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门店预售任务" sheetId="3" r:id="rId1"/>
    <sheet name="片区汇总（截止10月14日）" sheetId="2" r:id="rId2"/>
    <sheet name="薇诺娜预售明细表（截止10月14日）" sheetId="1" r:id="rId3"/>
    <sheet name="品种清单" sheetId="4" r:id="rId4"/>
  </sheets>
  <definedNames>
    <definedName name="_xlnm._FilterDatabase" localSheetId="2" hidden="1">'薇诺娜预售明细表（截止10月14日）'!$A$2:$E$124</definedName>
    <definedName name="_xlnm._FilterDatabase" localSheetId="0" hidden="1">门店预售任务!$A$2:$H$144</definedName>
    <definedName name="_xlnm._FilterDatabase" localSheetId="3" hidden="1">品种清单!$A$1:$I$1</definedName>
  </definedNames>
  <calcPr calcId="144525"/>
</workbook>
</file>

<file path=xl/sharedStrings.xml><?xml version="1.0" encoding="utf-8"?>
<sst xmlns="http://schemas.openxmlformats.org/spreadsheetml/2006/main" count="937" uniqueCount="430">
  <si>
    <r>
      <t>薇诺娜</t>
    </r>
    <r>
      <rPr>
        <b/>
        <sz val="12"/>
        <rFont val="Arial"/>
        <family val="2"/>
        <charset val="0"/>
      </rPr>
      <t xml:space="preserve"> </t>
    </r>
    <r>
      <rPr>
        <b/>
        <sz val="12"/>
        <rFont val="宋体"/>
        <family val="2"/>
        <charset val="0"/>
      </rPr>
      <t>预售活动</t>
    </r>
    <r>
      <rPr>
        <b/>
        <sz val="12"/>
        <rFont val="Arial"/>
        <family val="2"/>
        <charset val="0"/>
      </rPr>
      <t xml:space="preserve"> </t>
    </r>
    <r>
      <rPr>
        <b/>
        <sz val="12"/>
        <rFont val="宋体"/>
        <family val="2"/>
        <charset val="0"/>
      </rPr>
      <t>门店任务</t>
    </r>
  </si>
  <si>
    <t>序号</t>
  </si>
  <si>
    <t>门店ID</t>
  </si>
  <si>
    <t>门店名称</t>
  </si>
  <si>
    <t>片区名称</t>
  </si>
  <si>
    <t>分类</t>
  </si>
  <si>
    <t>人员数</t>
  </si>
  <si>
    <r>
      <t xml:space="preserve">薇诺娜                </t>
    </r>
    <r>
      <rPr>
        <b/>
        <sz val="10"/>
        <color rgb="FFFF0000"/>
        <rFont val="宋体"/>
        <charset val="134"/>
      </rPr>
      <t>实付金额</t>
    </r>
  </si>
  <si>
    <t>四川太极浆洗街药店</t>
  </si>
  <si>
    <t>城中片区</t>
  </si>
  <si>
    <t>A1</t>
  </si>
  <si>
    <t>四川太极青羊区青龙街药店</t>
  </si>
  <si>
    <t>成都成汉太极大药房有限公司</t>
  </si>
  <si>
    <t>旗舰片区</t>
  </si>
  <si>
    <t>四川太极新都区新繁镇繁江北路药店</t>
  </si>
  <si>
    <t>城郊二片</t>
  </si>
  <si>
    <t>A2</t>
  </si>
  <si>
    <t>四川太极温江区公平街道江安路药店</t>
  </si>
  <si>
    <t>四川太极邛崃中心药店</t>
  </si>
  <si>
    <t>城郊一片</t>
  </si>
  <si>
    <t>四川太极高新区锦城大道药店</t>
  </si>
  <si>
    <t>东南片区</t>
  </si>
  <si>
    <t>四川太极成华区万科路药店</t>
  </si>
  <si>
    <t>四川太极光华药店</t>
  </si>
  <si>
    <t>西北片区</t>
  </si>
  <si>
    <t>四川太极光华村街药店</t>
  </si>
  <si>
    <t>四川太极五津西路药店</t>
  </si>
  <si>
    <t>新津片区</t>
  </si>
  <si>
    <t>四川太极新都区新都街道万和北路药店</t>
  </si>
  <si>
    <t>A3</t>
  </si>
  <si>
    <t>四川太极邛崃市文君街道杏林路药店</t>
  </si>
  <si>
    <t>四川太极成华区羊子山西路药店（兴元华盛）</t>
  </si>
  <si>
    <t>四川太极成华区二环路北四段药店（汇融名城）</t>
  </si>
  <si>
    <t>四川太极通盈街药店</t>
  </si>
  <si>
    <t>四川太极成华区华油路药店</t>
  </si>
  <si>
    <t>四川太极成华区华泰路药店</t>
  </si>
  <si>
    <t>四川太极锦江区榕声路店</t>
  </si>
  <si>
    <t>四川太极成华杉板桥南一路店</t>
  </si>
  <si>
    <t>四川太极新乐中街药店</t>
  </si>
  <si>
    <t>四川太极金牛区花照壁中横街药店</t>
  </si>
  <si>
    <t>四川太极土龙路药店</t>
  </si>
  <si>
    <t>四川太极武侯区顺和街店</t>
  </si>
  <si>
    <t>四川太极新津县五津镇五津西路二药房</t>
  </si>
  <si>
    <t xml:space="preserve">四川太极崇州市崇阳镇永康东路药店 </t>
  </si>
  <si>
    <t>B1</t>
  </si>
  <si>
    <t>四川太极新都区马超东路店</t>
  </si>
  <si>
    <t>四川太极怀远店</t>
  </si>
  <si>
    <t>四川太极大邑县晋原镇内蒙古大道桃源药店</t>
  </si>
  <si>
    <t>四川太极成华区培华东路药店</t>
  </si>
  <si>
    <t>四川太极武侯区科华街药店</t>
  </si>
  <si>
    <t>四川太极高新天久北巷药店</t>
  </si>
  <si>
    <t>四川太极锦江区水杉街药店</t>
  </si>
  <si>
    <t>四川太极郫县郫筒镇一环路东南段药店</t>
  </si>
  <si>
    <t>四川太极锦江区观音桥街药店</t>
  </si>
  <si>
    <t>四川太极成华区东昌路一药店</t>
  </si>
  <si>
    <t>四川太极高新区新下街药店</t>
  </si>
  <si>
    <t>四川太极新园大道药店</t>
  </si>
  <si>
    <t>四川太极高新区大源北街药店</t>
  </si>
  <si>
    <t>四川太极锦江区梨花街药店</t>
  </si>
  <si>
    <t>四川太极金牛区银河北街药店</t>
  </si>
  <si>
    <t>四川太极青羊区蜀辉路药店</t>
  </si>
  <si>
    <t>四川太极青羊区贝森北路药店</t>
  </si>
  <si>
    <t>四川太极清江东路药店</t>
  </si>
  <si>
    <t>四川太极金牛区交大路第三药店</t>
  </si>
  <si>
    <t>四川太极金牛区花照壁药店</t>
  </si>
  <si>
    <t>四川太极金牛区蜀汉路药店</t>
  </si>
  <si>
    <t>四川太极枣子巷药店</t>
  </si>
  <si>
    <t>四川太极西部店</t>
  </si>
  <si>
    <t>四川太极新津邓双镇岷江店</t>
  </si>
  <si>
    <t>四川太极都江堰景中路店</t>
  </si>
  <si>
    <t>B2</t>
  </si>
  <si>
    <t>四川太极温江店</t>
  </si>
  <si>
    <t>四川太极大邑县沙渠镇方圆路药店</t>
  </si>
  <si>
    <t>四川太极大邑县晋原镇通达东路五段药店</t>
  </si>
  <si>
    <t>四川太极大邑县晋原镇东街药店</t>
  </si>
  <si>
    <t>四川太极大邑县安仁镇千禧街药店</t>
  </si>
  <si>
    <t>四川太极邛崃市临邛镇洪川小区药店</t>
  </si>
  <si>
    <t>四川太极高新区紫薇东路药店</t>
  </si>
  <si>
    <t>四川太极锦江区静沙南路药店</t>
  </si>
  <si>
    <t>四川太极青羊区童子街药店</t>
  </si>
  <si>
    <t>四川太极郫县郫筒镇东大街药店</t>
  </si>
  <si>
    <t>四川太极武侯区倪家桥路药店</t>
  </si>
  <si>
    <t>四川太极成华区金马河路药店</t>
  </si>
  <si>
    <t>四川太极武侯区大悦路药店</t>
  </si>
  <si>
    <t>四川太极武侯区佳灵路药店</t>
  </si>
  <si>
    <t>四川太极金牛区银沙路药店</t>
  </si>
  <si>
    <t>四川太极金牛区金沙路药店</t>
  </si>
  <si>
    <t>四川太极金带街药店</t>
  </si>
  <si>
    <t>C1</t>
  </si>
  <si>
    <t>四川太极彭州市致和镇南三环路药店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</si>
  <si>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</si>
  <si>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</si>
  <si>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</si>
  <si>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</si>
  <si>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四川太极三江店</t>
  </si>
  <si>
    <t>四川太极崇州市崇阳镇蜀州中路药店</t>
  </si>
  <si>
    <t>四川太极都江堰幸福镇翔凤路药店</t>
  </si>
  <si>
    <t>四川太极都江堰药店</t>
  </si>
  <si>
    <t>四川太极崇州市崇阳镇尚贤坊街药店</t>
  </si>
  <si>
    <t>四川太极都江堰市永丰街道宝莲路药店</t>
  </si>
  <si>
    <t>四川太极大邑县晋原镇子龙路店</t>
  </si>
  <si>
    <t>四川太极大邑晋原街道金巷西街药店</t>
  </si>
  <si>
    <t>四川太极大邑县晋原镇北街药店</t>
  </si>
  <si>
    <t>四川太极大邑县晋源镇东壕沟段药店</t>
  </si>
  <si>
    <t>四川太极邛崃市临邛镇翠荫街药店</t>
  </si>
  <si>
    <t>四川太极大邑县新场镇文昌街药店</t>
  </si>
  <si>
    <t>四川太极大邑县晋原镇潘家街药店</t>
  </si>
  <si>
    <t>四川太极邛崃市羊安镇永康大道药店</t>
  </si>
  <si>
    <t>四川太极锦江区劼人路药店</t>
  </si>
  <si>
    <t>四川太极成都高新区元华二巷药店</t>
  </si>
  <si>
    <t>四川太极锦江区宏济中路药店</t>
  </si>
  <si>
    <t>四川太极高新区天顺路药店</t>
  </si>
  <si>
    <t>四川太极成华区西林一街药店</t>
  </si>
  <si>
    <t>四川太极武侯区航中街药店</t>
  </si>
  <si>
    <t>四川太极武侯区长寿路药店</t>
  </si>
  <si>
    <t>四川太极红星店</t>
  </si>
  <si>
    <t>四川太极人民中路店</t>
  </si>
  <si>
    <t>四川太极武侯区科华北路药店</t>
  </si>
  <si>
    <t>四川太极金丝街药店</t>
  </si>
  <si>
    <t>四川太极双流区东升街道三强西路药店</t>
  </si>
  <si>
    <t>四川太极成华区崔家店路药店</t>
  </si>
  <si>
    <t>四川太极双林路药店</t>
  </si>
  <si>
    <t>四川太极高新区中和大道药店</t>
  </si>
  <si>
    <t>四川太极成华区万宇路药店</t>
  </si>
  <si>
    <t>四川太极双流县西航港街道锦华路一段药店</t>
  </si>
  <si>
    <t>四川太极成华区华康路药店</t>
  </si>
  <si>
    <t>四川太极锦江区柳翠路药店</t>
  </si>
  <si>
    <t>四川太极高新区泰和二街药店</t>
  </si>
  <si>
    <t>四川太极武侯区丝竹路药店</t>
  </si>
  <si>
    <t>四川太极青羊区光华北五路药店</t>
  </si>
  <si>
    <t>四川太极金牛区五福桥东路药店</t>
  </si>
  <si>
    <t>四川太极青羊区蜀鑫路药店</t>
  </si>
  <si>
    <t>四川太极青羊区清江东路三药店</t>
  </si>
  <si>
    <t>四川太极大药房连锁有限公司武侯区聚萃街药店</t>
  </si>
  <si>
    <t>四川太极武侯区双楠路药店</t>
  </si>
  <si>
    <t>四川太极金牛区黄苑东街药店</t>
  </si>
  <si>
    <t>四川太极青羊区大石西路药店</t>
  </si>
  <si>
    <t>四川太极沙河源药店</t>
  </si>
  <si>
    <t>四川太极金牛区沙湾东一路药店</t>
  </si>
  <si>
    <t>四川太极武侯区大华街药店</t>
  </si>
  <si>
    <t>四川太极武侯区逸都路药店</t>
  </si>
  <si>
    <t>四川太极新津县五津镇武阳西路药店</t>
  </si>
  <si>
    <t>四川太极崇州中心店</t>
  </si>
  <si>
    <t>C2</t>
  </si>
  <si>
    <t>四川太极崇州市怀远镇文井北路药店</t>
  </si>
  <si>
    <t>四川太极大邑县观音阁街西段店</t>
  </si>
  <si>
    <t>四川太极邛崃市文君街道凤凰大道药店</t>
  </si>
  <si>
    <t>四川太极邛崃市临邛街道涌泉街药店</t>
  </si>
  <si>
    <t>四川太极锦江区合欢树街药店</t>
  </si>
  <si>
    <t>四川太极成华区云龙南路药店</t>
  </si>
  <si>
    <t>四川太极成华区驷马桥三路药店</t>
  </si>
  <si>
    <t>四川太极成华区水碾河路药店</t>
  </si>
  <si>
    <t>四川太极成华区龙潭西路药店</t>
  </si>
  <si>
    <t>四川太极高新区剑南大道药店</t>
  </si>
  <si>
    <t>四川太极高新区南华巷药店</t>
  </si>
  <si>
    <t>四川太极高新区中和公济桥路药店</t>
  </si>
  <si>
    <t>四川太极成华区华泰路二药店</t>
  </si>
  <si>
    <t>四川太极青羊区经一路药店</t>
  </si>
  <si>
    <t>四川太极青羊区光华西一路药店</t>
  </si>
  <si>
    <t>四川太极青羊区金祥路药店</t>
  </si>
  <si>
    <t>四川太极青羊区蜀源路药店</t>
  </si>
  <si>
    <t>四川太极武侯区聚福路药店</t>
  </si>
  <si>
    <t>四川太极兴义镇万兴路药店</t>
  </si>
  <si>
    <t>合计</t>
  </si>
  <si>
    <t>四川太极青羊区北东街店</t>
  </si>
  <si>
    <t>医院团队</t>
  </si>
  <si>
    <t>四川太极旗舰店</t>
  </si>
  <si>
    <t>T</t>
  </si>
  <si>
    <t>四川太极青羊区十二桥药店</t>
  </si>
  <si>
    <t>四川太极锦江区庆云南街药店</t>
  </si>
  <si>
    <t>薇诺娜预售汇总表（截止10月14日）</t>
  </si>
  <si>
    <t>门店总数（不含预售）</t>
  </si>
  <si>
    <t>预售数量（含赠品）</t>
  </si>
  <si>
    <t>预售金额（不含赠品）</t>
  </si>
  <si>
    <t>未动销门店数</t>
  </si>
  <si>
    <t>未动销门店占比</t>
  </si>
  <si>
    <t>片区预售任务（万）</t>
  </si>
  <si>
    <t>城郊一片/邛崃大邑片</t>
  </si>
  <si>
    <t>旗舰片</t>
  </si>
  <si>
    <t>城郊一片/新津片</t>
  </si>
  <si>
    <t>城郊二片区</t>
  </si>
  <si>
    <t>《薇诺娜》门店预售情况表</t>
  </si>
  <si>
    <t>片区</t>
  </si>
  <si>
    <t>门店</t>
  </si>
  <si>
    <t>预售总数量</t>
  </si>
  <si>
    <t>预售总金额</t>
  </si>
  <si>
    <t>万和北路</t>
  </si>
  <si>
    <t>马超东路</t>
  </si>
  <si>
    <t>温江店</t>
  </si>
  <si>
    <t>金带店</t>
  </si>
  <si>
    <t>翔凤店</t>
  </si>
  <si>
    <t>宝莲路店</t>
  </si>
  <si>
    <t>聚源店</t>
  </si>
  <si>
    <t>彭州店</t>
  </si>
  <si>
    <t>都江堰店</t>
  </si>
  <si>
    <t>蒲阳路店</t>
  </si>
  <si>
    <t>新繁店</t>
  </si>
  <si>
    <t>问道西路店</t>
  </si>
  <si>
    <t>景中店</t>
  </si>
  <si>
    <t>奎光店</t>
  </si>
  <si>
    <t>怀远店</t>
  </si>
  <si>
    <t>三江店</t>
  </si>
  <si>
    <t>怀远文井北路店</t>
  </si>
  <si>
    <t>尚贤坊</t>
  </si>
  <si>
    <t>蜀州中路店</t>
  </si>
  <si>
    <t>永康东路</t>
  </si>
  <si>
    <t>崇州中心店</t>
  </si>
  <si>
    <t>江安店</t>
  </si>
  <si>
    <t>西北片</t>
  </si>
  <si>
    <t>西部店</t>
  </si>
  <si>
    <t>沙河源店</t>
  </si>
  <si>
    <t>光华店</t>
  </si>
  <si>
    <t>清江东路三店</t>
  </si>
  <si>
    <t>清江东路店</t>
  </si>
  <si>
    <t>枣子巷店</t>
  </si>
  <si>
    <t>光华村街店</t>
  </si>
  <si>
    <t>土龙路店</t>
  </si>
  <si>
    <t>顺和街店</t>
  </si>
  <si>
    <t>大石西路店</t>
  </si>
  <si>
    <t>交大三店</t>
  </si>
  <si>
    <t>黄苑东街店</t>
  </si>
  <si>
    <t>金沙路店</t>
  </si>
  <si>
    <t>聚萃街店</t>
  </si>
  <si>
    <t>佳灵路店</t>
  </si>
  <si>
    <t>银河北街店</t>
  </si>
  <si>
    <t>贝森北路店</t>
  </si>
  <si>
    <t>大华街店</t>
  </si>
  <si>
    <t>蜀汉路店</t>
  </si>
  <si>
    <t>蜀辉路店</t>
  </si>
  <si>
    <t>大悦路店</t>
  </si>
  <si>
    <t>银沙路店</t>
  </si>
  <si>
    <t>花照壁店</t>
  </si>
  <si>
    <t>五福桥店</t>
  </si>
  <si>
    <t>双楠路店</t>
  </si>
  <si>
    <t>蜀鑫路店</t>
  </si>
  <si>
    <t>逸都路店</t>
  </si>
  <si>
    <t>光华西一路店</t>
  </si>
  <si>
    <t>光华北五路店</t>
  </si>
  <si>
    <t>经一路店</t>
  </si>
  <si>
    <t>花照壁中横街店</t>
  </si>
  <si>
    <t>沙湾东一路店</t>
  </si>
  <si>
    <t>金祥路店</t>
  </si>
  <si>
    <t>蜀源路店</t>
  </si>
  <si>
    <t>聚福路店</t>
  </si>
  <si>
    <t>金丝街</t>
  </si>
  <si>
    <t>天顺路店</t>
  </si>
  <si>
    <t>天久北巷店</t>
  </si>
  <si>
    <t>培华东路</t>
  </si>
  <si>
    <t>水杉街</t>
  </si>
  <si>
    <t>云龙南路店</t>
  </si>
  <si>
    <t>紫薇东路</t>
  </si>
  <si>
    <t>华油</t>
  </si>
  <si>
    <t>元华二巷</t>
  </si>
  <si>
    <t>观音桥</t>
  </si>
  <si>
    <t>航中街</t>
  </si>
  <si>
    <t>科华店</t>
  </si>
  <si>
    <t>科华北路</t>
  </si>
  <si>
    <t>倪家桥</t>
  </si>
  <si>
    <t>青龙街</t>
  </si>
  <si>
    <t>汇融</t>
  </si>
  <si>
    <t>红星</t>
  </si>
  <si>
    <t>郫县二店</t>
  </si>
  <si>
    <t>郫县东大街</t>
  </si>
  <si>
    <t>长寿路</t>
  </si>
  <si>
    <t>宏济</t>
  </si>
  <si>
    <t>人民中路</t>
  </si>
  <si>
    <t>羊子山</t>
  </si>
  <si>
    <t>通盈街</t>
  </si>
  <si>
    <t>合欢树</t>
  </si>
  <si>
    <t>静沙南路</t>
  </si>
  <si>
    <t>劼人路</t>
  </si>
  <si>
    <t>东昌路</t>
  </si>
  <si>
    <t>西林一街</t>
  </si>
  <si>
    <t>驷马桥店</t>
  </si>
  <si>
    <t>五津西路店</t>
  </si>
  <si>
    <t>五津西路二店</t>
  </si>
  <si>
    <t>武阳西路店</t>
  </si>
  <si>
    <t>兴义店</t>
  </si>
  <si>
    <t>邓双店</t>
  </si>
  <si>
    <t>童子街</t>
  </si>
  <si>
    <t>丝竹路</t>
  </si>
  <si>
    <t>梨花街</t>
  </si>
  <si>
    <t>成汉</t>
  </si>
  <si>
    <t>华泰路</t>
  </si>
  <si>
    <t>华康路店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</si>
  <si>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龙潭西路店</t>
    </r>
  </si>
  <si>
    <t>万科路</t>
  </si>
  <si>
    <t>万宇路店</t>
  </si>
  <si>
    <t>金马河路店</t>
  </si>
  <si>
    <t>崔家店</t>
  </si>
  <si>
    <t>杉板桥</t>
  </si>
  <si>
    <t>双林店</t>
  </si>
  <si>
    <t>水碾河</t>
  </si>
  <si>
    <t>柳翠路</t>
  </si>
  <si>
    <t>榕声路店</t>
  </si>
  <si>
    <t>新园大道店</t>
  </si>
  <si>
    <t>新乐中街</t>
  </si>
  <si>
    <t>民丰大道</t>
  </si>
  <si>
    <t>泰和二街店</t>
  </si>
  <si>
    <t>锦华路店</t>
  </si>
  <si>
    <t>三强西街</t>
  </si>
  <si>
    <t>中和大道店</t>
  </si>
  <si>
    <t>中和新下街店</t>
  </si>
  <si>
    <t>中和公济桥店</t>
  </si>
  <si>
    <t>大源北街</t>
  </si>
  <si>
    <t>剑南大道店</t>
  </si>
  <si>
    <t>南华巷店</t>
  </si>
  <si>
    <t>华泰二店</t>
  </si>
  <si>
    <t>杏林路药店</t>
  </si>
  <si>
    <t>邛崃中心店</t>
  </si>
  <si>
    <t>洪川小区药店</t>
  </si>
  <si>
    <t>潘家街药店</t>
  </si>
  <si>
    <t>子龙路店</t>
  </si>
  <si>
    <t>沙渠镇方圆路药店</t>
  </si>
  <si>
    <t>文昌街药店</t>
  </si>
  <si>
    <t>涌泉街药店</t>
  </si>
  <si>
    <t>安仁镇千禧街药店</t>
  </si>
  <si>
    <t>翠荫街药店</t>
  </si>
  <si>
    <t>大邑通达店</t>
  </si>
  <si>
    <t>东街药店</t>
  </si>
  <si>
    <t>东壕沟段药店</t>
  </si>
  <si>
    <t>桃源药店</t>
  </si>
  <si>
    <t>羊安镇永康大道药店</t>
  </si>
  <si>
    <t>凤凰大道药店</t>
  </si>
  <si>
    <t>观音阁街西段店</t>
  </si>
  <si>
    <t>北街药店</t>
  </si>
  <si>
    <t>金巷西街药店</t>
  </si>
  <si>
    <t>合计金额</t>
  </si>
  <si>
    <t>货品ID（未经营注明新品”）</t>
  </si>
  <si>
    <t>通用名</t>
  </si>
  <si>
    <t>规格</t>
  </si>
  <si>
    <t>基本单位</t>
  </si>
  <si>
    <t>产地</t>
  </si>
  <si>
    <t>批准文号</t>
  </si>
  <si>
    <t>条形码</t>
  </si>
  <si>
    <t>零售价</t>
  </si>
  <si>
    <t>薇诺娜宝贝舒润滋养霜</t>
  </si>
  <si>
    <t>200g</t>
  </si>
  <si>
    <t>支</t>
  </si>
  <si>
    <t>云南贝泰妮</t>
  </si>
  <si>
    <t>云G妆网备字2018001378</t>
  </si>
  <si>
    <t>6958717870741</t>
  </si>
  <si>
    <t>不参与</t>
  </si>
  <si>
    <t>薇诺娜紧致眼霜</t>
  </si>
  <si>
    <t>20g</t>
  </si>
  <si>
    <t>云妆20160004</t>
  </si>
  <si>
    <t>6958717860490</t>
  </si>
  <si>
    <t>薇诺娜舒敏保湿特护霜</t>
  </si>
  <si>
    <t>15g</t>
  </si>
  <si>
    <t>6958717860230</t>
  </si>
  <si>
    <t>薇诺娜透明质酸复合原液</t>
  </si>
  <si>
    <t>30ml</t>
  </si>
  <si>
    <t>瓶</t>
  </si>
  <si>
    <t>云G妆网备字2018000209</t>
  </si>
  <si>
    <t>6958717870246</t>
  </si>
  <si>
    <t>薇诺娜光透皙白淡斑面膜</t>
  </si>
  <si>
    <t>25mlx6</t>
  </si>
  <si>
    <t>盒</t>
  </si>
  <si>
    <t>国妆特字G20170786</t>
  </si>
  <si>
    <t>6958717871588</t>
  </si>
  <si>
    <t>薇诺娜舒缓控油洁面泡沫</t>
  </si>
  <si>
    <t>150ml</t>
  </si>
  <si>
    <t>6958717860001</t>
  </si>
  <si>
    <t>薇诺娜玻尿酸修护面膜</t>
  </si>
  <si>
    <t>25gx6</t>
  </si>
  <si>
    <t>云G妆网备字2018000943</t>
  </si>
  <si>
    <t>6958717870611</t>
  </si>
  <si>
    <t>酵母重组胶原蛋白液体敷料</t>
  </si>
  <si>
    <t>100ml</t>
  </si>
  <si>
    <t>青海创铭</t>
  </si>
  <si>
    <t>青械注准20182640003</t>
  </si>
  <si>
    <t>6971600801677</t>
  </si>
  <si>
    <t>薇诺娜柔润保湿精华液</t>
  </si>
  <si>
    <t>6958717873124</t>
  </si>
  <si>
    <t>薇诺娜舒敏保湿丝滑面贴膜</t>
  </si>
  <si>
    <t>20ml*6</t>
  </si>
  <si>
    <t>6958717860087</t>
  </si>
  <si>
    <t>薇诺娜多效修护复合肽安瓶精华液</t>
  </si>
  <si>
    <t>1.5mlx7支</t>
  </si>
  <si>
    <t>6958717873421</t>
  </si>
  <si>
    <t>薇诺娜舒敏保湿润肤水</t>
  </si>
  <si>
    <t>120ml</t>
  </si>
  <si>
    <t>6958717860056</t>
  </si>
  <si>
    <t>薇诺娜清痘修复精华液</t>
  </si>
  <si>
    <t>25g</t>
  </si>
  <si>
    <t>6958717860032</t>
  </si>
  <si>
    <t>薇诺娜柔润保湿霜</t>
  </si>
  <si>
    <t>80g</t>
  </si>
  <si>
    <t>云G妆网备字2020000236</t>
  </si>
  <si>
    <t>6958717860100</t>
  </si>
  <si>
    <t>薇诺娜舒敏保湿洁面乳</t>
  </si>
  <si>
    <t>6958717860049</t>
  </si>
  <si>
    <t>透明质酸修护生物膜</t>
  </si>
  <si>
    <t>50g</t>
  </si>
  <si>
    <t>滇械注准20152640009</t>
  </si>
  <si>
    <t>6958717864597</t>
  </si>
  <si>
    <t>薇诺娜清透防晒乳SPF48PA+++</t>
  </si>
  <si>
    <t>国妆特字G20151938</t>
  </si>
  <si>
    <t>6958717869752</t>
  </si>
  <si>
    <t>薇诺娜柔润保湿乳液</t>
  </si>
  <si>
    <t>云G妆网备字2018000340</t>
  </si>
  <si>
    <t>6958717870147</t>
  </si>
  <si>
    <t>薇诺娜屏障修护精华液</t>
  </si>
  <si>
    <t>云G妆网备字2019000791</t>
  </si>
  <si>
    <t>6958717871137</t>
  </si>
  <si>
    <t>薇诺娜光透皙白淡斑精华液</t>
  </si>
  <si>
    <t>国妆特字G20170787</t>
  </si>
  <si>
    <t>6958717871113</t>
  </si>
  <si>
    <t>6958717864603</t>
  </si>
  <si>
    <t>薇诺娜柔润保湿面膜</t>
  </si>
  <si>
    <t>25ml×6贴</t>
  </si>
  <si>
    <t>云G妆网备字2018000212</t>
  </si>
  <si>
    <t>6958717870123</t>
  </si>
  <si>
    <t>150g</t>
  </si>
  <si>
    <t>6958717860094</t>
  </si>
  <si>
    <t>薇诺娜舒敏保湿喷雾</t>
  </si>
  <si>
    <t>云G妆网备字2016000592</t>
  </si>
  <si>
    <t>6958717860339</t>
  </si>
  <si>
    <t>薇诺娜柔润保湿柔肤水</t>
  </si>
  <si>
    <t>云G妆网备字2018000210</t>
  </si>
  <si>
    <t>6958717870116</t>
  </si>
  <si>
    <t>6958717860216</t>
  </si>
  <si>
    <t>透明质酸修护贴敷料</t>
  </si>
  <si>
    <t>25gx6贴</t>
  </si>
  <si>
    <t>滇械注准20192140006</t>
  </si>
  <si>
    <t>6958717864627</t>
  </si>
  <si>
    <t>6958717869776</t>
  </si>
  <si>
    <t>50ml</t>
  </si>
  <si>
    <t/>
  </si>
  <si>
    <t>6958717860612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</si>
</sst>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  <charset val="0"/>
    </font>
    <font>
      <b/>
      <sz val="12"/>
      <name val="宋体"/>
      <family val="2"/>
      <charset val="0"/>
    </font>
    <font>
      <b/>
      <sz val="12"/>
      <name val="Arial"/>
      <family val="2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43" fillId="9" borderId="8" applyNumberFormat="0" applyAlignment="0" applyProtection="0">
      <alignment vertical="center"/>
    </xf>
    <xf numFmtId="0" fontId="40" fillId="24" borderId="12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1"/>
  <sheetViews>
    <sheetView topLeftCell="A21" workbookViewId="0">
      <selection activeCell="K144" sqref="K144"/>
    </sheetView>
  </sheetViews>
  <sheetFormatPr defaultColWidth="9" defaultRowHeight="12.75" outlineLevelCol="7"/>
  <cols>
    <col min="1" max="1" width="6.5" style="67" customWidth="1"/>
    <col min="2" max="2" width="8" style="67"/>
    <col min="3" max="3" width="33.125" style="67" customWidth="1"/>
    <col min="4" max="4" width="12.75" style="67" customWidth="1"/>
    <col min="5" max="5" width="5.875" style="67" customWidth="1"/>
    <col min="6" max="6" width="8.125" style="68" customWidth="1"/>
    <col min="7" max="7" width="14.5" style="67" customWidth="1"/>
    <col min="8" max="16384" width="9" style="69"/>
  </cols>
  <sheetData>
    <row r="1" ht="21" customHeight="1" spans="1:7">
      <c r="A1" s="70" t="s">
        <v>0</v>
      </c>
      <c r="B1" s="71"/>
      <c r="C1" s="71"/>
      <c r="D1" s="71"/>
      <c r="E1" s="71"/>
      <c r="F1" s="71"/>
      <c r="G1" s="71"/>
    </row>
    <row r="2" ht="24" spans="1:7">
      <c r="A2" s="72" t="s">
        <v>1</v>
      </c>
      <c r="B2" s="72" t="s">
        <v>2</v>
      </c>
      <c r="C2" s="73" t="s">
        <v>3</v>
      </c>
      <c r="D2" s="72" t="s">
        <v>4</v>
      </c>
      <c r="E2" s="72" t="s">
        <v>5</v>
      </c>
      <c r="F2" s="72" t="s">
        <v>6</v>
      </c>
      <c r="G2" s="74" t="s">
        <v>7</v>
      </c>
    </row>
    <row r="3" spans="1:7">
      <c r="A3" s="75">
        <v>1</v>
      </c>
      <c r="B3" s="76">
        <v>337</v>
      </c>
      <c r="C3" s="77" t="s">
        <v>8</v>
      </c>
      <c r="D3" s="76" t="s">
        <v>9</v>
      </c>
      <c r="E3" s="76" t="s">
        <v>10</v>
      </c>
      <c r="F3" s="76">
        <v>6</v>
      </c>
      <c r="G3" s="76">
        <f t="shared" ref="G3:G27" si="0">F3*1200</f>
        <v>7200</v>
      </c>
    </row>
    <row r="4" spans="1:7">
      <c r="A4" s="75">
        <v>2</v>
      </c>
      <c r="B4" s="75">
        <v>114685</v>
      </c>
      <c r="C4" s="78" t="s">
        <v>11</v>
      </c>
      <c r="D4" s="75" t="s">
        <v>9</v>
      </c>
      <c r="E4" s="75" t="s">
        <v>10</v>
      </c>
      <c r="F4" s="75">
        <v>4</v>
      </c>
      <c r="G4" s="76">
        <f t="shared" si="0"/>
        <v>4800</v>
      </c>
    </row>
    <row r="5" spans="1:7">
      <c r="A5" s="75">
        <v>3</v>
      </c>
      <c r="B5" s="75">
        <v>750</v>
      </c>
      <c r="C5" s="78" t="s">
        <v>12</v>
      </c>
      <c r="D5" s="75" t="s">
        <v>13</v>
      </c>
      <c r="E5" s="75" t="s">
        <v>10</v>
      </c>
      <c r="F5" s="75">
        <v>5</v>
      </c>
      <c r="G5" s="76">
        <f t="shared" si="0"/>
        <v>6000</v>
      </c>
    </row>
    <row r="6" spans="1:7">
      <c r="A6" s="75">
        <v>4</v>
      </c>
      <c r="B6" s="75">
        <v>730</v>
      </c>
      <c r="C6" s="78" t="s">
        <v>14</v>
      </c>
      <c r="D6" s="75" t="s">
        <v>15</v>
      </c>
      <c r="E6" s="75" t="s">
        <v>16</v>
      </c>
      <c r="F6" s="75">
        <v>3</v>
      </c>
      <c r="G6" s="76">
        <f t="shared" si="0"/>
        <v>3600</v>
      </c>
    </row>
    <row r="7" spans="1:7">
      <c r="A7" s="75">
        <v>5</v>
      </c>
      <c r="B7" s="75">
        <v>101453</v>
      </c>
      <c r="C7" s="78" t="s">
        <v>17</v>
      </c>
      <c r="D7" s="75" t="s">
        <v>15</v>
      </c>
      <c r="E7" s="75" t="s">
        <v>16</v>
      </c>
      <c r="F7" s="75">
        <v>3</v>
      </c>
      <c r="G7" s="76">
        <f t="shared" si="0"/>
        <v>3600</v>
      </c>
    </row>
    <row r="8" spans="1:7">
      <c r="A8" s="75">
        <v>6</v>
      </c>
      <c r="B8" s="75">
        <v>341</v>
      </c>
      <c r="C8" s="78" t="s">
        <v>18</v>
      </c>
      <c r="D8" s="75" t="s">
        <v>19</v>
      </c>
      <c r="E8" s="75" t="s">
        <v>16</v>
      </c>
      <c r="F8" s="75">
        <v>7</v>
      </c>
      <c r="G8" s="76">
        <f t="shared" si="0"/>
        <v>8400</v>
      </c>
    </row>
    <row r="9" spans="1:7">
      <c r="A9" s="75">
        <v>7</v>
      </c>
      <c r="B9" s="75">
        <v>571</v>
      </c>
      <c r="C9" s="78" t="s">
        <v>20</v>
      </c>
      <c r="D9" s="75" t="s">
        <v>21</v>
      </c>
      <c r="E9" s="75" t="s">
        <v>16</v>
      </c>
      <c r="F9" s="75">
        <v>3</v>
      </c>
      <c r="G9" s="76">
        <f t="shared" si="0"/>
        <v>3600</v>
      </c>
    </row>
    <row r="10" spans="1:7">
      <c r="A10" s="75">
        <v>8</v>
      </c>
      <c r="B10" s="75">
        <v>707</v>
      </c>
      <c r="C10" s="78" t="s">
        <v>22</v>
      </c>
      <c r="D10" s="75" t="s">
        <v>21</v>
      </c>
      <c r="E10" s="75" t="s">
        <v>16</v>
      </c>
      <c r="F10" s="75">
        <v>4</v>
      </c>
      <c r="G10" s="76">
        <f t="shared" si="0"/>
        <v>4800</v>
      </c>
    </row>
    <row r="11" spans="1:7">
      <c r="A11" s="75">
        <v>9</v>
      </c>
      <c r="B11" s="75">
        <v>343</v>
      </c>
      <c r="C11" s="78" t="s">
        <v>23</v>
      </c>
      <c r="D11" s="75" t="s">
        <v>24</v>
      </c>
      <c r="E11" s="75" t="s">
        <v>16</v>
      </c>
      <c r="F11" s="75">
        <v>6</v>
      </c>
      <c r="G11" s="76">
        <f t="shared" si="0"/>
        <v>7200</v>
      </c>
    </row>
    <row r="12" spans="1:7">
      <c r="A12" s="75">
        <v>10</v>
      </c>
      <c r="B12" s="75">
        <v>365</v>
      </c>
      <c r="C12" s="78" t="s">
        <v>25</v>
      </c>
      <c r="D12" s="75" t="s">
        <v>24</v>
      </c>
      <c r="E12" s="75" t="s">
        <v>16</v>
      </c>
      <c r="F12" s="75">
        <v>4</v>
      </c>
      <c r="G12" s="76">
        <f t="shared" si="0"/>
        <v>4800</v>
      </c>
    </row>
    <row r="13" spans="1:7">
      <c r="A13" s="75">
        <v>11</v>
      </c>
      <c r="B13" s="75">
        <v>385</v>
      </c>
      <c r="C13" s="78" t="s">
        <v>26</v>
      </c>
      <c r="D13" s="75" t="s">
        <v>27</v>
      </c>
      <c r="E13" s="75" t="s">
        <v>16</v>
      </c>
      <c r="F13" s="75">
        <v>4</v>
      </c>
      <c r="G13" s="76">
        <f t="shared" si="0"/>
        <v>4800</v>
      </c>
    </row>
    <row r="14" spans="1:7">
      <c r="A14" s="75">
        <v>12</v>
      </c>
      <c r="B14" s="75">
        <v>107658</v>
      </c>
      <c r="C14" s="78" t="s">
        <v>28</v>
      </c>
      <c r="D14" s="75" t="s">
        <v>15</v>
      </c>
      <c r="E14" s="75" t="s">
        <v>29</v>
      </c>
      <c r="F14" s="75">
        <v>2</v>
      </c>
      <c r="G14" s="76">
        <f t="shared" si="0"/>
        <v>2400</v>
      </c>
    </row>
    <row r="15" spans="1:7">
      <c r="A15" s="75">
        <v>13</v>
      </c>
      <c r="B15" s="75">
        <v>111400</v>
      </c>
      <c r="C15" s="78" t="s">
        <v>30</v>
      </c>
      <c r="D15" s="75" t="s">
        <v>19</v>
      </c>
      <c r="E15" s="75" t="s">
        <v>29</v>
      </c>
      <c r="F15" s="75">
        <v>4</v>
      </c>
      <c r="G15" s="76">
        <f t="shared" si="0"/>
        <v>4800</v>
      </c>
    </row>
    <row r="16" spans="1:7">
      <c r="A16" s="75">
        <v>14</v>
      </c>
      <c r="B16" s="75">
        <v>585</v>
      </c>
      <c r="C16" s="78" t="s">
        <v>31</v>
      </c>
      <c r="D16" s="75" t="s">
        <v>9</v>
      </c>
      <c r="E16" s="75" t="s">
        <v>29</v>
      </c>
      <c r="F16" s="75">
        <v>3</v>
      </c>
      <c r="G16" s="76">
        <f t="shared" si="0"/>
        <v>3600</v>
      </c>
    </row>
    <row r="17" spans="1:7">
      <c r="A17" s="75">
        <v>15</v>
      </c>
      <c r="B17" s="75">
        <v>581</v>
      </c>
      <c r="C17" s="78" t="s">
        <v>32</v>
      </c>
      <c r="D17" s="75" t="s">
        <v>9</v>
      </c>
      <c r="E17" s="75" t="s">
        <v>29</v>
      </c>
      <c r="F17" s="75">
        <v>3</v>
      </c>
      <c r="G17" s="76">
        <f t="shared" si="0"/>
        <v>3600</v>
      </c>
    </row>
    <row r="18" spans="1:7">
      <c r="A18" s="75">
        <v>16</v>
      </c>
      <c r="B18" s="75">
        <v>373</v>
      </c>
      <c r="C18" s="78" t="s">
        <v>33</v>
      </c>
      <c r="D18" s="75" t="s">
        <v>9</v>
      </c>
      <c r="E18" s="75" t="s">
        <v>29</v>
      </c>
      <c r="F18" s="75">
        <v>4</v>
      </c>
      <c r="G18" s="76">
        <f t="shared" si="0"/>
        <v>4800</v>
      </c>
    </row>
    <row r="19" spans="1:7">
      <c r="A19" s="75">
        <v>17</v>
      </c>
      <c r="B19" s="75">
        <v>578</v>
      </c>
      <c r="C19" s="78" t="s">
        <v>34</v>
      </c>
      <c r="D19" s="75" t="s">
        <v>9</v>
      </c>
      <c r="E19" s="75" t="s">
        <v>29</v>
      </c>
      <c r="F19" s="75">
        <v>3</v>
      </c>
      <c r="G19" s="76">
        <f t="shared" si="0"/>
        <v>3600</v>
      </c>
    </row>
    <row r="20" spans="1:7">
      <c r="A20" s="75">
        <v>18</v>
      </c>
      <c r="B20" s="75">
        <v>712</v>
      </c>
      <c r="C20" s="78" t="s">
        <v>35</v>
      </c>
      <c r="D20" s="75" t="s">
        <v>21</v>
      </c>
      <c r="E20" s="75" t="s">
        <v>29</v>
      </c>
      <c r="F20" s="75">
        <v>3</v>
      </c>
      <c r="G20" s="76">
        <f t="shared" si="0"/>
        <v>3600</v>
      </c>
    </row>
    <row r="21" spans="1:7">
      <c r="A21" s="75">
        <v>19</v>
      </c>
      <c r="B21" s="75">
        <v>546</v>
      </c>
      <c r="C21" s="78" t="s">
        <v>36</v>
      </c>
      <c r="D21" s="75" t="s">
        <v>21</v>
      </c>
      <c r="E21" s="75" t="s">
        <v>29</v>
      </c>
      <c r="F21" s="75">
        <v>3</v>
      </c>
      <c r="G21" s="76">
        <f t="shared" si="0"/>
        <v>3600</v>
      </c>
    </row>
    <row r="22" spans="1:7">
      <c r="A22" s="75">
        <v>20</v>
      </c>
      <c r="B22" s="75">
        <v>511</v>
      </c>
      <c r="C22" s="78" t="s">
        <v>37</v>
      </c>
      <c r="D22" s="75" t="s">
        <v>21</v>
      </c>
      <c r="E22" s="75" t="s">
        <v>29</v>
      </c>
      <c r="F22" s="75">
        <v>4</v>
      </c>
      <c r="G22" s="76">
        <f t="shared" si="0"/>
        <v>4800</v>
      </c>
    </row>
    <row r="23" spans="1:7">
      <c r="A23" s="75">
        <v>21</v>
      </c>
      <c r="B23" s="75">
        <v>387</v>
      </c>
      <c r="C23" s="78" t="s">
        <v>38</v>
      </c>
      <c r="D23" s="75" t="s">
        <v>21</v>
      </c>
      <c r="E23" s="75" t="s">
        <v>29</v>
      </c>
      <c r="F23" s="75">
        <v>3</v>
      </c>
      <c r="G23" s="76">
        <f t="shared" si="0"/>
        <v>3600</v>
      </c>
    </row>
    <row r="24" spans="1:7">
      <c r="A24" s="75">
        <v>22</v>
      </c>
      <c r="B24" s="76">
        <v>117491</v>
      </c>
      <c r="C24" s="77" t="s">
        <v>39</v>
      </c>
      <c r="D24" s="76" t="s">
        <v>24</v>
      </c>
      <c r="E24" s="76" t="s">
        <v>29</v>
      </c>
      <c r="F24" s="76">
        <v>2</v>
      </c>
      <c r="G24" s="76">
        <f t="shared" si="0"/>
        <v>2400</v>
      </c>
    </row>
    <row r="25" spans="1:7">
      <c r="A25" s="75">
        <v>23</v>
      </c>
      <c r="B25" s="75">
        <v>379</v>
      </c>
      <c r="C25" s="78" t="s">
        <v>40</v>
      </c>
      <c r="D25" s="75" t="s">
        <v>24</v>
      </c>
      <c r="E25" s="75" t="s">
        <v>29</v>
      </c>
      <c r="F25" s="75">
        <v>3</v>
      </c>
      <c r="G25" s="76">
        <f t="shared" si="0"/>
        <v>3600</v>
      </c>
    </row>
    <row r="26" spans="1:7">
      <c r="A26" s="75">
        <v>24</v>
      </c>
      <c r="B26" s="75">
        <v>513</v>
      </c>
      <c r="C26" s="78" t="s">
        <v>41</v>
      </c>
      <c r="D26" s="75" t="s">
        <v>24</v>
      </c>
      <c r="E26" s="75" t="s">
        <v>29</v>
      </c>
      <c r="F26" s="75">
        <v>2</v>
      </c>
      <c r="G26" s="76">
        <f t="shared" si="0"/>
        <v>2400</v>
      </c>
    </row>
    <row r="27" spans="1:7">
      <c r="A27" s="75">
        <v>25</v>
      </c>
      <c r="B27" s="75">
        <v>108656</v>
      </c>
      <c r="C27" s="78" t="s">
        <v>42</v>
      </c>
      <c r="D27" s="75" t="s">
        <v>27</v>
      </c>
      <c r="E27" s="79" t="s">
        <v>29</v>
      </c>
      <c r="F27" s="75">
        <v>2</v>
      </c>
      <c r="G27" s="76">
        <f t="shared" si="0"/>
        <v>2400</v>
      </c>
    </row>
    <row r="28" spans="1:7">
      <c r="A28" s="75">
        <v>26</v>
      </c>
      <c r="B28" s="75">
        <v>104428</v>
      </c>
      <c r="C28" s="78" t="s">
        <v>43</v>
      </c>
      <c r="D28" s="75" t="s">
        <v>15</v>
      </c>
      <c r="E28" s="75" t="s">
        <v>44</v>
      </c>
      <c r="F28" s="75">
        <v>4</v>
      </c>
      <c r="G28" s="76">
        <f t="shared" ref="G28:G69" si="1">F28*1000</f>
        <v>4000</v>
      </c>
    </row>
    <row r="29" spans="1:7">
      <c r="A29" s="75">
        <v>27</v>
      </c>
      <c r="B29" s="75">
        <v>709</v>
      </c>
      <c r="C29" s="78" t="s">
        <v>45</v>
      </c>
      <c r="D29" s="75" t="s">
        <v>15</v>
      </c>
      <c r="E29" s="75" t="s">
        <v>44</v>
      </c>
      <c r="F29" s="75">
        <v>4</v>
      </c>
      <c r="G29" s="76">
        <f t="shared" si="1"/>
        <v>4000</v>
      </c>
    </row>
    <row r="30" spans="1:7">
      <c r="A30" s="75">
        <v>28</v>
      </c>
      <c r="B30" s="75">
        <v>54</v>
      </c>
      <c r="C30" s="78" t="s">
        <v>46</v>
      </c>
      <c r="D30" s="75" t="s">
        <v>15</v>
      </c>
      <c r="E30" s="75" t="s">
        <v>44</v>
      </c>
      <c r="F30" s="75">
        <v>6</v>
      </c>
      <c r="G30" s="76">
        <f t="shared" si="1"/>
        <v>6000</v>
      </c>
    </row>
    <row r="31" spans="1:7">
      <c r="A31" s="75">
        <v>29</v>
      </c>
      <c r="B31" s="75">
        <v>746</v>
      </c>
      <c r="C31" s="78" t="s">
        <v>47</v>
      </c>
      <c r="D31" s="75" t="s">
        <v>19</v>
      </c>
      <c r="E31" s="75" t="s">
        <v>44</v>
      </c>
      <c r="F31" s="75">
        <v>4</v>
      </c>
      <c r="G31" s="76">
        <f t="shared" si="1"/>
        <v>4000</v>
      </c>
    </row>
    <row r="32" spans="1:7">
      <c r="A32" s="75">
        <v>30</v>
      </c>
      <c r="B32" s="75">
        <v>114844</v>
      </c>
      <c r="C32" s="78" t="s">
        <v>48</v>
      </c>
      <c r="D32" s="75" t="s">
        <v>9</v>
      </c>
      <c r="E32" s="75" t="s">
        <v>44</v>
      </c>
      <c r="F32" s="75">
        <v>3</v>
      </c>
      <c r="G32" s="76">
        <f t="shared" si="1"/>
        <v>3000</v>
      </c>
    </row>
    <row r="33" spans="1:7">
      <c r="A33" s="75">
        <v>31</v>
      </c>
      <c r="B33" s="75">
        <v>744</v>
      </c>
      <c r="C33" s="78" t="s">
        <v>49</v>
      </c>
      <c r="D33" s="75" t="s">
        <v>9</v>
      </c>
      <c r="E33" s="75" t="s">
        <v>44</v>
      </c>
      <c r="F33" s="75">
        <v>4</v>
      </c>
      <c r="G33" s="76">
        <f t="shared" si="1"/>
        <v>4000</v>
      </c>
    </row>
    <row r="34" spans="1:7">
      <c r="A34" s="75">
        <v>32</v>
      </c>
      <c r="B34" s="75">
        <v>399</v>
      </c>
      <c r="C34" s="78" t="s">
        <v>50</v>
      </c>
      <c r="D34" s="75" t="s">
        <v>9</v>
      </c>
      <c r="E34" s="75" t="s">
        <v>44</v>
      </c>
      <c r="F34" s="75">
        <v>2</v>
      </c>
      <c r="G34" s="76">
        <f t="shared" si="1"/>
        <v>2000</v>
      </c>
    </row>
    <row r="35" spans="1:7">
      <c r="A35" s="75">
        <v>33</v>
      </c>
      <c r="B35" s="75">
        <v>598</v>
      </c>
      <c r="C35" s="78" t="s">
        <v>51</v>
      </c>
      <c r="D35" s="75" t="s">
        <v>9</v>
      </c>
      <c r="E35" s="75" t="s">
        <v>44</v>
      </c>
      <c r="F35" s="75">
        <v>4</v>
      </c>
      <c r="G35" s="76">
        <f t="shared" si="1"/>
        <v>4000</v>
      </c>
    </row>
    <row r="36" spans="1:7">
      <c r="A36" s="75">
        <v>34</v>
      </c>
      <c r="B36" s="75">
        <v>747</v>
      </c>
      <c r="C36" s="78" t="s">
        <v>52</v>
      </c>
      <c r="D36" s="75" t="s">
        <v>9</v>
      </c>
      <c r="E36" s="75" t="s">
        <v>44</v>
      </c>
      <c r="F36" s="75">
        <v>2</v>
      </c>
      <c r="G36" s="76">
        <f t="shared" si="1"/>
        <v>2000</v>
      </c>
    </row>
    <row r="37" spans="1:7">
      <c r="A37" s="75">
        <v>35</v>
      </c>
      <c r="B37" s="75">
        <v>724</v>
      </c>
      <c r="C37" s="78" t="s">
        <v>53</v>
      </c>
      <c r="D37" s="75" t="s">
        <v>9</v>
      </c>
      <c r="E37" s="75" t="s">
        <v>44</v>
      </c>
      <c r="F37" s="75">
        <v>2</v>
      </c>
      <c r="G37" s="76">
        <f t="shared" si="1"/>
        <v>2000</v>
      </c>
    </row>
    <row r="38" spans="1:7">
      <c r="A38" s="75">
        <v>36</v>
      </c>
      <c r="B38" s="75">
        <v>114622</v>
      </c>
      <c r="C38" s="78" t="s">
        <v>54</v>
      </c>
      <c r="D38" s="75" t="s">
        <v>9</v>
      </c>
      <c r="E38" s="75" t="s">
        <v>44</v>
      </c>
      <c r="F38" s="75">
        <v>2</v>
      </c>
      <c r="G38" s="76">
        <f t="shared" si="1"/>
        <v>2000</v>
      </c>
    </row>
    <row r="39" spans="1:7">
      <c r="A39" s="75">
        <v>37</v>
      </c>
      <c r="B39" s="75">
        <v>105751</v>
      </c>
      <c r="C39" s="78" t="s">
        <v>55</v>
      </c>
      <c r="D39" s="75" t="s">
        <v>21</v>
      </c>
      <c r="E39" s="75" t="s">
        <v>44</v>
      </c>
      <c r="F39" s="75">
        <v>2</v>
      </c>
      <c r="G39" s="76">
        <f t="shared" si="1"/>
        <v>2000</v>
      </c>
    </row>
    <row r="40" spans="1:7">
      <c r="A40" s="75">
        <v>38</v>
      </c>
      <c r="B40" s="75">
        <v>377</v>
      </c>
      <c r="C40" s="78" t="s">
        <v>56</v>
      </c>
      <c r="D40" s="75" t="s">
        <v>21</v>
      </c>
      <c r="E40" s="75" t="s">
        <v>44</v>
      </c>
      <c r="F40" s="75">
        <v>4</v>
      </c>
      <c r="G40" s="76">
        <f t="shared" si="1"/>
        <v>4000</v>
      </c>
    </row>
    <row r="41" spans="1:7">
      <c r="A41" s="75">
        <v>39</v>
      </c>
      <c r="B41" s="75">
        <v>737</v>
      </c>
      <c r="C41" s="78" t="s">
        <v>57</v>
      </c>
      <c r="D41" s="75" t="s">
        <v>21</v>
      </c>
      <c r="E41" s="75" t="s">
        <v>44</v>
      </c>
      <c r="F41" s="75">
        <v>2</v>
      </c>
      <c r="G41" s="76">
        <f t="shared" si="1"/>
        <v>2000</v>
      </c>
    </row>
    <row r="42" spans="1:7">
      <c r="A42" s="75">
        <v>40</v>
      </c>
      <c r="B42" s="75">
        <v>106066</v>
      </c>
      <c r="C42" s="78" t="s">
        <v>58</v>
      </c>
      <c r="D42" s="75" t="s">
        <v>13</v>
      </c>
      <c r="E42" s="75" t="s">
        <v>44</v>
      </c>
      <c r="F42" s="75">
        <v>2</v>
      </c>
      <c r="G42" s="76">
        <f t="shared" si="1"/>
        <v>2000</v>
      </c>
    </row>
    <row r="43" spans="1:7">
      <c r="A43" s="75">
        <v>41</v>
      </c>
      <c r="B43" s="75">
        <v>102934</v>
      </c>
      <c r="C43" s="78" t="s">
        <v>59</v>
      </c>
      <c r="D43" s="75" t="s">
        <v>24</v>
      </c>
      <c r="E43" s="75" t="s">
        <v>44</v>
      </c>
      <c r="F43" s="75">
        <v>2</v>
      </c>
      <c r="G43" s="76">
        <f t="shared" si="1"/>
        <v>2000</v>
      </c>
    </row>
    <row r="44" spans="1:7">
      <c r="A44" s="75">
        <v>42</v>
      </c>
      <c r="B44" s="75">
        <v>106399</v>
      </c>
      <c r="C44" s="78" t="s">
        <v>60</v>
      </c>
      <c r="D44" s="75" t="s">
        <v>24</v>
      </c>
      <c r="E44" s="75" t="s">
        <v>44</v>
      </c>
      <c r="F44" s="75">
        <v>2</v>
      </c>
      <c r="G44" s="76">
        <f t="shared" si="1"/>
        <v>2000</v>
      </c>
    </row>
    <row r="45" spans="1:7">
      <c r="A45" s="75">
        <v>43</v>
      </c>
      <c r="B45" s="75">
        <v>103198</v>
      </c>
      <c r="C45" s="78" t="s">
        <v>61</v>
      </c>
      <c r="D45" s="75" t="s">
        <v>24</v>
      </c>
      <c r="E45" s="75" t="s">
        <v>44</v>
      </c>
      <c r="F45" s="75">
        <v>2</v>
      </c>
      <c r="G45" s="76">
        <f t="shared" si="1"/>
        <v>2000</v>
      </c>
    </row>
    <row r="46" spans="1:7">
      <c r="A46" s="75">
        <v>44</v>
      </c>
      <c r="B46" s="75">
        <v>357</v>
      </c>
      <c r="C46" s="78" t="s">
        <v>62</v>
      </c>
      <c r="D46" s="75" t="s">
        <v>24</v>
      </c>
      <c r="E46" s="75" t="s">
        <v>44</v>
      </c>
      <c r="F46" s="75">
        <v>3</v>
      </c>
      <c r="G46" s="76">
        <f t="shared" si="1"/>
        <v>3000</v>
      </c>
    </row>
    <row r="47" spans="1:7">
      <c r="A47" s="75">
        <v>45</v>
      </c>
      <c r="B47" s="75">
        <v>726</v>
      </c>
      <c r="C47" s="78" t="s">
        <v>63</v>
      </c>
      <c r="D47" s="75" t="s">
        <v>24</v>
      </c>
      <c r="E47" s="75" t="s">
        <v>44</v>
      </c>
      <c r="F47" s="75">
        <v>3</v>
      </c>
      <c r="G47" s="76">
        <f t="shared" si="1"/>
        <v>3000</v>
      </c>
    </row>
    <row r="48" spans="1:7">
      <c r="A48" s="75">
        <v>46</v>
      </c>
      <c r="B48" s="75">
        <v>111219</v>
      </c>
      <c r="C48" s="78" t="s">
        <v>64</v>
      </c>
      <c r="D48" s="75" t="s">
        <v>24</v>
      </c>
      <c r="E48" s="75" t="s">
        <v>44</v>
      </c>
      <c r="F48" s="75">
        <v>2</v>
      </c>
      <c r="G48" s="76">
        <f t="shared" si="1"/>
        <v>2000</v>
      </c>
    </row>
    <row r="49" spans="1:7">
      <c r="A49" s="75">
        <v>47</v>
      </c>
      <c r="B49" s="75">
        <v>105267</v>
      </c>
      <c r="C49" s="78" t="s">
        <v>65</v>
      </c>
      <c r="D49" s="75" t="s">
        <v>24</v>
      </c>
      <c r="E49" s="75" t="s">
        <v>44</v>
      </c>
      <c r="F49" s="75">
        <v>3</v>
      </c>
      <c r="G49" s="76">
        <f t="shared" si="1"/>
        <v>3000</v>
      </c>
    </row>
    <row r="50" spans="1:7">
      <c r="A50" s="75">
        <v>48</v>
      </c>
      <c r="B50" s="75">
        <v>359</v>
      </c>
      <c r="C50" s="78" t="s">
        <v>66</v>
      </c>
      <c r="D50" s="75" t="s">
        <v>24</v>
      </c>
      <c r="E50" s="75" t="s">
        <v>44</v>
      </c>
      <c r="F50" s="75">
        <v>2</v>
      </c>
      <c r="G50" s="76">
        <f t="shared" si="1"/>
        <v>2000</v>
      </c>
    </row>
    <row r="51" spans="1:7">
      <c r="A51" s="75">
        <v>49</v>
      </c>
      <c r="B51" s="75">
        <v>311</v>
      </c>
      <c r="C51" s="78" t="s">
        <v>67</v>
      </c>
      <c r="D51" s="75" t="s">
        <v>24</v>
      </c>
      <c r="E51" s="75" t="s">
        <v>44</v>
      </c>
      <c r="F51" s="75">
        <v>2</v>
      </c>
      <c r="G51" s="76">
        <f t="shared" si="1"/>
        <v>2000</v>
      </c>
    </row>
    <row r="52" spans="1:7">
      <c r="A52" s="75">
        <v>50</v>
      </c>
      <c r="B52" s="75">
        <v>514</v>
      </c>
      <c r="C52" s="78" t="s">
        <v>68</v>
      </c>
      <c r="D52" s="75" t="s">
        <v>27</v>
      </c>
      <c r="E52" s="75" t="s">
        <v>44</v>
      </c>
      <c r="F52" s="75">
        <v>3</v>
      </c>
      <c r="G52" s="76">
        <f t="shared" si="1"/>
        <v>3000</v>
      </c>
    </row>
    <row r="53" spans="1:7">
      <c r="A53" s="75">
        <v>51</v>
      </c>
      <c r="B53" s="75">
        <v>587</v>
      </c>
      <c r="C53" s="78" t="s">
        <v>69</v>
      </c>
      <c r="D53" s="75" t="s">
        <v>15</v>
      </c>
      <c r="E53" s="75" t="s">
        <v>70</v>
      </c>
      <c r="F53" s="75">
        <v>2</v>
      </c>
      <c r="G53" s="76">
        <f t="shared" si="1"/>
        <v>2000</v>
      </c>
    </row>
    <row r="54" spans="1:7">
      <c r="A54" s="75">
        <v>52</v>
      </c>
      <c r="B54" s="75">
        <v>329</v>
      </c>
      <c r="C54" s="78" t="s">
        <v>71</v>
      </c>
      <c r="D54" s="75" t="s">
        <v>15</v>
      </c>
      <c r="E54" s="75" t="s">
        <v>70</v>
      </c>
      <c r="F54" s="75">
        <v>2</v>
      </c>
      <c r="G54" s="76">
        <f t="shared" si="1"/>
        <v>2000</v>
      </c>
    </row>
    <row r="55" spans="1:7">
      <c r="A55" s="75">
        <v>53</v>
      </c>
      <c r="B55" s="75">
        <v>716</v>
      </c>
      <c r="C55" s="78" t="s">
        <v>72</v>
      </c>
      <c r="D55" s="75" t="s">
        <v>19</v>
      </c>
      <c r="E55" s="75" t="s">
        <v>70</v>
      </c>
      <c r="F55" s="75">
        <v>2</v>
      </c>
      <c r="G55" s="76">
        <f t="shared" si="1"/>
        <v>2000</v>
      </c>
    </row>
    <row r="56" spans="1:7">
      <c r="A56" s="75">
        <v>54</v>
      </c>
      <c r="B56" s="75">
        <v>717</v>
      </c>
      <c r="C56" s="78" t="s">
        <v>73</v>
      </c>
      <c r="D56" s="75" t="s">
        <v>19</v>
      </c>
      <c r="E56" s="75" t="s">
        <v>70</v>
      </c>
      <c r="F56" s="75">
        <v>2</v>
      </c>
      <c r="G56" s="76">
        <f t="shared" si="1"/>
        <v>2000</v>
      </c>
    </row>
    <row r="57" spans="1:7">
      <c r="A57" s="75">
        <v>55</v>
      </c>
      <c r="B57" s="75">
        <v>748</v>
      </c>
      <c r="C57" s="78" t="s">
        <v>74</v>
      </c>
      <c r="D57" s="75" t="s">
        <v>19</v>
      </c>
      <c r="E57" s="75" t="s">
        <v>70</v>
      </c>
      <c r="F57" s="75">
        <v>3</v>
      </c>
      <c r="G57" s="76">
        <f t="shared" si="1"/>
        <v>3000</v>
      </c>
    </row>
    <row r="58" spans="1:7">
      <c r="A58" s="75">
        <v>56</v>
      </c>
      <c r="B58" s="75">
        <v>594</v>
      </c>
      <c r="C58" s="78" t="s">
        <v>75</v>
      </c>
      <c r="D58" s="75" t="s">
        <v>19</v>
      </c>
      <c r="E58" s="75" t="s">
        <v>70</v>
      </c>
      <c r="F58" s="75">
        <v>2</v>
      </c>
      <c r="G58" s="76">
        <f t="shared" si="1"/>
        <v>2000</v>
      </c>
    </row>
    <row r="59" spans="1:7">
      <c r="A59" s="75">
        <v>57</v>
      </c>
      <c r="B59" s="75">
        <v>721</v>
      </c>
      <c r="C59" s="78" t="s">
        <v>76</v>
      </c>
      <c r="D59" s="75" t="s">
        <v>19</v>
      </c>
      <c r="E59" s="75" t="s">
        <v>70</v>
      </c>
      <c r="F59" s="75">
        <v>3</v>
      </c>
      <c r="G59" s="76">
        <f t="shared" si="1"/>
        <v>3000</v>
      </c>
    </row>
    <row r="60" spans="1:7">
      <c r="A60" s="75">
        <v>58</v>
      </c>
      <c r="B60" s="75">
        <v>105910</v>
      </c>
      <c r="C60" s="78" t="s">
        <v>77</v>
      </c>
      <c r="D60" s="75" t="s">
        <v>9</v>
      </c>
      <c r="E60" s="75" t="s">
        <v>70</v>
      </c>
      <c r="F60" s="75">
        <v>2</v>
      </c>
      <c r="G60" s="76">
        <f t="shared" si="1"/>
        <v>2000</v>
      </c>
    </row>
    <row r="61" spans="1:7">
      <c r="A61" s="75">
        <v>59</v>
      </c>
      <c r="B61" s="75">
        <v>117184</v>
      </c>
      <c r="C61" s="78" t="s">
        <v>78</v>
      </c>
      <c r="D61" s="75" t="s">
        <v>9</v>
      </c>
      <c r="E61" s="75" t="s">
        <v>70</v>
      </c>
      <c r="F61" s="75">
        <v>4</v>
      </c>
      <c r="G61" s="76">
        <f t="shared" si="1"/>
        <v>4000</v>
      </c>
    </row>
    <row r="62" spans="1:7">
      <c r="A62" s="75">
        <v>60</v>
      </c>
      <c r="B62" s="75">
        <v>102935</v>
      </c>
      <c r="C62" s="78" t="s">
        <v>79</v>
      </c>
      <c r="D62" s="75" t="s">
        <v>13</v>
      </c>
      <c r="E62" s="75" t="s">
        <v>70</v>
      </c>
      <c r="F62" s="75">
        <v>2</v>
      </c>
      <c r="G62" s="76">
        <f t="shared" si="1"/>
        <v>2000</v>
      </c>
    </row>
    <row r="63" spans="1:7">
      <c r="A63" s="75">
        <v>61</v>
      </c>
      <c r="B63" s="75">
        <v>572</v>
      </c>
      <c r="C63" s="78" t="s">
        <v>80</v>
      </c>
      <c r="D63" s="75" t="s">
        <v>9</v>
      </c>
      <c r="E63" s="75" t="s">
        <v>70</v>
      </c>
      <c r="F63" s="75">
        <v>3</v>
      </c>
      <c r="G63" s="76">
        <f t="shared" si="1"/>
        <v>3000</v>
      </c>
    </row>
    <row r="64" spans="1:7">
      <c r="A64" s="75">
        <v>62</v>
      </c>
      <c r="B64" s="75">
        <v>113299</v>
      </c>
      <c r="C64" s="78" t="s">
        <v>81</v>
      </c>
      <c r="D64" s="75" t="s">
        <v>9</v>
      </c>
      <c r="E64" s="75" t="s">
        <v>70</v>
      </c>
      <c r="F64" s="75">
        <v>2</v>
      </c>
      <c r="G64" s="76">
        <f t="shared" si="1"/>
        <v>2000</v>
      </c>
    </row>
    <row r="65" spans="1:7">
      <c r="A65" s="75">
        <v>63</v>
      </c>
      <c r="B65" s="75">
        <v>103639</v>
      </c>
      <c r="C65" s="78" t="s">
        <v>82</v>
      </c>
      <c r="D65" s="75" t="s">
        <v>21</v>
      </c>
      <c r="E65" s="75" t="s">
        <v>70</v>
      </c>
      <c r="F65" s="75">
        <v>3</v>
      </c>
      <c r="G65" s="76">
        <f t="shared" si="1"/>
        <v>3000</v>
      </c>
    </row>
    <row r="66" spans="1:7">
      <c r="A66" s="75">
        <v>64</v>
      </c>
      <c r="B66" s="75">
        <v>106569</v>
      </c>
      <c r="C66" s="78" t="s">
        <v>83</v>
      </c>
      <c r="D66" s="75" t="s">
        <v>24</v>
      </c>
      <c r="E66" s="75" t="s">
        <v>70</v>
      </c>
      <c r="F66" s="75">
        <v>2</v>
      </c>
      <c r="G66" s="76">
        <f t="shared" si="1"/>
        <v>2000</v>
      </c>
    </row>
    <row r="67" spans="1:7">
      <c r="A67" s="75">
        <v>65</v>
      </c>
      <c r="B67" s="75">
        <v>102565</v>
      </c>
      <c r="C67" s="78" t="s">
        <v>84</v>
      </c>
      <c r="D67" s="75" t="s">
        <v>24</v>
      </c>
      <c r="E67" s="75" t="s">
        <v>70</v>
      </c>
      <c r="F67" s="75">
        <v>2</v>
      </c>
      <c r="G67" s="76">
        <f t="shared" si="1"/>
        <v>2000</v>
      </c>
    </row>
    <row r="68" spans="1:7">
      <c r="A68" s="75">
        <v>66</v>
      </c>
      <c r="B68" s="75">
        <v>108277</v>
      </c>
      <c r="C68" s="78" t="s">
        <v>85</v>
      </c>
      <c r="D68" s="75" t="s">
        <v>24</v>
      </c>
      <c r="E68" s="75" t="s">
        <v>70</v>
      </c>
      <c r="F68" s="75">
        <v>2</v>
      </c>
      <c r="G68" s="76">
        <f t="shared" si="1"/>
        <v>2000</v>
      </c>
    </row>
    <row r="69" spans="1:7">
      <c r="A69" s="75">
        <v>67</v>
      </c>
      <c r="B69" s="75">
        <v>745</v>
      </c>
      <c r="C69" s="78" t="s">
        <v>86</v>
      </c>
      <c r="D69" s="75" t="s">
        <v>24</v>
      </c>
      <c r="E69" s="75" t="s">
        <v>70</v>
      </c>
      <c r="F69" s="75">
        <v>3</v>
      </c>
      <c r="G69" s="76">
        <f t="shared" si="1"/>
        <v>3000</v>
      </c>
    </row>
    <row r="70" spans="1:7">
      <c r="A70" s="75">
        <v>68</v>
      </c>
      <c r="B70" s="75">
        <v>367</v>
      </c>
      <c r="C70" s="78" t="s">
        <v>87</v>
      </c>
      <c r="D70" s="75" t="s">
        <v>15</v>
      </c>
      <c r="E70" s="75" t="s">
        <v>88</v>
      </c>
      <c r="F70" s="75">
        <v>2</v>
      </c>
      <c r="G70" s="76">
        <f t="shared" ref="G70:G133" si="2">F70*654</f>
        <v>1308</v>
      </c>
    </row>
    <row r="71" spans="1:7">
      <c r="A71" s="75">
        <v>69</v>
      </c>
      <c r="B71" s="75">
        <v>120844</v>
      </c>
      <c r="C71" s="78" t="s">
        <v>89</v>
      </c>
      <c r="D71" s="75" t="s">
        <v>15</v>
      </c>
      <c r="E71" s="75" t="s">
        <v>88</v>
      </c>
      <c r="F71" s="75">
        <v>3</v>
      </c>
      <c r="G71" s="76">
        <f t="shared" si="2"/>
        <v>1962</v>
      </c>
    </row>
    <row r="72" spans="1:7">
      <c r="A72" s="75">
        <v>70</v>
      </c>
      <c r="B72" s="75">
        <v>704</v>
      </c>
      <c r="C72" s="78" t="s">
        <v>90</v>
      </c>
      <c r="D72" s="75" t="s">
        <v>15</v>
      </c>
      <c r="E72" s="75" t="s">
        <v>88</v>
      </c>
      <c r="F72" s="75">
        <v>2</v>
      </c>
      <c r="G72" s="76">
        <f t="shared" si="2"/>
        <v>1308</v>
      </c>
    </row>
    <row r="73" spans="1:7">
      <c r="A73" s="75">
        <v>71</v>
      </c>
      <c r="B73" s="75">
        <v>738</v>
      </c>
      <c r="C73" s="78" t="s">
        <v>91</v>
      </c>
      <c r="D73" s="75" t="s">
        <v>15</v>
      </c>
      <c r="E73" s="75" t="s">
        <v>88</v>
      </c>
      <c r="F73" s="75">
        <v>2</v>
      </c>
      <c r="G73" s="76">
        <f t="shared" si="2"/>
        <v>1308</v>
      </c>
    </row>
    <row r="74" spans="1:7">
      <c r="A74" s="75">
        <v>72</v>
      </c>
      <c r="B74" s="75">
        <v>710</v>
      </c>
      <c r="C74" s="78" t="s">
        <v>92</v>
      </c>
      <c r="D74" s="75" t="s">
        <v>15</v>
      </c>
      <c r="E74" s="75" t="s">
        <v>88</v>
      </c>
      <c r="F74" s="75">
        <v>2</v>
      </c>
      <c r="G74" s="76">
        <f t="shared" si="2"/>
        <v>1308</v>
      </c>
    </row>
    <row r="75" spans="1:7">
      <c r="A75" s="75">
        <v>73</v>
      </c>
      <c r="B75" s="75">
        <v>713</v>
      </c>
      <c r="C75" s="78" t="s">
        <v>93</v>
      </c>
      <c r="D75" s="75" t="s">
        <v>15</v>
      </c>
      <c r="E75" s="75" t="s">
        <v>88</v>
      </c>
      <c r="F75" s="75">
        <v>2</v>
      </c>
      <c r="G75" s="76">
        <f t="shared" si="2"/>
        <v>1308</v>
      </c>
    </row>
    <row r="76" spans="1:7">
      <c r="A76" s="75">
        <v>74</v>
      </c>
      <c r="B76" s="75">
        <v>56</v>
      </c>
      <c r="C76" s="78" t="s">
        <v>94</v>
      </c>
      <c r="D76" s="75" t="s">
        <v>15</v>
      </c>
      <c r="E76" s="75" t="s">
        <v>88</v>
      </c>
      <c r="F76" s="75">
        <v>2</v>
      </c>
      <c r="G76" s="76">
        <f t="shared" si="2"/>
        <v>1308</v>
      </c>
    </row>
    <row r="77" spans="1:7">
      <c r="A77" s="75">
        <v>75</v>
      </c>
      <c r="B77" s="75">
        <v>104838</v>
      </c>
      <c r="C77" s="78" t="s">
        <v>95</v>
      </c>
      <c r="D77" s="75" t="s">
        <v>15</v>
      </c>
      <c r="E77" s="75" t="s">
        <v>88</v>
      </c>
      <c r="F77" s="75">
        <v>3</v>
      </c>
      <c r="G77" s="76">
        <f t="shared" si="2"/>
        <v>1962</v>
      </c>
    </row>
    <row r="78" spans="1:7">
      <c r="A78" s="75">
        <v>76</v>
      </c>
      <c r="B78" s="75">
        <v>706</v>
      </c>
      <c r="C78" s="78" t="s">
        <v>96</v>
      </c>
      <c r="D78" s="75" t="s">
        <v>15</v>
      </c>
      <c r="E78" s="75" t="s">
        <v>88</v>
      </c>
      <c r="F78" s="75">
        <v>2</v>
      </c>
      <c r="G78" s="76">
        <f t="shared" si="2"/>
        <v>1308</v>
      </c>
    </row>
    <row r="79" spans="1:7">
      <c r="A79" s="75">
        <v>77</v>
      </c>
      <c r="B79" s="75">
        <v>351</v>
      </c>
      <c r="C79" s="78" t="s">
        <v>97</v>
      </c>
      <c r="D79" s="75" t="s">
        <v>15</v>
      </c>
      <c r="E79" s="75" t="s">
        <v>88</v>
      </c>
      <c r="F79" s="75">
        <v>3</v>
      </c>
      <c r="G79" s="76">
        <f t="shared" si="2"/>
        <v>1962</v>
      </c>
    </row>
    <row r="80" spans="1:7">
      <c r="A80" s="75">
        <v>78</v>
      </c>
      <c r="B80" s="75">
        <v>754</v>
      </c>
      <c r="C80" s="78" t="s">
        <v>98</v>
      </c>
      <c r="D80" s="75" t="s">
        <v>15</v>
      </c>
      <c r="E80" s="75" t="s">
        <v>88</v>
      </c>
      <c r="F80" s="75">
        <v>2</v>
      </c>
      <c r="G80" s="76">
        <f t="shared" si="2"/>
        <v>1308</v>
      </c>
    </row>
    <row r="81" spans="1:7">
      <c r="A81" s="75">
        <v>79</v>
      </c>
      <c r="B81" s="75">
        <v>110378</v>
      </c>
      <c r="C81" s="78" t="s">
        <v>99</v>
      </c>
      <c r="D81" s="75" t="s">
        <v>15</v>
      </c>
      <c r="E81" s="75" t="s">
        <v>88</v>
      </c>
      <c r="F81" s="75">
        <v>2</v>
      </c>
      <c r="G81" s="76">
        <f t="shared" si="2"/>
        <v>1308</v>
      </c>
    </row>
    <row r="82" spans="1:7">
      <c r="A82" s="75">
        <v>80</v>
      </c>
      <c r="B82" s="75">
        <v>539</v>
      </c>
      <c r="C82" s="78" t="s">
        <v>100</v>
      </c>
      <c r="D82" s="75" t="s">
        <v>19</v>
      </c>
      <c r="E82" s="75" t="s">
        <v>88</v>
      </c>
      <c r="F82" s="75">
        <v>2</v>
      </c>
      <c r="G82" s="76">
        <f t="shared" si="2"/>
        <v>1308</v>
      </c>
    </row>
    <row r="83" spans="1:7">
      <c r="A83" s="75">
        <v>81</v>
      </c>
      <c r="B83" s="75">
        <v>117637</v>
      </c>
      <c r="C83" s="78" t="s">
        <v>101</v>
      </c>
      <c r="D83" s="75" t="s">
        <v>19</v>
      </c>
      <c r="E83" s="75" t="s">
        <v>88</v>
      </c>
      <c r="F83" s="75">
        <v>2</v>
      </c>
      <c r="G83" s="76">
        <f t="shared" si="2"/>
        <v>1308</v>
      </c>
    </row>
    <row r="84" spans="1:7">
      <c r="A84" s="75">
        <v>82</v>
      </c>
      <c r="B84" s="75">
        <v>107728</v>
      </c>
      <c r="C84" s="78" t="s">
        <v>102</v>
      </c>
      <c r="D84" s="75" t="s">
        <v>19</v>
      </c>
      <c r="E84" s="75" t="s">
        <v>88</v>
      </c>
      <c r="F84" s="75">
        <v>3</v>
      </c>
      <c r="G84" s="76">
        <f t="shared" si="2"/>
        <v>1962</v>
      </c>
    </row>
    <row r="85" spans="1:7">
      <c r="A85" s="75">
        <v>83</v>
      </c>
      <c r="B85" s="75">
        <v>549</v>
      </c>
      <c r="C85" s="78" t="s">
        <v>103</v>
      </c>
      <c r="D85" s="75" t="s">
        <v>19</v>
      </c>
      <c r="E85" s="75" t="s">
        <v>88</v>
      </c>
      <c r="F85" s="75">
        <v>2</v>
      </c>
      <c r="G85" s="76">
        <f t="shared" si="2"/>
        <v>1308</v>
      </c>
    </row>
    <row r="86" spans="1:7">
      <c r="A86" s="75">
        <v>84</v>
      </c>
      <c r="B86" s="75">
        <v>102564</v>
      </c>
      <c r="C86" s="78" t="s">
        <v>104</v>
      </c>
      <c r="D86" s="75" t="s">
        <v>19</v>
      </c>
      <c r="E86" s="75" t="s">
        <v>88</v>
      </c>
      <c r="F86" s="75">
        <v>2</v>
      </c>
      <c r="G86" s="76">
        <f t="shared" si="2"/>
        <v>1308</v>
      </c>
    </row>
    <row r="87" spans="1:7">
      <c r="A87" s="75">
        <v>85</v>
      </c>
      <c r="B87" s="75">
        <v>720</v>
      </c>
      <c r="C87" s="78" t="s">
        <v>105</v>
      </c>
      <c r="D87" s="75" t="s">
        <v>19</v>
      </c>
      <c r="E87" s="75" t="s">
        <v>88</v>
      </c>
      <c r="F87" s="75">
        <v>2</v>
      </c>
      <c r="G87" s="76">
        <f t="shared" si="2"/>
        <v>1308</v>
      </c>
    </row>
    <row r="88" spans="1:7">
      <c r="A88" s="75">
        <v>86</v>
      </c>
      <c r="B88" s="75">
        <v>104533</v>
      </c>
      <c r="C88" s="78" t="s">
        <v>106</v>
      </c>
      <c r="D88" s="75" t="s">
        <v>19</v>
      </c>
      <c r="E88" s="75" t="s">
        <v>88</v>
      </c>
      <c r="F88" s="75">
        <v>3</v>
      </c>
      <c r="G88" s="76">
        <f t="shared" si="2"/>
        <v>1962</v>
      </c>
    </row>
    <row r="89" spans="1:7">
      <c r="A89" s="75">
        <v>87</v>
      </c>
      <c r="B89" s="75">
        <v>732</v>
      </c>
      <c r="C89" s="78" t="s">
        <v>107</v>
      </c>
      <c r="D89" s="75" t="s">
        <v>19</v>
      </c>
      <c r="E89" s="75" t="s">
        <v>88</v>
      </c>
      <c r="F89" s="75">
        <v>2</v>
      </c>
      <c r="G89" s="76">
        <f t="shared" si="2"/>
        <v>1308</v>
      </c>
    </row>
    <row r="90" spans="1:7">
      <c r="A90" s="75">
        <v>88</v>
      </c>
      <c r="B90" s="75">
        <v>102479</v>
      </c>
      <c r="C90" s="78" t="s">
        <v>108</v>
      </c>
      <c r="D90" s="75" t="s">
        <v>9</v>
      </c>
      <c r="E90" s="75" t="s">
        <v>88</v>
      </c>
      <c r="F90" s="75">
        <v>2</v>
      </c>
      <c r="G90" s="76">
        <f t="shared" si="2"/>
        <v>1308</v>
      </c>
    </row>
    <row r="91" spans="1:7">
      <c r="A91" s="75">
        <v>89</v>
      </c>
      <c r="B91" s="75">
        <v>106485</v>
      </c>
      <c r="C91" s="78" t="s">
        <v>109</v>
      </c>
      <c r="D91" s="75" t="s">
        <v>9</v>
      </c>
      <c r="E91" s="75" t="s">
        <v>88</v>
      </c>
      <c r="F91" s="75">
        <v>2</v>
      </c>
      <c r="G91" s="76">
        <f t="shared" si="2"/>
        <v>1308</v>
      </c>
    </row>
    <row r="92" spans="1:7">
      <c r="A92" s="75">
        <v>90</v>
      </c>
      <c r="B92" s="75">
        <v>116482</v>
      </c>
      <c r="C92" s="78" t="s">
        <v>110</v>
      </c>
      <c r="D92" s="75" t="s">
        <v>9</v>
      </c>
      <c r="E92" s="75" t="s">
        <v>88</v>
      </c>
      <c r="F92" s="75">
        <v>2</v>
      </c>
      <c r="G92" s="76">
        <f t="shared" si="2"/>
        <v>1308</v>
      </c>
    </row>
    <row r="93" spans="1:7">
      <c r="A93" s="75">
        <v>91</v>
      </c>
      <c r="B93" s="75">
        <v>115971</v>
      </c>
      <c r="C93" s="78" t="s">
        <v>111</v>
      </c>
      <c r="D93" s="75" t="s">
        <v>9</v>
      </c>
      <c r="E93" s="75" t="s">
        <v>88</v>
      </c>
      <c r="F93" s="75">
        <v>2</v>
      </c>
      <c r="G93" s="76">
        <f t="shared" si="2"/>
        <v>1308</v>
      </c>
    </row>
    <row r="94" spans="1:7">
      <c r="A94" s="75">
        <v>92</v>
      </c>
      <c r="B94" s="75">
        <v>103199</v>
      </c>
      <c r="C94" s="78" t="s">
        <v>112</v>
      </c>
      <c r="D94" s="75" t="s">
        <v>9</v>
      </c>
      <c r="E94" s="75" t="s">
        <v>88</v>
      </c>
      <c r="F94" s="75">
        <v>4</v>
      </c>
      <c r="G94" s="76">
        <f t="shared" si="2"/>
        <v>2616</v>
      </c>
    </row>
    <row r="95" spans="1:7">
      <c r="A95" s="75">
        <v>93</v>
      </c>
      <c r="B95" s="75">
        <v>105396</v>
      </c>
      <c r="C95" s="78" t="s">
        <v>113</v>
      </c>
      <c r="D95" s="75" t="s">
        <v>9</v>
      </c>
      <c r="E95" s="75" t="s">
        <v>88</v>
      </c>
      <c r="F95" s="75">
        <v>2</v>
      </c>
      <c r="G95" s="76">
        <f t="shared" si="2"/>
        <v>1308</v>
      </c>
    </row>
    <row r="96" spans="1:7">
      <c r="A96" s="75">
        <v>94</v>
      </c>
      <c r="B96" s="75">
        <v>117310</v>
      </c>
      <c r="C96" s="78" t="s">
        <v>114</v>
      </c>
      <c r="D96" s="75" t="s">
        <v>9</v>
      </c>
      <c r="E96" s="75" t="s">
        <v>88</v>
      </c>
      <c r="F96" s="75">
        <v>2</v>
      </c>
      <c r="G96" s="76">
        <f t="shared" si="2"/>
        <v>1308</v>
      </c>
    </row>
    <row r="97" spans="1:7">
      <c r="A97" s="75">
        <v>95</v>
      </c>
      <c r="B97" s="75">
        <v>308</v>
      </c>
      <c r="C97" s="78" t="s">
        <v>115</v>
      </c>
      <c r="D97" s="75" t="s">
        <v>9</v>
      </c>
      <c r="E97" s="75" t="s">
        <v>88</v>
      </c>
      <c r="F97" s="75">
        <v>2</v>
      </c>
      <c r="G97" s="76">
        <f t="shared" si="2"/>
        <v>1308</v>
      </c>
    </row>
    <row r="98" spans="1:7">
      <c r="A98" s="75">
        <v>96</v>
      </c>
      <c r="B98" s="75">
        <v>349</v>
      </c>
      <c r="C98" s="78" t="s">
        <v>116</v>
      </c>
      <c r="D98" s="75" t="s">
        <v>9</v>
      </c>
      <c r="E98" s="75" t="s">
        <v>88</v>
      </c>
      <c r="F98" s="75">
        <v>2</v>
      </c>
      <c r="G98" s="76">
        <f t="shared" si="2"/>
        <v>1308</v>
      </c>
    </row>
    <row r="99" spans="1:7">
      <c r="A99" s="75">
        <v>97</v>
      </c>
      <c r="B99" s="75">
        <v>116919</v>
      </c>
      <c r="C99" s="78" t="s">
        <v>117</v>
      </c>
      <c r="D99" s="75" t="s">
        <v>9</v>
      </c>
      <c r="E99" s="75" t="s">
        <v>88</v>
      </c>
      <c r="F99" s="75">
        <v>2</v>
      </c>
      <c r="G99" s="76">
        <f t="shared" si="2"/>
        <v>1308</v>
      </c>
    </row>
    <row r="100" spans="1:7">
      <c r="A100" s="75">
        <v>98</v>
      </c>
      <c r="B100" s="75">
        <v>391</v>
      </c>
      <c r="C100" s="78" t="s">
        <v>118</v>
      </c>
      <c r="D100" s="75" t="s">
        <v>9</v>
      </c>
      <c r="E100" s="75" t="s">
        <v>88</v>
      </c>
      <c r="F100" s="75">
        <v>3</v>
      </c>
      <c r="G100" s="76">
        <f t="shared" si="2"/>
        <v>1962</v>
      </c>
    </row>
    <row r="101" spans="1:7">
      <c r="A101" s="75">
        <v>99</v>
      </c>
      <c r="B101" s="75">
        <v>733</v>
      </c>
      <c r="C101" s="78" t="s">
        <v>119</v>
      </c>
      <c r="D101" s="75" t="s">
        <v>21</v>
      </c>
      <c r="E101" s="75" t="s">
        <v>88</v>
      </c>
      <c r="F101" s="75">
        <v>3</v>
      </c>
      <c r="G101" s="76">
        <f t="shared" si="2"/>
        <v>1962</v>
      </c>
    </row>
    <row r="102" spans="1:7">
      <c r="A102" s="75">
        <v>100</v>
      </c>
      <c r="B102" s="75">
        <v>515</v>
      </c>
      <c r="C102" s="78" t="s">
        <v>120</v>
      </c>
      <c r="D102" s="75" t="s">
        <v>21</v>
      </c>
      <c r="E102" s="75" t="s">
        <v>88</v>
      </c>
      <c r="F102" s="75">
        <v>2</v>
      </c>
      <c r="G102" s="76">
        <f t="shared" si="2"/>
        <v>1308</v>
      </c>
    </row>
    <row r="103" spans="1:7">
      <c r="A103" s="75">
        <v>101</v>
      </c>
      <c r="B103" s="75">
        <v>355</v>
      </c>
      <c r="C103" s="78" t="s">
        <v>121</v>
      </c>
      <c r="D103" s="75" t="s">
        <v>21</v>
      </c>
      <c r="E103" s="75" t="s">
        <v>88</v>
      </c>
      <c r="F103" s="75">
        <v>3</v>
      </c>
      <c r="G103" s="76">
        <f t="shared" si="2"/>
        <v>1962</v>
      </c>
    </row>
    <row r="104" spans="1:7">
      <c r="A104" s="75">
        <v>102</v>
      </c>
      <c r="B104" s="75">
        <v>104430</v>
      </c>
      <c r="C104" s="78" t="s">
        <v>122</v>
      </c>
      <c r="D104" s="75" t="s">
        <v>21</v>
      </c>
      <c r="E104" s="75" t="s">
        <v>88</v>
      </c>
      <c r="F104" s="75">
        <v>3</v>
      </c>
      <c r="G104" s="76">
        <f t="shared" si="2"/>
        <v>1962</v>
      </c>
    </row>
    <row r="105" spans="1:7">
      <c r="A105" s="75">
        <v>103</v>
      </c>
      <c r="B105" s="75">
        <v>743</v>
      </c>
      <c r="C105" s="78" t="s">
        <v>123</v>
      </c>
      <c r="D105" s="75" t="s">
        <v>21</v>
      </c>
      <c r="E105" s="75" t="s">
        <v>88</v>
      </c>
      <c r="F105" s="75">
        <v>2</v>
      </c>
      <c r="G105" s="76">
        <f t="shared" si="2"/>
        <v>1308</v>
      </c>
    </row>
    <row r="106" spans="1:7">
      <c r="A106" s="75">
        <v>104</v>
      </c>
      <c r="B106" s="75">
        <v>573</v>
      </c>
      <c r="C106" s="78" t="s">
        <v>124</v>
      </c>
      <c r="D106" s="75" t="s">
        <v>21</v>
      </c>
      <c r="E106" s="75" t="s">
        <v>88</v>
      </c>
      <c r="F106" s="75">
        <v>2</v>
      </c>
      <c r="G106" s="76">
        <f t="shared" si="2"/>
        <v>1308</v>
      </c>
    </row>
    <row r="107" spans="1:7">
      <c r="A107" s="75">
        <v>105</v>
      </c>
      <c r="B107" s="75">
        <v>740</v>
      </c>
      <c r="C107" s="78" t="s">
        <v>125</v>
      </c>
      <c r="D107" s="75" t="s">
        <v>21</v>
      </c>
      <c r="E107" s="75" t="s">
        <v>88</v>
      </c>
      <c r="F107" s="75">
        <v>2</v>
      </c>
      <c r="G107" s="76">
        <f t="shared" si="2"/>
        <v>1308</v>
      </c>
    </row>
    <row r="108" spans="1:7">
      <c r="A108" s="75">
        <v>106</v>
      </c>
      <c r="B108" s="75">
        <v>723</v>
      </c>
      <c r="C108" s="78" t="s">
        <v>126</v>
      </c>
      <c r="D108" s="75" t="s">
        <v>21</v>
      </c>
      <c r="E108" s="75" t="s">
        <v>88</v>
      </c>
      <c r="F108" s="75">
        <v>2</v>
      </c>
      <c r="G108" s="76">
        <f t="shared" si="2"/>
        <v>1308</v>
      </c>
    </row>
    <row r="109" spans="1:7">
      <c r="A109" s="75">
        <v>107</v>
      </c>
      <c r="B109" s="75">
        <v>118074</v>
      </c>
      <c r="C109" s="78" t="s">
        <v>127</v>
      </c>
      <c r="D109" s="75" t="s">
        <v>21</v>
      </c>
      <c r="E109" s="75" t="s">
        <v>88</v>
      </c>
      <c r="F109" s="75">
        <v>2</v>
      </c>
      <c r="G109" s="76">
        <f t="shared" si="2"/>
        <v>1308</v>
      </c>
    </row>
    <row r="110" spans="1:7">
      <c r="A110" s="75">
        <v>108</v>
      </c>
      <c r="B110" s="75">
        <v>106865</v>
      </c>
      <c r="C110" s="78" t="s">
        <v>128</v>
      </c>
      <c r="D110" s="75" t="s">
        <v>13</v>
      </c>
      <c r="E110" s="75" t="s">
        <v>88</v>
      </c>
      <c r="F110" s="75">
        <v>2</v>
      </c>
      <c r="G110" s="76">
        <f t="shared" si="2"/>
        <v>1308</v>
      </c>
    </row>
    <row r="111" spans="1:7">
      <c r="A111" s="75">
        <v>109</v>
      </c>
      <c r="B111" s="75">
        <v>114286</v>
      </c>
      <c r="C111" s="78" t="s">
        <v>129</v>
      </c>
      <c r="D111" s="75" t="s">
        <v>24</v>
      </c>
      <c r="E111" s="75" t="s">
        <v>88</v>
      </c>
      <c r="F111" s="75">
        <v>2</v>
      </c>
      <c r="G111" s="76">
        <f t="shared" si="2"/>
        <v>1308</v>
      </c>
    </row>
    <row r="112" spans="1:7">
      <c r="A112" s="75">
        <v>110</v>
      </c>
      <c r="B112" s="75">
        <v>112415</v>
      </c>
      <c r="C112" s="78" t="s">
        <v>130</v>
      </c>
      <c r="D112" s="75" t="s">
        <v>24</v>
      </c>
      <c r="E112" s="75" t="s">
        <v>88</v>
      </c>
      <c r="F112" s="75">
        <v>2</v>
      </c>
      <c r="G112" s="76">
        <f t="shared" si="2"/>
        <v>1308</v>
      </c>
    </row>
    <row r="113" spans="1:7">
      <c r="A113" s="75">
        <v>111</v>
      </c>
      <c r="B113" s="75">
        <v>113025</v>
      </c>
      <c r="C113" s="78" t="s">
        <v>131</v>
      </c>
      <c r="D113" s="75" t="s">
        <v>24</v>
      </c>
      <c r="E113" s="75" t="s">
        <v>88</v>
      </c>
      <c r="F113" s="75">
        <v>2</v>
      </c>
      <c r="G113" s="76">
        <f t="shared" si="2"/>
        <v>1308</v>
      </c>
    </row>
    <row r="114" spans="1:7">
      <c r="A114" s="75">
        <v>112</v>
      </c>
      <c r="B114" s="75">
        <v>347</v>
      </c>
      <c r="C114" s="78" t="s">
        <v>132</v>
      </c>
      <c r="D114" s="75" t="s">
        <v>24</v>
      </c>
      <c r="E114" s="75" t="s">
        <v>88</v>
      </c>
      <c r="F114" s="75">
        <v>4</v>
      </c>
      <c r="G114" s="76">
        <f t="shared" si="2"/>
        <v>2616</v>
      </c>
    </row>
    <row r="115" spans="1:7">
      <c r="A115" s="75">
        <v>113</v>
      </c>
      <c r="B115" s="75">
        <v>752</v>
      </c>
      <c r="C115" s="78" t="s">
        <v>133</v>
      </c>
      <c r="D115" s="75" t="s">
        <v>24</v>
      </c>
      <c r="E115" s="75" t="s">
        <v>88</v>
      </c>
      <c r="F115" s="75">
        <v>2</v>
      </c>
      <c r="G115" s="76">
        <f t="shared" si="2"/>
        <v>1308</v>
      </c>
    </row>
    <row r="116" spans="1:7">
      <c r="A116" s="75">
        <v>114</v>
      </c>
      <c r="B116" s="75">
        <v>112888</v>
      </c>
      <c r="C116" s="78" t="s">
        <v>134</v>
      </c>
      <c r="D116" s="75" t="s">
        <v>24</v>
      </c>
      <c r="E116" s="75" t="s">
        <v>88</v>
      </c>
      <c r="F116" s="75">
        <v>2</v>
      </c>
      <c r="G116" s="76">
        <f t="shared" si="2"/>
        <v>1308</v>
      </c>
    </row>
    <row r="117" spans="1:7">
      <c r="A117" s="75">
        <v>115</v>
      </c>
      <c r="B117" s="75">
        <v>727</v>
      </c>
      <c r="C117" s="78" t="s">
        <v>135</v>
      </c>
      <c r="D117" s="75" t="s">
        <v>24</v>
      </c>
      <c r="E117" s="75" t="s">
        <v>88</v>
      </c>
      <c r="F117" s="75">
        <v>2</v>
      </c>
      <c r="G117" s="76">
        <f t="shared" si="2"/>
        <v>1308</v>
      </c>
    </row>
    <row r="118" spans="1:7">
      <c r="A118" s="75">
        <v>116</v>
      </c>
      <c r="B118" s="75">
        <v>570</v>
      </c>
      <c r="C118" s="78" t="s">
        <v>136</v>
      </c>
      <c r="D118" s="75" t="s">
        <v>24</v>
      </c>
      <c r="E118" s="75" t="s">
        <v>88</v>
      </c>
      <c r="F118" s="75">
        <v>2</v>
      </c>
      <c r="G118" s="76">
        <f t="shared" si="2"/>
        <v>1308</v>
      </c>
    </row>
    <row r="119" spans="1:7">
      <c r="A119" s="75">
        <v>117</v>
      </c>
      <c r="B119" s="75">
        <v>339</v>
      </c>
      <c r="C119" s="78" t="s">
        <v>137</v>
      </c>
      <c r="D119" s="75" t="s">
        <v>24</v>
      </c>
      <c r="E119" s="75" t="s">
        <v>88</v>
      </c>
      <c r="F119" s="75">
        <v>2</v>
      </c>
      <c r="G119" s="76">
        <f t="shared" si="2"/>
        <v>1308</v>
      </c>
    </row>
    <row r="120" spans="1:7">
      <c r="A120" s="75">
        <v>118</v>
      </c>
      <c r="B120" s="75">
        <v>118151</v>
      </c>
      <c r="C120" s="78" t="s">
        <v>138</v>
      </c>
      <c r="D120" s="75" t="s">
        <v>24</v>
      </c>
      <c r="E120" s="75" t="s">
        <v>88</v>
      </c>
      <c r="F120" s="75">
        <v>2</v>
      </c>
      <c r="G120" s="76">
        <f t="shared" si="2"/>
        <v>1308</v>
      </c>
    </row>
    <row r="121" spans="1:7">
      <c r="A121" s="75">
        <v>119</v>
      </c>
      <c r="B121" s="75">
        <v>104429</v>
      </c>
      <c r="C121" s="78" t="s">
        <v>139</v>
      </c>
      <c r="D121" s="75" t="s">
        <v>24</v>
      </c>
      <c r="E121" s="75" t="s">
        <v>88</v>
      </c>
      <c r="F121" s="75">
        <v>2</v>
      </c>
      <c r="G121" s="76">
        <f t="shared" si="2"/>
        <v>1308</v>
      </c>
    </row>
    <row r="122" spans="1:7">
      <c r="A122" s="75">
        <v>120</v>
      </c>
      <c r="B122" s="75">
        <v>113298</v>
      </c>
      <c r="C122" s="78" t="s">
        <v>140</v>
      </c>
      <c r="D122" s="75" t="s">
        <v>24</v>
      </c>
      <c r="E122" s="75" t="s">
        <v>88</v>
      </c>
      <c r="F122" s="75">
        <v>2</v>
      </c>
      <c r="G122" s="76">
        <f t="shared" si="2"/>
        <v>1308</v>
      </c>
    </row>
    <row r="123" spans="1:7">
      <c r="A123" s="75">
        <v>121</v>
      </c>
      <c r="B123" s="75">
        <v>102567</v>
      </c>
      <c r="C123" s="78" t="s">
        <v>141</v>
      </c>
      <c r="D123" s="75" t="s">
        <v>27</v>
      </c>
      <c r="E123" s="75" t="s">
        <v>88</v>
      </c>
      <c r="F123" s="75">
        <v>2</v>
      </c>
      <c r="G123" s="76">
        <f t="shared" si="2"/>
        <v>1308</v>
      </c>
    </row>
    <row r="124" spans="1:7">
      <c r="A124" s="75">
        <v>122</v>
      </c>
      <c r="B124" s="75">
        <v>52</v>
      </c>
      <c r="C124" s="78" t="s">
        <v>142</v>
      </c>
      <c r="D124" s="75" t="s">
        <v>15</v>
      </c>
      <c r="E124" s="75" t="s">
        <v>143</v>
      </c>
      <c r="F124" s="75">
        <v>2</v>
      </c>
      <c r="G124" s="76">
        <f t="shared" si="2"/>
        <v>1308</v>
      </c>
    </row>
    <row r="125" spans="1:7">
      <c r="A125" s="75">
        <v>123</v>
      </c>
      <c r="B125" s="75">
        <v>122176</v>
      </c>
      <c r="C125" s="78" t="s">
        <v>144</v>
      </c>
      <c r="D125" s="75" t="s">
        <v>15</v>
      </c>
      <c r="E125" s="75" t="s">
        <v>143</v>
      </c>
      <c r="F125" s="75">
        <v>2</v>
      </c>
      <c r="G125" s="76">
        <f t="shared" si="2"/>
        <v>1308</v>
      </c>
    </row>
    <row r="126" spans="1:7">
      <c r="A126" s="75">
        <v>124</v>
      </c>
      <c r="B126" s="75">
        <v>117923</v>
      </c>
      <c r="C126" s="78" t="s">
        <v>145</v>
      </c>
      <c r="D126" s="75" t="s">
        <v>19</v>
      </c>
      <c r="E126" s="75" t="s">
        <v>143</v>
      </c>
      <c r="F126" s="75">
        <v>2</v>
      </c>
      <c r="G126" s="76">
        <f t="shared" si="2"/>
        <v>1308</v>
      </c>
    </row>
    <row r="127" spans="1:7">
      <c r="A127" s="75">
        <v>125</v>
      </c>
      <c r="B127" s="75">
        <v>591</v>
      </c>
      <c r="C127" s="78" t="s">
        <v>146</v>
      </c>
      <c r="D127" s="75" t="s">
        <v>19</v>
      </c>
      <c r="E127" s="75" t="s">
        <v>143</v>
      </c>
      <c r="F127" s="75">
        <v>2</v>
      </c>
      <c r="G127" s="76">
        <f t="shared" si="2"/>
        <v>1308</v>
      </c>
    </row>
    <row r="128" spans="1:7">
      <c r="A128" s="75">
        <v>126</v>
      </c>
      <c r="B128" s="75">
        <v>111064</v>
      </c>
      <c r="C128" s="78" t="s">
        <v>147</v>
      </c>
      <c r="D128" s="75" t="s">
        <v>19</v>
      </c>
      <c r="E128" s="75" t="s">
        <v>143</v>
      </c>
      <c r="F128" s="75">
        <v>2</v>
      </c>
      <c r="G128" s="76">
        <f t="shared" si="2"/>
        <v>1308</v>
      </c>
    </row>
    <row r="129" spans="1:7">
      <c r="A129" s="75">
        <v>127</v>
      </c>
      <c r="B129" s="75">
        <v>753</v>
      </c>
      <c r="C129" s="78" t="s">
        <v>148</v>
      </c>
      <c r="D129" s="75" t="s">
        <v>9</v>
      </c>
      <c r="E129" s="75" t="s">
        <v>143</v>
      </c>
      <c r="F129" s="75">
        <v>2</v>
      </c>
      <c r="G129" s="76">
        <f t="shared" si="2"/>
        <v>1308</v>
      </c>
    </row>
    <row r="130" spans="1:7">
      <c r="A130" s="75">
        <v>128</v>
      </c>
      <c r="B130" s="75">
        <v>113023</v>
      </c>
      <c r="C130" s="78" t="s">
        <v>149</v>
      </c>
      <c r="D130" s="75" t="s">
        <v>9</v>
      </c>
      <c r="E130" s="75" t="s">
        <v>143</v>
      </c>
      <c r="F130" s="75">
        <v>2</v>
      </c>
      <c r="G130" s="76">
        <f t="shared" si="2"/>
        <v>1308</v>
      </c>
    </row>
    <row r="131" spans="1:7">
      <c r="A131" s="75">
        <v>129</v>
      </c>
      <c r="B131" s="75">
        <v>119262</v>
      </c>
      <c r="C131" s="78" t="s">
        <v>150</v>
      </c>
      <c r="D131" s="75" t="s">
        <v>9</v>
      </c>
      <c r="E131" s="75" t="s">
        <v>143</v>
      </c>
      <c r="F131" s="75">
        <v>2</v>
      </c>
      <c r="G131" s="76">
        <f t="shared" si="2"/>
        <v>1308</v>
      </c>
    </row>
    <row r="132" spans="1:7">
      <c r="A132" s="75">
        <v>130</v>
      </c>
      <c r="B132" s="75">
        <v>118758</v>
      </c>
      <c r="C132" s="78" t="s">
        <v>151</v>
      </c>
      <c r="D132" s="75" t="s">
        <v>21</v>
      </c>
      <c r="E132" s="75" t="s">
        <v>143</v>
      </c>
      <c r="F132" s="75">
        <v>2</v>
      </c>
      <c r="G132" s="76">
        <f t="shared" si="2"/>
        <v>1308</v>
      </c>
    </row>
    <row r="133" spans="1:7">
      <c r="A133" s="75">
        <v>131</v>
      </c>
      <c r="B133" s="75">
        <v>545</v>
      </c>
      <c r="C133" s="78" t="s">
        <v>152</v>
      </c>
      <c r="D133" s="75" t="s">
        <v>21</v>
      </c>
      <c r="E133" s="75" t="s">
        <v>143</v>
      </c>
      <c r="F133" s="75">
        <v>2</v>
      </c>
      <c r="G133" s="76">
        <f t="shared" si="2"/>
        <v>1308</v>
      </c>
    </row>
    <row r="134" spans="1:7">
      <c r="A134" s="75">
        <v>132</v>
      </c>
      <c r="B134" s="75">
        <v>114069</v>
      </c>
      <c r="C134" s="78" t="s">
        <v>153</v>
      </c>
      <c r="D134" s="75" t="s">
        <v>21</v>
      </c>
      <c r="E134" s="75" t="s">
        <v>143</v>
      </c>
      <c r="F134" s="75">
        <v>2</v>
      </c>
      <c r="G134" s="76">
        <f t="shared" ref="G134:G143" si="3">F134*654</f>
        <v>1308</v>
      </c>
    </row>
    <row r="135" spans="1:7">
      <c r="A135" s="75">
        <v>133</v>
      </c>
      <c r="B135" s="75">
        <v>113008</v>
      </c>
      <c r="C135" s="78" t="s">
        <v>154</v>
      </c>
      <c r="D135" s="75" t="s">
        <v>21</v>
      </c>
      <c r="E135" s="75" t="s">
        <v>143</v>
      </c>
      <c r="F135" s="75">
        <v>2</v>
      </c>
      <c r="G135" s="76">
        <f t="shared" si="3"/>
        <v>1308</v>
      </c>
    </row>
    <row r="136" spans="1:7">
      <c r="A136" s="75">
        <v>134</v>
      </c>
      <c r="B136" s="75">
        <v>106568</v>
      </c>
      <c r="C136" s="78" t="s">
        <v>155</v>
      </c>
      <c r="D136" s="75" t="s">
        <v>21</v>
      </c>
      <c r="E136" s="75" t="s">
        <v>143</v>
      </c>
      <c r="F136" s="75">
        <v>2</v>
      </c>
      <c r="G136" s="76">
        <f t="shared" si="3"/>
        <v>1308</v>
      </c>
    </row>
    <row r="137" spans="1:7">
      <c r="A137" s="75">
        <v>135</v>
      </c>
      <c r="B137" s="75">
        <v>122198</v>
      </c>
      <c r="C137" s="78" t="s">
        <v>156</v>
      </c>
      <c r="D137" s="75" t="s">
        <v>21</v>
      </c>
      <c r="E137" s="79" t="s">
        <v>143</v>
      </c>
      <c r="F137" s="75">
        <v>2</v>
      </c>
      <c r="G137" s="76">
        <f t="shared" si="3"/>
        <v>1308</v>
      </c>
    </row>
    <row r="138" spans="1:7">
      <c r="A138" s="75">
        <v>136</v>
      </c>
      <c r="B138" s="75">
        <v>116773</v>
      </c>
      <c r="C138" s="78" t="s">
        <v>157</v>
      </c>
      <c r="D138" s="75" t="s">
        <v>24</v>
      </c>
      <c r="E138" s="75" t="s">
        <v>143</v>
      </c>
      <c r="F138" s="75">
        <v>2</v>
      </c>
      <c r="G138" s="76">
        <f t="shared" si="3"/>
        <v>1308</v>
      </c>
    </row>
    <row r="139" spans="1:7">
      <c r="A139" s="75">
        <v>137</v>
      </c>
      <c r="B139" s="75">
        <v>113833</v>
      </c>
      <c r="C139" s="78" t="s">
        <v>158</v>
      </c>
      <c r="D139" s="75" t="s">
        <v>24</v>
      </c>
      <c r="E139" s="75" t="s">
        <v>143</v>
      </c>
      <c r="F139" s="75">
        <v>2</v>
      </c>
      <c r="G139" s="76">
        <f t="shared" si="3"/>
        <v>1308</v>
      </c>
    </row>
    <row r="140" spans="1:7">
      <c r="A140" s="75">
        <v>138</v>
      </c>
      <c r="B140" s="75">
        <v>118951</v>
      </c>
      <c r="C140" s="78" t="s">
        <v>159</v>
      </c>
      <c r="D140" s="75" t="s">
        <v>24</v>
      </c>
      <c r="E140" s="75" t="s">
        <v>143</v>
      </c>
      <c r="F140" s="75">
        <v>2</v>
      </c>
      <c r="G140" s="76">
        <f t="shared" si="3"/>
        <v>1308</v>
      </c>
    </row>
    <row r="141" spans="1:7">
      <c r="A141" s="75">
        <v>139</v>
      </c>
      <c r="B141" s="75">
        <v>119263</v>
      </c>
      <c r="C141" s="78" t="s">
        <v>160</v>
      </c>
      <c r="D141" s="75" t="s">
        <v>24</v>
      </c>
      <c r="E141" s="75" t="s">
        <v>143</v>
      </c>
      <c r="F141" s="75">
        <v>2</v>
      </c>
      <c r="G141" s="76">
        <f t="shared" si="3"/>
        <v>1308</v>
      </c>
    </row>
    <row r="142" spans="1:7">
      <c r="A142" s="75">
        <v>140</v>
      </c>
      <c r="B142" s="75">
        <v>119622</v>
      </c>
      <c r="C142" s="78" t="s">
        <v>161</v>
      </c>
      <c r="D142" s="75" t="s">
        <v>24</v>
      </c>
      <c r="E142" s="75" t="s">
        <v>143</v>
      </c>
      <c r="F142" s="75">
        <v>2</v>
      </c>
      <c r="G142" s="76">
        <f t="shared" si="3"/>
        <v>1308</v>
      </c>
    </row>
    <row r="143" spans="1:7">
      <c r="A143" s="75">
        <v>141</v>
      </c>
      <c r="B143" s="75">
        <v>371</v>
      </c>
      <c r="C143" s="78" t="s">
        <v>162</v>
      </c>
      <c r="D143" s="75" t="s">
        <v>27</v>
      </c>
      <c r="E143" s="79" t="s">
        <v>143</v>
      </c>
      <c r="F143" s="75">
        <v>2</v>
      </c>
      <c r="G143" s="76">
        <f t="shared" si="3"/>
        <v>1308</v>
      </c>
    </row>
    <row r="144" spans="1:7">
      <c r="A144" s="80" t="s">
        <v>163</v>
      </c>
      <c r="B144" s="80"/>
      <c r="C144" s="80"/>
      <c r="D144" s="80"/>
      <c r="E144" s="80"/>
      <c r="F144" s="80"/>
      <c r="G144" s="81">
        <f>SUM(G3:G143)</f>
        <v>325294</v>
      </c>
    </row>
    <row r="148" spans="1:8">
      <c r="A148" s="76">
        <v>1</v>
      </c>
      <c r="B148" s="76">
        <v>517</v>
      </c>
      <c r="C148" s="77" t="s">
        <v>164</v>
      </c>
      <c r="D148" s="76" t="s">
        <v>9</v>
      </c>
      <c r="E148" s="76" t="s">
        <v>10</v>
      </c>
      <c r="F148" s="76">
        <v>4</v>
      </c>
      <c r="G148" s="82">
        <v>250000</v>
      </c>
      <c r="H148" s="76" t="s">
        <v>165</v>
      </c>
    </row>
    <row r="149" spans="1:8">
      <c r="A149" s="76">
        <v>2</v>
      </c>
      <c r="B149" s="76">
        <v>307</v>
      </c>
      <c r="C149" s="77" t="s">
        <v>166</v>
      </c>
      <c r="D149" s="76" t="s">
        <v>13</v>
      </c>
      <c r="E149" s="76" t="s">
        <v>167</v>
      </c>
      <c r="F149" s="76">
        <v>12</v>
      </c>
      <c r="G149" s="82">
        <v>100000</v>
      </c>
      <c r="H149" s="76" t="s">
        <v>165</v>
      </c>
    </row>
    <row r="150" spans="1:8">
      <c r="A150" s="76">
        <v>3</v>
      </c>
      <c r="B150" s="76">
        <v>582</v>
      </c>
      <c r="C150" s="77" t="s">
        <v>168</v>
      </c>
      <c r="D150" s="76" t="s">
        <v>24</v>
      </c>
      <c r="E150" s="76" t="s">
        <v>167</v>
      </c>
      <c r="F150" s="76">
        <v>6</v>
      </c>
      <c r="G150" s="82">
        <v>150000</v>
      </c>
      <c r="H150" s="76" t="s">
        <v>165</v>
      </c>
    </row>
    <row r="151" spans="1:8">
      <c r="A151" s="76">
        <v>4</v>
      </c>
      <c r="B151" s="76">
        <v>742</v>
      </c>
      <c r="C151" s="77" t="s">
        <v>169</v>
      </c>
      <c r="D151" s="76" t="s">
        <v>13</v>
      </c>
      <c r="E151" s="76" t="s">
        <v>16</v>
      </c>
      <c r="F151" s="76">
        <v>2</v>
      </c>
      <c r="G151" s="82">
        <v>100000</v>
      </c>
      <c r="H151" s="76" t="s">
        <v>165</v>
      </c>
    </row>
  </sheetData>
  <mergeCells count="2">
    <mergeCell ref="A1:G1"/>
    <mergeCell ref="A144:F14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H10" sqref="H10"/>
    </sheetView>
  </sheetViews>
  <sheetFormatPr defaultColWidth="9" defaultRowHeight="24" customHeight="1" outlineLevelCol="6"/>
  <cols>
    <col min="1" max="1" width="20.5" style="52" customWidth="1"/>
    <col min="2" max="2" width="22.25" style="53" customWidth="1"/>
    <col min="3" max="3" width="19.5" style="54" customWidth="1"/>
    <col min="4" max="4" width="21.25" style="54" customWidth="1"/>
    <col min="5" max="5" width="14.75" style="54" customWidth="1"/>
    <col min="6" max="6" width="16.125" style="55" customWidth="1"/>
    <col min="7" max="7" width="19.125" style="56" customWidth="1"/>
    <col min="8" max="8" width="12.625"/>
  </cols>
  <sheetData>
    <row r="1" customHeight="1" spans="1:7">
      <c r="A1" s="57" t="s">
        <v>170</v>
      </c>
      <c r="B1" s="57"/>
      <c r="C1" s="57"/>
      <c r="D1" s="57"/>
      <c r="E1" s="57"/>
      <c r="F1" s="57"/>
      <c r="G1" s="58"/>
    </row>
    <row r="2" customHeight="1" spans="1:7">
      <c r="A2" s="57" t="s">
        <v>4</v>
      </c>
      <c r="B2" s="57" t="s">
        <v>171</v>
      </c>
      <c r="C2" s="59" t="s">
        <v>172</v>
      </c>
      <c r="D2" s="58" t="s">
        <v>173</v>
      </c>
      <c r="E2" s="57" t="s">
        <v>174</v>
      </c>
      <c r="F2" s="60" t="s">
        <v>175</v>
      </c>
      <c r="G2" s="58" t="s">
        <v>176</v>
      </c>
    </row>
    <row r="3" customHeight="1" spans="1:7">
      <c r="A3" s="61" t="s">
        <v>24</v>
      </c>
      <c r="B3" s="62">
        <v>35</v>
      </c>
      <c r="C3" s="57">
        <v>90</v>
      </c>
      <c r="D3" s="58">
        <v>15191</v>
      </c>
      <c r="E3" s="57">
        <v>12</v>
      </c>
      <c r="F3" s="63">
        <f>E3/B3</f>
        <v>0.342857142857143</v>
      </c>
      <c r="G3" s="64">
        <v>74000</v>
      </c>
    </row>
    <row r="4" customHeight="1" spans="1:7">
      <c r="A4" s="61" t="s">
        <v>9</v>
      </c>
      <c r="B4" s="65">
        <v>30</v>
      </c>
      <c r="C4" s="57">
        <v>144</v>
      </c>
      <c r="D4" s="58">
        <v>14148</v>
      </c>
      <c r="E4" s="57">
        <v>14</v>
      </c>
      <c r="F4" s="63">
        <f>E4/B4</f>
        <v>0.466666666666667</v>
      </c>
      <c r="G4" s="64">
        <v>78000</v>
      </c>
    </row>
    <row r="5" customHeight="1" spans="1:7">
      <c r="A5" s="61" t="s">
        <v>21</v>
      </c>
      <c r="B5" s="62">
        <v>25</v>
      </c>
      <c r="C5" s="57">
        <v>92</v>
      </c>
      <c r="D5" s="58">
        <v>11018</v>
      </c>
      <c r="E5" s="57">
        <v>7</v>
      </c>
      <c r="F5" s="63">
        <f>E5/B5</f>
        <v>0.28</v>
      </c>
      <c r="G5" s="64">
        <v>57000</v>
      </c>
    </row>
    <row r="6" customHeight="1" spans="1:7">
      <c r="A6" s="61" t="s">
        <v>177</v>
      </c>
      <c r="B6" s="62">
        <v>19</v>
      </c>
      <c r="C6" s="57">
        <v>54</v>
      </c>
      <c r="D6" s="58">
        <v>4792</v>
      </c>
      <c r="E6" s="57">
        <v>0</v>
      </c>
      <c r="F6" s="63">
        <f>E6/B6</f>
        <v>0</v>
      </c>
      <c r="G6" s="64">
        <v>45000</v>
      </c>
    </row>
    <row r="7" customHeight="1" spans="1:7">
      <c r="A7" s="61" t="s">
        <v>178</v>
      </c>
      <c r="B7" s="62">
        <v>4</v>
      </c>
      <c r="C7" s="57">
        <v>34</v>
      </c>
      <c r="D7" s="58">
        <v>4350</v>
      </c>
      <c r="E7" s="57">
        <v>0</v>
      </c>
      <c r="F7" s="63">
        <f>E7/B7</f>
        <v>0</v>
      </c>
      <c r="G7" s="64">
        <v>11300</v>
      </c>
    </row>
    <row r="8" customHeight="1" spans="1:7">
      <c r="A8" s="61" t="s">
        <v>179</v>
      </c>
      <c r="B8" s="62">
        <v>5</v>
      </c>
      <c r="C8" s="57">
        <v>32</v>
      </c>
      <c r="D8" s="58">
        <v>3227</v>
      </c>
      <c r="E8" s="57">
        <v>1</v>
      </c>
      <c r="F8" s="63">
        <f>E8/B8</f>
        <v>0.2</v>
      </c>
      <c r="G8" s="64">
        <v>13000</v>
      </c>
    </row>
    <row r="9" customHeight="1" spans="1:7">
      <c r="A9" s="61" t="s">
        <v>180</v>
      </c>
      <c r="B9" s="62">
        <v>22</v>
      </c>
      <c r="C9" s="57">
        <v>18</v>
      </c>
      <c r="D9" s="58">
        <v>2244</v>
      </c>
      <c r="E9" s="57">
        <v>15</v>
      </c>
      <c r="F9" s="63">
        <f>E9/B9</f>
        <v>0.681818181818182</v>
      </c>
      <c r="G9" s="64">
        <v>48000</v>
      </c>
    </row>
    <row r="10" customHeight="1" spans="1:7">
      <c r="A10" s="66" t="s">
        <v>163</v>
      </c>
      <c r="B10" s="66">
        <f>SUM(B3:B9)</f>
        <v>140</v>
      </c>
      <c r="C10" s="57">
        <f>SUM(C3:C9)</f>
        <v>464</v>
      </c>
      <c r="D10" s="58">
        <f>SUM(D3:D9)</f>
        <v>54970</v>
      </c>
      <c r="E10" s="57">
        <f>SUM(E3:E9)</f>
        <v>49</v>
      </c>
      <c r="F10" s="63">
        <f>E10/B10</f>
        <v>0.35</v>
      </c>
      <c r="G10" s="64">
        <f>SUM(G3:G9)</f>
        <v>326300</v>
      </c>
    </row>
  </sheetData>
  <sortState ref="A3:F10">
    <sortCondition ref="D3" descending="1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selection activeCell="H102" sqref="H102"/>
    </sheetView>
  </sheetViews>
  <sheetFormatPr defaultColWidth="9" defaultRowHeight="19" customHeight="1" outlineLevelCol="5"/>
  <cols>
    <col min="1" max="1" width="6.75833333333333" style="24" customWidth="1"/>
    <col min="2" max="2" width="14.375" style="24" customWidth="1"/>
    <col min="3" max="3" width="16.625" style="24" customWidth="1"/>
    <col min="4" max="4" width="14.75" style="24" customWidth="1"/>
    <col min="5" max="5" width="14.125" style="25" customWidth="1"/>
    <col min="6" max="6" width="14" style="26" customWidth="1"/>
    <col min="7" max="16384" width="9" style="26"/>
  </cols>
  <sheetData>
    <row r="1" customHeight="1" spans="1:5">
      <c r="A1" s="27" t="s">
        <v>181</v>
      </c>
      <c r="B1" s="27"/>
      <c r="C1" s="27"/>
      <c r="D1" s="27"/>
      <c r="E1" s="28"/>
    </row>
    <row r="2" customHeight="1" spans="1:5">
      <c r="A2" s="29" t="s">
        <v>1</v>
      </c>
      <c r="B2" s="29" t="s">
        <v>182</v>
      </c>
      <c r="C2" s="29" t="s">
        <v>183</v>
      </c>
      <c r="D2" s="29" t="s">
        <v>184</v>
      </c>
      <c r="E2" s="30" t="s">
        <v>185</v>
      </c>
    </row>
    <row r="3" s="23" customFormat="1" customHeight="1" spans="1:5">
      <c r="A3" s="31">
        <v>1</v>
      </c>
      <c r="B3" s="31" t="s">
        <v>15</v>
      </c>
      <c r="C3" s="31" t="s">
        <v>186</v>
      </c>
      <c r="D3" s="31">
        <v>0</v>
      </c>
      <c r="E3" s="32">
        <v>0</v>
      </c>
    </row>
    <row r="4" s="23" customFormat="1" customHeight="1" spans="1:5">
      <c r="A4" s="31">
        <v>2</v>
      </c>
      <c r="B4" s="31" t="s">
        <v>15</v>
      </c>
      <c r="C4" s="31" t="s">
        <v>187</v>
      </c>
      <c r="D4" s="31">
        <v>0</v>
      </c>
      <c r="E4" s="32">
        <v>0</v>
      </c>
    </row>
    <row r="5" s="23" customFormat="1" customHeight="1" spans="1:5">
      <c r="A5" s="31">
        <v>3</v>
      </c>
      <c r="B5" s="31" t="s">
        <v>15</v>
      </c>
      <c r="C5" s="31" t="s">
        <v>188</v>
      </c>
      <c r="D5" s="31">
        <v>4</v>
      </c>
      <c r="E5" s="32">
        <v>534</v>
      </c>
    </row>
    <row r="6" s="23" customFormat="1" customHeight="1" spans="1:5">
      <c r="A6" s="31">
        <v>4</v>
      </c>
      <c r="B6" s="31" t="s">
        <v>15</v>
      </c>
      <c r="C6" s="31" t="s">
        <v>189</v>
      </c>
      <c r="D6" s="31">
        <v>0</v>
      </c>
      <c r="E6" s="32">
        <v>0</v>
      </c>
    </row>
    <row r="7" s="23" customFormat="1" customHeight="1" spans="1:5">
      <c r="A7" s="31">
        <v>5</v>
      </c>
      <c r="B7" s="31" t="s">
        <v>15</v>
      </c>
      <c r="C7" s="31" t="s">
        <v>190</v>
      </c>
      <c r="D7" s="31">
        <v>0</v>
      </c>
      <c r="E7" s="32">
        <v>0</v>
      </c>
    </row>
    <row r="8" s="23" customFormat="1" customHeight="1" spans="1:5">
      <c r="A8" s="31">
        <v>6</v>
      </c>
      <c r="B8" s="31" t="s">
        <v>15</v>
      </c>
      <c r="C8" s="31" t="s">
        <v>191</v>
      </c>
      <c r="D8" s="31">
        <v>0</v>
      </c>
      <c r="E8" s="32">
        <v>0</v>
      </c>
    </row>
    <row r="9" s="23" customFormat="1" customHeight="1" spans="1:5">
      <c r="A9" s="31">
        <v>7</v>
      </c>
      <c r="B9" s="31" t="s">
        <v>15</v>
      </c>
      <c r="C9" s="31" t="s">
        <v>192</v>
      </c>
      <c r="D9" s="31">
        <v>0</v>
      </c>
      <c r="E9" s="32">
        <v>0</v>
      </c>
    </row>
    <row r="10" s="23" customFormat="1" customHeight="1" spans="1:5">
      <c r="A10" s="31">
        <v>8</v>
      </c>
      <c r="B10" s="31" t="s">
        <v>15</v>
      </c>
      <c r="C10" s="31" t="s">
        <v>193</v>
      </c>
      <c r="D10" s="31">
        <v>0</v>
      </c>
      <c r="E10" s="32">
        <v>0</v>
      </c>
    </row>
    <row r="11" s="23" customFormat="1" customHeight="1" spans="1:5">
      <c r="A11" s="31">
        <v>9</v>
      </c>
      <c r="B11" s="31" t="s">
        <v>15</v>
      </c>
      <c r="C11" s="31" t="s">
        <v>194</v>
      </c>
      <c r="D11" s="31">
        <v>0</v>
      </c>
      <c r="E11" s="32">
        <v>0</v>
      </c>
    </row>
    <row r="12" s="23" customFormat="1" customHeight="1" spans="1:5">
      <c r="A12" s="31">
        <v>10</v>
      </c>
      <c r="B12" s="31" t="s">
        <v>15</v>
      </c>
      <c r="C12" s="31" t="s">
        <v>195</v>
      </c>
      <c r="D12" s="31">
        <v>0</v>
      </c>
      <c r="E12" s="32">
        <v>0</v>
      </c>
    </row>
    <row r="13" s="23" customFormat="1" customHeight="1" spans="1:5">
      <c r="A13" s="31">
        <v>11</v>
      </c>
      <c r="B13" s="31" t="s">
        <v>15</v>
      </c>
      <c r="C13" s="31" t="s">
        <v>196</v>
      </c>
      <c r="D13" s="31">
        <v>2</v>
      </c>
      <c r="E13" s="32">
        <v>288</v>
      </c>
    </row>
    <row r="14" s="23" customFormat="1" customHeight="1" spans="1:5">
      <c r="A14" s="31">
        <v>12</v>
      </c>
      <c r="B14" s="31" t="s">
        <v>15</v>
      </c>
      <c r="C14" s="31" t="s">
        <v>197</v>
      </c>
      <c r="D14" s="31">
        <v>0</v>
      </c>
      <c r="E14" s="32">
        <v>0</v>
      </c>
    </row>
    <row r="15" s="23" customFormat="1" customHeight="1" spans="1:5">
      <c r="A15" s="31">
        <v>13</v>
      </c>
      <c r="B15" s="31" t="s">
        <v>15</v>
      </c>
      <c r="C15" s="31" t="s">
        <v>198</v>
      </c>
      <c r="D15" s="31">
        <v>0</v>
      </c>
      <c r="E15" s="32">
        <v>0</v>
      </c>
    </row>
    <row r="16" s="23" customFormat="1" customHeight="1" spans="1:5">
      <c r="A16" s="31">
        <v>14</v>
      </c>
      <c r="B16" s="31" t="s">
        <v>15</v>
      </c>
      <c r="C16" s="31" t="s">
        <v>199</v>
      </c>
      <c r="D16" s="31">
        <v>0</v>
      </c>
      <c r="E16" s="32">
        <v>0</v>
      </c>
    </row>
    <row r="17" s="23" customFormat="1" customHeight="1" spans="1:5">
      <c r="A17" s="31">
        <v>15</v>
      </c>
      <c r="B17" s="31" t="s">
        <v>15</v>
      </c>
      <c r="C17" s="31" t="s">
        <v>200</v>
      </c>
      <c r="D17" s="31">
        <v>0</v>
      </c>
      <c r="E17" s="32">
        <v>0</v>
      </c>
    </row>
    <row r="18" s="23" customFormat="1" customHeight="1" spans="1:5">
      <c r="A18" s="31">
        <v>16</v>
      </c>
      <c r="B18" s="31" t="s">
        <v>15</v>
      </c>
      <c r="C18" s="31" t="s">
        <v>201</v>
      </c>
      <c r="D18" s="31">
        <v>4</v>
      </c>
      <c r="E18" s="32">
        <v>466</v>
      </c>
    </row>
    <row r="19" s="23" customFormat="1" customHeight="1" spans="1:5">
      <c r="A19" s="31">
        <v>17</v>
      </c>
      <c r="B19" s="31" t="s">
        <v>15</v>
      </c>
      <c r="C19" s="31" t="s">
        <v>202</v>
      </c>
      <c r="D19" s="31">
        <v>0</v>
      </c>
      <c r="E19" s="32">
        <v>0</v>
      </c>
    </row>
    <row r="20" s="23" customFormat="1" customHeight="1" spans="1:5">
      <c r="A20" s="31">
        <v>18</v>
      </c>
      <c r="B20" s="31" t="s">
        <v>15</v>
      </c>
      <c r="C20" s="31" t="s">
        <v>203</v>
      </c>
      <c r="D20" s="31">
        <v>2</v>
      </c>
      <c r="E20" s="32">
        <v>276</v>
      </c>
    </row>
    <row r="21" s="23" customFormat="1" customHeight="1" spans="1:5">
      <c r="A21" s="31">
        <v>19</v>
      </c>
      <c r="B21" s="31" t="s">
        <v>15</v>
      </c>
      <c r="C21" s="31" t="s">
        <v>204</v>
      </c>
      <c r="D21" s="31">
        <v>2</v>
      </c>
      <c r="E21" s="32">
        <v>176</v>
      </c>
    </row>
    <row r="22" s="23" customFormat="1" customHeight="1" spans="1:5">
      <c r="A22" s="31">
        <v>20</v>
      </c>
      <c r="B22" s="31" t="s">
        <v>15</v>
      </c>
      <c r="C22" s="31" t="s">
        <v>205</v>
      </c>
      <c r="D22" s="31">
        <v>2</v>
      </c>
      <c r="E22" s="32">
        <v>346</v>
      </c>
    </row>
    <row r="23" s="23" customFormat="1" customHeight="1" spans="1:5">
      <c r="A23" s="31">
        <v>21</v>
      </c>
      <c r="B23" s="31" t="s">
        <v>15</v>
      </c>
      <c r="C23" s="31" t="s">
        <v>206</v>
      </c>
      <c r="D23" s="31">
        <v>2</v>
      </c>
      <c r="E23" s="32">
        <v>158</v>
      </c>
    </row>
    <row r="24" s="23" customFormat="1" customHeight="1" spans="1:5">
      <c r="A24" s="31">
        <v>22</v>
      </c>
      <c r="B24" s="31" t="s">
        <v>15</v>
      </c>
      <c r="C24" s="31" t="s">
        <v>207</v>
      </c>
      <c r="D24" s="31">
        <v>0</v>
      </c>
      <c r="E24" s="32">
        <v>0</v>
      </c>
    </row>
    <row r="25" customHeight="1" spans="1:5">
      <c r="A25" s="31">
        <v>23</v>
      </c>
      <c r="B25" s="33" t="s">
        <v>208</v>
      </c>
      <c r="C25" s="33" t="s">
        <v>209</v>
      </c>
      <c r="D25" s="33">
        <v>2</v>
      </c>
      <c r="E25" s="32">
        <v>188</v>
      </c>
    </row>
    <row r="26" customHeight="1" spans="1:5">
      <c r="A26" s="31">
        <v>24</v>
      </c>
      <c r="B26" s="33" t="s">
        <v>208</v>
      </c>
      <c r="C26" s="33" t="s">
        <v>210</v>
      </c>
      <c r="D26" s="33">
        <v>2</v>
      </c>
      <c r="E26" s="32">
        <v>168</v>
      </c>
    </row>
    <row r="27" customHeight="1" spans="1:5">
      <c r="A27" s="31">
        <v>25</v>
      </c>
      <c r="B27" s="33" t="s">
        <v>208</v>
      </c>
      <c r="C27" s="33" t="s">
        <v>211</v>
      </c>
      <c r="D27" s="33">
        <v>10</v>
      </c>
      <c r="E27" s="32">
        <v>2503</v>
      </c>
    </row>
    <row r="28" customHeight="1" spans="1:5">
      <c r="A28" s="31">
        <v>26</v>
      </c>
      <c r="B28" s="33" t="s">
        <v>208</v>
      </c>
      <c r="C28" s="33" t="s">
        <v>212</v>
      </c>
      <c r="D28" s="33">
        <v>0</v>
      </c>
      <c r="E28" s="32">
        <v>0</v>
      </c>
    </row>
    <row r="29" customHeight="1" spans="1:5">
      <c r="A29" s="31">
        <v>27</v>
      </c>
      <c r="B29" s="33" t="s">
        <v>208</v>
      </c>
      <c r="C29" s="33" t="s">
        <v>213</v>
      </c>
      <c r="D29" s="33">
        <v>12</v>
      </c>
      <c r="E29" s="32">
        <v>2962</v>
      </c>
    </row>
    <row r="30" customHeight="1" spans="1:5">
      <c r="A30" s="31">
        <v>28</v>
      </c>
      <c r="B30" s="33" t="s">
        <v>208</v>
      </c>
      <c r="C30" s="33" t="s">
        <v>214</v>
      </c>
      <c r="D30" s="33">
        <v>0</v>
      </c>
      <c r="E30" s="32">
        <v>0</v>
      </c>
    </row>
    <row r="31" customHeight="1" spans="1:5">
      <c r="A31" s="31">
        <v>29</v>
      </c>
      <c r="B31" s="33" t="s">
        <v>208</v>
      </c>
      <c r="C31" s="33" t="s">
        <v>215</v>
      </c>
      <c r="D31" s="33">
        <v>0</v>
      </c>
      <c r="E31" s="32">
        <v>0</v>
      </c>
    </row>
    <row r="32" customHeight="1" spans="1:5">
      <c r="A32" s="31">
        <v>30</v>
      </c>
      <c r="B32" s="33" t="s">
        <v>208</v>
      </c>
      <c r="C32" s="33" t="s">
        <v>216</v>
      </c>
      <c r="D32" s="33">
        <v>10</v>
      </c>
      <c r="E32" s="32">
        <v>1266</v>
      </c>
    </row>
    <row r="33" customHeight="1" spans="1:5">
      <c r="A33" s="31">
        <v>31</v>
      </c>
      <c r="B33" s="33" t="s">
        <v>208</v>
      </c>
      <c r="C33" s="33" t="s">
        <v>217</v>
      </c>
      <c r="D33" s="33">
        <v>4</v>
      </c>
      <c r="E33" s="32">
        <v>1308</v>
      </c>
    </row>
    <row r="34" customHeight="1" spans="1:5">
      <c r="A34" s="31">
        <v>32</v>
      </c>
      <c r="B34" s="33" t="s">
        <v>208</v>
      </c>
      <c r="C34" s="33" t="s">
        <v>218</v>
      </c>
      <c r="D34" s="33">
        <v>0</v>
      </c>
      <c r="E34" s="32">
        <v>0</v>
      </c>
    </row>
    <row r="35" customHeight="1" spans="1:5">
      <c r="A35" s="31">
        <v>33</v>
      </c>
      <c r="B35" s="33" t="s">
        <v>208</v>
      </c>
      <c r="C35" s="33" t="s">
        <v>219</v>
      </c>
      <c r="D35" s="33">
        <v>3</v>
      </c>
      <c r="E35" s="32">
        <v>412</v>
      </c>
    </row>
    <row r="36" customHeight="1" spans="1:5">
      <c r="A36" s="31">
        <v>34</v>
      </c>
      <c r="B36" s="33" t="s">
        <v>208</v>
      </c>
      <c r="C36" s="33" t="s">
        <v>220</v>
      </c>
      <c r="D36" s="33">
        <v>2</v>
      </c>
      <c r="E36" s="32">
        <v>168</v>
      </c>
    </row>
    <row r="37" customHeight="1" spans="1:5">
      <c r="A37" s="31">
        <v>35</v>
      </c>
      <c r="B37" s="33" t="s">
        <v>208</v>
      </c>
      <c r="C37" s="33" t="s">
        <v>221</v>
      </c>
      <c r="D37" s="33">
        <v>2</v>
      </c>
      <c r="E37" s="32">
        <v>300</v>
      </c>
    </row>
    <row r="38" customHeight="1" spans="1:5">
      <c r="A38" s="31">
        <v>36</v>
      </c>
      <c r="B38" s="33" t="s">
        <v>208</v>
      </c>
      <c r="C38" s="33" t="s">
        <v>222</v>
      </c>
      <c r="D38" s="33">
        <v>2</v>
      </c>
      <c r="E38" s="32">
        <v>268</v>
      </c>
    </row>
    <row r="39" customHeight="1" spans="1:5">
      <c r="A39" s="31">
        <v>37</v>
      </c>
      <c r="B39" s="33" t="s">
        <v>208</v>
      </c>
      <c r="C39" s="33" t="s">
        <v>223</v>
      </c>
      <c r="D39" s="33">
        <v>2</v>
      </c>
      <c r="E39" s="32">
        <v>466</v>
      </c>
    </row>
    <row r="40" customHeight="1" spans="1:5">
      <c r="A40" s="31">
        <v>38</v>
      </c>
      <c r="B40" s="33" t="s">
        <v>208</v>
      </c>
      <c r="C40" s="33" t="s">
        <v>224</v>
      </c>
      <c r="D40" s="33">
        <v>4</v>
      </c>
      <c r="E40" s="32">
        <v>800</v>
      </c>
    </row>
    <row r="41" customHeight="1" spans="1:5">
      <c r="A41" s="31">
        <v>39</v>
      </c>
      <c r="B41" s="33" t="s">
        <v>208</v>
      </c>
      <c r="C41" s="33" t="s">
        <v>225</v>
      </c>
      <c r="D41" s="33">
        <v>2</v>
      </c>
      <c r="E41" s="32">
        <v>168</v>
      </c>
    </row>
    <row r="42" customHeight="1" spans="1:5">
      <c r="A42" s="31">
        <v>40</v>
      </c>
      <c r="B42" s="33" t="s">
        <v>208</v>
      </c>
      <c r="C42" s="33" t="s">
        <v>226</v>
      </c>
      <c r="D42" s="33">
        <v>0</v>
      </c>
      <c r="E42" s="32">
        <v>0</v>
      </c>
    </row>
    <row r="43" customHeight="1" spans="1:5">
      <c r="A43" s="31">
        <v>41</v>
      </c>
      <c r="B43" s="33" t="s">
        <v>208</v>
      </c>
      <c r="C43" s="33" t="s">
        <v>227</v>
      </c>
      <c r="D43" s="33">
        <v>5</v>
      </c>
      <c r="E43" s="32">
        <v>1040</v>
      </c>
    </row>
    <row r="44" customHeight="1" spans="1:5">
      <c r="A44" s="31">
        <v>42</v>
      </c>
      <c r="B44" s="33" t="s">
        <v>208</v>
      </c>
      <c r="C44" s="33" t="s">
        <v>228</v>
      </c>
      <c r="D44" s="33">
        <v>2</v>
      </c>
      <c r="E44" s="32">
        <v>396</v>
      </c>
    </row>
    <row r="45" customHeight="1" spans="1:5">
      <c r="A45" s="31">
        <v>43</v>
      </c>
      <c r="B45" s="33" t="s">
        <v>208</v>
      </c>
      <c r="C45" s="33" t="s">
        <v>229</v>
      </c>
      <c r="D45" s="33">
        <v>2</v>
      </c>
      <c r="E45" s="32">
        <v>88</v>
      </c>
    </row>
    <row r="46" customHeight="1" spans="1:5">
      <c r="A46" s="31">
        <v>44</v>
      </c>
      <c r="B46" s="33" t="s">
        <v>208</v>
      </c>
      <c r="C46" s="33" t="s">
        <v>230</v>
      </c>
      <c r="D46" s="33">
        <v>0</v>
      </c>
      <c r="E46" s="32">
        <v>0</v>
      </c>
    </row>
    <row r="47" customHeight="1" spans="1:5">
      <c r="A47" s="31">
        <v>45</v>
      </c>
      <c r="B47" s="33" t="s">
        <v>208</v>
      </c>
      <c r="C47" s="33" t="s">
        <v>231</v>
      </c>
      <c r="D47" s="33">
        <v>6</v>
      </c>
      <c r="E47" s="32">
        <v>1198</v>
      </c>
    </row>
    <row r="48" customHeight="1" spans="1:5">
      <c r="A48" s="31">
        <v>46</v>
      </c>
      <c r="B48" s="33" t="s">
        <v>208</v>
      </c>
      <c r="C48" s="33" t="s">
        <v>232</v>
      </c>
      <c r="D48" s="33">
        <v>2</v>
      </c>
      <c r="E48" s="32">
        <v>168</v>
      </c>
    </row>
    <row r="49" customHeight="1" spans="1:5">
      <c r="A49" s="31">
        <v>47</v>
      </c>
      <c r="B49" s="33" t="s">
        <v>208</v>
      </c>
      <c r="C49" s="33" t="s">
        <v>233</v>
      </c>
      <c r="D49" s="33">
        <v>2</v>
      </c>
      <c r="E49" s="32">
        <v>188</v>
      </c>
    </row>
    <row r="50" customHeight="1" spans="1:5">
      <c r="A50" s="31">
        <v>48</v>
      </c>
      <c r="B50" s="33" t="s">
        <v>208</v>
      </c>
      <c r="C50" s="33" t="s">
        <v>234</v>
      </c>
      <c r="D50" s="33">
        <v>2</v>
      </c>
      <c r="E50" s="32">
        <v>168</v>
      </c>
    </row>
    <row r="51" customHeight="1" spans="1:5">
      <c r="A51" s="31">
        <v>49</v>
      </c>
      <c r="B51" s="33" t="s">
        <v>208</v>
      </c>
      <c r="C51" s="33" t="s">
        <v>235</v>
      </c>
      <c r="D51" s="33">
        <v>2</v>
      </c>
      <c r="E51" s="32">
        <v>158</v>
      </c>
    </row>
    <row r="52" customHeight="1" spans="1:5">
      <c r="A52" s="31">
        <v>50</v>
      </c>
      <c r="B52" s="33" t="s">
        <v>208</v>
      </c>
      <c r="C52" s="33" t="s">
        <v>236</v>
      </c>
      <c r="D52" s="33">
        <v>0</v>
      </c>
      <c r="E52" s="32">
        <v>0</v>
      </c>
    </row>
    <row r="53" customHeight="1" spans="1:5">
      <c r="A53" s="31">
        <v>51</v>
      </c>
      <c r="B53" s="33" t="s">
        <v>208</v>
      </c>
      <c r="C53" s="33" t="s">
        <v>237</v>
      </c>
      <c r="D53" s="33">
        <v>0</v>
      </c>
      <c r="E53" s="32">
        <v>0</v>
      </c>
    </row>
    <row r="54" customHeight="1" spans="1:5">
      <c r="A54" s="31">
        <v>52</v>
      </c>
      <c r="B54" s="33" t="s">
        <v>208</v>
      </c>
      <c r="C54" s="33" t="s">
        <v>238</v>
      </c>
      <c r="D54" s="33">
        <v>0</v>
      </c>
      <c r="E54" s="32">
        <v>0</v>
      </c>
    </row>
    <row r="55" customHeight="1" spans="1:5">
      <c r="A55" s="31">
        <v>53</v>
      </c>
      <c r="B55" s="33" t="s">
        <v>208</v>
      </c>
      <c r="C55" s="33" t="s">
        <v>239</v>
      </c>
      <c r="D55" s="33">
        <v>8</v>
      </c>
      <c r="E55" s="32">
        <v>622</v>
      </c>
    </row>
    <row r="56" customHeight="1" spans="1:5">
      <c r="A56" s="31">
        <v>54</v>
      </c>
      <c r="B56" s="33" t="s">
        <v>208</v>
      </c>
      <c r="C56" s="33" t="s">
        <v>240</v>
      </c>
      <c r="D56" s="33">
        <v>0</v>
      </c>
      <c r="E56" s="32">
        <v>0</v>
      </c>
    </row>
    <row r="57" customHeight="1" spans="1:5">
      <c r="A57" s="31">
        <v>55</v>
      </c>
      <c r="B57" s="33" t="s">
        <v>208</v>
      </c>
      <c r="C57" s="33" t="s">
        <v>241</v>
      </c>
      <c r="D57" s="33">
        <v>2</v>
      </c>
      <c r="E57" s="32">
        <v>188</v>
      </c>
    </row>
    <row r="58" customHeight="1" spans="1:5">
      <c r="A58" s="31">
        <v>56</v>
      </c>
      <c r="B58" s="33" t="s">
        <v>208</v>
      </c>
      <c r="C58" s="33" t="s">
        <v>242</v>
      </c>
      <c r="D58" s="33">
        <v>0</v>
      </c>
      <c r="E58" s="32">
        <v>0</v>
      </c>
    </row>
    <row r="59" customHeight="1" spans="1:5">
      <c r="A59" s="31">
        <v>57</v>
      </c>
      <c r="B59" s="33" t="s">
        <v>208</v>
      </c>
      <c r="C59" s="33" t="s">
        <v>243</v>
      </c>
      <c r="D59" s="34">
        <v>0</v>
      </c>
      <c r="E59" s="32">
        <v>0</v>
      </c>
    </row>
    <row r="60" customHeight="1" spans="1:5">
      <c r="A60" s="31">
        <v>58</v>
      </c>
      <c r="B60" s="35" t="s">
        <v>9</v>
      </c>
      <c r="C60" s="35" t="s">
        <v>244</v>
      </c>
      <c r="D60" s="35">
        <v>0</v>
      </c>
      <c r="E60" s="32">
        <v>0</v>
      </c>
    </row>
    <row r="61" customHeight="1" spans="1:5">
      <c r="A61" s="31">
        <v>59</v>
      </c>
      <c r="B61" s="35" t="s">
        <v>9</v>
      </c>
      <c r="C61" s="35" t="s">
        <v>245</v>
      </c>
      <c r="D61" s="35">
        <v>0</v>
      </c>
      <c r="E61" s="32">
        <v>0</v>
      </c>
    </row>
    <row r="62" customHeight="1" spans="1:5">
      <c r="A62" s="31">
        <v>60</v>
      </c>
      <c r="B62" s="35" t="s">
        <v>9</v>
      </c>
      <c r="C62" s="35" t="s">
        <v>246</v>
      </c>
      <c r="D62" s="35">
        <v>14</v>
      </c>
      <c r="E62" s="32">
        <v>736</v>
      </c>
    </row>
    <row r="63" customHeight="1" spans="1:5">
      <c r="A63" s="31">
        <v>61</v>
      </c>
      <c r="B63" s="35" t="s">
        <v>9</v>
      </c>
      <c r="C63" s="35" t="s">
        <v>247</v>
      </c>
      <c r="D63" s="35">
        <v>6</v>
      </c>
      <c r="E63" s="32">
        <v>754</v>
      </c>
    </row>
    <row r="64" customHeight="1" spans="1:5">
      <c r="A64" s="31">
        <v>62</v>
      </c>
      <c r="B64" s="35" t="s">
        <v>9</v>
      </c>
      <c r="C64" s="35" t="s">
        <v>248</v>
      </c>
      <c r="D64" s="35">
        <v>0</v>
      </c>
      <c r="E64" s="32">
        <v>0</v>
      </c>
    </row>
    <row r="65" customHeight="1" spans="1:5">
      <c r="A65" s="31">
        <v>63</v>
      </c>
      <c r="B65" s="35" t="s">
        <v>9</v>
      </c>
      <c r="C65" s="35" t="s">
        <v>249</v>
      </c>
      <c r="D65" s="35">
        <v>0</v>
      </c>
      <c r="E65" s="32">
        <v>0</v>
      </c>
    </row>
    <row r="66" customHeight="1" spans="1:5">
      <c r="A66" s="31">
        <v>64</v>
      </c>
      <c r="B66" s="35" t="s">
        <v>9</v>
      </c>
      <c r="C66" s="35" t="s">
        <v>250</v>
      </c>
      <c r="D66" s="35">
        <v>4</v>
      </c>
      <c r="E66" s="32">
        <v>461</v>
      </c>
    </row>
    <row r="67" customHeight="1" spans="1:5">
      <c r="A67" s="31">
        <v>65</v>
      </c>
      <c r="B67" s="35" t="s">
        <v>9</v>
      </c>
      <c r="C67" s="35" t="s">
        <v>251</v>
      </c>
      <c r="D67" s="35">
        <v>12</v>
      </c>
      <c r="E67" s="32">
        <v>1252</v>
      </c>
    </row>
    <row r="68" customHeight="1" spans="1:5">
      <c r="A68" s="31">
        <v>66</v>
      </c>
      <c r="B68" s="35" t="s">
        <v>9</v>
      </c>
      <c r="C68" s="35" t="s">
        <v>252</v>
      </c>
      <c r="D68" s="35">
        <v>0</v>
      </c>
      <c r="E68" s="32">
        <v>0</v>
      </c>
    </row>
    <row r="69" customHeight="1" spans="1:5">
      <c r="A69" s="31">
        <v>67</v>
      </c>
      <c r="B69" s="35" t="s">
        <v>9</v>
      </c>
      <c r="C69" s="35" t="s">
        <v>253</v>
      </c>
      <c r="D69" s="35">
        <v>0</v>
      </c>
      <c r="E69" s="32">
        <v>0</v>
      </c>
    </row>
    <row r="70" customHeight="1" spans="1:5">
      <c r="A70" s="31">
        <v>68</v>
      </c>
      <c r="B70" s="35" t="s">
        <v>9</v>
      </c>
      <c r="C70" s="35" t="s">
        <v>254</v>
      </c>
      <c r="D70" s="35">
        <v>0</v>
      </c>
      <c r="E70" s="32">
        <v>0</v>
      </c>
    </row>
    <row r="71" customHeight="1" spans="1:5">
      <c r="A71" s="31">
        <v>69</v>
      </c>
      <c r="B71" s="35" t="s">
        <v>9</v>
      </c>
      <c r="C71" s="35" t="s">
        <v>255</v>
      </c>
      <c r="D71" s="35">
        <v>6</v>
      </c>
      <c r="E71" s="32">
        <v>615</v>
      </c>
    </row>
    <row r="72" customHeight="1" spans="1:5">
      <c r="A72" s="31">
        <v>70</v>
      </c>
      <c r="B72" s="35" t="s">
        <v>9</v>
      </c>
      <c r="C72" s="35" t="s">
        <v>256</v>
      </c>
      <c r="D72" s="35">
        <v>0</v>
      </c>
      <c r="E72" s="32">
        <v>0</v>
      </c>
    </row>
    <row r="73" customHeight="1" spans="1:5">
      <c r="A73" s="31">
        <v>71</v>
      </c>
      <c r="B73" s="35" t="s">
        <v>9</v>
      </c>
      <c r="C73" s="35" t="s">
        <v>257</v>
      </c>
      <c r="D73" s="35">
        <v>4</v>
      </c>
      <c r="E73" s="32">
        <v>400</v>
      </c>
    </row>
    <row r="74" customHeight="1" spans="1:5">
      <c r="A74" s="31">
        <v>72</v>
      </c>
      <c r="B74" s="35" t="s">
        <v>9</v>
      </c>
      <c r="C74" s="35" t="s">
        <v>258</v>
      </c>
      <c r="D74" s="35">
        <v>0</v>
      </c>
      <c r="E74" s="32">
        <v>0</v>
      </c>
    </row>
    <row r="75" customHeight="1" spans="1:5">
      <c r="A75" s="31">
        <v>73</v>
      </c>
      <c r="B75" s="35" t="s">
        <v>9</v>
      </c>
      <c r="C75" s="35" t="s">
        <v>259</v>
      </c>
      <c r="D75" s="35">
        <v>20</v>
      </c>
      <c r="E75" s="32">
        <v>2010</v>
      </c>
    </row>
    <row r="76" customHeight="1" spans="1:5">
      <c r="A76" s="31">
        <v>74</v>
      </c>
      <c r="B76" s="35" t="s">
        <v>9</v>
      </c>
      <c r="C76" s="35" t="s">
        <v>260</v>
      </c>
      <c r="D76" s="35">
        <v>0</v>
      </c>
      <c r="E76" s="32">
        <v>0</v>
      </c>
    </row>
    <row r="77" customHeight="1" spans="1:5">
      <c r="A77" s="31">
        <v>75</v>
      </c>
      <c r="B77" s="35" t="s">
        <v>9</v>
      </c>
      <c r="C77" s="35" t="s">
        <v>261</v>
      </c>
      <c r="D77" s="35">
        <v>6</v>
      </c>
      <c r="E77" s="32">
        <v>894</v>
      </c>
    </row>
    <row r="78" customHeight="1" spans="1:5">
      <c r="A78" s="31">
        <v>76</v>
      </c>
      <c r="B78" s="35" t="s">
        <v>9</v>
      </c>
      <c r="C78" s="35" t="s">
        <v>262</v>
      </c>
      <c r="D78" s="35">
        <v>2</v>
      </c>
      <c r="E78" s="32">
        <v>168</v>
      </c>
    </row>
    <row r="79" customHeight="1" spans="1:5">
      <c r="A79" s="31">
        <v>77</v>
      </c>
      <c r="B79" s="35" t="s">
        <v>9</v>
      </c>
      <c r="C79" s="35" t="s">
        <v>263</v>
      </c>
      <c r="D79" s="35">
        <v>6</v>
      </c>
      <c r="E79" s="32">
        <v>614</v>
      </c>
    </row>
    <row r="80" customHeight="1" spans="1:5">
      <c r="A80" s="31">
        <v>78</v>
      </c>
      <c r="B80" s="35" t="s">
        <v>9</v>
      </c>
      <c r="C80" s="35" t="s">
        <v>264</v>
      </c>
      <c r="D80" s="35">
        <v>12</v>
      </c>
      <c r="E80" s="32">
        <v>378</v>
      </c>
    </row>
    <row r="81" customHeight="1" spans="1:5">
      <c r="A81" s="31">
        <v>79</v>
      </c>
      <c r="B81" s="35" t="s">
        <v>9</v>
      </c>
      <c r="C81" s="35" t="s">
        <v>265</v>
      </c>
      <c r="D81" s="35">
        <v>8</v>
      </c>
      <c r="E81" s="32">
        <v>722</v>
      </c>
    </row>
    <row r="82" customHeight="1" spans="1:5">
      <c r="A82" s="31">
        <v>80</v>
      </c>
      <c r="B82" s="35" t="s">
        <v>9</v>
      </c>
      <c r="C82" s="35" t="s">
        <v>266</v>
      </c>
      <c r="D82" s="35">
        <v>34</v>
      </c>
      <c r="E82" s="32">
        <v>3556</v>
      </c>
    </row>
    <row r="83" customHeight="1" spans="1:5">
      <c r="A83" s="31">
        <v>81</v>
      </c>
      <c r="B83" s="35" t="s">
        <v>9</v>
      </c>
      <c r="C83" s="35" t="s">
        <v>267</v>
      </c>
      <c r="D83" s="35">
        <v>2</v>
      </c>
      <c r="E83" s="32">
        <v>516</v>
      </c>
    </row>
    <row r="84" customHeight="1" spans="1:5">
      <c r="A84" s="31">
        <v>82</v>
      </c>
      <c r="B84" s="35" t="s">
        <v>9</v>
      </c>
      <c r="C84" s="35" t="s">
        <v>268</v>
      </c>
      <c r="D84" s="35">
        <v>2</v>
      </c>
      <c r="E84" s="32">
        <v>258</v>
      </c>
    </row>
    <row r="85" customHeight="1" spans="1:5">
      <c r="A85" s="31">
        <v>83</v>
      </c>
      <c r="B85" s="35" t="s">
        <v>9</v>
      </c>
      <c r="C85" s="35" t="s">
        <v>269</v>
      </c>
      <c r="D85" s="35">
        <v>0</v>
      </c>
      <c r="E85" s="32">
        <v>0</v>
      </c>
    </row>
    <row r="86" customHeight="1" spans="1:5">
      <c r="A86" s="31">
        <v>84</v>
      </c>
      <c r="B86" s="35" t="s">
        <v>9</v>
      </c>
      <c r="C86" s="35" t="s">
        <v>270</v>
      </c>
      <c r="D86" s="35">
        <v>0</v>
      </c>
      <c r="E86" s="32">
        <v>0</v>
      </c>
    </row>
    <row r="87" customHeight="1" spans="1:5">
      <c r="A87" s="31">
        <v>85</v>
      </c>
      <c r="B87" s="35" t="s">
        <v>9</v>
      </c>
      <c r="C87" s="35" t="s">
        <v>271</v>
      </c>
      <c r="D87" s="35">
        <v>0</v>
      </c>
      <c r="E87" s="32">
        <v>0</v>
      </c>
    </row>
    <row r="88" customHeight="1" spans="1:5">
      <c r="A88" s="31">
        <v>86</v>
      </c>
      <c r="B88" s="35" t="s">
        <v>9</v>
      </c>
      <c r="C88" s="35" t="s">
        <v>272</v>
      </c>
      <c r="D88" s="35">
        <v>6</v>
      </c>
      <c r="E88" s="32">
        <v>814</v>
      </c>
    </row>
    <row r="89" customHeight="1" spans="1:5">
      <c r="A89" s="31">
        <v>87</v>
      </c>
      <c r="B89" s="35" t="s">
        <v>9</v>
      </c>
      <c r="C89" s="35" t="s">
        <v>273</v>
      </c>
      <c r="D89" s="35">
        <v>0</v>
      </c>
      <c r="E89" s="32">
        <v>0</v>
      </c>
    </row>
    <row r="90" customHeight="1" spans="1:5">
      <c r="A90" s="31">
        <v>88</v>
      </c>
      <c r="B90" s="35" t="s">
        <v>27</v>
      </c>
      <c r="C90" s="33" t="s">
        <v>274</v>
      </c>
      <c r="D90" s="35">
        <v>8</v>
      </c>
      <c r="E90" s="32">
        <v>673</v>
      </c>
    </row>
    <row r="91" customHeight="1" spans="1:5">
      <c r="A91" s="31">
        <v>89</v>
      </c>
      <c r="B91" s="35" t="s">
        <v>27</v>
      </c>
      <c r="C91" s="33" t="s">
        <v>275</v>
      </c>
      <c r="D91" s="35">
        <v>6</v>
      </c>
      <c r="E91" s="32">
        <v>544</v>
      </c>
    </row>
    <row r="92" customHeight="1" spans="1:5">
      <c r="A92" s="31">
        <v>90</v>
      </c>
      <c r="B92" s="35" t="s">
        <v>27</v>
      </c>
      <c r="C92" s="33" t="s">
        <v>276</v>
      </c>
      <c r="D92" s="35">
        <v>4</v>
      </c>
      <c r="E92" s="32">
        <v>604</v>
      </c>
    </row>
    <row r="93" customHeight="1" spans="1:5">
      <c r="A93" s="31">
        <v>91</v>
      </c>
      <c r="B93" s="35" t="s">
        <v>27</v>
      </c>
      <c r="C93" s="33" t="s">
        <v>277</v>
      </c>
      <c r="D93" s="35">
        <v>0</v>
      </c>
      <c r="E93" s="32">
        <v>0</v>
      </c>
    </row>
    <row r="94" customHeight="1" spans="1:5">
      <c r="A94" s="31">
        <v>92</v>
      </c>
      <c r="B94" s="35" t="s">
        <v>27</v>
      </c>
      <c r="C94" s="33" t="s">
        <v>278</v>
      </c>
      <c r="D94" s="35">
        <v>14</v>
      </c>
      <c r="E94" s="32">
        <v>1406</v>
      </c>
    </row>
    <row r="95" customHeight="1" spans="1:5">
      <c r="A95" s="31">
        <v>93</v>
      </c>
      <c r="B95" s="35" t="s">
        <v>178</v>
      </c>
      <c r="C95" s="35" t="s">
        <v>279</v>
      </c>
      <c r="D95" s="35">
        <v>2</v>
      </c>
      <c r="E95" s="32">
        <v>188</v>
      </c>
    </row>
    <row r="96" customHeight="1" spans="1:5">
      <c r="A96" s="31">
        <v>94</v>
      </c>
      <c r="B96" s="35" t="s">
        <v>178</v>
      </c>
      <c r="C96" s="35" t="s">
        <v>280</v>
      </c>
      <c r="D96" s="35">
        <v>9</v>
      </c>
      <c r="E96" s="32">
        <v>1368</v>
      </c>
    </row>
    <row r="97" customHeight="1" spans="1:5">
      <c r="A97" s="31">
        <v>95</v>
      </c>
      <c r="B97" s="35" t="s">
        <v>178</v>
      </c>
      <c r="C97" s="35" t="s">
        <v>281</v>
      </c>
      <c r="D97" s="35">
        <v>20</v>
      </c>
      <c r="E97" s="32">
        <v>2130</v>
      </c>
    </row>
    <row r="98" customHeight="1" spans="1:5">
      <c r="A98" s="31">
        <v>96</v>
      </c>
      <c r="B98" s="35" t="s">
        <v>178</v>
      </c>
      <c r="C98" s="35" t="s">
        <v>282</v>
      </c>
      <c r="D98" s="35">
        <v>2</v>
      </c>
      <c r="E98" s="32">
        <v>664</v>
      </c>
    </row>
    <row r="99" customHeight="1" spans="1:5">
      <c r="A99" s="31">
        <v>97</v>
      </c>
      <c r="B99" s="35" t="s">
        <v>21</v>
      </c>
      <c r="C99" s="36" t="s">
        <v>283</v>
      </c>
      <c r="D99" s="35">
        <v>2</v>
      </c>
      <c r="E99" s="32">
        <v>168</v>
      </c>
    </row>
    <row r="100" customHeight="1" spans="1:5">
      <c r="A100" s="31">
        <v>98</v>
      </c>
      <c r="B100" s="35" t="s">
        <v>21</v>
      </c>
      <c r="C100" s="36" t="s">
        <v>284</v>
      </c>
      <c r="D100" s="35">
        <v>2</v>
      </c>
      <c r="E100" s="32">
        <v>188</v>
      </c>
    </row>
    <row r="101" customHeight="1" spans="1:5">
      <c r="A101" s="31">
        <v>99</v>
      </c>
      <c r="B101" s="35" t="s">
        <v>21</v>
      </c>
      <c r="C101" s="37" t="s">
        <v>285</v>
      </c>
      <c r="D101" s="35">
        <v>6</v>
      </c>
      <c r="E101" s="32">
        <v>754</v>
      </c>
    </row>
    <row r="102" customHeight="1" spans="1:5">
      <c r="A102" s="31">
        <v>100</v>
      </c>
      <c r="B102" s="35" t="s">
        <v>21</v>
      </c>
      <c r="C102" s="36" t="s">
        <v>286</v>
      </c>
      <c r="D102" s="35">
        <v>14</v>
      </c>
      <c r="E102" s="32">
        <v>1606</v>
      </c>
    </row>
    <row r="103" customHeight="1" spans="1:5">
      <c r="A103" s="31">
        <v>101</v>
      </c>
      <c r="B103" s="35" t="s">
        <v>21</v>
      </c>
      <c r="C103" s="36" t="s">
        <v>287</v>
      </c>
      <c r="D103" s="35">
        <v>0</v>
      </c>
      <c r="E103" s="32">
        <v>0</v>
      </c>
    </row>
    <row r="104" customHeight="1" spans="1:5">
      <c r="A104" s="31">
        <v>102</v>
      </c>
      <c r="B104" s="35" t="s">
        <v>21</v>
      </c>
      <c r="C104" s="36" t="s">
        <v>288</v>
      </c>
      <c r="D104" s="35">
        <v>2</v>
      </c>
      <c r="E104" s="32">
        <v>168</v>
      </c>
    </row>
    <row r="105" customHeight="1" spans="1:5">
      <c r="A105" s="31">
        <v>103</v>
      </c>
      <c r="B105" s="35" t="s">
        <v>21</v>
      </c>
      <c r="C105" s="36" t="s">
        <v>289</v>
      </c>
      <c r="D105" s="35">
        <v>2</v>
      </c>
      <c r="E105" s="32">
        <v>128</v>
      </c>
    </row>
    <row r="106" customHeight="1" spans="1:5">
      <c r="A106" s="31">
        <v>104</v>
      </c>
      <c r="B106" s="35" t="s">
        <v>21</v>
      </c>
      <c r="C106" s="36" t="s">
        <v>290</v>
      </c>
      <c r="D106" s="35">
        <v>0</v>
      </c>
      <c r="E106" s="32">
        <v>0</v>
      </c>
    </row>
    <row r="107" customHeight="1" spans="1:5">
      <c r="A107" s="31">
        <v>105</v>
      </c>
      <c r="B107" s="35" t="s">
        <v>21</v>
      </c>
      <c r="C107" s="36" t="s">
        <v>291</v>
      </c>
      <c r="D107" s="35">
        <v>6</v>
      </c>
      <c r="E107" s="32">
        <v>1300</v>
      </c>
    </row>
    <row r="108" customHeight="1" spans="1:5">
      <c r="A108" s="31">
        <v>106</v>
      </c>
      <c r="B108" s="35" t="s">
        <v>21</v>
      </c>
      <c r="C108" s="36" t="s">
        <v>292</v>
      </c>
      <c r="D108" s="35">
        <v>10</v>
      </c>
      <c r="E108" s="32">
        <v>1500</v>
      </c>
    </row>
    <row r="109" customHeight="1" spans="1:5">
      <c r="A109" s="31">
        <v>107</v>
      </c>
      <c r="B109" s="35" t="s">
        <v>21</v>
      </c>
      <c r="C109" s="36" t="s">
        <v>293</v>
      </c>
      <c r="D109" s="35">
        <v>2</v>
      </c>
      <c r="E109" s="32">
        <v>68</v>
      </c>
    </row>
    <row r="110" customHeight="1" spans="1:5">
      <c r="A110" s="31">
        <v>108</v>
      </c>
      <c r="B110" s="35" t="s">
        <v>21</v>
      </c>
      <c r="C110" s="36" t="s">
        <v>294</v>
      </c>
      <c r="D110" s="35">
        <v>2</v>
      </c>
      <c r="E110" s="32">
        <v>228</v>
      </c>
    </row>
    <row r="111" customHeight="1" spans="1:5">
      <c r="A111" s="31">
        <v>109</v>
      </c>
      <c r="B111" s="35" t="s">
        <v>21</v>
      </c>
      <c r="C111" s="36" t="s">
        <v>295</v>
      </c>
      <c r="D111" s="35">
        <v>2</v>
      </c>
      <c r="E111" s="32">
        <v>188</v>
      </c>
    </row>
    <row r="112" customHeight="1" spans="1:5">
      <c r="A112" s="31">
        <v>110</v>
      </c>
      <c r="B112" s="35" t="s">
        <v>21</v>
      </c>
      <c r="C112" s="36" t="s">
        <v>296</v>
      </c>
      <c r="D112" s="35">
        <v>0</v>
      </c>
      <c r="E112" s="32">
        <v>0</v>
      </c>
    </row>
    <row r="113" customHeight="1" spans="1:5">
      <c r="A113" s="31">
        <v>111</v>
      </c>
      <c r="B113" s="35" t="s">
        <v>21</v>
      </c>
      <c r="C113" s="36" t="s">
        <v>297</v>
      </c>
      <c r="D113" s="35">
        <v>10</v>
      </c>
      <c r="E113" s="32">
        <v>990</v>
      </c>
    </row>
    <row r="114" customHeight="1" spans="1:5">
      <c r="A114" s="31">
        <v>112</v>
      </c>
      <c r="B114" s="35" t="s">
        <v>21</v>
      </c>
      <c r="C114" s="36" t="s">
        <v>298</v>
      </c>
      <c r="D114" s="35">
        <v>2</v>
      </c>
      <c r="E114" s="32">
        <v>198</v>
      </c>
    </row>
    <row r="115" customHeight="1" spans="1:5">
      <c r="A115" s="31">
        <v>113</v>
      </c>
      <c r="B115" s="35" t="s">
        <v>21</v>
      </c>
      <c r="C115" s="36" t="s">
        <v>299</v>
      </c>
      <c r="D115" s="35">
        <v>0</v>
      </c>
      <c r="E115" s="32">
        <v>0</v>
      </c>
    </row>
    <row r="116" customHeight="1" spans="1:5">
      <c r="A116" s="31">
        <v>114</v>
      </c>
      <c r="B116" s="35" t="s">
        <v>21</v>
      </c>
      <c r="C116" s="36" t="s">
        <v>300</v>
      </c>
      <c r="D116" s="35">
        <v>0</v>
      </c>
      <c r="E116" s="32">
        <v>0</v>
      </c>
    </row>
    <row r="117" customHeight="1" spans="1:5">
      <c r="A117" s="31">
        <v>115</v>
      </c>
      <c r="B117" s="35" t="s">
        <v>21</v>
      </c>
      <c r="C117" s="36" t="s">
        <v>301</v>
      </c>
      <c r="D117" s="35">
        <v>2</v>
      </c>
      <c r="E117" s="32">
        <v>188</v>
      </c>
    </row>
    <row r="118" customHeight="1" spans="1:5">
      <c r="A118" s="31">
        <v>116</v>
      </c>
      <c r="B118" s="35" t="s">
        <v>21</v>
      </c>
      <c r="C118" s="36" t="s">
        <v>302</v>
      </c>
      <c r="D118" s="35">
        <v>4</v>
      </c>
      <c r="E118" s="32">
        <v>456</v>
      </c>
    </row>
    <row r="119" customHeight="1" spans="1:5">
      <c r="A119" s="31">
        <v>117</v>
      </c>
      <c r="B119" s="35" t="s">
        <v>21</v>
      </c>
      <c r="C119" s="36" t="s">
        <v>303</v>
      </c>
      <c r="D119" s="35">
        <v>0</v>
      </c>
      <c r="E119" s="32">
        <v>0</v>
      </c>
    </row>
    <row r="120" customHeight="1" spans="1:5">
      <c r="A120" s="31">
        <v>118</v>
      </c>
      <c r="B120" s="35" t="s">
        <v>21</v>
      </c>
      <c r="C120" s="36" t="s">
        <v>304</v>
      </c>
      <c r="D120" s="35">
        <v>20</v>
      </c>
      <c r="E120" s="32">
        <v>2524</v>
      </c>
    </row>
    <row r="121" customHeight="1" spans="1:5">
      <c r="A121" s="31">
        <v>119</v>
      </c>
      <c r="B121" s="38" t="s">
        <v>21</v>
      </c>
      <c r="C121" s="39" t="s">
        <v>305</v>
      </c>
      <c r="D121" s="35">
        <v>2</v>
      </c>
      <c r="E121" s="32">
        <v>198</v>
      </c>
    </row>
    <row r="122" customHeight="1" spans="1:5">
      <c r="A122" s="31">
        <v>120</v>
      </c>
      <c r="B122" s="40" t="s">
        <v>21</v>
      </c>
      <c r="C122" s="41" t="s">
        <v>306</v>
      </c>
      <c r="D122" s="35">
        <v>0</v>
      </c>
      <c r="E122" s="32">
        <v>0</v>
      </c>
    </row>
    <row r="123" customHeight="1" spans="1:5">
      <c r="A123" s="31">
        <v>121</v>
      </c>
      <c r="B123" s="40" t="s">
        <v>21</v>
      </c>
      <c r="C123" s="42" t="s">
        <v>307</v>
      </c>
      <c r="D123" s="35">
        <v>2</v>
      </c>
      <c r="E123" s="32">
        <v>168</v>
      </c>
    </row>
    <row r="124" customHeight="1" spans="1:6">
      <c r="A124" s="31">
        <v>122</v>
      </c>
      <c r="B124" s="43" t="s">
        <v>19</v>
      </c>
      <c r="C124" s="44" t="s">
        <v>308</v>
      </c>
      <c r="D124" s="45">
        <v>2</v>
      </c>
      <c r="E124" s="46">
        <v>56</v>
      </c>
      <c r="F124"/>
    </row>
    <row r="125" customHeight="1" spans="1:6">
      <c r="A125" s="31">
        <v>123</v>
      </c>
      <c r="B125" s="43" t="s">
        <v>19</v>
      </c>
      <c r="C125" s="44" t="s">
        <v>309</v>
      </c>
      <c r="D125" s="45">
        <v>2</v>
      </c>
      <c r="E125" s="46">
        <v>188</v>
      </c>
      <c r="F125"/>
    </row>
    <row r="126" customHeight="1" spans="1:6">
      <c r="A126" s="31">
        <v>124</v>
      </c>
      <c r="B126" s="43" t="s">
        <v>19</v>
      </c>
      <c r="C126" s="44" t="s">
        <v>310</v>
      </c>
      <c r="D126" s="45">
        <v>6</v>
      </c>
      <c r="E126" s="46">
        <v>784</v>
      </c>
      <c r="F126"/>
    </row>
    <row r="127" customHeight="1" spans="1:6">
      <c r="A127" s="31">
        <v>125</v>
      </c>
      <c r="B127" s="43" t="s">
        <v>19</v>
      </c>
      <c r="C127" s="44" t="s">
        <v>311</v>
      </c>
      <c r="D127" s="45">
        <v>2</v>
      </c>
      <c r="E127" s="46">
        <v>384</v>
      </c>
      <c r="F127"/>
    </row>
    <row r="128" customHeight="1" spans="1:6">
      <c r="A128" s="31">
        <v>126</v>
      </c>
      <c r="B128" s="43" t="s">
        <v>19</v>
      </c>
      <c r="C128" s="44" t="s">
        <v>312</v>
      </c>
      <c r="D128" s="45">
        <v>2</v>
      </c>
      <c r="E128" s="46">
        <v>158</v>
      </c>
      <c r="F128"/>
    </row>
    <row r="129" customHeight="1" spans="1:6">
      <c r="A129" s="31">
        <v>127</v>
      </c>
      <c r="B129" s="43" t="s">
        <v>19</v>
      </c>
      <c r="C129" s="44" t="s">
        <v>313</v>
      </c>
      <c r="D129" s="45">
        <v>4</v>
      </c>
      <c r="E129" s="46">
        <v>124</v>
      </c>
      <c r="F129"/>
    </row>
    <row r="130" customHeight="1" spans="1:6">
      <c r="A130" s="31">
        <v>128</v>
      </c>
      <c r="B130" s="43" t="s">
        <v>19</v>
      </c>
      <c r="C130" s="44" t="s">
        <v>314</v>
      </c>
      <c r="D130" s="45">
        <v>2</v>
      </c>
      <c r="E130" s="46">
        <v>56</v>
      </c>
      <c r="F130"/>
    </row>
    <row r="131" customHeight="1" spans="1:6">
      <c r="A131" s="31">
        <v>129</v>
      </c>
      <c r="B131" s="43" t="s">
        <v>19</v>
      </c>
      <c r="C131" s="44" t="s">
        <v>315</v>
      </c>
      <c r="D131" s="45">
        <v>4</v>
      </c>
      <c r="E131" s="46">
        <v>124</v>
      </c>
      <c r="F131"/>
    </row>
    <row r="132" customHeight="1" spans="1:6">
      <c r="A132" s="31">
        <v>130</v>
      </c>
      <c r="B132" s="43" t="s">
        <v>19</v>
      </c>
      <c r="C132" s="44" t="s">
        <v>316</v>
      </c>
      <c r="D132" s="45">
        <v>4</v>
      </c>
      <c r="E132" s="46">
        <v>346</v>
      </c>
      <c r="F132"/>
    </row>
    <row r="133" customHeight="1" spans="1:6">
      <c r="A133" s="31">
        <v>131</v>
      </c>
      <c r="B133" s="43" t="s">
        <v>19</v>
      </c>
      <c r="C133" s="44" t="s">
        <v>317</v>
      </c>
      <c r="D133" s="45">
        <v>2</v>
      </c>
      <c r="E133" s="46">
        <v>56</v>
      </c>
      <c r="F133"/>
    </row>
    <row r="134" customHeight="1" spans="1:6">
      <c r="A134" s="31">
        <v>132</v>
      </c>
      <c r="B134" s="43" t="s">
        <v>19</v>
      </c>
      <c r="C134" s="47" t="s">
        <v>318</v>
      </c>
      <c r="D134" s="48">
        <v>2</v>
      </c>
      <c r="E134" s="49">
        <v>168</v>
      </c>
      <c r="F134"/>
    </row>
    <row r="135" customHeight="1" spans="1:6">
      <c r="A135" s="31">
        <v>133</v>
      </c>
      <c r="B135" s="43" t="s">
        <v>19</v>
      </c>
      <c r="C135" s="44" t="s">
        <v>319</v>
      </c>
      <c r="D135" s="45">
        <v>2</v>
      </c>
      <c r="E135" s="46">
        <v>88</v>
      </c>
      <c r="F135"/>
    </row>
    <row r="136" customHeight="1" spans="1:6">
      <c r="A136" s="31">
        <v>134</v>
      </c>
      <c r="B136" s="43" t="s">
        <v>19</v>
      </c>
      <c r="C136" s="44" t="s">
        <v>320</v>
      </c>
      <c r="D136" s="45">
        <v>4</v>
      </c>
      <c r="E136" s="46">
        <v>516</v>
      </c>
      <c r="F136"/>
    </row>
    <row r="137" customHeight="1" spans="1:6">
      <c r="A137" s="31">
        <v>135</v>
      </c>
      <c r="B137" s="43" t="s">
        <v>19</v>
      </c>
      <c r="C137" s="44" t="s">
        <v>321</v>
      </c>
      <c r="D137" s="45">
        <v>6</v>
      </c>
      <c r="E137" s="46">
        <v>894</v>
      </c>
      <c r="F137"/>
    </row>
    <row r="138" customHeight="1" spans="1:6">
      <c r="A138" s="31">
        <v>136</v>
      </c>
      <c r="B138" s="43" t="s">
        <v>19</v>
      </c>
      <c r="C138" s="44" t="s">
        <v>322</v>
      </c>
      <c r="D138" s="45">
        <v>2</v>
      </c>
      <c r="E138" s="46">
        <v>168</v>
      </c>
      <c r="F138"/>
    </row>
    <row r="139" customHeight="1" spans="1:6">
      <c r="A139" s="31">
        <v>137</v>
      </c>
      <c r="B139" s="43" t="s">
        <v>19</v>
      </c>
      <c r="C139" s="44" t="s">
        <v>323</v>
      </c>
      <c r="D139" s="45">
        <v>2</v>
      </c>
      <c r="E139" s="46">
        <v>68</v>
      </c>
      <c r="F139"/>
    </row>
    <row r="140" customHeight="1" spans="1:6">
      <c r="A140" s="31">
        <v>138</v>
      </c>
      <c r="B140" s="43" t="s">
        <v>19</v>
      </c>
      <c r="C140" s="44" t="s">
        <v>324</v>
      </c>
      <c r="D140" s="45">
        <v>2</v>
      </c>
      <c r="E140" s="46">
        <v>158</v>
      </c>
      <c r="F140"/>
    </row>
    <row r="141" customHeight="1" spans="1:6">
      <c r="A141" s="31">
        <v>139</v>
      </c>
      <c r="B141" s="43" t="s">
        <v>19</v>
      </c>
      <c r="C141" s="44" t="s">
        <v>325</v>
      </c>
      <c r="D141" s="45">
        <v>2</v>
      </c>
      <c r="E141" s="46">
        <v>298</v>
      </c>
      <c r="F141"/>
    </row>
    <row r="142" customHeight="1" spans="1:6">
      <c r="A142" s="31">
        <v>140</v>
      </c>
      <c r="B142" s="43" t="s">
        <v>19</v>
      </c>
      <c r="C142" s="44" t="s">
        <v>326</v>
      </c>
      <c r="D142" s="45">
        <v>2</v>
      </c>
      <c r="E142" s="46">
        <v>158</v>
      </c>
      <c r="F142"/>
    </row>
    <row r="143" customHeight="1" spans="1:5">
      <c r="A143" s="50" t="s">
        <v>327</v>
      </c>
      <c r="B143" s="50"/>
      <c r="C143" s="50"/>
      <c r="D143" s="50"/>
      <c r="E143" s="51">
        <f>SUM(E3:E142)</f>
        <v>54970</v>
      </c>
    </row>
  </sheetData>
  <sheetProtection formatCells="0" insertHyperlinks="0" autoFilter="0"/>
  <mergeCells count="2">
    <mergeCell ref="A1:E1"/>
    <mergeCell ref="A143:D14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14" workbookViewId="0">
      <selection activeCell="G7" sqref="G7"/>
    </sheetView>
  </sheetViews>
  <sheetFormatPr defaultColWidth="9" defaultRowHeight="25" customHeight="1"/>
  <cols>
    <col min="1" max="1" width="5.125" style="3" customWidth="1"/>
    <col min="2" max="2" width="23.125" style="3" customWidth="1"/>
    <col min="3" max="3" width="26.5" style="4" customWidth="1"/>
    <col min="4" max="4" width="10.375" style="3" customWidth="1"/>
    <col min="5" max="5" width="8.5" style="3" customWidth="1"/>
    <col min="6" max="6" width="11.25" style="3" customWidth="1"/>
    <col min="7" max="7" width="19.875" style="3" customWidth="1"/>
    <col min="8" max="8" width="12.25" style="3" customWidth="1"/>
    <col min="9" max="9" width="9" style="3"/>
    <col min="10" max="10" width="9" style="5"/>
  </cols>
  <sheetData>
    <row r="1" s="1" customFormat="1" customHeight="1" spans="1:10">
      <c r="A1" s="6" t="s">
        <v>1</v>
      </c>
      <c r="B1" s="7" t="s">
        <v>328</v>
      </c>
      <c r="C1" s="8" t="s">
        <v>329</v>
      </c>
      <c r="D1" s="7" t="s">
        <v>330</v>
      </c>
      <c r="E1" s="7" t="s">
        <v>331</v>
      </c>
      <c r="F1" s="7" t="s">
        <v>332</v>
      </c>
      <c r="G1" s="7" t="s">
        <v>333</v>
      </c>
      <c r="H1" s="7" t="s">
        <v>334</v>
      </c>
      <c r="I1" s="7" t="s">
        <v>335</v>
      </c>
      <c r="J1" s="20"/>
    </row>
    <row r="2" customHeight="1" spans="1:10">
      <c r="A2" s="9">
        <v>1</v>
      </c>
      <c r="B2" s="10">
        <v>184997</v>
      </c>
      <c r="C2" s="11" t="s">
        <v>336</v>
      </c>
      <c r="D2" s="12" t="s">
        <v>337</v>
      </c>
      <c r="E2" s="12" t="s">
        <v>338</v>
      </c>
      <c r="F2" s="12" t="s">
        <v>339</v>
      </c>
      <c r="G2" s="12" t="s">
        <v>340</v>
      </c>
      <c r="H2" s="12" t="s">
        <v>341</v>
      </c>
      <c r="I2" s="12">
        <v>258</v>
      </c>
      <c r="J2" s="21" t="s">
        <v>342</v>
      </c>
    </row>
    <row r="3" customHeight="1" spans="1:9">
      <c r="A3" s="13">
        <v>2</v>
      </c>
      <c r="B3" s="14">
        <v>150102</v>
      </c>
      <c r="C3" s="15" t="s">
        <v>343</v>
      </c>
      <c r="D3" s="16" t="s">
        <v>344</v>
      </c>
      <c r="E3" s="16" t="s">
        <v>338</v>
      </c>
      <c r="F3" s="16" t="s">
        <v>339</v>
      </c>
      <c r="G3" s="16" t="s">
        <v>345</v>
      </c>
      <c r="H3" s="16" t="s">
        <v>346</v>
      </c>
      <c r="I3" s="16">
        <v>328</v>
      </c>
    </row>
    <row r="4" customHeight="1" spans="1:9">
      <c r="A4" s="13">
        <v>3</v>
      </c>
      <c r="B4" s="14">
        <v>150091</v>
      </c>
      <c r="C4" s="15" t="s">
        <v>347</v>
      </c>
      <c r="D4" s="16" t="s">
        <v>348</v>
      </c>
      <c r="E4" s="16" t="s">
        <v>338</v>
      </c>
      <c r="F4" s="16" t="s">
        <v>339</v>
      </c>
      <c r="G4" s="16" t="s">
        <v>345</v>
      </c>
      <c r="H4" s="16" t="s">
        <v>349</v>
      </c>
      <c r="I4" s="16">
        <v>88</v>
      </c>
    </row>
    <row r="5" customHeight="1" spans="1:9">
      <c r="A5" s="13">
        <v>4</v>
      </c>
      <c r="B5" s="14">
        <v>181291</v>
      </c>
      <c r="C5" s="15" t="s">
        <v>350</v>
      </c>
      <c r="D5" s="16" t="s">
        <v>351</v>
      </c>
      <c r="E5" s="16" t="s">
        <v>352</v>
      </c>
      <c r="F5" s="16" t="s">
        <v>339</v>
      </c>
      <c r="G5" s="16" t="s">
        <v>353</v>
      </c>
      <c r="H5" s="16" t="s">
        <v>354</v>
      </c>
      <c r="I5" s="16">
        <v>298</v>
      </c>
    </row>
    <row r="6" customHeight="1" spans="1:9">
      <c r="A6" s="13">
        <v>5</v>
      </c>
      <c r="B6" s="14">
        <v>204078</v>
      </c>
      <c r="C6" s="15" t="s">
        <v>355</v>
      </c>
      <c r="D6" s="16" t="s">
        <v>356</v>
      </c>
      <c r="E6" s="16" t="s">
        <v>357</v>
      </c>
      <c r="F6" s="16" t="s">
        <v>339</v>
      </c>
      <c r="G6" s="16" t="s">
        <v>358</v>
      </c>
      <c r="H6" s="16" t="s">
        <v>359</v>
      </c>
      <c r="I6" s="16">
        <v>218</v>
      </c>
    </row>
    <row r="7" customHeight="1" spans="1:9">
      <c r="A7" s="13">
        <v>6</v>
      </c>
      <c r="B7" s="14">
        <v>150077</v>
      </c>
      <c r="C7" s="15" t="s">
        <v>360</v>
      </c>
      <c r="D7" s="16" t="s">
        <v>361</v>
      </c>
      <c r="E7" s="16" t="s">
        <v>352</v>
      </c>
      <c r="F7" s="16" t="s">
        <v>339</v>
      </c>
      <c r="G7" s="16" t="s">
        <v>345</v>
      </c>
      <c r="H7" s="16" t="s">
        <v>362</v>
      </c>
      <c r="I7" s="16">
        <v>158</v>
      </c>
    </row>
    <row r="8" customHeight="1" spans="1:9">
      <c r="A8" s="13">
        <v>7</v>
      </c>
      <c r="B8" s="14">
        <v>194146</v>
      </c>
      <c r="C8" s="15" t="s">
        <v>363</v>
      </c>
      <c r="D8" s="17" t="s">
        <v>364</v>
      </c>
      <c r="E8" s="16" t="s">
        <v>357</v>
      </c>
      <c r="F8" s="16" t="s">
        <v>339</v>
      </c>
      <c r="G8" s="16" t="s">
        <v>365</v>
      </c>
      <c r="H8" s="16" t="s">
        <v>366</v>
      </c>
      <c r="I8" s="16">
        <v>248</v>
      </c>
    </row>
    <row r="9" customHeight="1" spans="1:9">
      <c r="A9" s="13">
        <v>8</v>
      </c>
      <c r="B9" s="18">
        <v>218904</v>
      </c>
      <c r="C9" s="15" t="s">
        <v>367</v>
      </c>
      <c r="D9" s="16" t="s">
        <v>368</v>
      </c>
      <c r="E9" s="16" t="s">
        <v>357</v>
      </c>
      <c r="F9" s="16" t="s">
        <v>369</v>
      </c>
      <c r="G9" s="16" t="s">
        <v>370</v>
      </c>
      <c r="H9" s="16" t="s">
        <v>371</v>
      </c>
      <c r="I9" s="16">
        <v>308</v>
      </c>
    </row>
    <row r="10" customHeight="1" spans="1:9">
      <c r="A10" s="13">
        <v>9</v>
      </c>
      <c r="B10" s="18">
        <v>214778</v>
      </c>
      <c r="C10" s="15" t="s">
        <v>372</v>
      </c>
      <c r="D10" s="16" t="s">
        <v>351</v>
      </c>
      <c r="E10" s="16" t="s">
        <v>357</v>
      </c>
      <c r="F10" s="16" t="s">
        <v>339</v>
      </c>
      <c r="G10" s="16" t="s">
        <v>345</v>
      </c>
      <c r="H10" s="16" t="s">
        <v>373</v>
      </c>
      <c r="I10" s="16">
        <v>298</v>
      </c>
    </row>
    <row r="11" customHeight="1" spans="1:9">
      <c r="A11" s="13">
        <v>10</v>
      </c>
      <c r="B11" s="14">
        <v>150092</v>
      </c>
      <c r="C11" s="15" t="s">
        <v>374</v>
      </c>
      <c r="D11" s="16" t="s">
        <v>375</v>
      </c>
      <c r="E11" s="16" t="s">
        <v>357</v>
      </c>
      <c r="F11" s="16" t="s">
        <v>339</v>
      </c>
      <c r="G11" s="16" t="s">
        <v>345</v>
      </c>
      <c r="H11" s="16" t="s">
        <v>376</v>
      </c>
      <c r="I11" s="16">
        <v>168</v>
      </c>
    </row>
    <row r="12" customHeight="1" spans="1:9">
      <c r="A12" s="13">
        <v>11</v>
      </c>
      <c r="B12" s="14">
        <v>214797</v>
      </c>
      <c r="C12" s="15" t="s">
        <v>377</v>
      </c>
      <c r="D12" s="16" t="s">
        <v>378</v>
      </c>
      <c r="E12" s="16" t="s">
        <v>357</v>
      </c>
      <c r="F12" s="16" t="s">
        <v>339</v>
      </c>
      <c r="G12" s="16" t="s">
        <v>345</v>
      </c>
      <c r="H12" s="16" t="s">
        <v>379</v>
      </c>
      <c r="I12" s="16">
        <v>128</v>
      </c>
    </row>
    <row r="13" customHeight="1" spans="1:9">
      <c r="A13" s="13">
        <v>12</v>
      </c>
      <c r="B13" s="14">
        <v>150089</v>
      </c>
      <c r="C13" s="15" t="s">
        <v>380</v>
      </c>
      <c r="D13" s="16" t="s">
        <v>381</v>
      </c>
      <c r="E13" s="16" t="s">
        <v>352</v>
      </c>
      <c r="F13" s="16" t="s">
        <v>339</v>
      </c>
      <c r="G13" s="16" t="s">
        <v>345</v>
      </c>
      <c r="H13" s="16" t="s">
        <v>382</v>
      </c>
      <c r="I13" s="16">
        <v>188</v>
      </c>
    </row>
    <row r="14" customHeight="1" spans="1:9">
      <c r="A14" s="13">
        <v>13</v>
      </c>
      <c r="B14" s="14">
        <v>150087</v>
      </c>
      <c r="C14" s="15" t="s">
        <v>383</v>
      </c>
      <c r="D14" s="16" t="s">
        <v>384</v>
      </c>
      <c r="E14" s="16" t="s">
        <v>338</v>
      </c>
      <c r="F14" s="16" t="s">
        <v>339</v>
      </c>
      <c r="G14" s="16" t="s">
        <v>345</v>
      </c>
      <c r="H14" s="16" t="s">
        <v>385</v>
      </c>
      <c r="I14" s="16">
        <v>188</v>
      </c>
    </row>
    <row r="15" customHeight="1" spans="1:9">
      <c r="A15" s="13">
        <v>14</v>
      </c>
      <c r="B15" s="14">
        <v>150094</v>
      </c>
      <c r="C15" s="15" t="s">
        <v>386</v>
      </c>
      <c r="D15" s="16" t="s">
        <v>387</v>
      </c>
      <c r="E15" s="16" t="s">
        <v>338</v>
      </c>
      <c r="F15" s="16" t="s">
        <v>339</v>
      </c>
      <c r="G15" s="16" t="s">
        <v>388</v>
      </c>
      <c r="H15" s="16" t="s">
        <v>389</v>
      </c>
      <c r="I15" s="16">
        <v>88</v>
      </c>
    </row>
    <row r="16" customHeight="1" spans="1:9">
      <c r="A16" s="13">
        <v>15</v>
      </c>
      <c r="B16" s="14">
        <v>150088</v>
      </c>
      <c r="C16" s="15" t="s">
        <v>390</v>
      </c>
      <c r="D16" s="16" t="s">
        <v>387</v>
      </c>
      <c r="E16" s="16" t="s">
        <v>338</v>
      </c>
      <c r="F16" s="16" t="s">
        <v>339</v>
      </c>
      <c r="G16" s="16" t="s">
        <v>345</v>
      </c>
      <c r="H16" s="16" t="s">
        <v>391</v>
      </c>
      <c r="I16" s="16">
        <v>158</v>
      </c>
    </row>
    <row r="17" customHeight="1" spans="1:10">
      <c r="A17" s="9">
        <v>16</v>
      </c>
      <c r="B17" s="10">
        <v>172340</v>
      </c>
      <c r="C17" s="11" t="s">
        <v>392</v>
      </c>
      <c r="D17" s="12" t="s">
        <v>393</v>
      </c>
      <c r="E17" s="12" t="s">
        <v>357</v>
      </c>
      <c r="F17" s="12" t="s">
        <v>339</v>
      </c>
      <c r="G17" s="12" t="s">
        <v>394</v>
      </c>
      <c r="H17" s="12" t="s">
        <v>395</v>
      </c>
      <c r="I17" s="12">
        <v>128</v>
      </c>
      <c r="J17" s="21" t="s">
        <v>342</v>
      </c>
    </row>
    <row r="18" customHeight="1" spans="1:9">
      <c r="A18" s="13">
        <v>17</v>
      </c>
      <c r="B18" s="14">
        <v>185350</v>
      </c>
      <c r="C18" s="15" t="s">
        <v>396</v>
      </c>
      <c r="D18" s="16" t="s">
        <v>393</v>
      </c>
      <c r="E18" s="16" t="s">
        <v>357</v>
      </c>
      <c r="F18" s="16" t="s">
        <v>339</v>
      </c>
      <c r="G18" s="16" t="s">
        <v>397</v>
      </c>
      <c r="H18" s="16" t="s">
        <v>398</v>
      </c>
      <c r="I18" s="16">
        <v>188</v>
      </c>
    </row>
    <row r="19" customHeight="1" spans="1:9">
      <c r="A19" s="13">
        <v>18</v>
      </c>
      <c r="B19" s="14">
        <v>181299</v>
      </c>
      <c r="C19" s="15" t="s">
        <v>399</v>
      </c>
      <c r="D19" s="16" t="s">
        <v>393</v>
      </c>
      <c r="E19" s="16" t="s">
        <v>338</v>
      </c>
      <c r="F19" s="16" t="s">
        <v>339</v>
      </c>
      <c r="G19" s="16" t="s">
        <v>400</v>
      </c>
      <c r="H19" s="16" t="s">
        <v>401</v>
      </c>
      <c r="I19" s="16">
        <v>198</v>
      </c>
    </row>
    <row r="20" s="2" customFormat="1" customHeight="1" spans="1:10">
      <c r="A20" s="19">
        <v>19</v>
      </c>
      <c r="B20" s="14">
        <v>191110</v>
      </c>
      <c r="C20" s="15" t="s">
        <v>402</v>
      </c>
      <c r="D20" s="16" t="s">
        <v>351</v>
      </c>
      <c r="E20" s="16" t="s">
        <v>357</v>
      </c>
      <c r="F20" s="16" t="s">
        <v>339</v>
      </c>
      <c r="G20" s="16" t="s">
        <v>403</v>
      </c>
      <c r="H20" s="16" t="s">
        <v>404</v>
      </c>
      <c r="I20" s="16">
        <v>298</v>
      </c>
      <c r="J20" s="22"/>
    </row>
    <row r="21" customHeight="1" spans="1:9">
      <c r="A21" s="13">
        <v>20</v>
      </c>
      <c r="B21" s="14">
        <v>191033</v>
      </c>
      <c r="C21" s="15" t="s">
        <v>405</v>
      </c>
      <c r="D21" s="16" t="s">
        <v>351</v>
      </c>
      <c r="E21" s="16" t="s">
        <v>357</v>
      </c>
      <c r="F21" s="16" t="s">
        <v>339</v>
      </c>
      <c r="G21" s="16" t="s">
        <v>406</v>
      </c>
      <c r="H21" s="16" t="s">
        <v>407</v>
      </c>
      <c r="I21" s="16">
        <v>398</v>
      </c>
    </row>
    <row r="22" customHeight="1" spans="1:10">
      <c r="A22" s="9">
        <v>21</v>
      </c>
      <c r="B22" s="10">
        <v>166671</v>
      </c>
      <c r="C22" s="11" t="s">
        <v>392</v>
      </c>
      <c r="D22" s="12" t="s">
        <v>387</v>
      </c>
      <c r="E22" s="12" t="s">
        <v>338</v>
      </c>
      <c r="F22" s="12" t="s">
        <v>339</v>
      </c>
      <c r="G22" s="12" t="s">
        <v>394</v>
      </c>
      <c r="H22" s="12" t="s">
        <v>408</v>
      </c>
      <c r="I22" s="12">
        <v>198</v>
      </c>
      <c r="J22" s="21" t="s">
        <v>342</v>
      </c>
    </row>
    <row r="23" customHeight="1" spans="1:9">
      <c r="A23" s="13">
        <v>22</v>
      </c>
      <c r="B23" s="14">
        <v>181301</v>
      </c>
      <c r="C23" s="15" t="s">
        <v>409</v>
      </c>
      <c r="D23" s="16" t="s">
        <v>410</v>
      </c>
      <c r="E23" s="16" t="s">
        <v>357</v>
      </c>
      <c r="F23" s="16" t="s">
        <v>339</v>
      </c>
      <c r="G23" s="16" t="s">
        <v>411</v>
      </c>
      <c r="H23" s="16" t="s">
        <v>412</v>
      </c>
      <c r="I23" s="16">
        <v>168</v>
      </c>
    </row>
    <row r="24" customHeight="1" spans="1:9">
      <c r="A24" s="13">
        <v>23</v>
      </c>
      <c r="B24" s="14">
        <v>150093</v>
      </c>
      <c r="C24" s="15" t="s">
        <v>386</v>
      </c>
      <c r="D24" s="16" t="s">
        <v>413</v>
      </c>
      <c r="E24" s="16" t="s">
        <v>338</v>
      </c>
      <c r="F24" s="16" t="s">
        <v>339</v>
      </c>
      <c r="G24" s="16" t="s">
        <v>345</v>
      </c>
      <c r="H24" s="16" t="s">
        <v>414</v>
      </c>
      <c r="I24" s="16">
        <v>168</v>
      </c>
    </row>
    <row r="25" customHeight="1" spans="1:9">
      <c r="A25" s="13">
        <v>24</v>
      </c>
      <c r="B25" s="14">
        <v>172377</v>
      </c>
      <c r="C25" s="15" t="s">
        <v>415</v>
      </c>
      <c r="D25" s="16" t="s">
        <v>361</v>
      </c>
      <c r="E25" s="16" t="s">
        <v>352</v>
      </c>
      <c r="F25" s="16" t="s">
        <v>339</v>
      </c>
      <c r="G25" s="16" t="s">
        <v>416</v>
      </c>
      <c r="H25" s="16" t="s">
        <v>417</v>
      </c>
      <c r="I25" s="16">
        <v>198</v>
      </c>
    </row>
    <row r="26" customHeight="1" spans="1:9">
      <c r="A26" s="13">
        <v>25</v>
      </c>
      <c r="B26" s="14">
        <v>181297</v>
      </c>
      <c r="C26" s="15" t="s">
        <v>418</v>
      </c>
      <c r="D26" s="16" t="s">
        <v>381</v>
      </c>
      <c r="E26" s="16" t="s">
        <v>352</v>
      </c>
      <c r="F26" s="16" t="s">
        <v>339</v>
      </c>
      <c r="G26" s="16" t="s">
        <v>419</v>
      </c>
      <c r="H26" s="16" t="s">
        <v>420</v>
      </c>
      <c r="I26" s="16">
        <v>188</v>
      </c>
    </row>
    <row r="27" customHeight="1" spans="1:9">
      <c r="A27" s="13">
        <v>26</v>
      </c>
      <c r="B27" s="14">
        <v>150090</v>
      </c>
      <c r="C27" s="15" t="s">
        <v>347</v>
      </c>
      <c r="D27" s="16" t="s">
        <v>393</v>
      </c>
      <c r="E27" s="16" t="s">
        <v>338</v>
      </c>
      <c r="F27" s="16" t="s">
        <v>339</v>
      </c>
      <c r="G27" s="16" t="s">
        <v>345</v>
      </c>
      <c r="H27" s="16" t="s">
        <v>421</v>
      </c>
      <c r="I27" s="16">
        <v>268</v>
      </c>
    </row>
    <row r="28" customHeight="1" spans="1:9">
      <c r="A28" s="13">
        <v>27</v>
      </c>
      <c r="B28" s="14">
        <v>166670</v>
      </c>
      <c r="C28" s="15" t="s">
        <v>422</v>
      </c>
      <c r="D28" s="16" t="s">
        <v>423</v>
      </c>
      <c r="E28" s="16" t="s">
        <v>338</v>
      </c>
      <c r="F28" s="16" t="s">
        <v>339</v>
      </c>
      <c r="G28" s="16" t="s">
        <v>424</v>
      </c>
      <c r="H28" s="16" t="s">
        <v>425</v>
      </c>
      <c r="I28" s="16">
        <v>248</v>
      </c>
    </row>
    <row r="29" customHeight="1" spans="1:9">
      <c r="A29" s="13">
        <v>28</v>
      </c>
      <c r="B29" s="14">
        <v>215271</v>
      </c>
      <c r="C29" s="15" t="s">
        <v>396</v>
      </c>
      <c r="D29" s="16" t="s">
        <v>348</v>
      </c>
      <c r="E29" s="16" t="s">
        <v>357</v>
      </c>
      <c r="F29" s="16" t="s">
        <v>339</v>
      </c>
      <c r="G29" s="16" t="s">
        <v>397</v>
      </c>
      <c r="H29" s="16" t="s">
        <v>426</v>
      </c>
      <c r="I29" s="16">
        <v>56</v>
      </c>
    </row>
    <row r="30" customHeight="1" spans="1:9">
      <c r="A30" s="13">
        <v>29</v>
      </c>
      <c r="B30" s="14">
        <v>215791</v>
      </c>
      <c r="C30" s="15" t="s">
        <v>415</v>
      </c>
      <c r="D30" s="16" t="s">
        <v>427</v>
      </c>
      <c r="E30" s="16" t="s">
        <v>357</v>
      </c>
      <c r="F30" s="16" t="s">
        <v>339</v>
      </c>
      <c r="G30" s="16" t="s">
        <v>428</v>
      </c>
      <c r="H30" s="16" t="s">
        <v>429</v>
      </c>
      <c r="I30" s="16">
        <v>68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门店预售任务</vt:lpstr>
      <vt:lpstr>片区汇总（截止10月14日）</vt:lpstr>
      <vt:lpstr>薇诺娜预售明细表（截止10月14日）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2021-10-15T08:55:18Z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C20DF8FBC4DC47F28861CDA434D0F174</vt:lpwstr>
  </property>
  <property fmtid="{D5CDD505-2E9C-101B-9397-08002B2CF9AE}" pid="3" name="KSOProductBuildVer">
    <vt:lpwstr>2052-11.1.0.10938</vt:lpwstr>
  </property>
</Properties>
</file>