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提货单" sheetId="1" r:id="rId1"/>
    <sheet name="Sheet1" sheetId="2" r:id="rId2"/>
  </sheets>
  <definedNames>
    <definedName name="_xlnm._FilterDatabase" localSheetId="0" hidden="1">提货单!$C$2:$C$3</definedName>
  </definedNames>
  <calcPr calcId="144525"/>
</workbook>
</file>

<file path=xl/sharedStrings.xml><?xml version="1.0" encoding="utf-8"?>
<sst xmlns="http://schemas.openxmlformats.org/spreadsheetml/2006/main" count="225" uniqueCount="130">
  <si>
    <t>门店id</t>
  </si>
  <si>
    <t>锦华</t>
  </si>
  <si>
    <t>商品编号</t>
  </si>
  <si>
    <t>药品名称</t>
  </si>
  <si>
    <t>剂型</t>
  </si>
  <si>
    <t>生产企业</t>
  </si>
  <si>
    <t>数量</t>
  </si>
  <si>
    <t>柜上差量</t>
  </si>
  <si>
    <t>库存</t>
  </si>
  <si>
    <t>补货数量</t>
  </si>
  <si>
    <t>铺货原因</t>
  </si>
  <si>
    <t>药品规格</t>
  </si>
  <si>
    <t>单位</t>
  </si>
  <si>
    <t>京东药柜铺货</t>
  </si>
  <si>
    <t>复方醋酸地塞米松乳膏(皮炎平软膏)</t>
  </si>
  <si>
    <t>20g</t>
  </si>
  <si>
    <t>三九医药股份有限公司</t>
  </si>
  <si>
    <t>云南白药创可贴</t>
  </si>
  <si>
    <t>20片(轻巧护翼型)(1.5x2.3cm)</t>
  </si>
  <si>
    <t>云南白药集团无锡药业有限公司</t>
  </si>
  <si>
    <t>医用碘伏棉棒(欧洁)</t>
  </si>
  <si>
    <t>20支</t>
  </si>
  <si>
    <t>浙江欧洁科技股份有限公司</t>
  </si>
  <si>
    <t>棉签</t>
  </si>
  <si>
    <t>50支（10cm单头）</t>
  </si>
  <si>
    <t>振德医疗用品股份有限公司</t>
  </si>
  <si>
    <t>左炔诺孕酮片(金毓婷)</t>
  </si>
  <si>
    <t>1.5mgx1片(紧急避孕)</t>
  </si>
  <si>
    <t>北京紫竹药业有限公司</t>
  </si>
  <si>
    <t>三九胃泰颗粒</t>
  </si>
  <si>
    <t>2.5gx6袋(无糖)</t>
  </si>
  <si>
    <t>蒲地蓝消炎片</t>
  </si>
  <si>
    <t>0.3g*24片*2板</t>
  </si>
  <si>
    <t>云南白药集团股份有限公司</t>
  </si>
  <si>
    <t>西地碘含片(华素片)</t>
  </si>
  <si>
    <t>1.5mgx15片x3板</t>
  </si>
  <si>
    <t>北京华素制药股份有限公司(原：北京四环医药)</t>
  </si>
  <si>
    <t>金嗓子喉片</t>
  </si>
  <si>
    <r>
      <rPr>
        <sz val="9"/>
        <color theme="1"/>
        <rFont val="宋体"/>
        <charset val="134"/>
        <scheme val="minor"/>
      </rP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</si>
  <si>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</si>
  <si>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乳酸菌素片</t>
  </si>
  <si>
    <t>0.4gx8片x4板</t>
  </si>
  <si>
    <t>江中药业股份有限公司</t>
  </si>
  <si>
    <t>西瓜霜润喉片</t>
  </si>
  <si>
    <t>0.6g×36片</t>
  </si>
  <si>
    <t>桂林三金药业股份有限公司</t>
  </si>
  <si>
    <t>桂林西瓜霜</t>
  </si>
  <si>
    <t>3.5g</t>
  </si>
  <si>
    <t>丁细牙痛胶囊</t>
  </si>
  <si>
    <t>0.45gx12粒</t>
  </si>
  <si>
    <t>深圳市泰康制药有限公司</t>
  </si>
  <si>
    <t>玻璃酸钠滴眼液（海露）</t>
  </si>
  <si>
    <t>田七痛经胶囊</t>
  </si>
  <si>
    <t>0.4gx12粒x2板</t>
  </si>
  <si>
    <t>广州诺金制药有限公司</t>
  </si>
  <si>
    <t>肠炎宁片</t>
  </si>
  <si>
    <t>0.42gx60片（薄膜衣）</t>
  </si>
  <si>
    <t>江西康恩贝中药有限公司</t>
  </si>
  <si>
    <t>抗病毒颗粒</t>
  </si>
  <si>
    <t>9gx8袋</t>
  </si>
  <si>
    <t>四川光大制药有限公司</t>
  </si>
  <si>
    <t>云南白药膏</t>
  </si>
  <si>
    <t>6.5cmx10cmx8片</t>
  </si>
  <si>
    <t>甲硝唑口颊片</t>
  </si>
  <si>
    <t>10片x2板</t>
  </si>
  <si>
    <t>武汉远大制药集团有限公司</t>
  </si>
  <si>
    <t>板蓝根茶</t>
  </si>
  <si>
    <t>15gx12块</t>
  </si>
  <si>
    <t>广东和平药业有限公司</t>
  </si>
  <si>
    <t>六味地黄丸</t>
  </si>
  <si>
    <t>126丸/瓶(浓缩丸)</t>
  </si>
  <si>
    <t>太极集团重庆中药二厂有限公司</t>
  </si>
  <si>
    <t>蒙脱石散(思密达）</t>
  </si>
  <si>
    <t>3gx10袋(草莓味)OTC</t>
  </si>
  <si>
    <t>博福-益普生(天津)制药有限公司</t>
  </si>
  <si>
    <t>健胃消食片</t>
  </si>
  <si>
    <t>0.8gx8片x8板（薄膜衣）</t>
  </si>
  <si>
    <t>炉甘石洗剂</t>
  </si>
  <si>
    <t>100ml</t>
  </si>
  <si>
    <t>上海运佳黄浦制药有限公司</t>
  </si>
  <si>
    <t>医用酒精消毒棉球</t>
  </si>
  <si>
    <t>30粒</t>
  </si>
  <si>
    <t>青岛海诺生物工程有限公司</t>
  </si>
  <si>
    <t>云南白药气雾剂</t>
  </si>
  <si>
    <t>85g+30g</t>
  </si>
  <si>
    <t>板蓝根颗粒</t>
  </si>
  <si>
    <t>10gx10袋</t>
  </si>
  <si>
    <t>太极集团四川绵阳制药有限公司</t>
  </si>
  <si>
    <t>双黄连口服液</t>
  </si>
  <si>
    <t>10mlx10支</t>
  </si>
  <si>
    <t>哈药集团三精制药有限公司</t>
  </si>
  <si>
    <t>京东无人售药柜门店提货单（太极大药房）</t>
  </si>
  <si>
    <t>门店名称</t>
  </si>
  <si>
    <t>太极锦华店</t>
  </si>
  <si>
    <t>成信双流</t>
  </si>
  <si>
    <t>门店出货人</t>
  </si>
  <si>
    <t>京东提货人</t>
  </si>
  <si>
    <t>批号</t>
  </si>
  <si>
    <t>柜上</t>
  </si>
  <si>
    <t>总计</t>
  </si>
  <si>
    <t>复方硫酸软骨素滴眼液(润洁)</t>
  </si>
  <si>
    <t>复方门冬维甘滴眼液</t>
  </si>
  <si>
    <t>萘敏维滴眼液</t>
  </si>
  <si>
    <t>四味珍层冰硼滴眼液</t>
  </si>
  <si>
    <t>健胃消食片无糖</t>
  </si>
  <si>
    <r>
      <rPr>
        <sz val="10"/>
        <rFont val="宋体"/>
        <charset val="134"/>
      </rP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</si>
  <si>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t>硝酸咪康唑</t>
  </si>
  <si>
    <t>咽炎片</t>
  </si>
  <si>
    <t>万通筋骨贴</t>
  </si>
  <si>
    <t>六位地黄丸</t>
  </si>
  <si>
    <t>云南白药酊</t>
  </si>
  <si>
    <t>温胃舒</t>
  </si>
  <si>
    <t>清喉利咽</t>
  </si>
  <si>
    <t>清热解毒</t>
  </si>
  <si>
    <t>复方草珊瑚含片</t>
  </si>
  <si>
    <t>复方金银花</t>
  </si>
  <si>
    <t>黄连上清片</t>
  </si>
  <si>
    <t>杰士邦</t>
  </si>
  <si>
    <t>复方青橄榄利咽含片(慢严舒柠)</t>
  </si>
  <si>
    <t>莫匹罗星</t>
  </si>
  <si>
    <t>妇科千金胶囊</t>
  </si>
  <si>
    <t>氯雷他定片(息斯敏)</t>
  </si>
  <si>
    <t>丙酸</t>
  </si>
  <si>
    <t>多潘立酮片(吗丁啉)</t>
  </si>
  <si>
    <t>医用外科口罩</t>
  </si>
  <si>
    <t>复方板蓝根颗粒</t>
  </si>
  <si>
    <t>天然胶乳橡胶避孕套(杜蕾斯)</t>
  </si>
  <si>
    <t>藿香正气口服液</t>
  </si>
  <si>
    <t>艾滋病</t>
  </si>
  <si>
    <t>门店出货人签字：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</si>
</sst>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15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L3" sqref="L3:L31"/>
    </sheetView>
  </sheetViews>
  <sheetFormatPr defaultColWidth="8.875" defaultRowHeight="14.1" customHeight="1"/>
  <cols>
    <col min="1" max="1" width="8.875" style="13"/>
    <col min="2" max="2" width="8.875" style="2"/>
    <col min="3" max="3" width="9.625" style="2" customWidth="1"/>
    <col min="4" max="4" width="24.875" style="2" customWidth="1"/>
    <col min="5" max="5" width="22.875" style="2" customWidth="1"/>
    <col min="6" max="6" width="34.375" style="2" customWidth="1"/>
    <col min="7" max="7" width="5.75" style="3" customWidth="1"/>
    <col min="8" max="10" width="8.875" style="1" hidden="1" customWidth="1"/>
    <col min="11" max="11" width="8.875" style="3" hidden="1" customWidth="1"/>
    <col min="12" max="12" width="9.625" style="13" customWidth="1"/>
    <col min="13" max="16384" width="8.875" style="2"/>
  </cols>
  <sheetData>
    <row r="1" customHeight="1" spans="2:2">
      <c r="B1" s="2" t="s">
        <v>0</v>
      </c>
    </row>
    <row r="2" customHeight="1" spans="1:12">
      <c r="A2" s="14" t="s">
        <v>1</v>
      </c>
      <c r="B2" s="14">
        <v>573</v>
      </c>
      <c r="C2" s="1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L2" s="18" t="s">
        <v>10</v>
      </c>
    </row>
    <row r="3" customHeight="1" spans="1:12">
      <c r="A3" s="14" t="s">
        <v>1</v>
      </c>
      <c r="B3" s="16">
        <v>573</v>
      </c>
      <c r="C3" s="17"/>
      <c r="D3" s="4"/>
      <c r="E3" s="4" t="s">
        <v>11</v>
      </c>
      <c r="F3" s="4"/>
      <c r="G3" s="4" t="s">
        <v>12</v>
      </c>
      <c r="H3" s="4"/>
      <c r="I3" s="4"/>
      <c r="J3" s="4"/>
      <c r="L3" s="13" t="s">
        <v>13</v>
      </c>
    </row>
    <row r="4" customHeight="1" spans="1:12">
      <c r="A4" s="14" t="s">
        <v>1</v>
      </c>
      <c r="B4" s="14">
        <v>573</v>
      </c>
      <c r="C4" s="12">
        <v>832</v>
      </c>
      <c r="D4" s="4" t="s">
        <v>14</v>
      </c>
      <c r="E4" s="4" t="s">
        <v>15</v>
      </c>
      <c r="F4" s="4" t="s">
        <v>16</v>
      </c>
      <c r="G4" s="4">
        <v>10</v>
      </c>
      <c r="H4" s="7">
        <v>11</v>
      </c>
      <c r="I4" s="7"/>
      <c r="J4" s="7">
        <f>K4-H4-I4</f>
        <v>1</v>
      </c>
      <c r="K4" s="3">
        <v>12</v>
      </c>
      <c r="L4" s="13" t="s">
        <v>13</v>
      </c>
    </row>
    <row r="5" customHeight="1" spans="1:12">
      <c r="A5" s="14" t="s">
        <v>1</v>
      </c>
      <c r="B5" s="16">
        <v>573</v>
      </c>
      <c r="C5" s="12">
        <v>30352</v>
      </c>
      <c r="D5" s="4" t="s">
        <v>17</v>
      </c>
      <c r="E5" s="4" t="s">
        <v>18</v>
      </c>
      <c r="F5" s="4" t="s">
        <v>19</v>
      </c>
      <c r="G5" s="4">
        <v>30</v>
      </c>
      <c r="H5" s="7">
        <v>48</v>
      </c>
      <c r="I5" s="7">
        <v>40</v>
      </c>
      <c r="J5" s="7">
        <f>K5-H5-I5</f>
        <v>-18</v>
      </c>
      <c r="K5" s="3">
        <v>70</v>
      </c>
      <c r="L5" s="13" t="s">
        <v>13</v>
      </c>
    </row>
    <row r="6" s="1" customFormat="1" customHeight="1" spans="1:12">
      <c r="A6" s="14" t="s">
        <v>1</v>
      </c>
      <c r="B6" s="14">
        <v>573</v>
      </c>
      <c r="C6" s="12">
        <v>146389</v>
      </c>
      <c r="D6" s="4" t="s">
        <v>20</v>
      </c>
      <c r="E6" s="4" t="s">
        <v>21</v>
      </c>
      <c r="F6" s="4" t="s">
        <v>22</v>
      </c>
      <c r="G6" s="4">
        <v>20</v>
      </c>
      <c r="H6" s="7">
        <v>28</v>
      </c>
      <c r="I6" s="7"/>
      <c r="J6" s="7">
        <f>K6-H6-I6</f>
        <v>7</v>
      </c>
      <c r="K6" s="3">
        <v>35</v>
      </c>
      <c r="L6" s="13" t="s">
        <v>13</v>
      </c>
    </row>
    <row r="7" s="1" customFormat="1" customHeight="1" spans="1:12">
      <c r="A7" s="14" t="s">
        <v>1</v>
      </c>
      <c r="B7" s="16">
        <v>573</v>
      </c>
      <c r="C7" s="12">
        <v>170166</v>
      </c>
      <c r="D7" s="4" t="s">
        <v>23</v>
      </c>
      <c r="E7" s="4" t="s">
        <v>24</v>
      </c>
      <c r="F7" s="4" t="s">
        <v>25</v>
      </c>
      <c r="G7" s="4">
        <v>50</v>
      </c>
      <c r="H7" s="7">
        <v>21</v>
      </c>
      <c r="I7" s="7"/>
      <c r="J7" s="7">
        <f>K7-H7-I7</f>
        <v>14</v>
      </c>
      <c r="K7" s="3">
        <v>35</v>
      </c>
      <c r="L7" s="13" t="s">
        <v>13</v>
      </c>
    </row>
    <row r="8" s="1" customFormat="1" customHeight="1" spans="1:12">
      <c r="A8" s="14" t="s">
        <v>1</v>
      </c>
      <c r="B8" s="14">
        <v>573</v>
      </c>
      <c r="C8" s="12">
        <v>35094</v>
      </c>
      <c r="D8" s="4" t="s">
        <v>26</v>
      </c>
      <c r="E8" s="4" t="s">
        <v>27</v>
      </c>
      <c r="F8" s="4" t="s">
        <v>28</v>
      </c>
      <c r="G8" s="4">
        <v>10</v>
      </c>
      <c r="H8" s="7">
        <v>33</v>
      </c>
      <c r="I8" s="7"/>
      <c r="J8" s="7">
        <f>K8-H8-I8</f>
        <v>37</v>
      </c>
      <c r="K8" s="3">
        <v>70</v>
      </c>
      <c r="L8" s="13" t="s">
        <v>13</v>
      </c>
    </row>
    <row r="9" customHeight="1" spans="1:12">
      <c r="A9" s="14" t="s">
        <v>1</v>
      </c>
      <c r="B9" s="16">
        <v>573</v>
      </c>
      <c r="C9" s="12">
        <v>803</v>
      </c>
      <c r="D9" s="4" t="s">
        <v>29</v>
      </c>
      <c r="E9" s="4" t="s">
        <v>30</v>
      </c>
      <c r="F9" s="4" t="s">
        <v>16</v>
      </c>
      <c r="G9" s="4">
        <v>10</v>
      </c>
      <c r="H9" s="7">
        <v>34</v>
      </c>
      <c r="I9" s="4"/>
      <c r="J9" s="7">
        <f>K9-H9-I9</f>
        <v>36</v>
      </c>
      <c r="K9" s="3">
        <v>70</v>
      </c>
      <c r="L9" s="13" t="s">
        <v>13</v>
      </c>
    </row>
    <row r="10" s="1" customFormat="1" customHeight="1" spans="1:12">
      <c r="A10" s="14" t="s">
        <v>1</v>
      </c>
      <c r="B10" s="14">
        <v>573</v>
      </c>
      <c r="C10" s="12">
        <v>148408</v>
      </c>
      <c r="D10" s="4" t="s">
        <v>31</v>
      </c>
      <c r="E10" s="4" t="s">
        <v>32</v>
      </c>
      <c r="F10" s="4" t="s">
        <v>33</v>
      </c>
      <c r="G10" s="4">
        <v>30</v>
      </c>
      <c r="H10" s="7">
        <v>18</v>
      </c>
      <c r="I10" s="7"/>
      <c r="J10" s="7">
        <f>K10-H10-I10</f>
        <v>32</v>
      </c>
      <c r="K10" s="3">
        <v>50</v>
      </c>
      <c r="L10" s="13" t="s">
        <v>13</v>
      </c>
    </row>
    <row r="11" customHeight="1" spans="1:12">
      <c r="A11" s="14" t="s">
        <v>1</v>
      </c>
      <c r="B11" s="16">
        <v>573</v>
      </c>
      <c r="C11" s="12">
        <v>121340</v>
      </c>
      <c r="D11" s="4" t="s">
        <v>34</v>
      </c>
      <c r="E11" s="4" t="s">
        <v>35</v>
      </c>
      <c r="F11" s="4" t="s">
        <v>36</v>
      </c>
      <c r="G11" s="4">
        <v>10</v>
      </c>
      <c r="H11" s="4">
        <v>28</v>
      </c>
      <c r="I11" s="4">
        <v>5</v>
      </c>
      <c r="J11" s="7">
        <f>K11-H11-I11</f>
        <v>2</v>
      </c>
      <c r="K11" s="3">
        <v>35</v>
      </c>
      <c r="L11" s="13" t="s">
        <v>13</v>
      </c>
    </row>
    <row r="12" customHeight="1" spans="1:12">
      <c r="A12" s="14" t="s">
        <v>1</v>
      </c>
      <c r="B12" s="14">
        <v>573</v>
      </c>
      <c r="C12" s="12">
        <v>126660</v>
      </c>
      <c r="D12" s="4" t="s">
        <v>37</v>
      </c>
      <c r="E12" s="4" t="s">
        <v>38</v>
      </c>
      <c r="F12" s="4" t="s">
        <v>39</v>
      </c>
      <c r="G12" s="4">
        <v>40</v>
      </c>
      <c r="H12" s="7">
        <v>35</v>
      </c>
      <c r="I12" s="7"/>
      <c r="J12" s="7">
        <f>K12-H12-I12</f>
        <v>0</v>
      </c>
      <c r="K12" s="3">
        <v>35</v>
      </c>
      <c r="L12" s="13" t="s">
        <v>13</v>
      </c>
    </row>
    <row r="13" customHeight="1" spans="1:12">
      <c r="A13" s="14" t="s">
        <v>1</v>
      </c>
      <c r="B13" s="14">
        <v>573</v>
      </c>
      <c r="C13" s="12">
        <v>130134</v>
      </c>
      <c r="D13" s="4" t="s">
        <v>40</v>
      </c>
      <c r="E13" s="4" t="s">
        <v>41</v>
      </c>
      <c r="F13" s="4" t="s">
        <v>42</v>
      </c>
      <c r="G13" s="4">
        <v>15</v>
      </c>
      <c r="H13" s="4"/>
      <c r="I13" s="4"/>
      <c r="J13" s="7">
        <f>K13-H13-I13</f>
        <v>35</v>
      </c>
      <c r="K13" s="3">
        <v>35</v>
      </c>
      <c r="L13" s="13" t="s">
        <v>13</v>
      </c>
    </row>
    <row r="14" customHeight="1" spans="1:12">
      <c r="A14" s="14" t="s">
        <v>1</v>
      </c>
      <c r="B14" s="16">
        <v>573</v>
      </c>
      <c r="C14" s="12">
        <v>180172</v>
      </c>
      <c r="D14" s="4" t="s">
        <v>43</v>
      </c>
      <c r="E14" s="4" t="s">
        <v>44</v>
      </c>
      <c r="F14" s="4" t="s">
        <v>45</v>
      </c>
      <c r="G14" s="4">
        <v>50</v>
      </c>
      <c r="H14" s="4">
        <v>41</v>
      </c>
      <c r="I14" s="4"/>
      <c r="J14" s="7">
        <f>K14-H14-I14</f>
        <v>29</v>
      </c>
      <c r="K14" s="3">
        <v>70</v>
      </c>
      <c r="L14" s="13" t="s">
        <v>13</v>
      </c>
    </row>
    <row r="15" customHeight="1" spans="1:12">
      <c r="A15" s="14" t="s">
        <v>1</v>
      </c>
      <c r="B15" s="14">
        <v>573</v>
      </c>
      <c r="C15" s="12">
        <v>135320</v>
      </c>
      <c r="D15" s="4" t="s">
        <v>46</v>
      </c>
      <c r="E15" s="4" t="s">
        <v>47</v>
      </c>
      <c r="F15" s="4" t="s">
        <v>45</v>
      </c>
      <c r="G15" s="4">
        <v>50</v>
      </c>
      <c r="H15" s="7">
        <v>23</v>
      </c>
      <c r="I15" s="7"/>
      <c r="J15" s="7">
        <f>K15-H15-I15</f>
        <v>47</v>
      </c>
      <c r="K15" s="3">
        <v>70</v>
      </c>
      <c r="L15" s="13" t="s">
        <v>13</v>
      </c>
    </row>
    <row r="16" customHeight="1" spans="1:12">
      <c r="A16" s="14" t="s">
        <v>1</v>
      </c>
      <c r="B16" s="16">
        <v>573</v>
      </c>
      <c r="C16" s="12">
        <v>82190</v>
      </c>
      <c r="D16" s="4" t="s">
        <v>48</v>
      </c>
      <c r="E16" s="4" t="s">
        <v>49</v>
      </c>
      <c r="F16" s="4" t="s">
        <v>50</v>
      </c>
      <c r="G16" s="4">
        <v>5</v>
      </c>
      <c r="H16" s="4">
        <v>32</v>
      </c>
      <c r="I16" s="4">
        <v>2</v>
      </c>
      <c r="J16" s="7">
        <f>K16-H16-I16</f>
        <v>1</v>
      </c>
      <c r="K16" s="3">
        <v>35</v>
      </c>
      <c r="L16" s="13" t="s">
        <v>13</v>
      </c>
    </row>
    <row r="17" s="1" customFormat="1" customHeight="1" spans="1:12">
      <c r="A17" s="14" t="s">
        <v>1</v>
      </c>
      <c r="B17" s="16">
        <v>573</v>
      </c>
      <c r="C17" s="12">
        <v>163456</v>
      </c>
      <c r="D17" s="4" t="s">
        <v>51</v>
      </c>
      <c r="E17" s="4"/>
      <c r="F17" s="4"/>
      <c r="G17" s="4">
        <v>10</v>
      </c>
      <c r="H17" s="4">
        <v>29</v>
      </c>
      <c r="I17" s="4">
        <v>10</v>
      </c>
      <c r="J17" s="7">
        <f>K17-H17-I17</f>
        <v>-4</v>
      </c>
      <c r="K17" s="3">
        <v>35</v>
      </c>
      <c r="L17" s="13" t="s">
        <v>13</v>
      </c>
    </row>
    <row r="18" customHeight="1" spans="1:12">
      <c r="A18" s="14" t="s">
        <v>1</v>
      </c>
      <c r="B18" s="14">
        <v>573</v>
      </c>
      <c r="C18" s="12">
        <v>194147</v>
      </c>
      <c r="D18" s="4" t="s">
        <v>52</v>
      </c>
      <c r="E18" s="4" t="s">
        <v>53</v>
      </c>
      <c r="F18" s="4" t="s">
        <v>54</v>
      </c>
      <c r="G18" s="4">
        <v>5</v>
      </c>
      <c r="H18" s="7">
        <v>25</v>
      </c>
      <c r="I18" s="4"/>
      <c r="J18" s="7">
        <f>K18-H18-I18</f>
        <v>10</v>
      </c>
      <c r="K18" s="3">
        <v>35</v>
      </c>
      <c r="L18" s="13" t="s">
        <v>13</v>
      </c>
    </row>
    <row r="19" customHeight="1" spans="1:12">
      <c r="A19" s="14" t="s">
        <v>1</v>
      </c>
      <c r="B19" s="16">
        <v>573</v>
      </c>
      <c r="C19" s="12">
        <v>171499</v>
      </c>
      <c r="D19" s="4" t="s">
        <v>55</v>
      </c>
      <c r="E19" s="4" t="s">
        <v>56</v>
      </c>
      <c r="F19" s="4" t="s">
        <v>57</v>
      </c>
      <c r="G19" s="4">
        <v>20</v>
      </c>
      <c r="H19" s="7">
        <v>22</v>
      </c>
      <c r="I19" s="4">
        <v>10</v>
      </c>
      <c r="J19" s="7">
        <f>K19-H19-I19</f>
        <v>8</v>
      </c>
      <c r="K19" s="3">
        <v>40</v>
      </c>
      <c r="L19" s="13" t="s">
        <v>13</v>
      </c>
    </row>
    <row r="20" customHeight="1" spans="1:12">
      <c r="A20" s="14" t="s">
        <v>1</v>
      </c>
      <c r="B20" s="14">
        <v>573</v>
      </c>
      <c r="C20" s="12">
        <v>123748</v>
      </c>
      <c r="D20" s="4" t="s">
        <v>58</v>
      </c>
      <c r="E20" s="4" t="s">
        <v>59</v>
      </c>
      <c r="F20" s="4" t="s">
        <v>60</v>
      </c>
      <c r="G20" s="4">
        <v>150</v>
      </c>
      <c r="H20" s="7">
        <v>12</v>
      </c>
      <c r="I20" s="4"/>
      <c r="J20" s="7">
        <f>K20-H20-I20</f>
        <v>38</v>
      </c>
      <c r="K20" s="3">
        <v>50</v>
      </c>
      <c r="L20" s="13" t="s">
        <v>13</v>
      </c>
    </row>
    <row r="21" s="1" customFormat="1" customHeight="1" spans="1:12">
      <c r="A21" s="14" t="s">
        <v>1</v>
      </c>
      <c r="B21" s="16">
        <v>573</v>
      </c>
      <c r="C21" s="12">
        <v>34023</v>
      </c>
      <c r="D21" s="4" t="s">
        <v>61</v>
      </c>
      <c r="E21" s="4" t="s">
        <v>62</v>
      </c>
      <c r="F21" s="4" t="s">
        <v>19</v>
      </c>
      <c r="G21" s="4">
        <v>20</v>
      </c>
      <c r="H21" s="6"/>
      <c r="I21" s="6"/>
      <c r="J21" s="19"/>
      <c r="K21" s="20"/>
      <c r="L21" s="13" t="s">
        <v>13</v>
      </c>
    </row>
    <row r="22" s="1" customFormat="1" customHeight="1" spans="1:12">
      <c r="A22" s="14" t="s">
        <v>1</v>
      </c>
      <c r="B22" s="14">
        <v>573</v>
      </c>
      <c r="C22" s="12">
        <v>40935</v>
      </c>
      <c r="D22" s="4" t="s">
        <v>63</v>
      </c>
      <c r="E22" s="4" t="s">
        <v>64</v>
      </c>
      <c r="F22" s="4" t="s">
        <v>65</v>
      </c>
      <c r="G22" s="4">
        <v>5</v>
      </c>
      <c r="H22" s="7">
        <v>31</v>
      </c>
      <c r="I22" s="4"/>
      <c r="J22" s="7">
        <f>K22-H22-I22</f>
        <v>9</v>
      </c>
      <c r="K22" s="3">
        <v>40</v>
      </c>
      <c r="L22" s="13" t="s">
        <v>13</v>
      </c>
    </row>
    <row r="23" customHeight="1" spans="1:12">
      <c r="A23" s="14" t="s">
        <v>1</v>
      </c>
      <c r="B23" s="16">
        <v>573</v>
      </c>
      <c r="C23" s="12">
        <v>1644</v>
      </c>
      <c r="D23" s="4" t="s">
        <v>66</v>
      </c>
      <c r="E23" s="4" t="s">
        <v>67</v>
      </c>
      <c r="F23" s="4" t="s">
        <v>68</v>
      </c>
      <c r="G23" s="4">
        <v>50</v>
      </c>
      <c r="H23" s="7"/>
      <c r="I23" s="7"/>
      <c r="J23" s="7">
        <f t="shared" ref="J23" si="0">K23-H23-I23</f>
        <v>70</v>
      </c>
      <c r="K23" s="3">
        <v>70</v>
      </c>
      <c r="L23" s="13" t="s">
        <v>13</v>
      </c>
    </row>
    <row r="24" customHeight="1" spans="1:12">
      <c r="A24" s="14" t="s">
        <v>1</v>
      </c>
      <c r="B24" s="16">
        <v>573</v>
      </c>
      <c r="C24" s="12">
        <v>84174</v>
      </c>
      <c r="D24" s="4" t="s">
        <v>69</v>
      </c>
      <c r="E24" s="4" t="s">
        <v>70</v>
      </c>
      <c r="F24" s="4" t="s">
        <v>71</v>
      </c>
      <c r="G24" s="4">
        <v>10</v>
      </c>
      <c r="H24" s="7">
        <v>18</v>
      </c>
      <c r="I24" s="4"/>
      <c r="J24" s="7">
        <f>K24-H24-I24</f>
        <v>17</v>
      </c>
      <c r="K24" s="3">
        <v>35</v>
      </c>
      <c r="L24" s="13" t="s">
        <v>13</v>
      </c>
    </row>
    <row r="25" customHeight="1" spans="1:12">
      <c r="A25" s="14" t="s">
        <v>1</v>
      </c>
      <c r="B25" s="14">
        <v>573</v>
      </c>
      <c r="C25" s="12">
        <v>133242</v>
      </c>
      <c r="D25" s="4" t="s">
        <v>72</v>
      </c>
      <c r="E25" s="4" t="s">
        <v>73</v>
      </c>
      <c r="F25" s="4" t="s">
        <v>74</v>
      </c>
      <c r="G25" s="4">
        <v>10</v>
      </c>
      <c r="H25" s="4">
        <v>26</v>
      </c>
      <c r="I25" s="4">
        <v>10</v>
      </c>
      <c r="J25" s="7">
        <f>K25-H25-I25</f>
        <v>14</v>
      </c>
      <c r="K25" s="3">
        <v>50</v>
      </c>
      <c r="L25" s="13" t="s">
        <v>13</v>
      </c>
    </row>
    <row r="26" customHeight="1" spans="1:12">
      <c r="A26" s="14" t="s">
        <v>1</v>
      </c>
      <c r="B26" s="16">
        <v>573</v>
      </c>
      <c r="C26" s="12">
        <v>110038</v>
      </c>
      <c r="D26" s="4" t="s">
        <v>75</v>
      </c>
      <c r="E26" s="4" t="s">
        <v>76</v>
      </c>
      <c r="F26" s="4" t="s">
        <v>42</v>
      </c>
      <c r="G26" s="4">
        <v>20</v>
      </c>
      <c r="H26" s="7">
        <v>36</v>
      </c>
      <c r="I26" s="4">
        <v>8</v>
      </c>
      <c r="J26" s="7">
        <f>K26-H26-I26</f>
        <v>26</v>
      </c>
      <c r="K26" s="3">
        <v>70</v>
      </c>
      <c r="L26" s="13" t="s">
        <v>13</v>
      </c>
    </row>
    <row r="27" customHeight="1" spans="1:12">
      <c r="A27" s="14" t="s">
        <v>1</v>
      </c>
      <c r="B27" s="16">
        <v>573</v>
      </c>
      <c r="C27" s="12">
        <v>11132</v>
      </c>
      <c r="D27" s="4" t="s">
        <v>77</v>
      </c>
      <c r="E27" s="4" t="s">
        <v>78</v>
      </c>
      <c r="F27" s="4" t="s">
        <v>79</v>
      </c>
      <c r="G27" s="4">
        <v>20</v>
      </c>
      <c r="H27" s="7"/>
      <c r="I27" s="7"/>
      <c r="J27" s="7">
        <f>K27-H27-I27</f>
        <v>35</v>
      </c>
      <c r="K27" s="3">
        <v>35</v>
      </c>
      <c r="L27" s="13" t="s">
        <v>13</v>
      </c>
    </row>
    <row r="28" customHeight="1" spans="1:12">
      <c r="A28" s="14" t="s">
        <v>1</v>
      </c>
      <c r="B28" s="14">
        <v>573</v>
      </c>
      <c r="C28" s="12">
        <v>206443</v>
      </c>
      <c r="D28" s="4" t="s">
        <v>80</v>
      </c>
      <c r="E28" s="4" t="s">
        <v>81</v>
      </c>
      <c r="F28" s="4" t="s">
        <v>82</v>
      </c>
      <c r="G28" s="4">
        <v>10</v>
      </c>
      <c r="H28" s="7">
        <v>23</v>
      </c>
      <c r="I28" s="7"/>
      <c r="J28" s="7">
        <f>K28-H28-I28</f>
        <v>12</v>
      </c>
      <c r="K28" s="3">
        <v>35</v>
      </c>
      <c r="L28" s="13" t="s">
        <v>13</v>
      </c>
    </row>
    <row r="29" customHeight="1" spans="1:12">
      <c r="A29" s="14" t="s">
        <v>1</v>
      </c>
      <c r="B29" s="16">
        <v>573</v>
      </c>
      <c r="C29" s="12">
        <v>11731</v>
      </c>
      <c r="D29" s="4" t="s">
        <v>83</v>
      </c>
      <c r="E29" s="4" t="s">
        <v>84</v>
      </c>
      <c r="F29" s="4" t="s">
        <v>33</v>
      </c>
      <c r="G29" s="4">
        <v>20</v>
      </c>
      <c r="H29" s="7">
        <v>25</v>
      </c>
      <c r="I29" s="7"/>
      <c r="J29" s="7">
        <f>K29-H29-I29</f>
        <v>10</v>
      </c>
      <c r="K29" s="3">
        <v>35</v>
      </c>
      <c r="L29" s="13" t="s">
        <v>13</v>
      </c>
    </row>
    <row r="30" customHeight="1" spans="1:12">
      <c r="A30" s="14" t="s">
        <v>1</v>
      </c>
      <c r="B30" s="14">
        <v>573</v>
      </c>
      <c r="C30" s="12">
        <v>135132</v>
      </c>
      <c r="D30" s="4" t="s">
        <v>85</v>
      </c>
      <c r="E30" s="4" t="s">
        <v>86</v>
      </c>
      <c r="F30" s="4" t="s">
        <v>87</v>
      </c>
      <c r="G30" s="4">
        <v>50</v>
      </c>
      <c r="H30" s="7">
        <v>27</v>
      </c>
      <c r="I30" s="4"/>
      <c r="J30" s="7">
        <f>K30-H30-I30</f>
        <v>8</v>
      </c>
      <c r="K30" s="3">
        <v>35</v>
      </c>
      <c r="L30" s="13" t="s">
        <v>13</v>
      </c>
    </row>
    <row r="31" customHeight="1" spans="1:12">
      <c r="A31" s="14" t="s">
        <v>1</v>
      </c>
      <c r="B31" s="14">
        <v>573</v>
      </c>
      <c r="C31" s="12">
        <v>1874</v>
      </c>
      <c r="D31" s="4" t="s">
        <v>88</v>
      </c>
      <c r="E31" s="4" t="s">
        <v>89</v>
      </c>
      <c r="F31" s="4" t="s">
        <v>90</v>
      </c>
      <c r="G31" s="4">
        <v>20</v>
      </c>
      <c r="H31" s="4">
        <v>17</v>
      </c>
      <c r="I31" s="4"/>
      <c r="J31" s="7">
        <f>K31-H31-I31</f>
        <v>18</v>
      </c>
      <c r="K31" s="3">
        <v>35</v>
      </c>
      <c r="L31" s="13" t="s">
        <v>13</v>
      </c>
    </row>
    <row r="32" customHeight="1" spans="3:6">
      <c r="C32" s="1"/>
      <c r="D32" s="1"/>
      <c r="E32" s="1"/>
      <c r="F32" s="1"/>
    </row>
  </sheetData>
  <mergeCells count="6">
    <mergeCell ref="C2:C3"/>
    <mergeCell ref="D2:D3"/>
    <mergeCell ref="F2:F3"/>
    <mergeCell ref="H2:H3"/>
    <mergeCell ref="I2:I3"/>
    <mergeCell ref="J2:J3"/>
  </mergeCells>
  <conditionalFormatting sqref="J23">
    <cfRule type="cellIs" dxfId="0" priority="14" operator="greaterThan">
      <formula>5</formula>
    </cfRule>
  </conditionalFormatting>
  <conditionalFormatting sqref="J31">
    <cfRule type="cellIs" dxfId="0" priority="15" operator="greaterThan">
      <formula>5</formula>
    </cfRule>
  </conditionalFormatting>
  <conditionalFormatting sqref="D2:D3 D33:D1048576">
    <cfRule type="duplicateValues" dxfId="1" priority="11"/>
  </conditionalFormatting>
  <conditionalFormatting sqref="D4:D29 D31">
    <cfRule type="duplicateValues" dxfId="1" priority="6"/>
  </conditionalFormatting>
  <conditionalFormatting sqref="D4:D29 D31:D32">
    <cfRule type="duplicateValues" dxfId="1" priority="4"/>
  </conditionalFormatting>
  <conditionalFormatting sqref="J4:J20 J22 J24:J30">
    <cfRule type="cellIs" dxfId="0" priority="17" operator="greaterThan">
      <formula>5</formula>
    </cfRule>
  </conditionalFormatting>
  <pageMargins left="0.0388888888888889" right="0.235416666666667" top="0.74791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7" workbookViewId="0">
      <selection activeCell="D9" sqref="D9:D44"/>
    </sheetView>
  </sheetViews>
  <sheetFormatPr defaultColWidth="8.875" defaultRowHeight="11.25"/>
  <cols>
    <col min="1" max="1" width="9.625" style="2" customWidth="1"/>
    <col min="2" max="2" width="24.875" style="2" customWidth="1"/>
    <col min="3" max="3" width="17.625" style="2" customWidth="1"/>
    <col min="4" max="6" width="8.875" style="1"/>
    <col min="7" max="7" width="8.875" style="3"/>
    <col min="8" max="8" width="20" style="3" customWidth="1"/>
    <col min="9" max="10" width="8.875" style="3"/>
    <col min="11" max="16384" width="8.875" style="2"/>
  </cols>
  <sheetData>
    <row r="1" ht="14.1" customHeight="1" spans="1:3">
      <c r="A1" s="4" t="s">
        <v>91</v>
      </c>
      <c r="B1" s="4"/>
      <c r="C1" s="4"/>
    </row>
    <row r="2" ht="14.1" customHeight="1" spans="1:3">
      <c r="A2" s="4" t="s">
        <v>92</v>
      </c>
      <c r="B2" s="4" t="s">
        <v>93</v>
      </c>
      <c r="C2" s="4" t="s">
        <v>94</v>
      </c>
    </row>
    <row r="3" ht="14.1" customHeight="1" spans="1:3">
      <c r="A3" s="4" t="s">
        <v>95</v>
      </c>
      <c r="B3" s="4"/>
      <c r="C3" s="4"/>
    </row>
    <row r="4" ht="14.1" customHeight="1" spans="1:3">
      <c r="A4" s="4" t="s">
        <v>96</v>
      </c>
      <c r="B4" s="4"/>
      <c r="C4" s="4"/>
    </row>
    <row r="5" ht="14.1" customHeight="1" spans="1:6">
      <c r="A5" s="5" t="s">
        <v>2</v>
      </c>
      <c r="B5" s="4" t="s">
        <v>3</v>
      </c>
      <c r="C5" s="4" t="s">
        <v>97</v>
      </c>
      <c r="D5" s="4" t="s">
        <v>7</v>
      </c>
      <c r="E5" s="4" t="s">
        <v>8</v>
      </c>
      <c r="F5" s="4" t="s">
        <v>9</v>
      </c>
    </row>
    <row r="6" ht="14.1" customHeight="1" spans="1:11">
      <c r="A6" s="6"/>
      <c r="B6" s="4"/>
      <c r="C6" s="4"/>
      <c r="D6" s="4"/>
      <c r="E6" s="4"/>
      <c r="F6" s="4"/>
      <c r="H6" s="4"/>
      <c r="I6" s="4" t="s">
        <v>98</v>
      </c>
      <c r="J6" s="4" t="s">
        <v>8</v>
      </c>
      <c r="K6" s="4" t="s">
        <v>99</v>
      </c>
    </row>
    <row r="7" ht="14.1" customHeight="1" spans="1:11">
      <c r="A7" s="4">
        <v>31227</v>
      </c>
      <c r="B7" s="4" t="s">
        <v>100</v>
      </c>
      <c r="C7" s="4"/>
      <c r="D7" s="7"/>
      <c r="E7" s="7"/>
      <c r="F7" s="7">
        <f>G7-D7-E7</f>
        <v>30</v>
      </c>
      <c r="G7" s="3">
        <v>30</v>
      </c>
      <c r="H7" s="4" t="s">
        <v>101</v>
      </c>
      <c r="I7" s="4">
        <v>46</v>
      </c>
      <c r="J7" s="4">
        <v>12</v>
      </c>
      <c r="K7" s="4">
        <f>SUM(I7:J7)</f>
        <v>58</v>
      </c>
    </row>
    <row r="8" ht="14.1" customHeight="1" spans="1:11">
      <c r="A8" s="4">
        <v>153488</v>
      </c>
      <c r="B8" s="4" t="s">
        <v>102</v>
      </c>
      <c r="C8" s="4"/>
      <c r="D8" s="7"/>
      <c r="E8" s="7"/>
      <c r="F8" s="7">
        <f t="shared" ref="F8:F44" si="0">G8-D8-E8</f>
        <v>30</v>
      </c>
      <c r="G8" s="3">
        <v>30</v>
      </c>
      <c r="H8" s="4" t="s">
        <v>103</v>
      </c>
      <c r="I8" s="4">
        <v>53</v>
      </c>
      <c r="J8" s="4">
        <v>12</v>
      </c>
      <c r="K8" s="4">
        <f t="shared" ref="K8:K23" si="1">SUM(I8:J8)</f>
        <v>65</v>
      </c>
    </row>
    <row r="9" ht="14.1" customHeight="1" spans="1:11">
      <c r="A9" s="4">
        <v>30352</v>
      </c>
      <c r="B9" s="4" t="s">
        <v>17</v>
      </c>
      <c r="C9" s="4"/>
      <c r="D9" s="7">
        <v>46</v>
      </c>
      <c r="E9" s="7"/>
      <c r="F9" s="7">
        <f t="shared" si="0"/>
        <v>-16</v>
      </c>
      <c r="G9" s="3">
        <v>30</v>
      </c>
      <c r="H9" s="4" t="s">
        <v>104</v>
      </c>
      <c r="I9" s="4">
        <v>51</v>
      </c>
      <c r="J9" s="4"/>
      <c r="K9" s="4">
        <f t="shared" si="1"/>
        <v>51</v>
      </c>
    </row>
    <row r="10" s="1" customFormat="1" ht="14.1" customHeight="1" spans="1:11">
      <c r="A10" s="8">
        <v>135050</v>
      </c>
      <c r="B10" s="9" t="s">
        <v>105</v>
      </c>
      <c r="C10" s="4"/>
      <c r="D10" s="7"/>
      <c r="E10" s="7"/>
      <c r="F10" s="7">
        <f t="shared" si="0"/>
        <v>15</v>
      </c>
      <c r="G10" s="3">
        <v>15</v>
      </c>
      <c r="H10" s="4" t="s">
        <v>106</v>
      </c>
      <c r="I10" s="4">
        <v>28</v>
      </c>
      <c r="J10" s="4">
        <v>2</v>
      </c>
      <c r="K10" s="4">
        <f t="shared" si="1"/>
        <v>30</v>
      </c>
    </row>
    <row r="11" s="1" customFormat="1" ht="14.1" customHeight="1" spans="1:11">
      <c r="A11" s="4">
        <v>146389</v>
      </c>
      <c r="B11" s="4" t="s">
        <v>20</v>
      </c>
      <c r="C11" s="4"/>
      <c r="D11" s="7">
        <v>23</v>
      </c>
      <c r="E11" s="7"/>
      <c r="F11" s="7">
        <f t="shared" si="0"/>
        <v>7</v>
      </c>
      <c r="G11" s="3">
        <v>30</v>
      </c>
      <c r="H11" s="4" t="s">
        <v>107</v>
      </c>
      <c r="I11" s="4">
        <v>22</v>
      </c>
      <c r="J11" s="4"/>
      <c r="K11" s="4">
        <f t="shared" si="1"/>
        <v>22</v>
      </c>
    </row>
    <row r="12" s="1" customFormat="1" ht="14.1" customHeight="1" spans="1:11">
      <c r="A12" s="4">
        <v>170166</v>
      </c>
      <c r="B12" s="4" t="s">
        <v>23</v>
      </c>
      <c r="C12" s="4"/>
      <c r="D12" s="7">
        <v>62</v>
      </c>
      <c r="E12" s="7"/>
      <c r="F12" s="7">
        <f t="shared" si="0"/>
        <v>-32</v>
      </c>
      <c r="G12" s="3">
        <v>30</v>
      </c>
      <c r="H12" s="4" t="s">
        <v>108</v>
      </c>
      <c r="I12" s="4">
        <v>22</v>
      </c>
      <c r="J12" s="4">
        <v>7</v>
      </c>
      <c r="K12" s="4">
        <f t="shared" si="1"/>
        <v>29</v>
      </c>
    </row>
    <row r="13" ht="14.1" customHeight="1" spans="1:11">
      <c r="A13" s="4">
        <v>126660</v>
      </c>
      <c r="B13" s="4" t="s">
        <v>37</v>
      </c>
      <c r="C13" s="4"/>
      <c r="D13" s="7">
        <v>57</v>
      </c>
      <c r="E13" s="4">
        <v>8</v>
      </c>
      <c r="F13" s="7">
        <f t="shared" si="0"/>
        <v>-35</v>
      </c>
      <c r="G13" s="3">
        <v>30</v>
      </c>
      <c r="H13" s="4" t="s">
        <v>109</v>
      </c>
      <c r="I13" s="4"/>
      <c r="J13" s="4"/>
      <c r="K13" s="4">
        <f t="shared" si="1"/>
        <v>0</v>
      </c>
    </row>
    <row r="14" s="1" customFormat="1" ht="14.1" customHeight="1" spans="1:11">
      <c r="A14" s="4">
        <v>148408</v>
      </c>
      <c r="B14" s="4" t="s">
        <v>31</v>
      </c>
      <c r="C14" s="4"/>
      <c r="D14" s="7">
        <v>40</v>
      </c>
      <c r="E14" s="7">
        <v>18</v>
      </c>
      <c r="F14" s="7">
        <f t="shared" si="0"/>
        <v>-28</v>
      </c>
      <c r="G14" s="3">
        <v>30</v>
      </c>
      <c r="H14" s="4" t="s">
        <v>110</v>
      </c>
      <c r="I14" s="4">
        <v>17</v>
      </c>
      <c r="J14" s="4"/>
      <c r="K14" s="4">
        <f t="shared" si="1"/>
        <v>17</v>
      </c>
    </row>
    <row r="15" ht="14.1" customHeight="1" spans="1:11">
      <c r="A15" s="4">
        <v>803</v>
      </c>
      <c r="B15" s="4" t="s">
        <v>29</v>
      </c>
      <c r="C15" s="4"/>
      <c r="D15" s="4">
        <v>24</v>
      </c>
      <c r="E15" s="4"/>
      <c r="F15" s="7">
        <f t="shared" si="0"/>
        <v>6</v>
      </c>
      <c r="G15" s="3">
        <v>30</v>
      </c>
      <c r="H15" s="4" t="s">
        <v>111</v>
      </c>
      <c r="I15" s="4">
        <v>19</v>
      </c>
      <c r="J15" s="4"/>
      <c r="K15" s="4">
        <f t="shared" si="1"/>
        <v>19</v>
      </c>
    </row>
    <row r="16" ht="14.1" customHeight="1" spans="1:11">
      <c r="A16" s="4">
        <v>121340</v>
      </c>
      <c r="B16" s="4" t="s">
        <v>34</v>
      </c>
      <c r="C16" s="4"/>
      <c r="D16" s="7">
        <v>43</v>
      </c>
      <c r="E16" s="7">
        <v>8</v>
      </c>
      <c r="F16" s="7">
        <f t="shared" si="0"/>
        <v>-21</v>
      </c>
      <c r="G16" s="3">
        <v>30</v>
      </c>
      <c r="H16" s="4" t="s">
        <v>112</v>
      </c>
      <c r="I16" s="4">
        <v>17</v>
      </c>
      <c r="J16" s="4"/>
      <c r="K16" s="4">
        <f t="shared" si="1"/>
        <v>17</v>
      </c>
    </row>
    <row r="17" ht="14.1" customHeight="1" spans="1:11">
      <c r="A17" s="4">
        <v>832</v>
      </c>
      <c r="B17" s="4" t="s">
        <v>14</v>
      </c>
      <c r="C17" s="4"/>
      <c r="D17" s="7">
        <v>30</v>
      </c>
      <c r="E17" s="7"/>
      <c r="F17" s="7">
        <f t="shared" si="0"/>
        <v>0</v>
      </c>
      <c r="G17" s="3">
        <v>30</v>
      </c>
      <c r="H17" s="4" t="s">
        <v>113</v>
      </c>
      <c r="I17" s="4">
        <v>14</v>
      </c>
      <c r="J17" s="4">
        <v>5</v>
      </c>
      <c r="K17" s="4">
        <f t="shared" si="1"/>
        <v>19</v>
      </c>
    </row>
    <row r="18" ht="14.1" customHeight="1" spans="1:11">
      <c r="A18" s="4">
        <v>176240</v>
      </c>
      <c r="B18" s="4" t="s">
        <v>114</v>
      </c>
      <c r="C18" s="4"/>
      <c r="D18" s="4"/>
      <c r="E18" s="4"/>
      <c r="F18" s="7">
        <f t="shared" si="0"/>
        <v>15</v>
      </c>
      <c r="G18" s="3">
        <v>15</v>
      </c>
      <c r="H18" s="4" t="s">
        <v>115</v>
      </c>
      <c r="I18" s="4">
        <v>28</v>
      </c>
      <c r="J18" s="4">
        <v>13</v>
      </c>
      <c r="K18" s="4">
        <f t="shared" si="1"/>
        <v>41</v>
      </c>
    </row>
    <row r="19" ht="14.1" customHeight="1" spans="1:11">
      <c r="A19" s="4">
        <v>180172</v>
      </c>
      <c r="B19" s="4" t="s">
        <v>43</v>
      </c>
      <c r="C19" s="4"/>
      <c r="D19" s="4">
        <v>45</v>
      </c>
      <c r="E19" s="4"/>
      <c r="F19" s="7">
        <f t="shared" si="0"/>
        <v>-15</v>
      </c>
      <c r="G19" s="3">
        <v>30</v>
      </c>
      <c r="H19" s="4" t="s">
        <v>116</v>
      </c>
      <c r="I19" s="4">
        <v>12</v>
      </c>
      <c r="J19" s="4"/>
      <c r="K19" s="4">
        <f t="shared" si="1"/>
        <v>12</v>
      </c>
    </row>
    <row r="20" ht="14.1" customHeight="1" spans="1:11">
      <c r="A20" s="4">
        <v>135320</v>
      </c>
      <c r="B20" s="4" t="s">
        <v>46</v>
      </c>
      <c r="C20" s="4"/>
      <c r="D20" s="7">
        <v>41</v>
      </c>
      <c r="E20" s="7"/>
      <c r="F20" s="7">
        <f t="shared" si="0"/>
        <v>-11</v>
      </c>
      <c r="G20" s="3">
        <v>30</v>
      </c>
      <c r="H20" s="4" t="s">
        <v>117</v>
      </c>
      <c r="I20" s="4">
        <v>70</v>
      </c>
      <c r="J20" s="4"/>
      <c r="K20" s="4">
        <f t="shared" si="1"/>
        <v>70</v>
      </c>
    </row>
    <row r="21" ht="14.1" customHeight="1" spans="1:11">
      <c r="A21" s="4">
        <v>108835</v>
      </c>
      <c r="B21" s="4" t="s">
        <v>118</v>
      </c>
      <c r="C21" s="4"/>
      <c r="D21" s="7">
        <v>34</v>
      </c>
      <c r="E21" s="4">
        <v>1</v>
      </c>
      <c r="F21" s="7">
        <f t="shared" si="0"/>
        <v>-5</v>
      </c>
      <c r="G21" s="3">
        <v>30</v>
      </c>
      <c r="H21" s="4" t="s">
        <v>119</v>
      </c>
      <c r="I21" s="4">
        <v>5</v>
      </c>
      <c r="J21" s="4"/>
      <c r="K21" s="4">
        <f t="shared" si="1"/>
        <v>5</v>
      </c>
    </row>
    <row r="22" ht="14.1" customHeight="1" spans="1:11">
      <c r="A22" s="4">
        <v>130134</v>
      </c>
      <c r="B22" s="4" t="s">
        <v>40</v>
      </c>
      <c r="C22" s="4"/>
      <c r="D22" s="7">
        <v>53</v>
      </c>
      <c r="E22" s="4"/>
      <c r="F22" s="7">
        <f t="shared" si="0"/>
        <v>-23</v>
      </c>
      <c r="G22" s="3">
        <v>30</v>
      </c>
      <c r="H22" s="4" t="s">
        <v>120</v>
      </c>
      <c r="I22" s="4">
        <v>3</v>
      </c>
      <c r="J22" s="4"/>
      <c r="K22" s="4">
        <f t="shared" si="1"/>
        <v>3</v>
      </c>
    </row>
    <row r="23" ht="14.1" customHeight="1" spans="1:11">
      <c r="A23" s="4">
        <v>43012</v>
      </c>
      <c r="B23" s="4" t="s">
        <v>121</v>
      </c>
      <c r="C23" s="4"/>
      <c r="D23" s="4">
        <v>50</v>
      </c>
      <c r="E23" s="4"/>
      <c r="F23" s="7">
        <f t="shared" si="0"/>
        <v>-20</v>
      </c>
      <c r="G23" s="3">
        <v>30</v>
      </c>
      <c r="H23" s="4" t="s">
        <v>122</v>
      </c>
      <c r="I23" s="4">
        <v>5</v>
      </c>
      <c r="J23" s="4"/>
      <c r="K23" s="4">
        <f t="shared" si="1"/>
        <v>5</v>
      </c>
    </row>
    <row r="24" ht="14.1" customHeight="1" spans="1:7">
      <c r="A24" s="4">
        <v>82190</v>
      </c>
      <c r="B24" s="4" t="s">
        <v>48</v>
      </c>
      <c r="C24" s="4"/>
      <c r="D24" s="7">
        <v>30</v>
      </c>
      <c r="E24" s="4"/>
      <c r="F24" s="7">
        <f t="shared" si="0"/>
        <v>0</v>
      </c>
      <c r="G24" s="3">
        <v>30</v>
      </c>
    </row>
    <row r="25" s="1" customFormat="1" ht="14.1" customHeight="1" spans="1:10">
      <c r="A25" s="4">
        <v>265</v>
      </c>
      <c r="B25" s="4" t="s">
        <v>123</v>
      </c>
      <c r="C25" s="4"/>
      <c r="D25" s="4">
        <v>33</v>
      </c>
      <c r="E25" s="4">
        <v>11</v>
      </c>
      <c r="F25" s="7">
        <f t="shared" si="0"/>
        <v>-29</v>
      </c>
      <c r="G25" s="3">
        <v>15</v>
      </c>
      <c r="H25" s="3"/>
      <c r="I25" s="3"/>
      <c r="J25" s="3"/>
    </row>
    <row r="26" ht="14.1" customHeight="1" spans="1:7">
      <c r="A26" s="4">
        <v>40935</v>
      </c>
      <c r="B26" s="4" t="s">
        <v>63</v>
      </c>
      <c r="C26" s="4"/>
      <c r="D26" s="7"/>
      <c r="E26" s="4"/>
      <c r="F26" s="7">
        <f t="shared" si="0"/>
        <v>15</v>
      </c>
      <c r="G26" s="3">
        <v>15</v>
      </c>
    </row>
    <row r="27" ht="14.1" customHeight="1" spans="1:7">
      <c r="A27" s="4">
        <v>194147</v>
      </c>
      <c r="B27" s="4" t="s">
        <v>52</v>
      </c>
      <c r="C27" s="4"/>
      <c r="D27" s="7">
        <v>25</v>
      </c>
      <c r="E27" s="4"/>
      <c r="F27" s="7">
        <f t="shared" si="0"/>
        <v>-1</v>
      </c>
      <c r="G27" s="3">
        <v>24</v>
      </c>
    </row>
    <row r="28" ht="14.1" customHeight="1" spans="1:7">
      <c r="A28" s="4">
        <v>1644</v>
      </c>
      <c r="B28" s="4" t="s">
        <v>66</v>
      </c>
      <c r="C28" s="4"/>
      <c r="D28" s="7">
        <v>30</v>
      </c>
      <c r="E28" s="4">
        <v>2</v>
      </c>
      <c r="F28" s="7">
        <f t="shared" si="0"/>
        <v>-11</v>
      </c>
      <c r="G28" s="3">
        <v>21</v>
      </c>
    </row>
    <row r="29" ht="14.1" customHeight="1" spans="1:7">
      <c r="A29" s="4">
        <v>123748</v>
      </c>
      <c r="B29" s="4" t="s">
        <v>58</v>
      </c>
      <c r="C29" s="4"/>
      <c r="D29" s="7">
        <v>55</v>
      </c>
      <c r="E29" s="4"/>
      <c r="F29" s="7">
        <f t="shared" si="0"/>
        <v>-34</v>
      </c>
      <c r="G29" s="3">
        <v>21</v>
      </c>
    </row>
    <row r="30" ht="14.1" customHeight="1" spans="1:7">
      <c r="A30" s="4">
        <v>200182</v>
      </c>
      <c r="B30" s="4" t="s">
        <v>124</v>
      </c>
      <c r="C30" s="4"/>
      <c r="D30" s="7">
        <v>41</v>
      </c>
      <c r="E30" s="4">
        <v>41</v>
      </c>
      <c r="F30" s="7">
        <f t="shared" si="0"/>
        <v>-52</v>
      </c>
      <c r="G30" s="3">
        <v>30</v>
      </c>
    </row>
    <row r="31" s="1" customFormat="1" ht="14.1" customHeight="1" spans="1:10">
      <c r="A31" s="4">
        <v>34023</v>
      </c>
      <c r="B31" s="4" t="s">
        <v>61</v>
      </c>
      <c r="C31" s="4"/>
      <c r="D31" s="7">
        <v>47</v>
      </c>
      <c r="E31" s="4">
        <v>5</v>
      </c>
      <c r="F31" s="7">
        <f t="shared" si="0"/>
        <v>-22</v>
      </c>
      <c r="G31" s="3">
        <v>30</v>
      </c>
      <c r="H31" s="3"/>
      <c r="I31" s="3"/>
      <c r="J31" s="3"/>
    </row>
    <row r="32" ht="14.1" customHeight="1" spans="1:7">
      <c r="A32" s="4">
        <v>151375</v>
      </c>
      <c r="B32" s="4" t="s">
        <v>125</v>
      </c>
      <c r="C32" s="4"/>
      <c r="D32" s="7"/>
      <c r="E32" s="7"/>
      <c r="F32" s="7">
        <f t="shared" si="0"/>
        <v>15</v>
      </c>
      <c r="G32" s="3">
        <v>15</v>
      </c>
    </row>
    <row r="33" ht="14.1" customHeight="1" spans="1:7">
      <c r="A33" s="4">
        <v>171499</v>
      </c>
      <c r="B33" s="4" t="s">
        <v>55</v>
      </c>
      <c r="C33" s="4"/>
      <c r="D33" s="7">
        <v>40</v>
      </c>
      <c r="E33" s="4"/>
      <c r="F33" s="7">
        <f t="shared" si="0"/>
        <v>-19</v>
      </c>
      <c r="G33" s="3">
        <v>21</v>
      </c>
    </row>
    <row r="34" ht="14.1" customHeight="1" spans="1:7">
      <c r="A34" s="4">
        <v>84174</v>
      </c>
      <c r="B34" s="4" t="s">
        <v>69</v>
      </c>
      <c r="C34" s="4"/>
      <c r="D34" s="7">
        <v>27</v>
      </c>
      <c r="E34" s="4"/>
      <c r="F34" s="7">
        <f t="shared" si="0"/>
        <v>-12</v>
      </c>
      <c r="G34" s="3">
        <v>15</v>
      </c>
    </row>
    <row r="35" ht="14.1" customHeight="1" spans="1:7">
      <c r="A35" s="4">
        <v>133242</v>
      </c>
      <c r="B35" s="4" t="s">
        <v>72</v>
      </c>
      <c r="C35" s="4"/>
      <c r="D35" s="4">
        <v>21</v>
      </c>
      <c r="E35" s="4"/>
      <c r="F35" s="7">
        <f t="shared" si="0"/>
        <v>-6</v>
      </c>
      <c r="G35" s="3">
        <v>15</v>
      </c>
    </row>
    <row r="36" ht="14.1" customHeight="1" spans="1:7">
      <c r="A36" s="4">
        <v>110038</v>
      </c>
      <c r="B36" s="4" t="s">
        <v>75</v>
      </c>
      <c r="C36" s="4"/>
      <c r="D36" s="7">
        <v>21</v>
      </c>
      <c r="E36" s="4"/>
      <c r="F36" s="7">
        <f t="shared" si="0"/>
        <v>-6</v>
      </c>
      <c r="G36" s="3">
        <v>15</v>
      </c>
    </row>
    <row r="37" s="1" customFormat="1" ht="14.1" customHeight="1" spans="1:10">
      <c r="A37" s="4">
        <v>35094</v>
      </c>
      <c r="B37" s="4" t="s">
        <v>26</v>
      </c>
      <c r="C37" s="4"/>
      <c r="D37" s="4">
        <v>25</v>
      </c>
      <c r="E37" s="7">
        <v>5</v>
      </c>
      <c r="F37" s="7">
        <f t="shared" si="0"/>
        <v>-15</v>
      </c>
      <c r="G37" s="3">
        <v>15</v>
      </c>
      <c r="H37" s="3"/>
      <c r="I37" s="3"/>
      <c r="J37" s="3"/>
    </row>
    <row r="38" ht="14.1" customHeight="1" spans="1:8">
      <c r="A38" s="4">
        <v>33814</v>
      </c>
      <c r="B38" s="4" t="s">
        <v>126</v>
      </c>
      <c r="C38" s="4"/>
      <c r="D38" s="7"/>
      <c r="E38" s="7"/>
      <c r="F38" s="7">
        <f t="shared" si="0"/>
        <v>15</v>
      </c>
      <c r="G38" s="3">
        <v>15</v>
      </c>
      <c r="H38" s="3" t="s">
        <v>117</v>
      </c>
    </row>
    <row r="39" ht="14.1" customHeight="1" spans="1:7">
      <c r="A39" s="4">
        <v>11132</v>
      </c>
      <c r="B39" s="4" t="s">
        <v>77</v>
      </c>
      <c r="C39" s="4"/>
      <c r="D39" s="7"/>
      <c r="E39" s="7"/>
      <c r="F39" s="7">
        <f t="shared" si="0"/>
        <v>15</v>
      </c>
      <c r="G39" s="3">
        <v>15</v>
      </c>
    </row>
    <row r="40" ht="14.1" customHeight="1" spans="1:7">
      <c r="A40" s="4">
        <v>206443</v>
      </c>
      <c r="B40" s="4" t="s">
        <v>80</v>
      </c>
      <c r="C40" s="4"/>
      <c r="D40" s="7">
        <v>21</v>
      </c>
      <c r="E40" s="7"/>
      <c r="F40" s="7">
        <f t="shared" si="0"/>
        <v>-6</v>
      </c>
      <c r="G40" s="3">
        <v>15</v>
      </c>
    </row>
    <row r="41" ht="14.1" customHeight="1" spans="1:7">
      <c r="A41" s="4">
        <v>11731</v>
      </c>
      <c r="B41" s="4" t="s">
        <v>83</v>
      </c>
      <c r="C41" s="10"/>
      <c r="D41" s="7">
        <v>20</v>
      </c>
      <c r="E41" s="4">
        <v>3</v>
      </c>
      <c r="F41" s="7">
        <f t="shared" si="0"/>
        <v>-8</v>
      </c>
      <c r="G41" s="3">
        <v>15</v>
      </c>
    </row>
    <row r="42" ht="14.1" customHeight="1" spans="1:7">
      <c r="A42" s="4">
        <v>47683</v>
      </c>
      <c r="B42" s="4" t="s">
        <v>127</v>
      </c>
      <c r="C42" s="4"/>
      <c r="D42" s="7">
        <v>50</v>
      </c>
      <c r="E42" s="7"/>
      <c r="F42" s="7">
        <f t="shared" si="0"/>
        <v>-35</v>
      </c>
      <c r="G42" s="3">
        <v>15</v>
      </c>
    </row>
    <row r="43" ht="14.1" customHeight="1" spans="1:7">
      <c r="A43" s="4">
        <v>1874</v>
      </c>
      <c r="B43" s="4" t="s">
        <v>88</v>
      </c>
      <c r="C43" s="4"/>
      <c r="D43" s="4">
        <v>18</v>
      </c>
      <c r="E43" s="4"/>
      <c r="F43" s="7">
        <f t="shared" si="0"/>
        <v>-3</v>
      </c>
      <c r="G43" s="3">
        <v>15</v>
      </c>
    </row>
    <row r="44" ht="14.1" customHeight="1" spans="1:7">
      <c r="A44" s="4"/>
      <c r="B44" s="4" t="s">
        <v>128</v>
      </c>
      <c r="C44" s="4"/>
      <c r="D44" s="4"/>
      <c r="E44" s="4"/>
      <c r="F44" s="7">
        <f t="shared" si="0"/>
        <v>15</v>
      </c>
      <c r="G44" s="3">
        <v>15</v>
      </c>
    </row>
    <row r="46" ht="14.1" customHeight="1" spans="1:6">
      <c r="A46" s="11" t="s">
        <v>129</v>
      </c>
      <c r="B46" s="12"/>
      <c r="C46" s="12"/>
      <c r="D46" s="2"/>
      <c r="E46" s="2"/>
      <c r="F46" s="2"/>
    </row>
  </sheetData>
  <mergeCells count="8">
    <mergeCell ref="A1:C1"/>
    <mergeCell ref="A46:B46"/>
    <mergeCell ref="A5:A6"/>
    <mergeCell ref="B5:B6"/>
    <mergeCell ref="C5:C6"/>
    <mergeCell ref="D5:D6"/>
    <mergeCell ref="E5:E6"/>
    <mergeCell ref="F5:F6"/>
  </mergeCells>
  <conditionalFormatting sqref="B10">
    <cfRule type="duplicateValues" dxfId="1" priority="1"/>
  </conditionalFormatting>
  <conditionalFormatting sqref="F32">
    <cfRule type="cellIs" dxfId="0" priority="2" operator="greaterThan">
      <formula>5</formula>
    </cfRule>
  </conditionalFormatting>
  <conditionalFormatting sqref="F35">
    <cfRule type="cellIs" dxfId="0" priority="4" operator="greaterThan">
      <formula>5</formula>
    </cfRule>
  </conditionalFormatting>
  <conditionalFormatting sqref="F43">
    <cfRule type="cellIs" dxfId="0" priority="3" operator="greaterThan">
      <formula>5</formula>
    </cfRule>
  </conditionalFormatting>
  <conditionalFormatting sqref="F44 F33:F34 F7:F31 F36:F42">
    <cfRule type="cellIs" dxfId="0" priority="5" operator="greaterThan">
      <formula>5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xmnba</dc:creator>
  <cp:lastModifiedBy>太极大药房锦华店15680898019</cp:lastModifiedBy>
  <dcterms:created xsi:type="dcterms:W3CDTF">2021-02-24T05:48:00Z</dcterms:created>
  <cp:lastPrinted>2021-04-08T12:46:00Z</cp:lastPrinted>
  <dcterms:modified xsi:type="dcterms:W3CDTF">2021-10-14T02:31:54Z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F8D051029FFC4C37B909761DAB3547DA</vt:lpwstr>
  </property>
</Properties>
</file>