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王德云" sheetId="12" r:id="rId1"/>
    <sheet name="宋兆胤" sheetId="13" r:id="rId2"/>
    <sheet name="史世华" sheetId="15" r:id="rId3"/>
    <sheet name="李祥玉" sheetId="14" r:id="rId4"/>
  </sheets>
  <calcPr calcId="144525"/>
</workbook>
</file>

<file path=xl/sharedStrings.xml><?xml version="1.0" encoding="utf-8"?>
<sst xmlns="http://schemas.openxmlformats.org/spreadsheetml/2006/main" count="64" uniqueCount="18">
  <si>
    <t>成汉南路店王德云医生12月工资条</t>
  </si>
  <si>
    <t>本月基础销售信息：</t>
  </si>
  <si>
    <t>门店</t>
  </si>
  <si>
    <t>交易笔数</t>
  </si>
  <si>
    <t>笔数奖励</t>
  </si>
  <si>
    <t>中药销售额</t>
  </si>
  <si>
    <t>成药销售额</t>
  </si>
  <si>
    <t>提成额</t>
  </si>
  <si>
    <t>出勤天数</t>
  </si>
  <si>
    <t>出勤补贴</t>
  </si>
  <si>
    <t>成汉南路店</t>
  </si>
  <si>
    <t>合计</t>
  </si>
  <si>
    <t>工资条：</t>
  </si>
  <si>
    <t>销售提成</t>
  </si>
  <si>
    <t>实发合计</t>
  </si>
  <si>
    <t>成汉南路店宋兆胤医生12月工资条</t>
  </si>
  <si>
    <t>成汉南路店史世华医生12月工资条</t>
  </si>
  <si>
    <t>成汉南路店李祥玉医生12月工资条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</si>
</sst>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0" borderId="0"/>
    <xf numFmtId="0" fontId="6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6" sqref="F16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31</v>
      </c>
      <c r="C4" s="4">
        <f>B4*5</f>
        <v>155</v>
      </c>
      <c r="D4" s="4">
        <v>9121.38</v>
      </c>
      <c r="E4" s="4">
        <v>139.3</v>
      </c>
      <c r="F4" s="6">
        <f>D4*0.12+E4*0.03</f>
        <v>1098.7446</v>
      </c>
      <c r="G4" s="7">
        <v>8</v>
      </c>
      <c r="H4" s="7">
        <f>G4*50</f>
        <v>400</v>
      </c>
      <c r="I4" s="3"/>
    </row>
    <row r="5" customFormat="1" ht="24" customHeight="1" spans="1:9">
      <c r="A5" s="4" t="s">
        <v>11</v>
      </c>
      <c r="B5" s="4">
        <f t="shared" ref="B5:H5" si="0">SUM(B4:B4)</f>
        <v>31</v>
      </c>
      <c r="C5" s="4">
        <f t="shared" si="0"/>
        <v>155</v>
      </c>
      <c r="D5" s="4">
        <f t="shared" si="0"/>
        <v>9121.38</v>
      </c>
      <c r="E5" s="4">
        <f t="shared" si="0"/>
        <v>139.3</v>
      </c>
      <c r="F5" s="6">
        <f t="shared" si="0"/>
        <v>1098.7446</v>
      </c>
      <c r="G5" s="4">
        <f t="shared" si="0"/>
        <v>8</v>
      </c>
      <c r="H5" s="4">
        <f t="shared" si="0"/>
        <v>400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1253.7446</v>
      </c>
      <c r="B9" s="4">
        <f>H5</f>
        <v>400</v>
      </c>
      <c r="C9" s="6">
        <f>SUM(A9:B9)</f>
        <v>1653.7446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$A1:$XFD1048576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45</v>
      </c>
      <c r="C4" s="4">
        <f>B4*5</f>
        <v>225</v>
      </c>
      <c r="D4" s="4">
        <v>3961.44</v>
      </c>
      <c r="E4" s="4">
        <v>555.63</v>
      </c>
      <c r="F4" s="6">
        <f>D4*0.12+E4*0.03</f>
        <v>492.0417</v>
      </c>
      <c r="G4" s="7">
        <v>22</v>
      </c>
      <c r="H4" s="7">
        <f>G4*50</f>
        <v>1100</v>
      </c>
      <c r="I4" s="3"/>
    </row>
    <row r="5" customFormat="1" ht="24" customHeight="1" spans="1:9">
      <c r="A5" s="4" t="s">
        <v>11</v>
      </c>
      <c r="B5" s="4">
        <f t="shared" ref="B5:H5" si="0">SUM(B4:B4)</f>
        <v>45</v>
      </c>
      <c r="C5" s="4">
        <f t="shared" si="0"/>
        <v>225</v>
      </c>
      <c r="D5" s="4">
        <f t="shared" si="0"/>
        <v>3961.44</v>
      </c>
      <c r="E5" s="4">
        <f t="shared" si="0"/>
        <v>555.63</v>
      </c>
      <c r="F5" s="6">
        <f t="shared" si="0"/>
        <v>492.0417</v>
      </c>
      <c r="G5" s="4">
        <f t="shared" si="0"/>
        <v>22</v>
      </c>
      <c r="H5" s="4">
        <f t="shared" si="0"/>
        <v>1100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717.0417</v>
      </c>
      <c r="B9" s="4">
        <f>H5</f>
        <v>1100</v>
      </c>
      <c r="C9" s="6">
        <f>SUM(A9:B9)</f>
        <v>1817.0417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5" sqref="G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1</v>
      </c>
      <c r="C4" s="4">
        <f>B4*5</f>
        <v>5</v>
      </c>
      <c r="D4" s="4">
        <v>74.9</v>
      </c>
      <c r="E4" s="4">
        <v>0</v>
      </c>
      <c r="F4" s="6">
        <f>D4*0.12+E4*0.03</f>
        <v>8.988</v>
      </c>
      <c r="G4" s="7">
        <v>1</v>
      </c>
      <c r="H4" s="7">
        <f>G4*50</f>
        <v>50</v>
      </c>
      <c r="I4" s="3"/>
    </row>
    <row r="5" customFormat="1" ht="24" customHeight="1" spans="1:9">
      <c r="A5" s="4" t="s">
        <v>11</v>
      </c>
      <c r="B5" s="4">
        <f t="shared" ref="B5:H5" si="0">SUM(B4:B4)</f>
        <v>1</v>
      </c>
      <c r="C5" s="4">
        <f t="shared" si="0"/>
        <v>5</v>
      </c>
      <c r="D5" s="4">
        <f t="shared" si="0"/>
        <v>74.9</v>
      </c>
      <c r="E5" s="4">
        <f t="shared" si="0"/>
        <v>0</v>
      </c>
      <c r="F5" s="6">
        <f t="shared" si="0"/>
        <v>8.988</v>
      </c>
      <c r="G5" s="4">
        <f t="shared" si="0"/>
        <v>1</v>
      </c>
      <c r="H5" s="4">
        <f t="shared" si="0"/>
        <v>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13.988</v>
      </c>
      <c r="B9" s="4">
        <f>H5</f>
        <v>50</v>
      </c>
      <c r="C9" s="6">
        <f>SUM(A9:B9)</f>
        <v>63.988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5" sqref="G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26</v>
      </c>
      <c r="C4" s="4">
        <f>B4*5</f>
        <v>130</v>
      </c>
      <c r="D4" s="4">
        <v>2722.52</v>
      </c>
      <c r="E4" s="4">
        <v>168.2</v>
      </c>
      <c r="F4" s="6">
        <f>D4*0.12+E4*0.03</f>
        <v>331.7484</v>
      </c>
      <c r="G4" s="7">
        <v>7</v>
      </c>
      <c r="H4" s="7">
        <f>G4*50</f>
        <v>350</v>
      </c>
      <c r="I4" s="3"/>
    </row>
    <row r="5" customFormat="1" ht="24" customHeight="1" spans="1:9">
      <c r="A5" s="4" t="s">
        <v>11</v>
      </c>
      <c r="B5" s="4">
        <f t="shared" ref="B5:H5" si="0">SUM(B4:B4)</f>
        <v>26</v>
      </c>
      <c r="C5" s="4">
        <f t="shared" si="0"/>
        <v>130</v>
      </c>
      <c r="D5" s="4">
        <f t="shared" si="0"/>
        <v>2722.52</v>
      </c>
      <c r="E5" s="4">
        <f t="shared" si="0"/>
        <v>168.2</v>
      </c>
      <c r="F5" s="6">
        <f t="shared" si="0"/>
        <v>331.7484</v>
      </c>
      <c r="G5" s="4">
        <f t="shared" si="0"/>
        <v>7</v>
      </c>
      <c r="H5" s="4">
        <f t="shared" si="0"/>
        <v>350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461.7484</v>
      </c>
      <c r="B9" s="4">
        <f>H5</f>
        <v>350</v>
      </c>
      <c r="C9" s="6">
        <f>SUM(A9:B9)</f>
        <v>811.7484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王德云</vt:lpstr>
      <vt:lpstr>宋兆胤</vt:lpstr>
      <vt:lpstr>史世华</vt:lpstr>
      <vt:lpstr>李祥玉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