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门店完成情况" sheetId="2" r:id="rId1"/>
    <sheet name="品种明细表" sheetId="1" r:id="rId2"/>
    <sheet name="Sheet3" sheetId="3" state="hidden" r:id="rId3"/>
  </sheets>
  <calcPr calcId="144525"/>
</workbook>
</file>

<file path=xl/sharedStrings.xml><?xml version="1.0" encoding="utf-8"?>
<sst xmlns="http://schemas.openxmlformats.org/spreadsheetml/2006/main" count="333" uniqueCount="180">
  <si>
    <t>2020年8月品牌月江中系列完成情况</t>
  </si>
  <si>
    <t>序号</t>
  </si>
  <si>
    <t>门店id</t>
  </si>
  <si>
    <t>门店名</t>
  </si>
  <si>
    <t>片区</t>
  </si>
  <si>
    <t>任务(盒）</t>
  </si>
  <si>
    <t>实际销售</t>
  </si>
  <si>
    <t>完成情况</t>
  </si>
  <si>
    <t>四川太极崇州中心店</t>
  </si>
  <si>
    <t>城郊二片区</t>
  </si>
  <si>
    <t>四川太极怀远店</t>
  </si>
  <si>
    <t>四川太极三江店</t>
  </si>
  <si>
    <t>四川太极旗舰店</t>
  </si>
  <si>
    <t>旗舰片</t>
  </si>
  <si>
    <t>四川太极红星店</t>
  </si>
  <si>
    <t>城中片区</t>
  </si>
  <si>
    <t>四川太极西部店</t>
  </si>
  <si>
    <t>西北片区</t>
  </si>
  <si>
    <t>四川太极温江店</t>
  </si>
  <si>
    <t>四川太极浆洗街药店</t>
  </si>
  <si>
    <t>四川太极沙河源药店</t>
  </si>
  <si>
    <t>四川太极邛崃中心药店</t>
  </si>
  <si>
    <t>城郊一片/邛崃片</t>
  </si>
  <si>
    <t>四川太极光华药店</t>
  </si>
  <si>
    <t>四川太极清江东路2药店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</si>
  <si>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</si>
  <si>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</si>
  <si>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</si>
  <si>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</si>
  <si>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</si>
  <si>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</si>
  <si>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</si>
  <si>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</si>
  <si>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城郊一片/新津片</t>
  </si>
  <si>
    <t>四川太极通盈街药店</t>
  </si>
  <si>
    <t>四川太极新园大道药店</t>
  </si>
  <si>
    <t>东南片区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</si>
  <si>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</si>
  <si>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</si>
  <si>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</si>
  <si>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</si>
  <si>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</si>
  <si>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</si>
  <si>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</si>
  <si>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</si>
  <si>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</si>
  <si>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</si>
  <si>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</si>
  <si>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城郊一片/大邑片</t>
  </si>
  <si>
    <t>四川太极龙潭西路店</t>
  </si>
  <si>
    <t>四川太极锦江区榕声路店</t>
  </si>
  <si>
    <t>四川太极大邑县晋源镇东壕沟段药店</t>
  </si>
  <si>
    <t>四川太极青羊区大石西路药店</t>
  </si>
  <si>
    <t>四川太极高新区民丰大道西段药店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</si>
  <si>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</si>
  <si>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</si>
  <si>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</si>
  <si>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</si>
  <si>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</si>
  <si>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</si>
  <si>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</si>
  <si>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</si>
  <si>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</si>
  <si>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</si>
  <si>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</si>
  <si>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</si>
  <si>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</si>
  <si>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</si>
  <si>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</si>
  <si>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</si>
  <si>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</si>
  <si>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</si>
  <si>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</si>
  <si>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</si>
  <si>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</si>
  <si>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</si>
  <si>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</si>
  <si>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</si>
  <si>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</si>
  <si>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</si>
  <si>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</si>
  <si>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</si>
  <si>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</si>
  <si>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</si>
  <si>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</si>
  <si>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</si>
  <si>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</si>
  <si>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</si>
  <si>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</si>
  <si>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</si>
  <si>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</si>
  <si>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</si>
  <si>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</si>
  <si>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</si>
  <si>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</si>
  <si>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</si>
  <si>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四川太极温江区公平街道江安路药店</t>
  </si>
  <si>
    <t>四川太极锦江区静明路药店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</si>
  <si>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</si>
  <si>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</si>
  <si>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</si>
  <si>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</si>
  <si>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</si>
  <si>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</si>
  <si>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</si>
  <si>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</si>
  <si>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</si>
  <si>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</si>
  <si>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</si>
  <si>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</si>
  <si>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</si>
  <si>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</si>
  <si>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</si>
  <si>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</si>
  <si>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</si>
  <si>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</si>
  <si>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</si>
  <si>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</si>
  <si>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</si>
  <si>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</si>
  <si>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</si>
  <si>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</si>
  <si>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</si>
  <si>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</si>
  <si>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四川太极金牛区解放路药店</t>
  </si>
  <si>
    <t>四川太极金牛区银沙路药店</t>
  </si>
  <si>
    <t>四川太极新津县五津镇五津西路二药房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</si>
  <si>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</si>
  <si>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</si>
  <si>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</si>
  <si>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</si>
  <si>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</si>
  <si>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</si>
  <si>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四川太极高新区南华巷药店</t>
  </si>
  <si>
    <t>四川太极成华区云龙南路药店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</si>
  <si>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</si>
  <si>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</si>
  <si>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</si>
  <si>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</si>
  <si>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</si>
  <si>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四川太极成华区东昌路一药店</t>
  </si>
  <si>
    <t>合计</t>
  </si>
  <si>
    <t>江中系列销售8335盒，任务完成率71%</t>
  </si>
  <si>
    <t>货品ID</t>
  </si>
  <si>
    <t>货品名称</t>
  </si>
  <si>
    <t>规格</t>
  </si>
  <si>
    <t>单位</t>
  </si>
  <si>
    <t>产地</t>
  </si>
  <si>
    <t>零售价（元）</t>
  </si>
  <si>
    <t>单品奖励金额（元/盒）</t>
  </si>
  <si>
    <t>,</t>
  </si>
  <si>
    <t>乳酸菌素片</t>
  </si>
  <si>
    <t>0.4gx64片</t>
  </si>
  <si>
    <t>盒</t>
  </si>
  <si>
    <t>江中药业股份有限公司</t>
  </si>
  <si>
    <t>1.5元/盒</t>
  </si>
  <si>
    <t>健胃消食片</t>
  </si>
  <si>
    <t>0.8g*32片（无糖型薄膜衣片）</t>
  </si>
  <si>
    <t>1元/盒</t>
  </si>
  <si>
    <t>复方草珊瑚含片</t>
  </si>
  <si>
    <t>0.44gx48片</t>
  </si>
  <si>
    <t>0.5元/盒</t>
  </si>
  <si>
    <t>1gx6片x4板(大片)</t>
  </si>
  <si>
    <t>0.4gx8片x4板</t>
  </si>
  <si>
    <t>健儿消食口服液</t>
  </si>
  <si>
    <t>10mlx10支</t>
  </si>
  <si>
    <t>痔康片</t>
  </si>
  <si>
    <t>0.3gx24片x2板</t>
  </si>
  <si>
    <t>3元/盒</t>
  </si>
  <si>
    <t>胃康灵胶囊</t>
  </si>
  <si>
    <t>0.4gx15粒x3板</t>
  </si>
  <si>
    <t>吉林福康药业股份有限公司</t>
  </si>
  <si>
    <t>参苓白术颗粒</t>
  </si>
  <si>
    <t>6gx15袋</t>
  </si>
  <si>
    <t>云南龙发制药有限公司</t>
  </si>
  <si>
    <t>4元/盒</t>
  </si>
  <si>
    <t>0.8gx8片x8板（薄膜衣）</t>
  </si>
  <si>
    <t>算任务量</t>
  </si>
  <si>
    <t>胃消食片(小儿)</t>
  </si>
  <si>
    <t>0.5gx12片x6板(薄膜衣）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</si>
</sst>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等线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BEBEB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 indent="2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9"/>
  <sheetViews>
    <sheetView tabSelected="1" topLeftCell="B112" workbookViewId="0">
      <selection activeCell="C121" sqref="C121"/>
    </sheetView>
  </sheetViews>
  <sheetFormatPr defaultColWidth="9" defaultRowHeight="20" customHeight="1" outlineLevelCol="6"/>
  <cols>
    <col min="1" max="1" width="9" style="6"/>
    <col min="2" max="2" width="9.5" style="6" customWidth="1"/>
    <col min="3" max="3" width="49.25" style="6" customWidth="1"/>
    <col min="4" max="4" width="18" style="6" customWidth="1"/>
    <col min="5" max="6" width="13.5" style="7" customWidth="1"/>
    <col min="7" max="7" width="12.625" style="7"/>
    <col min="8" max="16384" width="9" style="7"/>
  </cols>
  <sheetData>
    <row r="1" customHeight="1" spans="2:7">
      <c r="B1" s="8" t="s">
        <v>0</v>
      </c>
      <c r="C1" s="8"/>
      <c r="D1" s="8"/>
      <c r="E1" s="8"/>
      <c r="F1" s="8"/>
      <c r="G1" s="8"/>
    </row>
    <row r="2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</row>
    <row r="3" customHeight="1" spans="1:7">
      <c r="A3" s="9">
        <v>1</v>
      </c>
      <c r="B3" s="9">
        <v>52</v>
      </c>
      <c r="C3" s="9" t="s">
        <v>8</v>
      </c>
      <c r="D3" s="9" t="s">
        <v>9</v>
      </c>
      <c r="E3" s="10">
        <v>77</v>
      </c>
      <c r="F3" s="10">
        <v>32</v>
      </c>
      <c r="G3" s="11">
        <f>F3/E3</f>
        <v>0.415584415584416</v>
      </c>
    </row>
    <row r="4" customHeight="1" spans="1:7">
      <c r="A4" s="9">
        <v>2</v>
      </c>
      <c r="B4" s="12">
        <v>54</v>
      </c>
      <c r="C4" s="12" t="s">
        <v>10</v>
      </c>
      <c r="D4" s="9" t="s">
        <v>9</v>
      </c>
      <c r="E4" s="10">
        <v>126</v>
      </c>
      <c r="F4" s="10">
        <v>96</v>
      </c>
      <c r="G4" s="11">
        <f t="shared" ref="G4:G35" si="0">F4/E4</f>
        <v>0.761904761904762</v>
      </c>
    </row>
    <row r="5" customHeight="1" spans="1:7">
      <c r="A5" s="9">
        <v>3</v>
      </c>
      <c r="B5" s="9">
        <v>56</v>
      </c>
      <c r="C5" s="9" t="s">
        <v>11</v>
      </c>
      <c r="D5" s="9" t="s">
        <v>9</v>
      </c>
      <c r="E5" s="10">
        <v>94</v>
      </c>
      <c r="F5" s="10">
        <v>36</v>
      </c>
      <c r="G5" s="11">
        <f t="shared" si="0"/>
        <v>0.382978723404255</v>
      </c>
    </row>
    <row r="6" customHeight="1" spans="1:7">
      <c r="A6" s="9">
        <v>4</v>
      </c>
      <c r="B6" s="9">
        <v>307</v>
      </c>
      <c r="C6" s="9" t="s">
        <v>12</v>
      </c>
      <c r="D6" s="9" t="s">
        <v>13</v>
      </c>
      <c r="E6" s="10">
        <v>242</v>
      </c>
      <c r="F6" s="10">
        <v>243</v>
      </c>
      <c r="G6" s="11">
        <f t="shared" si="0"/>
        <v>1.00413223140496</v>
      </c>
    </row>
    <row r="7" customHeight="1" spans="1:7">
      <c r="A7" s="9">
        <v>5</v>
      </c>
      <c r="B7" s="9">
        <v>308</v>
      </c>
      <c r="C7" s="9" t="s">
        <v>14</v>
      </c>
      <c r="D7" s="9" t="s">
        <v>15</v>
      </c>
      <c r="E7" s="10">
        <v>84</v>
      </c>
      <c r="F7" s="10">
        <v>34</v>
      </c>
      <c r="G7" s="11">
        <f t="shared" si="0"/>
        <v>0.404761904761905</v>
      </c>
    </row>
    <row r="8" customHeight="1" spans="1:7">
      <c r="A8" s="9">
        <v>6</v>
      </c>
      <c r="B8" s="9">
        <v>311</v>
      </c>
      <c r="C8" s="9" t="s">
        <v>16</v>
      </c>
      <c r="D8" s="9" t="s">
        <v>17</v>
      </c>
      <c r="E8" s="10">
        <v>89</v>
      </c>
      <c r="F8" s="10">
        <v>11</v>
      </c>
      <c r="G8" s="11">
        <f t="shared" si="0"/>
        <v>0.123595505617978</v>
      </c>
    </row>
    <row r="9" customHeight="1" spans="1:7">
      <c r="A9" s="9">
        <v>7</v>
      </c>
      <c r="B9" s="9">
        <v>329</v>
      </c>
      <c r="C9" s="9" t="s">
        <v>18</v>
      </c>
      <c r="D9" s="9" t="s">
        <v>9</v>
      </c>
      <c r="E9" s="10">
        <v>65</v>
      </c>
      <c r="F9" s="10">
        <v>24</v>
      </c>
      <c r="G9" s="11">
        <f t="shared" si="0"/>
        <v>0.369230769230769</v>
      </c>
    </row>
    <row r="10" customHeight="1" spans="1:7">
      <c r="A10" s="9">
        <v>8</v>
      </c>
      <c r="B10" s="9">
        <v>337</v>
      </c>
      <c r="C10" s="9" t="s">
        <v>19</v>
      </c>
      <c r="D10" s="9" t="s">
        <v>15</v>
      </c>
      <c r="E10" s="10">
        <v>197</v>
      </c>
      <c r="F10" s="10">
        <v>141</v>
      </c>
      <c r="G10" s="11">
        <f t="shared" si="0"/>
        <v>0.715736040609137</v>
      </c>
    </row>
    <row r="11" customHeight="1" spans="1:7">
      <c r="A11" s="9">
        <v>9</v>
      </c>
      <c r="B11" s="9">
        <v>339</v>
      </c>
      <c r="C11" s="9" t="s">
        <v>20</v>
      </c>
      <c r="D11" s="9" t="s">
        <v>17</v>
      </c>
      <c r="E11" s="10">
        <v>65</v>
      </c>
      <c r="F11" s="10">
        <v>35</v>
      </c>
      <c r="G11" s="11">
        <f t="shared" si="0"/>
        <v>0.538461538461538</v>
      </c>
    </row>
    <row r="12" customHeight="1" spans="1:7">
      <c r="A12" s="9">
        <v>10</v>
      </c>
      <c r="B12" s="9">
        <v>341</v>
      </c>
      <c r="C12" s="9" t="s">
        <v>21</v>
      </c>
      <c r="D12" s="9" t="s">
        <v>22</v>
      </c>
      <c r="E12" s="10">
        <v>108</v>
      </c>
      <c r="F12" s="10">
        <v>61</v>
      </c>
      <c r="G12" s="11">
        <f t="shared" si="0"/>
        <v>0.564814814814815</v>
      </c>
    </row>
    <row r="13" customHeight="1" spans="1:7">
      <c r="A13" s="9">
        <v>11</v>
      </c>
      <c r="B13" s="9">
        <v>343</v>
      </c>
      <c r="C13" s="9" t="s">
        <v>23</v>
      </c>
      <c r="D13" s="9" t="s">
        <v>17</v>
      </c>
      <c r="E13" s="10">
        <v>115</v>
      </c>
      <c r="F13" s="10">
        <v>107</v>
      </c>
      <c r="G13" s="11">
        <f t="shared" si="0"/>
        <v>0.930434782608696</v>
      </c>
    </row>
    <row r="14" customHeight="1" spans="1:7">
      <c r="A14" s="9">
        <v>12</v>
      </c>
      <c r="B14" s="9">
        <v>347</v>
      </c>
      <c r="C14" s="9" t="s">
        <v>24</v>
      </c>
      <c r="D14" s="9" t="s">
        <v>17</v>
      </c>
      <c r="E14" s="10">
        <v>65</v>
      </c>
      <c r="F14" s="10">
        <v>11</v>
      </c>
      <c r="G14" s="11">
        <f t="shared" si="0"/>
        <v>0.169230769230769</v>
      </c>
    </row>
    <row r="15" customHeight="1" spans="1:7">
      <c r="A15" s="9">
        <v>13</v>
      </c>
      <c r="B15" s="9">
        <v>349</v>
      </c>
      <c r="C15" s="9" t="s">
        <v>25</v>
      </c>
      <c r="D15" s="9" t="s">
        <v>15</v>
      </c>
      <c r="E15" s="10">
        <v>87</v>
      </c>
      <c r="F15" s="10">
        <v>56</v>
      </c>
      <c r="G15" s="11">
        <f t="shared" si="0"/>
        <v>0.64367816091954</v>
      </c>
    </row>
    <row r="16" customHeight="1" spans="1:7">
      <c r="A16" s="9">
        <v>14</v>
      </c>
      <c r="B16" s="9">
        <v>351</v>
      </c>
      <c r="C16" s="9" t="s">
        <v>26</v>
      </c>
      <c r="D16" s="9" t="s">
        <v>9</v>
      </c>
      <c r="E16" s="10">
        <v>65</v>
      </c>
      <c r="F16" s="10">
        <v>17</v>
      </c>
      <c r="G16" s="11">
        <f t="shared" si="0"/>
        <v>0.261538461538462</v>
      </c>
    </row>
    <row r="17" customHeight="1" spans="1:7">
      <c r="A17" s="9">
        <v>15</v>
      </c>
      <c r="B17" s="9">
        <v>355</v>
      </c>
      <c r="C17" s="9" t="s">
        <v>27</v>
      </c>
      <c r="D17" s="9" t="s">
        <v>15</v>
      </c>
      <c r="E17" s="10">
        <v>81</v>
      </c>
      <c r="F17" s="10">
        <v>61</v>
      </c>
      <c r="G17" s="11">
        <f t="shared" si="0"/>
        <v>0.753086419753086</v>
      </c>
    </row>
    <row r="18" customHeight="1" spans="1:7">
      <c r="A18" s="9">
        <v>16</v>
      </c>
      <c r="B18" s="9">
        <v>357</v>
      </c>
      <c r="C18" s="9" t="s">
        <v>28</v>
      </c>
      <c r="D18" s="9" t="s">
        <v>17</v>
      </c>
      <c r="E18" s="10">
        <v>97</v>
      </c>
      <c r="F18" s="10">
        <v>54</v>
      </c>
      <c r="G18" s="11">
        <f t="shared" si="0"/>
        <v>0.556701030927835</v>
      </c>
    </row>
    <row r="19" customHeight="1" spans="1:7">
      <c r="A19" s="9">
        <v>17</v>
      </c>
      <c r="B19" s="9">
        <v>359</v>
      </c>
      <c r="C19" s="9" t="s">
        <v>29</v>
      </c>
      <c r="D19" s="9" t="s">
        <v>17</v>
      </c>
      <c r="E19" s="10">
        <v>118</v>
      </c>
      <c r="F19" s="10">
        <v>61</v>
      </c>
      <c r="G19" s="11">
        <f t="shared" si="0"/>
        <v>0.516949152542373</v>
      </c>
    </row>
    <row r="20" customHeight="1" spans="1:7">
      <c r="A20" s="9">
        <v>18</v>
      </c>
      <c r="B20" s="9">
        <v>365</v>
      </c>
      <c r="C20" s="9" t="s">
        <v>30</v>
      </c>
      <c r="D20" s="9" t="s">
        <v>17</v>
      </c>
      <c r="E20" s="10">
        <v>118</v>
      </c>
      <c r="F20" s="10">
        <v>60</v>
      </c>
      <c r="G20" s="11">
        <f t="shared" si="0"/>
        <v>0.508474576271186</v>
      </c>
    </row>
    <row r="21" customHeight="1" spans="1:7">
      <c r="A21" s="9">
        <v>19</v>
      </c>
      <c r="B21" s="9">
        <v>367</v>
      </c>
      <c r="C21" s="9" t="s">
        <v>31</v>
      </c>
      <c r="D21" s="9" t="s">
        <v>9</v>
      </c>
      <c r="E21" s="10">
        <v>81</v>
      </c>
      <c r="F21" s="10">
        <v>39</v>
      </c>
      <c r="G21" s="11">
        <f t="shared" si="0"/>
        <v>0.481481481481481</v>
      </c>
    </row>
    <row r="22" customHeight="1" spans="1:7">
      <c r="A22" s="9">
        <v>20</v>
      </c>
      <c r="B22" s="9">
        <v>371</v>
      </c>
      <c r="C22" s="9" t="s">
        <v>32</v>
      </c>
      <c r="D22" s="9" t="s">
        <v>33</v>
      </c>
      <c r="E22" s="10">
        <v>47</v>
      </c>
      <c r="F22" s="10">
        <v>31</v>
      </c>
      <c r="G22" s="11">
        <f t="shared" si="0"/>
        <v>0.659574468085106</v>
      </c>
    </row>
    <row r="23" customHeight="1" spans="1:7">
      <c r="A23" s="9">
        <v>21</v>
      </c>
      <c r="B23" s="9">
        <v>373</v>
      </c>
      <c r="C23" s="9" t="s">
        <v>34</v>
      </c>
      <c r="D23" s="9" t="s">
        <v>15</v>
      </c>
      <c r="E23" s="10">
        <v>119</v>
      </c>
      <c r="F23" s="10">
        <v>115</v>
      </c>
      <c r="G23" s="11">
        <f t="shared" si="0"/>
        <v>0.966386554621849</v>
      </c>
    </row>
    <row r="24" customHeight="1" spans="1:7">
      <c r="A24" s="9">
        <v>22</v>
      </c>
      <c r="B24" s="9">
        <v>377</v>
      </c>
      <c r="C24" s="9" t="s">
        <v>35</v>
      </c>
      <c r="D24" s="9" t="s">
        <v>36</v>
      </c>
      <c r="E24" s="10">
        <v>118</v>
      </c>
      <c r="F24" s="10">
        <v>68</v>
      </c>
      <c r="G24" s="11">
        <f t="shared" si="0"/>
        <v>0.576271186440678</v>
      </c>
    </row>
    <row r="25" customHeight="1" spans="1:7">
      <c r="A25" s="9">
        <v>23</v>
      </c>
      <c r="B25" s="9">
        <v>379</v>
      </c>
      <c r="C25" s="9" t="s">
        <v>37</v>
      </c>
      <c r="D25" s="9" t="s">
        <v>17</v>
      </c>
      <c r="E25" s="10">
        <v>136</v>
      </c>
      <c r="F25" s="10">
        <v>97</v>
      </c>
      <c r="G25" s="11">
        <f t="shared" si="0"/>
        <v>0.713235294117647</v>
      </c>
    </row>
    <row r="26" customHeight="1" spans="1:7">
      <c r="A26" s="9">
        <v>24</v>
      </c>
      <c r="B26" s="9">
        <v>385</v>
      </c>
      <c r="C26" s="9" t="s">
        <v>38</v>
      </c>
      <c r="D26" s="9" t="s">
        <v>33</v>
      </c>
      <c r="E26" s="10">
        <v>110</v>
      </c>
      <c r="F26" s="10">
        <v>64</v>
      </c>
      <c r="G26" s="11">
        <f t="shared" si="0"/>
        <v>0.581818181818182</v>
      </c>
    </row>
    <row r="27" customHeight="1" spans="1:7">
      <c r="A27" s="9">
        <v>25</v>
      </c>
      <c r="B27" s="12">
        <v>387</v>
      </c>
      <c r="C27" s="12" t="s">
        <v>39</v>
      </c>
      <c r="D27" s="9" t="s">
        <v>36</v>
      </c>
      <c r="E27" s="10">
        <v>102</v>
      </c>
      <c r="F27" s="10">
        <v>86</v>
      </c>
      <c r="G27" s="11">
        <f t="shared" si="0"/>
        <v>0.843137254901961</v>
      </c>
    </row>
    <row r="28" customHeight="1" spans="1:7">
      <c r="A28" s="9">
        <v>26</v>
      </c>
      <c r="B28" s="9">
        <v>391</v>
      </c>
      <c r="C28" s="9" t="s">
        <v>40</v>
      </c>
      <c r="D28" s="9" t="s">
        <v>15</v>
      </c>
      <c r="E28" s="10">
        <v>84</v>
      </c>
      <c r="F28" s="10">
        <v>57</v>
      </c>
      <c r="G28" s="11">
        <f t="shared" si="0"/>
        <v>0.678571428571429</v>
      </c>
    </row>
    <row r="29" customHeight="1" spans="1:7">
      <c r="A29" s="9">
        <v>27</v>
      </c>
      <c r="B29" s="9">
        <v>399</v>
      </c>
      <c r="C29" s="9" t="s">
        <v>41</v>
      </c>
      <c r="D29" s="9" t="s">
        <v>36</v>
      </c>
      <c r="E29" s="10">
        <v>111</v>
      </c>
      <c r="F29" s="10">
        <v>67</v>
      </c>
      <c r="G29" s="11">
        <f t="shared" si="0"/>
        <v>0.603603603603604</v>
      </c>
    </row>
    <row r="30" customHeight="1" spans="1:7">
      <c r="A30" s="9">
        <v>28</v>
      </c>
      <c r="B30" s="9">
        <v>511</v>
      </c>
      <c r="C30" s="9" t="s">
        <v>42</v>
      </c>
      <c r="D30" s="9" t="s">
        <v>15</v>
      </c>
      <c r="E30" s="10">
        <v>137</v>
      </c>
      <c r="F30" s="10">
        <v>62</v>
      </c>
      <c r="G30" s="11">
        <f t="shared" si="0"/>
        <v>0.452554744525547</v>
      </c>
    </row>
    <row r="31" customHeight="1" spans="1:7">
      <c r="A31" s="9">
        <v>29</v>
      </c>
      <c r="B31" s="9">
        <v>513</v>
      </c>
      <c r="C31" s="9" t="s">
        <v>43</v>
      </c>
      <c r="D31" s="9" t="s">
        <v>17</v>
      </c>
      <c r="E31" s="10">
        <v>126</v>
      </c>
      <c r="F31" s="10">
        <v>138</v>
      </c>
      <c r="G31" s="11">
        <f t="shared" si="0"/>
        <v>1.0952380952381</v>
      </c>
    </row>
    <row r="32" customHeight="1" spans="1:7">
      <c r="A32" s="9">
        <v>30</v>
      </c>
      <c r="B32" s="9">
        <v>514</v>
      </c>
      <c r="C32" s="9" t="s">
        <v>44</v>
      </c>
      <c r="D32" s="9" t="s">
        <v>33</v>
      </c>
      <c r="E32" s="10">
        <v>160</v>
      </c>
      <c r="F32" s="10">
        <v>193</v>
      </c>
      <c r="G32" s="11">
        <f t="shared" si="0"/>
        <v>1.20625</v>
      </c>
    </row>
    <row r="33" customHeight="1" spans="1:7">
      <c r="A33" s="9">
        <v>31</v>
      </c>
      <c r="B33" s="9">
        <v>515</v>
      </c>
      <c r="C33" s="9" t="s">
        <v>45</v>
      </c>
      <c r="D33" s="9" t="s">
        <v>15</v>
      </c>
      <c r="E33" s="10">
        <v>118</v>
      </c>
      <c r="F33" s="10">
        <v>74</v>
      </c>
      <c r="G33" s="11">
        <f t="shared" si="0"/>
        <v>0.627118644067797</v>
      </c>
    </row>
    <row r="34" customHeight="1" spans="1:7">
      <c r="A34" s="9">
        <v>32</v>
      </c>
      <c r="B34" s="9">
        <v>517</v>
      </c>
      <c r="C34" s="9" t="s">
        <v>46</v>
      </c>
      <c r="D34" s="9" t="s">
        <v>15</v>
      </c>
      <c r="E34" s="10">
        <v>120</v>
      </c>
      <c r="F34" s="10">
        <v>184</v>
      </c>
      <c r="G34" s="11">
        <f t="shared" si="0"/>
        <v>1.53333333333333</v>
      </c>
    </row>
    <row r="35" customHeight="1" spans="1:7">
      <c r="A35" s="9">
        <v>33</v>
      </c>
      <c r="B35" s="9">
        <v>539</v>
      </c>
      <c r="C35" s="9" t="s">
        <v>47</v>
      </c>
      <c r="D35" s="9" t="s">
        <v>48</v>
      </c>
      <c r="E35" s="10">
        <v>65</v>
      </c>
      <c r="F35" s="10">
        <v>19</v>
      </c>
      <c r="G35" s="11">
        <f t="shared" si="0"/>
        <v>0.292307692307692</v>
      </c>
    </row>
    <row r="36" customHeight="1" spans="1:7">
      <c r="A36" s="9">
        <v>34</v>
      </c>
      <c r="B36" s="9">
        <v>545</v>
      </c>
      <c r="C36" s="9" t="s">
        <v>49</v>
      </c>
      <c r="D36" s="9" t="s">
        <v>36</v>
      </c>
      <c r="E36" s="10">
        <v>47</v>
      </c>
      <c r="F36" s="10">
        <v>3</v>
      </c>
      <c r="G36" s="11">
        <f t="shared" ref="G36:G67" si="1">F36/E36</f>
        <v>0.0638297872340425</v>
      </c>
    </row>
    <row r="37" customHeight="1" spans="1:7">
      <c r="A37" s="9">
        <v>35</v>
      </c>
      <c r="B37" s="12">
        <v>546</v>
      </c>
      <c r="C37" s="12" t="s">
        <v>50</v>
      </c>
      <c r="D37" s="9" t="s">
        <v>36</v>
      </c>
      <c r="E37" s="10">
        <v>152</v>
      </c>
      <c r="F37" s="10">
        <v>100</v>
      </c>
      <c r="G37" s="11">
        <f t="shared" si="1"/>
        <v>0.657894736842105</v>
      </c>
    </row>
    <row r="38" customHeight="1" spans="1:7">
      <c r="A38" s="9">
        <v>36</v>
      </c>
      <c r="B38" s="9">
        <v>549</v>
      </c>
      <c r="C38" s="9" t="s">
        <v>51</v>
      </c>
      <c r="D38" s="9" t="s">
        <v>48</v>
      </c>
      <c r="E38" s="10">
        <v>65</v>
      </c>
      <c r="F38" s="10">
        <v>54</v>
      </c>
      <c r="G38" s="11">
        <f t="shared" si="1"/>
        <v>0.830769230769231</v>
      </c>
    </row>
    <row r="39" customHeight="1" spans="1:7">
      <c r="A39" s="9">
        <v>37</v>
      </c>
      <c r="B39" s="9">
        <v>570</v>
      </c>
      <c r="C39" s="9" t="s">
        <v>52</v>
      </c>
      <c r="D39" s="9" t="s">
        <v>17</v>
      </c>
      <c r="E39" s="10">
        <v>65</v>
      </c>
      <c r="F39" s="10">
        <v>66</v>
      </c>
      <c r="G39" s="11">
        <f t="shared" si="1"/>
        <v>1.01538461538462</v>
      </c>
    </row>
    <row r="40" customHeight="1" spans="1:7">
      <c r="A40" s="9">
        <v>38</v>
      </c>
      <c r="B40" s="9">
        <v>571</v>
      </c>
      <c r="C40" s="9" t="s">
        <v>53</v>
      </c>
      <c r="D40" s="9" t="s">
        <v>36</v>
      </c>
      <c r="E40" s="10">
        <v>153</v>
      </c>
      <c r="F40" s="10">
        <v>133</v>
      </c>
      <c r="G40" s="11">
        <f t="shared" si="1"/>
        <v>0.869281045751634</v>
      </c>
    </row>
    <row r="41" customHeight="1" spans="1:7">
      <c r="A41" s="9">
        <v>39</v>
      </c>
      <c r="B41" s="9">
        <v>572</v>
      </c>
      <c r="C41" s="9" t="s">
        <v>54</v>
      </c>
      <c r="D41" s="9" t="s">
        <v>15</v>
      </c>
      <c r="E41" s="10">
        <v>81</v>
      </c>
      <c r="F41" s="10">
        <v>75</v>
      </c>
      <c r="G41" s="11">
        <f t="shared" si="1"/>
        <v>0.925925925925926</v>
      </c>
    </row>
    <row r="42" customHeight="1" spans="1:7">
      <c r="A42" s="9">
        <v>40</v>
      </c>
      <c r="B42" s="9">
        <v>573</v>
      </c>
      <c r="C42" s="9" t="s">
        <v>55</v>
      </c>
      <c r="D42" s="9" t="s">
        <v>36</v>
      </c>
      <c r="E42" s="10">
        <v>66</v>
      </c>
      <c r="F42" s="10">
        <v>37</v>
      </c>
      <c r="G42" s="11">
        <f t="shared" si="1"/>
        <v>0.560606060606061</v>
      </c>
    </row>
    <row r="43" customHeight="1" spans="1:7">
      <c r="A43" s="9">
        <v>41</v>
      </c>
      <c r="B43" s="9">
        <v>578</v>
      </c>
      <c r="C43" s="9" t="s">
        <v>56</v>
      </c>
      <c r="D43" s="9" t="s">
        <v>15</v>
      </c>
      <c r="E43" s="10">
        <v>160</v>
      </c>
      <c r="F43" s="10">
        <v>139</v>
      </c>
      <c r="G43" s="11">
        <f t="shared" si="1"/>
        <v>0.86875</v>
      </c>
    </row>
    <row r="44" customHeight="1" spans="1:7">
      <c r="A44" s="9">
        <v>42</v>
      </c>
      <c r="B44" s="9">
        <v>581</v>
      </c>
      <c r="C44" s="9" t="s">
        <v>57</v>
      </c>
      <c r="D44" s="9" t="s">
        <v>15</v>
      </c>
      <c r="E44" s="10">
        <v>140</v>
      </c>
      <c r="F44" s="10">
        <v>118</v>
      </c>
      <c r="G44" s="11">
        <f t="shared" si="1"/>
        <v>0.842857142857143</v>
      </c>
    </row>
    <row r="45" customHeight="1" spans="1:7">
      <c r="A45" s="9">
        <v>43</v>
      </c>
      <c r="B45" s="9">
        <v>582</v>
      </c>
      <c r="C45" s="9" t="s">
        <v>58</v>
      </c>
      <c r="D45" s="9" t="s">
        <v>17</v>
      </c>
      <c r="E45" s="10">
        <v>216</v>
      </c>
      <c r="F45" s="10">
        <v>110</v>
      </c>
      <c r="G45" s="11">
        <f t="shared" si="1"/>
        <v>0.509259259259259</v>
      </c>
    </row>
    <row r="46" customHeight="1" spans="1:7">
      <c r="A46" s="9">
        <v>44</v>
      </c>
      <c r="B46" s="9">
        <v>585</v>
      </c>
      <c r="C46" s="9" t="s">
        <v>59</v>
      </c>
      <c r="D46" s="9" t="s">
        <v>15</v>
      </c>
      <c r="E46" s="10">
        <v>147</v>
      </c>
      <c r="F46" s="10">
        <v>158</v>
      </c>
      <c r="G46" s="11">
        <f t="shared" si="1"/>
        <v>1.07482993197279</v>
      </c>
    </row>
    <row r="47" customHeight="1" spans="1:7">
      <c r="A47" s="9">
        <v>45</v>
      </c>
      <c r="B47" s="9">
        <v>587</v>
      </c>
      <c r="C47" s="9" t="s">
        <v>60</v>
      </c>
      <c r="D47" s="9" t="s">
        <v>9</v>
      </c>
      <c r="E47" s="10">
        <v>100</v>
      </c>
      <c r="F47" s="10">
        <v>85</v>
      </c>
      <c r="G47" s="11">
        <f t="shared" si="1"/>
        <v>0.85</v>
      </c>
    </row>
    <row r="48" customHeight="1" spans="1:7">
      <c r="A48" s="9">
        <v>46</v>
      </c>
      <c r="B48" s="9">
        <v>591</v>
      </c>
      <c r="C48" s="9" t="s">
        <v>61</v>
      </c>
      <c r="D48" s="9" t="s">
        <v>22</v>
      </c>
      <c r="E48" s="10">
        <v>65</v>
      </c>
      <c r="F48" s="10">
        <v>35</v>
      </c>
      <c r="G48" s="11">
        <f t="shared" si="1"/>
        <v>0.538461538461538</v>
      </c>
    </row>
    <row r="49" customHeight="1" spans="1:7">
      <c r="A49" s="9">
        <v>47</v>
      </c>
      <c r="B49" s="9">
        <v>594</v>
      </c>
      <c r="C49" s="9" t="s">
        <v>62</v>
      </c>
      <c r="D49" s="9" t="s">
        <v>48</v>
      </c>
      <c r="E49" s="10">
        <v>94</v>
      </c>
      <c r="F49" s="10">
        <v>43</v>
      </c>
      <c r="G49" s="11">
        <f t="shared" si="1"/>
        <v>0.457446808510638</v>
      </c>
    </row>
    <row r="50" customHeight="1" spans="1:7">
      <c r="A50" s="9">
        <v>48</v>
      </c>
      <c r="B50" s="9">
        <v>598</v>
      </c>
      <c r="C50" s="9" t="s">
        <v>63</v>
      </c>
      <c r="D50" s="9" t="s">
        <v>36</v>
      </c>
      <c r="E50" s="10">
        <v>89</v>
      </c>
      <c r="F50" s="10">
        <v>95</v>
      </c>
      <c r="G50" s="11">
        <f t="shared" si="1"/>
        <v>1.06741573033708</v>
      </c>
    </row>
    <row r="51" customHeight="1" spans="1:7">
      <c r="A51" s="9">
        <v>49</v>
      </c>
      <c r="B51" s="9">
        <v>704</v>
      </c>
      <c r="C51" s="9" t="s">
        <v>64</v>
      </c>
      <c r="D51" s="9" t="s">
        <v>9</v>
      </c>
      <c r="E51" s="10">
        <v>82</v>
      </c>
      <c r="F51" s="10">
        <v>66</v>
      </c>
      <c r="G51" s="11">
        <f t="shared" si="1"/>
        <v>0.804878048780488</v>
      </c>
    </row>
    <row r="52" customHeight="1" spans="1:7">
      <c r="A52" s="9">
        <v>50</v>
      </c>
      <c r="B52" s="9">
        <v>706</v>
      </c>
      <c r="C52" s="9" t="s">
        <v>65</v>
      </c>
      <c r="D52" s="9" t="s">
        <v>9</v>
      </c>
      <c r="E52" s="10">
        <v>105</v>
      </c>
      <c r="F52" s="10">
        <v>62</v>
      </c>
      <c r="G52" s="11">
        <f t="shared" si="1"/>
        <v>0.59047619047619</v>
      </c>
    </row>
    <row r="53" customHeight="1" spans="1:7">
      <c r="A53" s="9">
        <v>51</v>
      </c>
      <c r="B53" s="9">
        <v>707</v>
      </c>
      <c r="C53" s="9" t="s">
        <v>66</v>
      </c>
      <c r="D53" s="9" t="s">
        <v>36</v>
      </c>
      <c r="E53" s="10">
        <v>158</v>
      </c>
      <c r="F53" s="10">
        <v>112</v>
      </c>
      <c r="G53" s="11">
        <f t="shared" si="1"/>
        <v>0.708860759493671</v>
      </c>
    </row>
    <row r="54" customHeight="1" spans="1:7">
      <c r="A54" s="9">
        <v>52</v>
      </c>
      <c r="B54" s="9">
        <v>709</v>
      </c>
      <c r="C54" s="9" t="s">
        <v>67</v>
      </c>
      <c r="D54" s="9" t="s">
        <v>17</v>
      </c>
      <c r="E54" s="10">
        <v>171</v>
      </c>
      <c r="F54" s="10">
        <v>155</v>
      </c>
      <c r="G54" s="11">
        <f t="shared" si="1"/>
        <v>0.906432748538012</v>
      </c>
    </row>
    <row r="55" customHeight="1" spans="1:7">
      <c r="A55" s="9">
        <v>53</v>
      </c>
      <c r="B55" s="9">
        <v>710</v>
      </c>
      <c r="C55" s="9" t="s">
        <v>68</v>
      </c>
      <c r="D55" s="9" t="s">
        <v>9</v>
      </c>
      <c r="E55" s="10">
        <v>71</v>
      </c>
      <c r="F55" s="10">
        <v>34</v>
      </c>
      <c r="G55" s="11">
        <f t="shared" si="1"/>
        <v>0.47887323943662</v>
      </c>
    </row>
    <row r="56" customHeight="1" spans="1:7">
      <c r="A56" s="9">
        <v>54</v>
      </c>
      <c r="B56" s="9">
        <v>712</v>
      </c>
      <c r="C56" s="9" t="s">
        <v>69</v>
      </c>
      <c r="D56" s="9" t="s">
        <v>36</v>
      </c>
      <c r="E56" s="10">
        <v>142</v>
      </c>
      <c r="F56" s="10">
        <v>63</v>
      </c>
      <c r="G56" s="11">
        <f t="shared" si="1"/>
        <v>0.443661971830986</v>
      </c>
    </row>
    <row r="57" customHeight="1" spans="1:7">
      <c r="A57" s="9">
        <v>55</v>
      </c>
      <c r="B57" s="9">
        <v>713</v>
      </c>
      <c r="C57" s="9" t="s">
        <v>70</v>
      </c>
      <c r="D57" s="9" t="s">
        <v>9</v>
      </c>
      <c r="E57" s="10">
        <v>81</v>
      </c>
      <c r="F57" s="10">
        <v>45</v>
      </c>
      <c r="G57" s="11">
        <f t="shared" si="1"/>
        <v>0.555555555555556</v>
      </c>
    </row>
    <row r="58" customHeight="1" spans="1:7">
      <c r="A58" s="9">
        <v>56</v>
      </c>
      <c r="B58" s="12">
        <v>716</v>
      </c>
      <c r="C58" s="12" t="s">
        <v>71</v>
      </c>
      <c r="D58" s="9" t="s">
        <v>48</v>
      </c>
      <c r="E58" s="10">
        <v>126</v>
      </c>
      <c r="F58" s="10">
        <v>91</v>
      </c>
      <c r="G58" s="11">
        <f t="shared" si="1"/>
        <v>0.722222222222222</v>
      </c>
    </row>
    <row r="59" customHeight="1" spans="1:7">
      <c r="A59" s="9">
        <v>57</v>
      </c>
      <c r="B59" s="9">
        <v>717</v>
      </c>
      <c r="C59" s="9" t="s">
        <v>72</v>
      </c>
      <c r="D59" s="9" t="s">
        <v>48</v>
      </c>
      <c r="E59" s="10">
        <v>81</v>
      </c>
      <c r="F59" s="10">
        <v>45</v>
      </c>
      <c r="G59" s="11">
        <f t="shared" si="1"/>
        <v>0.555555555555556</v>
      </c>
    </row>
    <row r="60" customHeight="1" spans="1:7">
      <c r="A60" s="9">
        <v>58</v>
      </c>
      <c r="B60" s="12">
        <v>720</v>
      </c>
      <c r="C60" s="12" t="s">
        <v>73</v>
      </c>
      <c r="D60" s="9" t="s">
        <v>48</v>
      </c>
      <c r="E60" s="10">
        <v>65</v>
      </c>
      <c r="F60" s="10">
        <v>42</v>
      </c>
      <c r="G60" s="11">
        <f t="shared" si="1"/>
        <v>0.646153846153846</v>
      </c>
    </row>
    <row r="61" customHeight="1" spans="1:7">
      <c r="A61" s="9">
        <v>59</v>
      </c>
      <c r="B61" s="9">
        <v>721</v>
      </c>
      <c r="C61" s="9" t="s">
        <v>74</v>
      </c>
      <c r="D61" s="9" t="s">
        <v>22</v>
      </c>
      <c r="E61" s="10">
        <v>81</v>
      </c>
      <c r="F61" s="10">
        <v>51</v>
      </c>
      <c r="G61" s="11">
        <f t="shared" si="1"/>
        <v>0.62962962962963</v>
      </c>
    </row>
    <row r="62" customHeight="1" spans="1:7">
      <c r="A62" s="9">
        <v>60</v>
      </c>
      <c r="B62" s="9">
        <v>723</v>
      </c>
      <c r="C62" s="9" t="s">
        <v>75</v>
      </c>
      <c r="D62" s="9" t="s">
        <v>15</v>
      </c>
      <c r="E62" s="10">
        <v>100</v>
      </c>
      <c r="F62" s="10">
        <v>55</v>
      </c>
      <c r="G62" s="11">
        <f t="shared" si="1"/>
        <v>0.55</v>
      </c>
    </row>
    <row r="63" customHeight="1" spans="1:7">
      <c r="A63" s="9">
        <v>61</v>
      </c>
      <c r="B63" s="9">
        <v>724</v>
      </c>
      <c r="C63" s="9" t="s">
        <v>76</v>
      </c>
      <c r="D63" s="9" t="s">
        <v>36</v>
      </c>
      <c r="E63" s="10">
        <v>160</v>
      </c>
      <c r="F63" s="10">
        <v>98</v>
      </c>
      <c r="G63" s="11">
        <f t="shared" si="1"/>
        <v>0.6125</v>
      </c>
    </row>
    <row r="64" customHeight="1" spans="1:7">
      <c r="A64" s="9">
        <v>62</v>
      </c>
      <c r="B64" s="9">
        <v>726</v>
      </c>
      <c r="C64" s="9" t="s">
        <v>77</v>
      </c>
      <c r="D64" s="9" t="s">
        <v>17</v>
      </c>
      <c r="E64" s="10">
        <v>107</v>
      </c>
      <c r="F64" s="10">
        <v>93</v>
      </c>
      <c r="G64" s="11">
        <f t="shared" si="1"/>
        <v>0.869158878504673</v>
      </c>
    </row>
    <row r="65" customHeight="1" spans="1:7">
      <c r="A65" s="9">
        <v>63</v>
      </c>
      <c r="B65" s="9">
        <v>727</v>
      </c>
      <c r="C65" s="9" t="s">
        <v>78</v>
      </c>
      <c r="D65" s="9" t="s">
        <v>17</v>
      </c>
      <c r="E65" s="10">
        <v>90</v>
      </c>
      <c r="F65" s="10">
        <v>45</v>
      </c>
      <c r="G65" s="11">
        <f t="shared" si="1"/>
        <v>0.5</v>
      </c>
    </row>
    <row r="66" customHeight="1" spans="1:7">
      <c r="A66" s="9">
        <v>64</v>
      </c>
      <c r="B66" s="9">
        <v>730</v>
      </c>
      <c r="C66" s="9" t="s">
        <v>79</v>
      </c>
      <c r="D66" s="9" t="s">
        <v>17</v>
      </c>
      <c r="E66" s="10">
        <v>165</v>
      </c>
      <c r="F66" s="10">
        <v>58</v>
      </c>
      <c r="G66" s="11">
        <f t="shared" si="1"/>
        <v>0.351515151515152</v>
      </c>
    </row>
    <row r="67" customHeight="1" spans="1:7">
      <c r="A67" s="9">
        <v>65</v>
      </c>
      <c r="B67" s="9">
        <v>732</v>
      </c>
      <c r="C67" s="9" t="s">
        <v>80</v>
      </c>
      <c r="D67" s="9" t="s">
        <v>22</v>
      </c>
      <c r="E67" s="10">
        <v>65</v>
      </c>
      <c r="F67" s="10">
        <v>23</v>
      </c>
      <c r="G67" s="11">
        <f t="shared" si="1"/>
        <v>0.353846153846154</v>
      </c>
    </row>
    <row r="68" customHeight="1" spans="1:7">
      <c r="A68" s="9">
        <v>66</v>
      </c>
      <c r="B68" s="9">
        <v>733</v>
      </c>
      <c r="C68" s="9" t="s">
        <v>81</v>
      </c>
      <c r="D68" s="9" t="s">
        <v>36</v>
      </c>
      <c r="E68" s="10">
        <v>100</v>
      </c>
      <c r="F68" s="10">
        <v>60</v>
      </c>
      <c r="G68" s="11">
        <f t="shared" ref="G68:G99" si="2">F68/E68</f>
        <v>0.6</v>
      </c>
    </row>
    <row r="69" customHeight="1" spans="1:7">
      <c r="A69" s="9">
        <v>67</v>
      </c>
      <c r="B69" s="9">
        <v>737</v>
      </c>
      <c r="C69" s="9" t="s">
        <v>82</v>
      </c>
      <c r="D69" s="9" t="s">
        <v>36</v>
      </c>
      <c r="E69" s="10">
        <v>129</v>
      </c>
      <c r="F69" s="10">
        <v>97</v>
      </c>
      <c r="G69" s="11">
        <f t="shared" si="2"/>
        <v>0.751937984496124</v>
      </c>
    </row>
    <row r="70" customHeight="1" spans="1:7">
      <c r="A70" s="9">
        <v>68</v>
      </c>
      <c r="B70" s="9">
        <v>738</v>
      </c>
      <c r="C70" s="9" t="s">
        <v>83</v>
      </c>
      <c r="D70" s="9" t="s">
        <v>9</v>
      </c>
      <c r="E70" s="10">
        <v>102</v>
      </c>
      <c r="F70" s="10">
        <v>59</v>
      </c>
      <c r="G70" s="11">
        <f t="shared" si="2"/>
        <v>0.57843137254902</v>
      </c>
    </row>
    <row r="71" customHeight="1" spans="1:7">
      <c r="A71" s="9">
        <v>69</v>
      </c>
      <c r="B71" s="9">
        <v>740</v>
      </c>
      <c r="C71" s="9" t="s">
        <v>84</v>
      </c>
      <c r="D71" s="9" t="s">
        <v>36</v>
      </c>
      <c r="E71" s="10">
        <v>81</v>
      </c>
      <c r="F71" s="10">
        <v>35</v>
      </c>
      <c r="G71" s="11">
        <f t="shared" si="2"/>
        <v>0.432098765432099</v>
      </c>
    </row>
    <row r="72" customHeight="1" spans="1:7">
      <c r="A72" s="9">
        <v>70</v>
      </c>
      <c r="B72" s="9">
        <v>742</v>
      </c>
      <c r="C72" s="9" t="s">
        <v>85</v>
      </c>
      <c r="D72" s="9" t="s">
        <v>15</v>
      </c>
      <c r="E72" s="10">
        <v>113</v>
      </c>
      <c r="F72" s="10">
        <v>45</v>
      </c>
      <c r="G72" s="11">
        <f t="shared" si="2"/>
        <v>0.398230088495575</v>
      </c>
    </row>
    <row r="73" customHeight="1" spans="1:7">
      <c r="A73" s="9">
        <v>71</v>
      </c>
      <c r="B73" s="9">
        <v>743</v>
      </c>
      <c r="C73" s="9" t="s">
        <v>86</v>
      </c>
      <c r="D73" s="9" t="s">
        <v>36</v>
      </c>
      <c r="E73" s="10">
        <v>115</v>
      </c>
      <c r="F73" s="10">
        <v>61</v>
      </c>
      <c r="G73" s="11">
        <f t="shared" si="2"/>
        <v>0.530434782608696</v>
      </c>
    </row>
    <row r="74" customHeight="1" spans="1:7">
      <c r="A74" s="9">
        <v>72</v>
      </c>
      <c r="B74" s="9">
        <v>744</v>
      </c>
      <c r="C74" s="9" t="s">
        <v>87</v>
      </c>
      <c r="D74" s="9" t="s">
        <v>15</v>
      </c>
      <c r="E74" s="10">
        <v>76</v>
      </c>
      <c r="F74" s="10">
        <v>63</v>
      </c>
      <c r="G74" s="11">
        <f t="shared" si="2"/>
        <v>0.828947368421053</v>
      </c>
    </row>
    <row r="75" customHeight="1" spans="1:7">
      <c r="A75" s="9">
        <v>73</v>
      </c>
      <c r="B75" s="9">
        <v>745</v>
      </c>
      <c r="C75" s="9" t="s">
        <v>88</v>
      </c>
      <c r="D75" s="9" t="s">
        <v>17</v>
      </c>
      <c r="E75" s="10">
        <v>94</v>
      </c>
      <c r="F75" s="10">
        <v>40</v>
      </c>
      <c r="G75" s="11">
        <f t="shared" si="2"/>
        <v>0.425531914893617</v>
      </c>
    </row>
    <row r="76" customHeight="1" spans="1:7">
      <c r="A76" s="9">
        <v>74</v>
      </c>
      <c r="B76" s="12">
        <v>746</v>
      </c>
      <c r="C76" s="12" t="s">
        <v>89</v>
      </c>
      <c r="D76" s="9" t="s">
        <v>48</v>
      </c>
      <c r="E76" s="10">
        <v>84</v>
      </c>
      <c r="F76" s="10">
        <v>60</v>
      </c>
      <c r="G76" s="11">
        <f t="shared" si="2"/>
        <v>0.714285714285714</v>
      </c>
    </row>
    <row r="77" customHeight="1" spans="1:7">
      <c r="A77" s="9">
        <v>75</v>
      </c>
      <c r="B77" s="9">
        <v>747</v>
      </c>
      <c r="C77" s="9" t="s">
        <v>90</v>
      </c>
      <c r="D77" s="9" t="s">
        <v>15</v>
      </c>
      <c r="E77" s="10">
        <v>81</v>
      </c>
      <c r="F77" s="10">
        <v>41</v>
      </c>
      <c r="G77" s="11">
        <f t="shared" si="2"/>
        <v>0.506172839506173</v>
      </c>
    </row>
    <row r="78" customHeight="1" spans="1:7">
      <c r="A78" s="9">
        <v>76</v>
      </c>
      <c r="B78" s="9">
        <v>748</v>
      </c>
      <c r="C78" s="9" t="s">
        <v>91</v>
      </c>
      <c r="D78" s="9" t="s">
        <v>48</v>
      </c>
      <c r="E78" s="10">
        <v>97</v>
      </c>
      <c r="F78" s="10">
        <v>38</v>
      </c>
      <c r="G78" s="11">
        <f t="shared" si="2"/>
        <v>0.391752577319588</v>
      </c>
    </row>
    <row r="79" customHeight="1" spans="1:7">
      <c r="A79" s="9">
        <v>77</v>
      </c>
      <c r="B79" s="9">
        <v>750</v>
      </c>
      <c r="C79" s="9" t="s">
        <v>92</v>
      </c>
      <c r="D79" s="9" t="s">
        <v>36</v>
      </c>
      <c r="E79" s="10">
        <v>197</v>
      </c>
      <c r="F79" s="10">
        <v>290</v>
      </c>
      <c r="G79" s="11">
        <f t="shared" si="2"/>
        <v>1.47208121827411</v>
      </c>
    </row>
    <row r="80" customHeight="1" spans="1:7">
      <c r="A80" s="9">
        <v>78</v>
      </c>
      <c r="B80" s="12">
        <v>752</v>
      </c>
      <c r="C80" s="12" t="s">
        <v>93</v>
      </c>
      <c r="D80" s="9" t="s">
        <v>17</v>
      </c>
      <c r="E80" s="10">
        <v>81</v>
      </c>
      <c r="F80" s="10">
        <v>73</v>
      </c>
      <c r="G80" s="11">
        <f t="shared" si="2"/>
        <v>0.901234567901235</v>
      </c>
    </row>
    <row r="81" customHeight="1" spans="1:7">
      <c r="A81" s="9">
        <v>79</v>
      </c>
      <c r="B81" s="9">
        <v>753</v>
      </c>
      <c r="C81" s="9" t="s">
        <v>94</v>
      </c>
      <c r="D81" s="9" t="s">
        <v>36</v>
      </c>
      <c r="E81" s="10">
        <v>47</v>
      </c>
      <c r="F81" s="10">
        <v>27</v>
      </c>
      <c r="G81" s="11">
        <f t="shared" si="2"/>
        <v>0.574468085106383</v>
      </c>
    </row>
    <row r="82" customHeight="1" spans="1:7">
      <c r="A82" s="9">
        <v>80</v>
      </c>
      <c r="B82" s="12">
        <v>754</v>
      </c>
      <c r="C82" s="12" t="s">
        <v>95</v>
      </c>
      <c r="D82" s="9" t="s">
        <v>9</v>
      </c>
      <c r="E82" s="10">
        <v>81</v>
      </c>
      <c r="F82" s="10">
        <v>73</v>
      </c>
      <c r="G82" s="11">
        <f t="shared" si="2"/>
        <v>0.901234567901235</v>
      </c>
    </row>
    <row r="83" customHeight="1" spans="1:7">
      <c r="A83" s="9">
        <v>81</v>
      </c>
      <c r="B83" s="9">
        <v>101453</v>
      </c>
      <c r="C83" s="9" t="s">
        <v>96</v>
      </c>
      <c r="D83" s="9" t="s">
        <v>9</v>
      </c>
      <c r="E83" s="10">
        <v>140</v>
      </c>
      <c r="F83" s="10">
        <v>103</v>
      </c>
      <c r="G83" s="11">
        <f t="shared" si="2"/>
        <v>0.735714285714286</v>
      </c>
    </row>
    <row r="84" customHeight="1" spans="1:7">
      <c r="A84" s="9">
        <v>82</v>
      </c>
      <c r="B84" s="9">
        <v>102478</v>
      </c>
      <c r="C84" s="9" t="s">
        <v>97</v>
      </c>
      <c r="D84" s="9" t="s">
        <v>15</v>
      </c>
      <c r="E84" s="10">
        <v>47</v>
      </c>
      <c r="F84" s="10">
        <v>19</v>
      </c>
      <c r="G84" s="11">
        <f t="shared" si="2"/>
        <v>0.404255319148936</v>
      </c>
    </row>
    <row r="85" customHeight="1" spans="1:7">
      <c r="A85" s="9">
        <v>83</v>
      </c>
      <c r="B85" s="9">
        <v>102479</v>
      </c>
      <c r="C85" s="9" t="s">
        <v>98</v>
      </c>
      <c r="D85" s="9" t="s">
        <v>15</v>
      </c>
      <c r="E85" s="10">
        <v>97</v>
      </c>
      <c r="F85" s="10">
        <v>77</v>
      </c>
      <c r="G85" s="11">
        <f t="shared" si="2"/>
        <v>0.793814432989691</v>
      </c>
    </row>
    <row r="86" customHeight="1" spans="1:7">
      <c r="A86" s="9">
        <v>84</v>
      </c>
      <c r="B86" s="9">
        <v>102564</v>
      </c>
      <c r="C86" s="9" t="s">
        <v>99</v>
      </c>
      <c r="D86" s="9" t="s">
        <v>22</v>
      </c>
      <c r="E86" s="10">
        <v>68</v>
      </c>
      <c r="F86" s="10">
        <v>34</v>
      </c>
      <c r="G86" s="11">
        <f t="shared" si="2"/>
        <v>0.5</v>
      </c>
    </row>
    <row r="87" customHeight="1" spans="1:7">
      <c r="A87" s="9">
        <v>85</v>
      </c>
      <c r="B87" s="9">
        <v>102565</v>
      </c>
      <c r="C87" s="9" t="s">
        <v>100</v>
      </c>
      <c r="D87" s="9" t="s">
        <v>17</v>
      </c>
      <c r="E87" s="10">
        <v>94</v>
      </c>
      <c r="F87" s="10">
        <v>109</v>
      </c>
      <c r="G87" s="11">
        <f t="shared" si="2"/>
        <v>1.15957446808511</v>
      </c>
    </row>
    <row r="88" customHeight="1" spans="1:7">
      <c r="A88" s="9">
        <v>86</v>
      </c>
      <c r="B88" s="12">
        <v>102567</v>
      </c>
      <c r="C88" s="12" t="s">
        <v>101</v>
      </c>
      <c r="D88" s="9" t="s">
        <v>33</v>
      </c>
      <c r="E88" s="10">
        <v>47</v>
      </c>
      <c r="F88" s="10">
        <v>39</v>
      </c>
      <c r="G88" s="11">
        <f t="shared" si="2"/>
        <v>0.829787234042553</v>
      </c>
    </row>
    <row r="89" customHeight="1" spans="1:7">
      <c r="A89" s="9">
        <v>87</v>
      </c>
      <c r="B89" s="9">
        <v>102934</v>
      </c>
      <c r="C89" s="9" t="s">
        <v>102</v>
      </c>
      <c r="D89" s="9" t="s">
        <v>17</v>
      </c>
      <c r="E89" s="10">
        <v>105</v>
      </c>
      <c r="F89" s="10">
        <v>107</v>
      </c>
      <c r="G89" s="11">
        <f t="shared" si="2"/>
        <v>1.01904761904762</v>
      </c>
    </row>
    <row r="90" customHeight="1" spans="1:7">
      <c r="A90" s="9">
        <v>88</v>
      </c>
      <c r="B90" s="9">
        <v>102935</v>
      </c>
      <c r="C90" s="9" t="s">
        <v>103</v>
      </c>
      <c r="D90" s="9" t="s">
        <v>15</v>
      </c>
      <c r="E90" s="10">
        <v>79</v>
      </c>
      <c r="F90" s="10">
        <v>46</v>
      </c>
      <c r="G90" s="11">
        <f t="shared" si="2"/>
        <v>0.582278481012658</v>
      </c>
    </row>
    <row r="91" customHeight="1" spans="1:7">
      <c r="A91" s="9">
        <v>89</v>
      </c>
      <c r="B91" s="9">
        <v>103198</v>
      </c>
      <c r="C91" s="9" t="s">
        <v>104</v>
      </c>
      <c r="D91" s="9" t="s">
        <v>17</v>
      </c>
      <c r="E91" s="10">
        <v>115</v>
      </c>
      <c r="F91" s="10">
        <v>69</v>
      </c>
      <c r="G91" s="11">
        <f t="shared" si="2"/>
        <v>0.6</v>
      </c>
    </row>
    <row r="92" customHeight="1" spans="1:7">
      <c r="A92" s="9">
        <v>90</v>
      </c>
      <c r="B92" s="9">
        <v>103199</v>
      </c>
      <c r="C92" s="9" t="s">
        <v>105</v>
      </c>
      <c r="D92" s="9" t="s">
        <v>15</v>
      </c>
      <c r="E92" s="10">
        <v>81</v>
      </c>
      <c r="F92" s="10">
        <v>70</v>
      </c>
      <c r="G92" s="11">
        <f t="shared" si="2"/>
        <v>0.864197530864197</v>
      </c>
    </row>
    <row r="93" customHeight="1" spans="1:7">
      <c r="A93" s="9">
        <v>91</v>
      </c>
      <c r="B93" s="9">
        <v>103639</v>
      </c>
      <c r="C93" s="9" t="s">
        <v>106</v>
      </c>
      <c r="D93" s="9" t="s">
        <v>36</v>
      </c>
      <c r="E93" s="10">
        <v>81</v>
      </c>
      <c r="F93" s="10">
        <v>47</v>
      </c>
      <c r="G93" s="11">
        <f t="shared" si="2"/>
        <v>0.580246913580247</v>
      </c>
    </row>
    <row r="94" customHeight="1" spans="1:7">
      <c r="A94" s="9">
        <v>92</v>
      </c>
      <c r="B94" s="9">
        <v>104428</v>
      </c>
      <c r="C94" s="9" t="s">
        <v>107</v>
      </c>
      <c r="D94" s="9" t="s">
        <v>9</v>
      </c>
      <c r="E94" s="10">
        <v>89</v>
      </c>
      <c r="F94" s="10">
        <v>55</v>
      </c>
      <c r="G94" s="11">
        <f t="shared" si="2"/>
        <v>0.617977528089888</v>
      </c>
    </row>
    <row r="95" customHeight="1" spans="1:7">
      <c r="A95" s="9">
        <v>93</v>
      </c>
      <c r="B95" s="9">
        <v>104429</v>
      </c>
      <c r="C95" s="9" t="s">
        <v>108</v>
      </c>
      <c r="D95" s="9" t="s">
        <v>17</v>
      </c>
      <c r="E95" s="10">
        <v>47</v>
      </c>
      <c r="F95" s="10">
        <v>30</v>
      </c>
      <c r="G95" s="11">
        <f t="shared" si="2"/>
        <v>0.638297872340426</v>
      </c>
    </row>
    <row r="96" customHeight="1" spans="1:7">
      <c r="A96" s="9">
        <v>94</v>
      </c>
      <c r="B96" s="12">
        <v>104430</v>
      </c>
      <c r="C96" s="12" t="s">
        <v>109</v>
      </c>
      <c r="D96" s="9" t="s">
        <v>36</v>
      </c>
      <c r="E96" s="10">
        <v>47</v>
      </c>
      <c r="F96" s="10">
        <v>57</v>
      </c>
      <c r="G96" s="11">
        <f t="shared" si="2"/>
        <v>1.21276595744681</v>
      </c>
    </row>
    <row r="97" customHeight="1" spans="1:7">
      <c r="A97" s="9">
        <v>95</v>
      </c>
      <c r="B97" s="12">
        <v>104533</v>
      </c>
      <c r="C97" s="12" t="s">
        <v>110</v>
      </c>
      <c r="D97" s="9" t="s">
        <v>48</v>
      </c>
      <c r="E97" s="10">
        <v>66</v>
      </c>
      <c r="F97" s="10">
        <v>30</v>
      </c>
      <c r="G97" s="11">
        <f t="shared" si="2"/>
        <v>0.454545454545455</v>
      </c>
    </row>
    <row r="98" customHeight="1" spans="1:7">
      <c r="A98" s="9">
        <v>96</v>
      </c>
      <c r="B98" s="9">
        <v>104838</v>
      </c>
      <c r="C98" s="9" t="s">
        <v>111</v>
      </c>
      <c r="D98" s="9" t="s">
        <v>9</v>
      </c>
      <c r="E98" s="10">
        <v>87</v>
      </c>
      <c r="F98" s="10">
        <v>50</v>
      </c>
      <c r="G98" s="11">
        <f t="shared" si="2"/>
        <v>0.574712643678161</v>
      </c>
    </row>
    <row r="99" customHeight="1" spans="1:7">
      <c r="A99" s="9">
        <v>97</v>
      </c>
      <c r="B99" s="9">
        <v>105267</v>
      </c>
      <c r="C99" s="9" t="s">
        <v>112</v>
      </c>
      <c r="D99" s="9" t="s">
        <v>17</v>
      </c>
      <c r="E99" s="10">
        <v>97</v>
      </c>
      <c r="F99" s="10">
        <v>81</v>
      </c>
      <c r="G99" s="11">
        <f t="shared" si="2"/>
        <v>0.835051546391753</v>
      </c>
    </row>
    <row r="100" customHeight="1" spans="1:7">
      <c r="A100" s="9">
        <v>98</v>
      </c>
      <c r="B100" s="9">
        <v>105396</v>
      </c>
      <c r="C100" s="9" t="s">
        <v>113</v>
      </c>
      <c r="D100" s="9" t="s">
        <v>36</v>
      </c>
      <c r="E100" s="10">
        <v>47</v>
      </c>
      <c r="F100" s="10">
        <v>51</v>
      </c>
      <c r="G100" s="11">
        <f t="shared" ref="G100:G128" si="3">F100/E100</f>
        <v>1.08510638297872</v>
      </c>
    </row>
    <row r="101" customHeight="1" spans="1:7">
      <c r="A101" s="9">
        <v>99</v>
      </c>
      <c r="B101" s="9">
        <v>105751</v>
      </c>
      <c r="C101" s="9" t="s">
        <v>114</v>
      </c>
      <c r="D101" s="9" t="s">
        <v>36</v>
      </c>
      <c r="E101" s="10">
        <v>113</v>
      </c>
      <c r="F101" s="10">
        <v>97</v>
      </c>
      <c r="G101" s="11">
        <f t="shared" si="3"/>
        <v>0.858407079646018</v>
      </c>
    </row>
    <row r="102" customHeight="1" spans="1:7">
      <c r="A102" s="9">
        <v>100</v>
      </c>
      <c r="B102" s="9">
        <v>105910</v>
      </c>
      <c r="C102" s="9" t="s">
        <v>115</v>
      </c>
      <c r="D102" s="9" t="s">
        <v>36</v>
      </c>
      <c r="E102" s="10">
        <v>95</v>
      </c>
      <c r="F102" s="10">
        <v>64</v>
      </c>
      <c r="G102" s="11">
        <f t="shared" si="3"/>
        <v>0.673684210526316</v>
      </c>
    </row>
    <row r="103" customHeight="1" spans="1:7">
      <c r="A103" s="9">
        <v>101</v>
      </c>
      <c r="B103" s="9">
        <v>106066</v>
      </c>
      <c r="C103" s="9" t="s">
        <v>116</v>
      </c>
      <c r="D103" s="9" t="s">
        <v>13</v>
      </c>
      <c r="E103" s="10">
        <v>123</v>
      </c>
      <c r="F103" s="10">
        <v>114</v>
      </c>
      <c r="G103" s="11">
        <f t="shared" si="3"/>
        <v>0.926829268292683</v>
      </c>
    </row>
    <row r="104" customHeight="1" spans="1:7">
      <c r="A104" s="9">
        <v>102</v>
      </c>
      <c r="B104" s="9">
        <v>106399</v>
      </c>
      <c r="C104" s="9" t="s">
        <v>117</v>
      </c>
      <c r="D104" s="9" t="s">
        <v>17</v>
      </c>
      <c r="E104" s="10">
        <v>61</v>
      </c>
      <c r="F104" s="10">
        <v>72</v>
      </c>
      <c r="G104" s="11">
        <f t="shared" si="3"/>
        <v>1.18032786885246</v>
      </c>
    </row>
    <row r="105" customHeight="1" spans="1:7">
      <c r="A105" s="9">
        <v>103</v>
      </c>
      <c r="B105" s="12">
        <v>106485</v>
      </c>
      <c r="C105" s="12" t="s">
        <v>118</v>
      </c>
      <c r="D105" s="9" t="s">
        <v>36</v>
      </c>
      <c r="E105" s="10">
        <v>47</v>
      </c>
      <c r="F105" s="10">
        <v>45</v>
      </c>
      <c r="G105" s="11">
        <f t="shared" si="3"/>
        <v>0.957446808510638</v>
      </c>
    </row>
    <row r="106" customHeight="1" spans="1:7">
      <c r="A106" s="9">
        <v>104</v>
      </c>
      <c r="B106" s="9">
        <v>106568</v>
      </c>
      <c r="C106" s="9" t="s">
        <v>119</v>
      </c>
      <c r="D106" s="9" t="s">
        <v>36</v>
      </c>
      <c r="E106" s="10">
        <v>65</v>
      </c>
      <c r="F106" s="10">
        <v>31</v>
      </c>
      <c r="G106" s="11">
        <f t="shared" si="3"/>
        <v>0.476923076923077</v>
      </c>
    </row>
    <row r="107" customHeight="1" spans="1:7">
      <c r="A107" s="9">
        <v>105</v>
      </c>
      <c r="B107" s="9">
        <v>106569</v>
      </c>
      <c r="C107" s="9" t="s">
        <v>120</v>
      </c>
      <c r="D107" s="9" t="s">
        <v>17</v>
      </c>
      <c r="E107" s="10">
        <v>126</v>
      </c>
      <c r="F107" s="10">
        <v>98</v>
      </c>
      <c r="G107" s="11">
        <f t="shared" si="3"/>
        <v>0.777777777777778</v>
      </c>
    </row>
    <row r="108" customHeight="1" spans="1:7">
      <c r="A108" s="9">
        <v>106</v>
      </c>
      <c r="B108" s="9">
        <v>106865</v>
      </c>
      <c r="C108" s="9" t="s">
        <v>121</v>
      </c>
      <c r="D108" s="9" t="s">
        <v>15</v>
      </c>
      <c r="E108" s="10">
        <v>68</v>
      </c>
      <c r="F108" s="10">
        <v>69</v>
      </c>
      <c r="G108" s="11">
        <f t="shared" si="3"/>
        <v>1.01470588235294</v>
      </c>
    </row>
    <row r="109" customHeight="1" spans="1:7">
      <c r="A109" s="9">
        <v>107</v>
      </c>
      <c r="B109" s="9">
        <v>107658</v>
      </c>
      <c r="C109" s="9" t="s">
        <v>122</v>
      </c>
      <c r="D109" s="9" t="s">
        <v>17</v>
      </c>
      <c r="E109" s="10">
        <v>129</v>
      </c>
      <c r="F109" s="10">
        <v>98</v>
      </c>
      <c r="G109" s="11">
        <f t="shared" si="3"/>
        <v>0.75968992248062</v>
      </c>
    </row>
    <row r="110" customHeight="1" spans="1:7">
      <c r="A110" s="9">
        <v>108</v>
      </c>
      <c r="B110" s="12">
        <v>107728</v>
      </c>
      <c r="C110" s="12" t="s">
        <v>123</v>
      </c>
      <c r="D110" s="9" t="s">
        <v>48</v>
      </c>
      <c r="E110" s="10">
        <v>65</v>
      </c>
      <c r="F110" s="10">
        <v>40</v>
      </c>
      <c r="G110" s="11">
        <f t="shared" si="3"/>
        <v>0.615384615384615</v>
      </c>
    </row>
    <row r="111" customHeight="1" spans="1:7">
      <c r="A111" s="9">
        <v>109</v>
      </c>
      <c r="B111" s="9">
        <v>107829</v>
      </c>
      <c r="C111" s="9" t="s">
        <v>124</v>
      </c>
      <c r="D111" s="9" t="s">
        <v>15</v>
      </c>
      <c r="E111" s="10">
        <v>47</v>
      </c>
      <c r="F111" s="10">
        <v>28</v>
      </c>
      <c r="G111" s="11">
        <f t="shared" si="3"/>
        <v>0.595744680851064</v>
      </c>
    </row>
    <row r="112" customHeight="1" spans="1:7">
      <c r="A112" s="9">
        <v>110</v>
      </c>
      <c r="B112" s="9">
        <v>108277</v>
      </c>
      <c r="C112" s="9" t="s">
        <v>125</v>
      </c>
      <c r="D112" s="9" t="s">
        <v>17</v>
      </c>
      <c r="E112" s="10">
        <v>47</v>
      </c>
      <c r="F112" s="10">
        <v>36</v>
      </c>
      <c r="G112" s="11">
        <f t="shared" si="3"/>
        <v>0.765957446808511</v>
      </c>
    </row>
    <row r="113" customHeight="1" spans="1:7">
      <c r="A113" s="9">
        <v>111</v>
      </c>
      <c r="B113" s="12">
        <v>108656</v>
      </c>
      <c r="C113" s="12" t="s">
        <v>126</v>
      </c>
      <c r="D113" s="9" t="s">
        <v>33</v>
      </c>
      <c r="E113" s="10">
        <v>81</v>
      </c>
      <c r="F113" s="10">
        <v>47</v>
      </c>
      <c r="G113" s="11">
        <f t="shared" si="3"/>
        <v>0.580246913580247</v>
      </c>
    </row>
    <row r="114" customHeight="1" spans="1:7">
      <c r="A114" s="9">
        <v>112</v>
      </c>
      <c r="B114" s="9">
        <v>110378</v>
      </c>
      <c r="C114" s="9" t="s">
        <v>127</v>
      </c>
      <c r="D114" s="9" t="s">
        <v>9</v>
      </c>
      <c r="E114" s="10">
        <v>47</v>
      </c>
      <c r="F114" s="10">
        <v>8</v>
      </c>
      <c r="G114" s="11">
        <f t="shared" si="3"/>
        <v>0.170212765957447</v>
      </c>
    </row>
    <row r="115" customHeight="1" spans="1:7">
      <c r="A115" s="9">
        <v>113</v>
      </c>
      <c r="B115" s="13">
        <v>111064</v>
      </c>
      <c r="C115" s="13" t="s">
        <v>128</v>
      </c>
      <c r="D115" s="9" t="s">
        <v>22</v>
      </c>
      <c r="E115" s="10">
        <v>47</v>
      </c>
      <c r="F115" s="10">
        <v>30</v>
      </c>
      <c r="G115" s="11">
        <f t="shared" si="3"/>
        <v>0.638297872340426</v>
      </c>
    </row>
    <row r="116" customHeight="1" spans="1:7">
      <c r="A116" s="9">
        <v>114</v>
      </c>
      <c r="B116" s="9">
        <v>111219</v>
      </c>
      <c r="C116" s="9" t="s">
        <v>129</v>
      </c>
      <c r="D116" s="9" t="s">
        <v>17</v>
      </c>
      <c r="E116" s="10">
        <v>129</v>
      </c>
      <c r="F116" s="10">
        <v>64</v>
      </c>
      <c r="G116" s="11">
        <f t="shared" si="3"/>
        <v>0.496124031007752</v>
      </c>
    </row>
    <row r="117" customHeight="1" spans="1:7">
      <c r="A117" s="9">
        <v>115</v>
      </c>
      <c r="B117" s="12">
        <v>111400</v>
      </c>
      <c r="C117" s="12" t="s">
        <v>130</v>
      </c>
      <c r="D117" s="9" t="s">
        <v>22</v>
      </c>
      <c r="E117" s="10">
        <v>65</v>
      </c>
      <c r="F117" s="10">
        <v>25</v>
      </c>
      <c r="G117" s="11">
        <f t="shared" si="3"/>
        <v>0.384615384615385</v>
      </c>
    </row>
    <row r="118" customHeight="1" spans="1:7">
      <c r="A118" s="9">
        <v>116</v>
      </c>
      <c r="B118" s="9">
        <v>112415</v>
      </c>
      <c r="C118" s="9" t="s">
        <v>131</v>
      </c>
      <c r="D118" s="9" t="s">
        <v>17</v>
      </c>
      <c r="E118" s="10">
        <v>48</v>
      </c>
      <c r="F118" s="10">
        <v>25</v>
      </c>
      <c r="G118" s="11">
        <f t="shared" si="3"/>
        <v>0.520833333333333</v>
      </c>
    </row>
    <row r="119" customHeight="1" spans="1:7">
      <c r="A119" s="9">
        <v>117</v>
      </c>
      <c r="B119" s="9">
        <v>112888</v>
      </c>
      <c r="C119" s="9" t="s">
        <v>132</v>
      </c>
      <c r="D119" s="9" t="s">
        <v>17</v>
      </c>
      <c r="E119" s="10">
        <v>32</v>
      </c>
      <c r="F119" s="10">
        <v>24</v>
      </c>
      <c r="G119" s="11">
        <f t="shared" si="3"/>
        <v>0.75</v>
      </c>
    </row>
    <row r="120" customHeight="1" spans="1:7">
      <c r="A120" s="9">
        <v>118</v>
      </c>
      <c r="B120" s="9">
        <v>113008</v>
      </c>
      <c r="C120" s="9" t="s">
        <v>133</v>
      </c>
      <c r="D120" s="9" t="s">
        <v>36</v>
      </c>
      <c r="E120" s="10">
        <v>32</v>
      </c>
      <c r="F120" s="10">
        <v>8</v>
      </c>
      <c r="G120" s="11">
        <f t="shared" si="3"/>
        <v>0.25</v>
      </c>
    </row>
    <row r="121" customHeight="1" spans="1:7">
      <c r="A121" s="9">
        <v>119</v>
      </c>
      <c r="B121" s="13">
        <v>113023</v>
      </c>
      <c r="C121" s="13" t="s">
        <v>134</v>
      </c>
      <c r="D121" s="9" t="s">
        <v>15</v>
      </c>
      <c r="E121" s="10">
        <v>32</v>
      </c>
      <c r="F121" s="10">
        <v>29</v>
      </c>
      <c r="G121" s="11">
        <f t="shared" si="3"/>
        <v>0.90625</v>
      </c>
    </row>
    <row r="122" customHeight="1" spans="1:7">
      <c r="A122" s="9">
        <v>120</v>
      </c>
      <c r="B122" s="9">
        <v>113025</v>
      </c>
      <c r="C122" s="9" t="s">
        <v>135</v>
      </c>
      <c r="D122" s="9" t="s">
        <v>17</v>
      </c>
      <c r="E122" s="10">
        <v>32</v>
      </c>
      <c r="F122" s="10">
        <v>39</v>
      </c>
      <c r="G122" s="11">
        <f t="shared" si="3"/>
        <v>1.21875</v>
      </c>
    </row>
    <row r="123" customHeight="1" spans="1:7">
      <c r="A123" s="9">
        <v>121</v>
      </c>
      <c r="B123" s="9">
        <v>113298</v>
      </c>
      <c r="C123" s="9" t="s">
        <v>136</v>
      </c>
      <c r="D123" s="9" t="s">
        <v>17</v>
      </c>
      <c r="E123" s="10">
        <v>32</v>
      </c>
      <c r="F123" s="10">
        <v>19</v>
      </c>
      <c r="G123" s="11">
        <f t="shared" si="3"/>
        <v>0.59375</v>
      </c>
    </row>
    <row r="124" customHeight="1" spans="1:7">
      <c r="A124" s="9">
        <v>122</v>
      </c>
      <c r="B124" s="9">
        <v>113299</v>
      </c>
      <c r="C124" s="9" t="s">
        <v>137</v>
      </c>
      <c r="D124" s="9" t="s">
        <v>15</v>
      </c>
      <c r="E124" s="10">
        <v>32</v>
      </c>
      <c r="F124" s="10">
        <v>31</v>
      </c>
      <c r="G124" s="11">
        <f t="shared" si="3"/>
        <v>0.96875</v>
      </c>
    </row>
    <row r="125" customHeight="1" spans="1:7">
      <c r="A125" s="9">
        <v>123</v>
      </c>
      <c r="B125" s="13">
        <v>113833</v>
      </c>
      <c r="C125" s="13" t="s">
        <v>138</v>
      </c>
      <c r="D125" s="9" t="s">
        <v>17</v>
      </c>
      <c r="E125" s="10">
        <v>32</v>
      </c>
      <c r="F125" s="10">
        <v>16</v>
      </c>
      <c r="G125" s="11">
        <f t="shared" si="3"/>
        <v>0.5</v>
      </c>
    </row>
    <row r="126" customHeight="1" spans="1:7">
      <c r="A126" s="9">
        <v>124</v>
      </c>
      <c r="B126" s="13">
        <v>114069</v>
      </c>
      <c r="C126" s="13" t="s">
        <v>139</v>
      </c>
      <c r="D126" s="9" t="s">
        <v>36</v>
      </c>
      <c r="E126" s="10">
        <v>32</v>
      </c>
      <c r="F126" s="10">
        <v>31</v>
      </c>
      <c r="G126" s="11">
        <f t="shared" si="3"/>
        <v>0.96875</v>
      </c>
    </row>
    <row r="127" customHeight="1" spans="1:7">
      <c r="A127" s="9">
        <v>125</v>
      </c>
      <c r="B127" s="14">
        <v>114622</v>
      </c>
      <c r="C127" s="14" t="s">
        <v>140</v>
      </c>
      <c r="D127" s="9" t="s">
        <v>15</v>
      </c>
      <c r="E127" s="10">
        <v>76</v>
      </c>
      <c r="F127" s="10">
        <v>110</v>
      </c>
      <c r="G127" s="11">
        <f t="shared" si="3"/>
        <v>1.44736842105263</v>
      </c>
    </row>
    <row r="128" customHeight="1" spans="1:7">
      <c r="A128" s="9"/>
      <c r="B128" s="9"/>
      <c r="C128" s="9" t="s">
        <v>141</v>
      </c>
      <c r="D128" s="9"/>
      <c r="E128" s="10">
        <f>SUM(E3:E127)</f>
        <v>11664</v>
      </c>
      <c r="F128" s="15">
        <v>8335</v>
      </c>
      <c r="G128" s="11">
        <f t="shared" si="3"/>
        <v>0.714591906721536</v>
      </c>
    </row>
    <row r="129" customHeight="1" spans="2:7">
      <c r="B129" s="8" t="s">
        <v>142</v>
      </c>
      <c r="C129" s="8"/>
      <c r="D129" s="8"/>
      <c r="E129" s="8"/>
      <c r="F129" s="8"/>
      <c r="G129" s="8"/>
    </row>
  </sheetData>
  <sortState ref="A2:F127">
    <sortCondition ref="B13"/>
  </sortState>
  <mergeCells count="2">
    <mergeCell ref="B1:G1"/>
    <mergeCell ref="B129:G12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J17" sqref="J17"/>
    </sheetView>
  </sheetViews>
  <sheetFormatPr defaultColWidth="9" defaultRowHeight="20" customHeight="1"/>
  <cols>
    <col min="4" max="4" width="24.125" customWidth="1"/>
    <col min="7" max="7" width="27.375" customWidth="1"/>
  </cols>
  <sheetData>
    <row r="1" customHeight="1" spans="1:9">
      <c r="A1" s="1" t="s">
        <v>143</v>
      </c>
      <c r="B1" s="1"/>
      <c r="C1" s="1"/>
      <c r="D1" s="1" t="s">
        <v>144</v>
      </c>
      <c r="E1" s="1" t="s">
        <v>145</v>
      </c>
      <c r="F1" s="1" t="s">
        <v>146</v>
      </c>
      <c r="G1" s="1" t="s">
        <v>147</v>
      </c>
      <c r="H1" s="2" t="s">
        <v>148</v>
      </c>
      <c r="I1" s="2" t="s">
        <v>149</v>
      </c>
    </row>
    <row r="2" customHeight="1" spans="1:9">
      <c r="A2" s="3">
        <v>161198</v>
      </c>
      <c r="B2" s="3" t="s">
        <v>150</v>
      </c>
      <c r="C2" s="3" t="str">
        <f>A2&amp;B2</f>
        <v>161198,</v>
      </c>
      <c r="D2" s="3" t="s">
        <v>151</v>
      </c>
      <c r="E2" s="3" t="s">
        <v>152</v>
      </c>
      <c r="F2" s="3" t="s">
        <v>153</v>
      </c>
      <c r="G2" s="3" t="s">
        <v>154</v>
      </c>
      <c r="H2" s="4">
        <v>32</v>
      </c>
      <c r="I2" s="5" t="s">
        <v>155</v>
      </c>
    </row>
    <row r="3" customHeight="1" spans="1:9">
      <c r="A3" s="3">
        <v>144423</v>
      </c>
      <c r="B3" s="3" t="s">
        <v>150</v>
      </c>
      <c r="C3" s="3" t="str">
        <f t="shared" ref="C3:C12" si="0">A3&amp;B3</f>
        <v>144423,</v>
      </c>
      <c r="D3" s="3" t="s">
        <v>156</v>
      </c>
      <c r="E3" s="3" t="s">
        <v>157</v>
      </c>
      <c r="F3" s="3" t="s">
        <v>153</v>
      </c>
      <c r="G3" s="3" t="s">
        <v>154</v>
      </c>
      <c r="H3" s="4">
        <v>18</v>
      </c>
      <c r="I3" s="5" t="s">
        <v>158</v>
      </c>
    </row>
    <row r="4" customHeight="1" spans="1:9">
      <c r="A4" s="3">
        <v>1510</v>
      </c>
      <c r="B4" s="3" t="s">
        <v>150</v>
      </c>
      <c r="C4" s="3" t="str">
        <f t="shared" si="0"/>
        <v>1510,</v>
      </c>
      <c r="D4" s="3" t="s">
        <v>159</v>
      </c>
      <c r="E4" s="3" t="s">
        <v>160</v>
      </c>
      <c r="F4" s="3" t="s">
        <v>153</v>
      </c>
      <c r="G4" s="3" t="s">
        <v>154</v>
      </c>
      <c r="H4" s="4">
        <v>8.5</v>
      </c>
      <c r="I4" s="5" t="s">
        <v>161</v>
      </c>
    </row>
    <row r="5" customHeight="1" spans="1:9">
      <c r="A5" s="3">
        <v>47797</v>
      </c>
      <c r="B5" s="3" t="s">
        <v>150</v>
      </c>
      <c r="C5" s="3" t="str">
        <f t="shared" si="0"/>
        <v>47797,</v>
      </c>
      <c r="D5" s="3" t="s">
        <v>159</v>
      </c>
      <c r="E5" s="3" t="s">
        <v>162</v>
      </c>
      <c r="F5" s="3" t="s">
        <v>153</v>
      </c>
      <c r="G5" s="3" t="s">
        <v>154</v>
      </c>
      <c r="H5" s="4">
        <v>8</v>
      </c>
      <c r="I5" s="5" t="s">
        <v>161</v>
      </c>
    </row>
    <row r="6" customHeight="1" spans="1:9">
      <c r="A6" s="3">
        <v>130134</v>
      </c>
      <c r="B6" s="3" t="s">
        <v>150</v>
      </c>
      <c r="C6" s="3" t="str">
        <f t="shared" si="0"/>
        <v>130134,</v>
      </c>
      <c r="D6" s="3" t="s">
        <v>151</v>
      </c>
      <c r="E6" s="3" t="s">
        <v>163</v>
      </c>
      <c r="F6" s="3" t="s">
        <v>153</v>
      </c>
      <c r="G6" s="3" t="s">
        <v>154</v>
      </c>
      <c r="H6" s="4">
        <v>16</v>
      </c>
      <c r="I6" s="5" t="s">
        <v>158</v>
      </c>
    </row>
    <row r="7" customHeight="1" spans="1:9">
      <c r="A7" s="3">
        <v>123717</v>
      </c>
      <c r="B7" s="3" t="s">
        <v>150</v>
      </c>
      <c r="C7" s="3" t="str">
        <f t="shared" si="0"/>
        <v>123717,</v>
      </c>
      <c r="D7" s="3" t="s">
        <v>164</v>
      </c>
      <c r="E7" s="3" t="s">
        <v>165</v>
      </c>
      <c r="F7" s="3" t="s">
        <v>153</v>
      </c>
      <c r="G7" s="3" t="s">
        <v>154</v>
      </c>
      <c r="H7" s="4">
        <v>25</v>
      </c>
      <c r="I7" s="5" t="s">
        <v>155</v>
      </c>
    </row>
    <row r="8" customHeight="1" spans="1:9">
      <c r="A8" s="3">
        <v>28654</v>
      </c>
      <c r="B8" s="3" t="s">
        <v>150</v>
      </c>
      <c r="C8" s="3" t="str">
        <f t="shared" si="0"/>
        <v>28654,</v>
      </c>
      <c r="D8" s="3" t="s">
        <v>166</v>
      </c>
      <c r="E8" s="3" t="s">
        <v>167</v>
      </c>
      <c r="F8" s="3" t="s">
        <v>153</v>
      </c>
      <c r="G8" s="3" t="s">
        <v>154</v>
      </c>
      <c r="H8" s="4">
        <v>39</v>
      </c>
      <c r="I8" s="5" t="s">
        <v>168</v>
      </c>
    </row>
    <row r="9" customHeight="1" spans="1:9">
      <c r="A9" s="3">
        <v>183736</v>
      </c>
      <c r="B9" s="3" t="s">
        <v>150</v>
      </c>
      <c r="C9" s="3" t="str">
        <f t="shared" si="0"/>
        <v>183736,</v>
      </c>
      <c r="D9" s="3" t="s">
        <v>169</v>
      </c>
      <c r="E9" s="3" t="s">
        <v>170</v>
      </c>
      <c r="F9" s="3" t="s">
        <v>153</v>
      </c>
      <c r="G9" s="3" t="s">
        <v>171</v>
      </c>
      <c r="H9" s="4">
        <v>36</v>
      </c>
      <c r="I9" s="5" t="s">
        <v>168</v>
      </c>
    </row>
    <row r="10" customHeight="1" spans="1:9">
      <c r="A10" s="3">
        <v>195632</v>
      </c>
      <c r="B10" s="3" t="s">
        <v>150</v>
      </c>
      <c r="C10" s="3" t="str">
        <f t="shared" si="0"/>
        <v>195632,</v>
      </c>
      <c r="D10" s="3" t="s">
        <v>172</v>
      </c>
      <c r="E10" s="3" t="s">
        <v>173</v>
      </c>
      <c r="F10" s="3" t="s">
        <v>153</v>
      </c>
      <c r="G10" s="3" t="s">
        <v>174</v>
      </c>
      <c r="H10" s="4">
        <v>45</v>
      </c>
      <c r="I10" s="5" t="s">
        <v>175</v>
      </c>
    </row>
    <row r="11" customHeight="1" spans="1:9">
      <c r="A11" s="3">
        <v>110038</v>
      </c>
      <c r="B11" s="3" t="s">
        <v>150</v>
      </c>
      <c r="C11" s="3" t="str">
        <f t="shared" si="0"/>
        <v>110038,</v>
      </c>
      <c r="D11" s="3" t="s">
        <v>156</v>
      </c>
      <c r="E11" s="3" t="s">
        <v>176</v>
      </c>
      <c r="F11" s="3" t="s">
        <v>153</v>
      </c>
      <c r="G11" s="3" t="s">
        <v>154</v>
      </c>
      <c r="H11" s="4">
        <v>15.8</v>
      </c>
      <c r="I11" s="5" t="s">
        <v>177</v>
      </c>
    </row>
    <row r="12" customHeight="1" spans="1:9">
      <c r="A12" s="3">
        <v>110030</v>
      </c>
      <c r="B12" s="3" t="s">
        <v>150</v>
      </c>
      <c r="C12" s="3" t="str">
        <f t="shared" si="0"/>
        <v>110030,</v>
      </c>
      <c r="D12" s="3" t="s">
        <v>178</v>
      </c>
      <c r="E12" s="3" t="s">
        <v>179</v>
      </c>
      <c r="F12" s="3" t="s">
        <v>153</v>
      </c>
      <c r="G12" s="3" t="s">
        <v>154</v>
      </c>
      <c r="H12" s="4">
        <v>15.8</v>
      </c>
      <c r="I12" s="5" t="s">
        <v>177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门店完成情况</vt:lpstr>
      <vt:lpstr>品种明细表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2020-07-30T08:06:00Z</dcterms:created>
  <dcterms:modified xsi:type="dcterms:W3CDTF">2020-09-11T06:15:28Z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