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Sheet1!$A$2:$AC$2</definedName>
  </definedNames>
  <calcPr calcId="144525"/>
</workbook>
</file>

<file path=xl/sharedStrings.xml><?xml version="1.0" encoding="utf-8"?>
<sst xmlns="http://schemas.openxmlformats.org/spreadsheetml/2006/main" count="107" uniqueCount="86">
  <si>
    <t>小程序找药（9.29）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</si>
  <si>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</si>
  <si>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</si>
  <si>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</si>
  <si>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</si>
  <si>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</si>
  <si>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</si>
  <si>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</si>
  <si>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</si>
  <si>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</si>
  <si>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</si>
  <si>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</si>
  <si>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</si>
  <si>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</si>
  <si>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</si>
  <si>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</si>
  <si>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</si>
  <si>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2020-09-29 10:17:59</t>
  </si>
  <si>
    <t>健脾生血片</t>
  </si>
  <si>
    <r>
      <t>0.6g*12片*2板</t>
    </r>
    <r>
      <rPr>
        <sz val="9"/>
        <color rgb="FF666666"/>
        <rFont val="宋体"/>
        <charset val="134"/>
      </rPr>
      <t> </t>
    </r>
  </si>
  <si>
    <t>健民药业集团股份有限公司</t>
  </si>
  <si>
    <t>Z19991066</t>
  </si>
  <si>
    <t>紧急</t>
  </si>
  <si>
    <t>员工</t>
  </si>
  <si>
    <t>请采购部找渠道（中标价25.89）</t>
  </si>
  <si>
    <t>2020-09-29 13:27:54</t>
  </si>
  <si>
    <t>草木犀流浸液片</t>
  </si>
  <si>
    <t>0.4g*50片</t>
  </si>
  <si>
    <t>日本-生晃荣养药品株式会社</t>
  </si>
  <si>
    <t>H20090793</t>
  </si>
  <si>
    <t>侯幸</t>
  </si>
  <si>
    <t>顾客</t>
  </si>
  <si>
    <r>
      <t>请采购部找渠道，光华店、成汉累计</t>
    </r>
    <r>
      <rPr>
        <sz val="11"/>
        <color rgb="FF000000"/>
        <rFont val="Calibri"/>
        <charset val="0"/>
      </rPr>
      <t>7</t>
    </r>
    <r>
      <rPr>
        <sz val="11"/>
        <color rgb="FF000000"/>
        <rFont val="宋体"/>
        <charset val="0"/>
      </rPr>
      <t>家门店报送过需求（中标价</t>
    </r>
    <r>
      <rPr>
        <sz val="11"/>
        <color rgb="FF000000"/>
        <rFont val="Calibri"/>
        <charset val="0"/>
      </rPr>
      <t>38.77</t>
    </r>
    <r>
      <rPr>
        <sz val="11"/>
        <color rgb="FF000000"/>
        <rFont val="宋体"/>
        <charset val="0"/>
      </rPr>
      <t>）杏林</t>
    </r>
    <r>
      <rPr>
        <sz val="11"/>
        <color rgb="FF000000"/>
        <rFont val="Calibri"/>
        <charset val="0"/>
      </rPr>
      <t>46.9</t>
    </r>
    <r>
      <rPr>
        <sz val="11"/>
        <color rgb="FF000000"/>
        <rFont val="宋体"/>
        <charset val="0"/>
      </rPr>
      <t>，小程序销量</t>
    </r>
    <r>
      <rPr>
        <sz val="11"/>
        <color rgb="FF000000"/>
        <rFont val="Calibri"/>
        <charset val="0"/>
      </rPr>
      <t>4</t>
    </r>
    <r>
      <rPr>
        <sz val="11"/>
        <color rgb="FF000000"/>
        <rFont val="宋体"/>
        <charset val="0"/>
      </rPr>
      <t>笔，泉源堂</t>
    </r>
    <r>
      <rPr>
        <sz val="11"/>
        <color rgb="FF000000"/>
        <rFont val="Calibri"/>
        <charset val="0"/>
      </rPr>
      <t>45.5</t>
    </r>
    <r>
      <rPr>
        <sz val="11"/>
        <color rgb="FF000000"/>
        <rFont val="宋体"/>
        <charset val="0"/>
      </rPr>
      <t>（顺和店会员）</t>
    </r>
  </si>
  <si>
    <t>2020-09-29 13:29:55</t>
  </si>
  <si>
    <t>倍他胡萝卜素胶囊</t>
  </si>
  <si>
    <t>6mg*30粒</t>
  </si>
  <si>
    <t>上海上药信谊药厂有限公司</t>
  </si>
  <si>
    <t>H20010665</t>
  </si>
  <si>
    <t>请采购部找渠道（十二桥、光华店累计7家门店报送需求）中标价23.4</t>
  </si>
  <si>
    <t>2020-09-29 15:47:58</t>
  </si>
  <si>
    <t>定坤丹</t>
  </si>
  <si>
    <t>7gx4瓶（水蜜丸）</t>
  </si>
  <si>
    <t>山西广誉远国药有限公司</t>
  </si>
  <si>
    <t>Z20059003</t>
  </si>
  <si>
    <t>雍莉</t>
  </si>
  <si>
    <t>公司在营且有库存，已联系顾客处理</t>
  </si>
  <si>
    <t>2020-09-29 18:06:56</t>
  </si>
  <si>
    <t>止嗽立效丸</t>
  </si>
  <si>
    <r>
      <t>6g*6袋</t>
    </r>
    <r>
      <rPr>
        <sz val="9"/>
        <color rgb="FF666666"/>
        <rFont val="宋体"/>
        <charset val="134"/>
      </rPr>
      <t> </t>
    </r>
  </si>
  <si>
    <t>山西黄河中药有限公司</t>
  </si>
  <si>
    <t>Z20043376</t>
  </si>
  <si>
    <t>请采购部找渠道</t>
  </si>
  <si>
    <t>2020-09-29 18:11:24</t>
  </si>
  <si>
    <t>止嗽扫痰丸</t>
  </si>
  <si>
    <r>
      <t>3g*9袋</t>
    </r>
    <r>
      <rPr>
        <sz val="9"/>
        <color rgb="FF666666"/>
        <rFont val="宋体"/>
        <charset val="134"/>
      </rPr>
      <t> </t>
    </r>
  </si>
  <si>
    <t>陕西制药有限责任公司</t>
  </si>
  <si>
    <t>Z61020451</t>
  </si>
  <si>
    <t>2020-09-29 18:19:40</t>
  </si>
  <si>
    <t>心脑静片</t>
  </si>
  <si>
    <t>0.4g*12片*2板</t>
  </si>
  <si>
    <t>沈阳东新药业有限公司</t>
  </si>
  <si>
    <t>Z21021359</t>
  </si>
  <si>
    <t>在特殊目录，公司无库存，请采购部购进</t>
  </si>
  <si>
    <t>2020-09-29 20:45:54</t>
  </si>
  <si>
    <t>散痛舒分散片</t>
  </si>
  <si>
    <t>0.3g*24片</t>
  </si>
  <si>
    <t>湖南方盛制药股份有限公司</t>
  </si>
  <si>
    <t>Z20090277</t>
  </si>
  <si>
    <t>2020-09-29 20:48:47</t>
  </si>
  <si>
    <t>维参锌胶囊</t>
  </si>
  <si>
    <t>0.38g*12粒</t>
  </si>
  <si>
    <t>青岛国海生物制药有限公司</t>
  </si>
  <si>
    <t>H19983029</t>
  </si>
  <si>
    <t>2020-09-29 21:07:10</t>
  </si>
  <si>
    <t>替吉奥胶囊</t>
  </si>
  <si>
    <t>盒</t>
  </si>
  <si>
    <t>齐鲁制药</t>
  </si>
  <si>
    <t>H20100150</t>
  </si>
  <si>
    <t>普通</t>
  </si>
  <si>
    <t>请门店完善需求规格及需求门店ID重新上报</t>
  </si>
  <si>
    <t>2020-09-29 22:32:39</t>
  </si>
  <si>
    <t>氨酚羟考酮片</t>
  </si>
  <si>
    <t>5mg:325mg*10片</t>
  </si>
  <si>
    <t>美国:Mallinckrodt Inc.分包装企业:国药集团工业有限公司</t>
  </si>
  <si>
    <t>J20171086</t>
  </si>
  <si>
    <t>目录外淘汰，公司无库存（禁请原因：2019.9.1归为二类精神药品淘汰），暂无法经营，请门店给顾客做好解释（杏林、海王、一心堂无货）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</si>
</sst>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0"/>
      <name val="宋体"/>
      <charset val="134"/>
      <scheme val="minor"/>
    </font>
    <font>
      <sz val="11"/>
      <color rgb="FF000000"/>
      <name val="宋体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rgb="FF666666"/>
      <name val="宋体"/>
      <charset val="134"/>
    </font>
    <font>
      <sz val="11"/>
      <color rgb="FF000000"/>
      <name val="Calibri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9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8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6" fillId="24" borderId="4" applyNumberFormat="0" applyAlignment="0" applyProtection="0">
      <alignment vertical="center"/>
    </xf>
    <xf numFmtId="0" fontId="11" fillId="7" borderId="2" applyNumberFormat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 applyProtection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FFC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  <sheetName val="Sheet4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107658</v>
          </cell>
          <cell r="B68" t="str">
            <v>四川太极新都区新都街道万和北路药店</v>
          </cell>
        </row>
        <row r="69">
          <cell r="A69">
            <v>549</v>
          </cell>
          <cell r="B69" t="str">
            <v>大邑县晋源镇东壕沟段药店</v>
          </cell>
        </row>
        <row r="70">
          <cell r="A70">
            <v>105267</v>
          </cell>
          <cell r="B70" t="str">
            <v>四川太极金牛区蜀汉路药店</v>
          </cell>
        </row>
        <row r="71">
          <cell r="A71">
            <v>587</v>
          </cell>
          <cell r="B71" t="str">
            <v>都江堰景中路店</v>
          </cell>
        </row>
        <row r="72">
          <cell r="A72">
            <v>745</v>
          </cell>
          <cell r="B72" t="str">
            <v>金牛区金沙路药店</v>
          </cell>
        </row>
        <row r="73">
          <cell r="A73">
            <v>52</v>
          </cell>
          <cell r="B73" t="str">
            <v>崇州中心店</v>
          </cell>
        </row>
        <row r="74">
          <cell r="A74">
            <v>102564</v>
          </cell>
          <cell r="B74" t="str">
            <v>邛崃翠荫街</v>
          </cell>
        </row>
        <row r="75">
          <cell r="A75">
            <v>102479</v>
          </cell>
          <cell r="B75" t="str">
            <v>锦江区劼人路药店</v>
          </cell>
        </row>
        <row r="76">
          <cell r="A76">
            <v>720</v>
          </cell>
          <cell r="B76" t="str">
            <v>大邑县新场镇文昌街药店</v>
          </cell>
        </row>
        <row r="77">
          <cell r="A77">
            <v>573</v>
          </cell>
          <cell r="B77" t="str">
            <v>双流县西航港街道锦华路一段药店</v>
          </cell>
        </row>
        <row r="78">
          <cell r="A78">
            <v>329</v>
          </cell>
          <cell r="B78" t="str">
            <v>温江店</v>
          </cell>
        </row>
        <row r="79">
          <cell r="A79">
            <v>104838</v>
          </cell>
          <cell r="B79" t="str">
            <v>蜀州中路店</v>
          </cell>
        </row>
        <row r="80">
          <cell r="A80">
            <v>727</v>
          </cell>
          <cell r="B80" t="str">
            <v>金牛区黄苑东街药店</v>
          </cell>
        </row>
        <row r="81">
          <cell r="A81">
            <v>339</v>
          </cell>
          <cell r="B81" t="str">
            <v>沙河源药店</v>
          </cell>
        </row>
        <row r="82">
          <cell r="A82">
            <v>107728</v>
          </cell>
          <cell r="B82" t="str">
            <v>四川太极大邑县晋原镇北街药店</v>
          </cell>
        </row>
        <row r="83">
          <cell r="A83">
            <v>311</v>
          </cell>
          <cell r="B83" t="str">
            <v>西部店</v>
          </cell>
        </row>
        <row r="84">
          <cell r="A84">
            <v>106485</v>
          </cell>
          <cell r="B84" t="str">
            <v>元华二巷</v>
          </cell>
        </row>
        <row r="85">
          <cell r="A85">
            <v>104533</v>
          </cell>
          <cell r="B85" t="str">
            <v>潘家街店</v>
          </cell>
        </row>
        <row r="86">
          <cell r="A86">
            <v>104429</v>
          </cell>
          <cell r="B86" t="str">
            <v>大华街药店</v>
          </cell>
        </row>
        <row r="87">
          <cell r="A87">
            <v>710</v>
          </cell>
          <cell r="B87" t="str">
            <v>都江堰市蒲阳镇堰问道西路药店</v>
          </cell>
        </row>
        <row r="88">
          <cell r="A88">
            <v>594</v>
          </cell>
          <cell r="B88" t="str">
            <v>大邑县安仁镇千禧街药店</v>
          </cell>
        </row>
        <row r="89">
          <cell r="A89">
            <v>591</v>
          </cell>
          <cell r="B89" t="str">
            <v>邛崃市临邛镇长安大道药店</v>
          </cell>
        </row>
        <row r="90">
          <cell r="A90">
            <v>570</v>
          </cell>
          <cell r="B90" t="str">
            <v>青羊区浣花滨河路药店</v>
          </cell>
        </row>
        <row r="91">
          <cell r="A91">
            <v>104430</v>
          </cell>
          <cell r="B91" t="str">
            <v>中和大道药店</v>
          </cell>
        </row>
        <row r="92">
          <cell r="A92">
            <v>733</v>
          </cell>
          <cell r="B92" t="str">
            <v>双流区东升街道三强西路药店</v>
          </cell>
        </row>
        <row r="93">
          <cell r="A93">
            <v>740</v>
          </cell>
          <cell r="B93" t="str">
            <v>成华区华康路药店</v>
          </cell>
        </row>
        <row r="94">
          <cell r="A94">
            <v>704</v>
          </cell>
          <cell r="B94" t="str">
            <v>都江堰奎光路中段药店</v>
          </cell>
        </row>
        <row r="95">
          <cell r="A95">
            <v>706</v>
          </cell>
          <cell r="B95" t="str">
            <v>都江堰幸福镇翔凤路药店</v>
          </cell>
        </row>
        <row r="96">
          <cell r="A96">
            <v>752</v>
          </cell>
          <cell r="B96" t="str">
            <v>大药房连锁有限公司武侯区聚萃街药店</v>
          </cell>
        </row>
        <row r="97">
          <cell r="A97">
            <v>732</v>
          </cell>
          <cell r="B97" t="str">
            <v>邛崃市羊安镇永康大道药店</v>
          </cell>
        </row>
        <row r="98">
          <cell r="A98">
            <v>738</v>
          </cell>
          <cell r="B98" t="str">
            <v>都江堰市蒲阳路药店</v>
          </cell>
        </row>
        <row r="99">
          <cell r="A99">
            <v>723</v>
          </cell>
          <cell r="B99" t="str">
            <v>锦江区柳翠路药店</v>
          </cell>
        </row>
        <row r="100">
          <cell r="A100">
            <v>56</v>
          </cell>
          <cell r="B100" t="str">
            <v>三江店</v>
          </cell>
        </row>
        <row r="101">
          <cell r="A101">
            <v>371</v>
          </cell>
          <cell r="B101" t="str">
            <v>兴义镇万兴路药店</v>
          </cell>
        </row>
        <row r="102">
          <cell r="A102">
            <v>105910</v>
          </cell>
          <cell r="B102" t="str">
            <v>紫薇东路</v>
          </cell>
        </row>
        <row r="103">
          <cell r="A103">
            <v>105396</v>
          </cell>
          <cell r="B103" t="str">
            <v>武侯区航中路店</v>
          </cell>
        </row>
        <row r="104">
          <cell r="A104">
            <v>108277</v>
          </cell>
          <cell r="B104" t="str">
            <v>四川太极金牛区银沙路药店</v>
          </cell>
        </row>
        <row r="105">
          <cell r="A105">
            <v>106865</v>
          </cell>
          <cell r="B105" t="str">
            <v>丝竹路</v>
          </cell>
        </row>
        <row r="106">
          <cell r="A106">
            <v>545</v>
          </cell>
          <cell r="B106" t="str">
            <v>龙潭西路店</v>
          </cell>
        </row>
        <row r="107">
          <cell r="A107">
            <v>713</v>
          </cell>
          <cell r="B107" t="str">
            <v>都江堰聚源镇药店</v>
          </cell>
        </row>
        <row r="108">
          <cell r="A108">
            <v>102478</v>
          </cell>
          <cell r="B108" t="str">
            <v>锦江区静明路药店</v>
          </cell>
        </row>
        <row r="109">
          <cell r="A109">
            <v>107829</v>
          </cell>
          <cell r="B109" t="str">
            <v>四川太极金牛区解放路药店</v>
          </cell>
        </row>
        <row r="110">
          <cell r="A110">
            <v>102567</v>
          </cell>
          <cell r="B110" t="str">
            <v>新津武阳西路</v>
          </cell>
        </row>
        <row r="111">
          <cell r="A111">
            <v>106568</v>
          </cell>
          <cell r="B111" t="str">
            <v>四川太极高新区中和公济桥路药店</v>
          </cell>
        </row>
        <row r="112">
          <cell r="A112">
            <v>753</v>
          </cell>
          <cell r="B112" t="str">
            <v>锦江区合欢树街药店</v>
          </cell>
        </row>
        <row r="113">
          <cell r="A113">
            <v>110378</v>
          </cell>
          <cell r="B113" t="str">
            <v>都江堰宝莲路</v>
          </cell>
        </row>
        <row r="114">
          <cell r="A114">
            <v>111219</v>
          </cell>
          <cell r="B114" t="str">
            <v>花照壁街店</v>
          </cell>
        </row>
        <row r="115">
          <cell r="A115">
            <v>111064</v>
          </cell>
          <cell r="B115" t="str">
            <v>邛崃涌泉路店</v>
          </cell>
        </row>
        <row r="116">
          <cell r="A116">
            <v>111400</v>
          </cell>
          <cell r="B116" t="str">
            <v>邛崃杏林路店</v>
          </cell>
        </row>
        <row r="117">
          <cell r="A117">
            <v>112888</v>
          </cell>
          <cell r="B117" t="str">
            <v>双楠路店</v>
          </cell>
        </row>
        <row r="118">
          <cell r="A118">
            <v>113008</v>
          </cell>
          <cell r="B118" t="str">
            <v>南华巷店</v>
          </cell>
        </row>
        <row r="119">
          <cell r="A119">
            <v>113023</v>
          </cell>
          <cell r="B119" t="str">
            <v>云龙南路店</v>
          </cell>
        </row>
        <row r="120">
          <cell r="A120">
            <v>113025</v>
          </cell>
          <cell r="B120" t="str">
            <v>蜀鑫路店</v>
          </cell>
        </row>
        <row r="121">
          <cell r="A121">
            <v>113299</v>
          </cell>
          <cell r="B121" t="str">
            <v>倪家桥店</v>
          </cell>
        </row>
        <row r="122">
          <cell r="A122">
            <v>113298</v>
          </cell>
          <cell r="B122" t="str">
            <v>双楠伊藤路店（逸都路店）</v>
          </cell>
        </row>
        <row r="123">
          <cell r="A123">
            <v>112415</v>
          </cell>
          <cell r="B123" t="str">
            <v>四川太极金牛区五福桥东路药店</v>
          </cell>
        </row>
        <row r="124">
          <cell r="A124">
            <v>113833</v>
          </cell>
          <cell r="B124" t="str">
            <v>四川太极青羊区光华西一路药店</v>
          </cell>
        </row>
        <row r="125">
          <cell r="A125">
            <v>114069</v>
          </cell>
          <cell r="B125" t="str">
            <v>四川太极高新区剑南大道药店</v>
          </cell>
        </row>
        <row r="126">
          <cell r="A126">
            <v>114286</v>
          </cell>
          <cell r="B126" t="str">
            <v>光华北五路店</v>
          </cell>
        </row>
        <row r="127">
          <cell r="A127">
            <v>114622</v>
          </cell>
          <cell r="B127" t="str">
            <v>东昌路店</v>
          </cell>
        </row>
        <row r="128">
          <cell r="A128">
            <v>347</v>
          </cell>
          <cell r="B128" t="str">
            <v>四川太极清江东路2药店</v>
          </cell>
        </row>
        <row r="129">
          <cell r="A129">
            <v>114685</v>
          </cell>
          <cell r="B129" t="str">
            <v>四川太极青羊区青龙街药店</v>
          </cell>
        </row>
        <row r="130">
          <cell r="A130">
            <v>114844</v>
          </cell>
          <cell r="B130" t="str">
            <v>四川太极成华区培华东路药店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3"/>
  <sheetViews>
    <sheetView tabSelected="1" workbookViewId="0">
      <selection activeCell="H22" sqref="H22"/>
    </sheetView>
  </sheetViews>
  <sheetFormatPr defaultColWidth="9" defaultRowHeight="13.5"/>
  <cols>
    <col min="1" max="1" width="3.5" style="3" customWidth="1"/>
    <col min="2" max="2" width="12.625" customWidth="1"/>
    <col min="3" max="3" width="5.875" customWidth="1"/>
    <col min="4" max="4" width="14.25" customWidth="1"/>
    <col min="5" max="5" width="9.625" customWidth="1"/>
    <col min="6" max="6" width="4" customWidth="1"/>
    <col min="7" max="7" width="16.75" customWidth="1"/>
    <col min="8" max="8" width="13.875" customWidth="1"/>
    <col min="9" max="9" width="5.625" customWidth="1"/>
    <col min="10" max="10" width="6.875" customWidth="1"/>
    <col min="11" max="11" width="14.875" customWidth="1"/>
    <col min="12" max="12" width="5.375" customWidth="1"/>
    <col min="13" max="13" width="6" customWidth="1"/>
    <col min="14" max="14" width="6.625" customWidth="1"/>
    <col min="15" max="15" width="95.75" customWidth="1"/>
    <col min="16" max="16" width="82.25" customWidth="1"/>
    <col min="17" max="29" width="9" style="4"/>
  </cols>
  <sheetData>
    <row r="1" ht="18" customHeight="1" spans="1:16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</row>
    <row r="2" s="1" customFormat="1" ht="18" customHeight="1" spans="1:16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13" t="s">
        <v>16</v>
      </c>
    </row>
    <row r="3" ht="15" spans="1:16">
      <c r="A3" s="7">
        <v>1</v>
      </c>
      <c r="B3" s="8" t="s">
        <v>17</v>
      </c>
      <c r="C3" s="9"/>
      <c r="D3" s="8" t="s">
        <v>18</v>
      </c>
      <c r="E3" s="8" t="s">
        <v>19</v>
      </c>
      <c r="F3" s="8">
        <v>1</v>
      </c>
      <c r="G3" s="8" t="s">
        <v>20</v>
      </c>
      <c r="H3" s="8" t="s">
        <v>21</v>
      </c>
      <c r="I3" s="8">
        <v>28</v>
      </c>
      <c r="J3" s="8">
        <v>371</v>
      </c>
      <c r="K3" s="8" t="str">
        <f>VLOOKUP(J3,[1]Sheet1!$A$1:$B$65536,2,0)</f>
        <v>兴义镇万兴路药店</v>
      </c>
      <c r="L3" s="8" t="s">
        <v>22</v>
      </c>
      <c r="M3" s="8" t="s">
        <v>23</v>
      </c>
      <c r="N3" s="14"/>
      <c r="O3" s="15" t="s">
        <v>24</v>
      </c>
      <c r="P3" s="9"/>
    </row>
    <row r="4" ht="15" spans="1:16">
      <c r="A4" s="7">
        <v>2</v>
      </c>
      <c r="B4" s="8" t="s">
        <v>25</v>
      </c>
      <c r="C4" s="9"/>
      <c r="D4" s="8" t="s">
        <v>26</v>
      </c>
      <c r="E4" s="8" t="s">
        <v>27</v>
      </c>
      <c r="F4" s="8">
        <v>5</v>
      </c>
      <c r="G4" s="8" t="s">
        <v>28</v>
      </c>
      <c r="H4" s="8" t="s">
        <v>29</v>
      </c>
      <c r="I4" s="8"/>
      <c r="J4" s="8" t="s">
        <v>30</v>
      </c>
      <c r="K4" s="8">
        <v>13882013690</v>
      </c>
      <c r="L4" s="8" t="s">
        <v>22</v>
      </c>
      <c r="M4" s="8" t="s">
        <v>31</v>
      </c>
      <c r="N4" s="8"/>
      <c r="O4" s="16" t="s">
        <v>32</v>
      </c>
      <c r="P4" s="9"/>
    </row>
    <row r="5" ht="15" spans="1:16">
      <c r="A5" s="7">
        <v>3</v>
      </c>
      <c r="B5" s="8" t="s">
        <v>33</v>
      </c>
      <c r="C5" s="9"/>
      <c r="D5" s="8" t="s">
        <v>34</v>
      </c>
      <c r="E5" s="8" t="s">
        <v>35</v>
      </c>
      <c r="F5" s="8">
        <v>1</v>
      </c>
      <c r="G5" s="8" t="s">
        <v>36</v>
      </c>
      <c r="H5" s="8" t="s">
        <v>37</v>
      </c>
      <c r="I5" s="8">
        <v>39</v>
      </c>
      <c r="J5" s="8">
        <v>105396</v>
      </c>
      <c r="K5" s="8" t="str">
        <f>VLOOKUP(J5,[1]Sheet1!$A$1:$B$65536,2,0)</f>
        <v>武侯区航中路店</v>
      </c>
      <c r="L5" s="8" t="s">
        <v>22</v>
      </c>
      <c r="M5" s="8" t="s">
        <v>23</v>
      </c>
      <c r="N5" s="8"/>
      <c r="O5" s="17" t="s">
        <v>38</v>
      </c>
      <c r="P5" s="9"/>
    </row>
    <row r="6" s="2" customFormat="1" ht="15" spans="1:16">
      <c r="A6" s="10">
        <v>4</v>
      </c>
      <c r="B6" s="11" t="s">
        <v>39</v>
      </c>
      <c r="C6" s="12"/>
      <c r="D6" s="11" t="s">
        <v>40</v>
      </c>
      <c r="E6" s="11" t="s">
        <v>41</v>
      </c>
      <c r="F6" s="11">
        <v>1</v>
      </c>
      <c r="G6" s="11" t="s">
        <v>42</v>
      </c>
      <c r="H6" s="11" t="s">
        <v>43</v>
      </c>
      <c r="I6" s="11"/>
      <c r="J6" s="11" t="s">
        <v>44</v>
      </c>
      <c r="K6" s="11">
        <v>18244264403</v>
      </c>
      <c r="L6" s="11" t="s">
        <v>22</v>
      </c>
      <c r="M6" s="11" t="s">
        <v>31</v>
      </c>
      <c r="N6" s="11">
        <v>148955</v>
      </c>
      <c r="O6" s="18" t="s">
        <v>45</v>
      </c>
      <c r="P6" s="12"/>
    </row>
    <row r="7" ht="15" spans="1:16">
      <c r="A7" s="7">
        <v>5</v>
      </c>
      <c r="B7" s="8" t="s">
        <v>46</v>
      </c>
      <c r="C7" s="9"/>
      <c r="D7" s="8" t="s">
        <v>47</v>
      </c>
      <c r="E7" s="8" t="s">
        <v>48</v>
      </c>
      <c r="F7" s="8">
        <v>1</v>
      </c>
      <c r="G7" s="8" t="s">
        <v>49</v>
      </c>
      <c r="H7" s="8" t="s">
        <v>50</v>
      </c>
      <c r="I7" s="8">
        <v>30</v>
      </c>
      <c r="J7" s="8">
        <v>114685</v>
      </c>
      <c r="K7" s="8" t="str">
        <f>VLOOKUP(J7,[1]Sheet1!$A$1:$B$65536,2,0)</f>
        <v>四川太极青羊区青龙街药店</v>
      </c>
      <c r="L7" s="8" t="s">
        <v>22</v>
      </c>
      <c r="M7" s="8" t="s">
        <v>23</v>
      </c>
      <c r="N7" s="19"/>
      <c r="O7" s="20" t="s">
        <v>51</v>
      </c>
      <c r="P7" s="9"/>
    </row>
    <row r="8" ht="15" spans="1:16">
      <c r="A8" s="7">
        <v>6</v>
      </c>
      <c r="B8" s="8" t="s">
        <v>52</v>
      </c>
      <c r="C8" s="9"/>
      <c r="D8" s="8" t="s">
        <v>53</v>
      </c>
      <c r="E8" s="8" t="s">
        <v>54</v>
      </c>
      <c r="F8" s="8">
        <v>5</v>
      </c>
      <c r="G8" s="8" t="s">
        <v>55</v>
      </c>
      <c r="H8" s="8" t="s">
        <v>56</v>
      </c>
      <c r="I8" s="8">
        <v>30</v>
      </c>
      <c r="J8" s="8">
        <v>114685</v>
      </c>
      <c r="K8" s="8" t="str">
        <f>VLOOKUP(J8,[1]Sheet1!$A$1:$B$65536,2,0)</f>
        <v>四川太极青羊区青龙街药店</v>
      </c>
      <c r="L8" s="8" t="s">
        <v>22</v>
      </c>
      <c r="M8" s="8" t="s">
        <v>23</v>
      </c>
      <c r="N8" s="8"/>
      <c r="O8" s="20" t="s">
        <v>51</v>
      </c>
      <c r="P8" s="9"/>
    </row>
    <row r="9" ht="15" spans="1:16">
      <c r="A9" s="7">
        <v>7</v>
      </c>
      <c r="B9" s="8" t="s">
        <v>57</v>
      </c>
      <c r="C9" s="9"/>
      <c r="D9" s="8" t="s">
        <v>58</v>
      </c>
      <c r="E9" s="8" t="s">
        <v>59</v>
      </c>
      <c r="F9" s="8">
        <v>2</v>
      </c>
      <c r="G9" s="8" t="s">
        <v>60</v>
      </c>
      <c r="H9" s="8" t="s">
        <v>61</v>
      </c>
      <c r="I9" s="8">
        <v>26.8</v>
      </c>
      <c r="J9" s="8">
        <v>102565</v>
      </c>
      <c r="K9" s="8" t="str">
        <f>VLOOKUP(J9,[1]Sheet1!$A$1:$B$65536,2,0)</f>
        <v>武侯区佳灵路</v>
      </c>
      <c r="L9" s="8" t="s">
        <v>22</v>
      </c>
      <c r="M9" s="8" t="s">
        <v>23</v>
      </c>
      <c r="N9" s="21">
        <v>188375</v>
      </c>
      <c r="O9" s="17" t="s">
        <v>62</v>
      </c>
      <c r="P9" s="9"/>
    </row>
    <row r="10" ht="15" spans="1:16">
      <c r="A10" s="7">
        <v>8</v>
      </c>
      <c r="B10" s="8" t="s">
        <v>63</v>
      </c>
      <c r="C10" s="9"/>
      <c r="D10" s="8" t="s">
        <v>64</v>
      </c>
      <c r="E10" s="8" t="s">
        <v>65</v>
      </c>
      <c r="F10" s="8">
        <v>1</v>
      </c>
      <c r="G10" s="8" t="s">
        <v>66</v>
      </c>
      <c r="H10" s="8" t="s">
        <v>67</v>
      </c>
      <c r="I10" s="8">
        <v>30</v>
      </c>
      <c r="J10" s="8">
        <v>54</v>
      </c>
      <c r="K10" s="8" t="str">
        <f>VLOOKUP(J10,[1]Sheet1!$A$1:$B$65536,2,0)</f>
        <v>怀远店</v>
      </c>
      <c r="L10" s="8" t="s">
        <v>22</v>
      </c>
      <c r="M10" s="8" t="s">
        <v>23</v>
      </c>
      <c r="N10" s="8"/>
      <c r="O10" s="20" t="s">
        <v>51</v>
      </c>
      <c r="P10" s="9"/>
    </row>
    <row r="11" ht="15" spans="1:16">
      <c r="A11" s="7">
        <v>9</v>
      </c>
      <c r="B11" s="8" t="s">
        <v>68</v>
      </c>
      <c r="C11" s="9"/>
      <c r="D11" s="8" t="s">
        <v>69</v>
      </c>
      <c r="E11" s="8" t="s">
        <v>70</v>
      </c>
      <c r="F11" s="8">
        <v>1</v>
      </c>
      <c r="G11" s="8" t="s">
        <v>71</v>
      </c>
      <c r="H11" s="8" t="s">
        <v>72</v>
      </c>
      <c r="I11" s="8">
        <v>68</v>
      </c>
      <c r="J11" s="8">
        <v>54</v>
      </c>
      <c r="K11" s="8" t="str">
        <f>VLOOKUP(J11,[1]Sheet1!$A$1:$B$65536,2,0)</f>
        <v>怀远店</v>
      </c>
      <c r="L11" s="8" t="s">
        <v>22</v>
      </c>
      <c r="M11" s="8" t="s">
        <v>23</v>
      </c>
      <c r="N11" s="8"/>
      <c r="O11" s="20" t="s">
        <v>51</v>
      </c>
      <c r="P11" s="9"/>
    </row>
    <row r="12" s="2" customFormat="1" ht="15" spans="1:16">
      <c r="A12" s="10">
        <v>10</v>
      </c>
      <c r="B12" s="11" t="s">
        <v>73</v>
      </c>
      <c r="C12" s="12"/>
      <c r="D12" s="11" t="s">
        <v>74</v>
      </c>
      <c r="E12" s="11" t="s">
        <v>75</v>
      </c>
      <c r="F12" s="11">
        <v>5</v>
      </c>
      <c r="G12" s="11" t="s">
        <v>76</v>
      </c>
      <c r="H12" s="11" t="s">
        <v>77</v>
      </c>
      <c r="I12" s="11">
        <v>246</v>
      </c>
      <c r="J12" s="11">
        <v>0</v>
      </c>
      <c r="K12" s="11" t="e">
        <f>VLOOKUP(J12,[1]Sheet1!$A$1:$B$65536,2,0)</f>
        <v>#N/A</v>
      </c>
      <c r="L12" s="11" t="s">
        <v>78</v>
      </c>
      <c r="M12" s="11" t="s">
        <v>23</v>
      </c>
      <c r="N12" s="11"/>
      <c r="O12" s="11" t="s">
        <v>79</v>
      </c>
      <c r="P12" s="12"/>
    </row>
    <row r="13" s="2" customFormat="1" ht="15" spans="1:16">
      <c r="A13" s="10">
        <v>11</v>
      </c>
      <c r="B13" s="11" t="s">
        <v>80</v>
      </c>
      <c r="C13" s="12"/>
      <c r="D13" s="11" t="s">
        <v>81</v>
      </c>
      <c r="E13" s="11" t="s">
        <v>82</v>
      </c>
      <c r="F13" s="11">
        <v>5</v>
      </c>
      <c r="G13" s="11" t="s">
        <v>83</v>
      </c>
      <c r="H13" s="11" t="s">
        <v>84</v>
      </c>
      <c r="I13" s="11">
        <v>60</v>
      </c>
      <c r="J13" s="11">
        <v>113833</v>
      </c>
      <c r="K13" s="11" t="str">
        <f>VLOOKUP(J13,[1]Sheet1!$A$1:$B$65536,2,0)</f>
        <v>四川太极青羊区光华西一路药店</v>
      </c>
      <c r="L13" s="11" t="s">
        <v>78</v>
      </c>
      <c r="M13" s="11" t="s">
        <v>23</v>
      </c>
      <c r="N13" s="22">
        <v>53777</v>
      </c>
      <c r="O13" s="23" t="s">
        <v>85</v>
      </c>
      <c r="P13" s="12"/>
    </row>
  </sheetData>
  <sortState ref="A3:P13">
    <sortCondition ref="B3"/>
  </sortState>
  <mergeCells count="1">
    <mergeCell ref="A1:P1"/>
  </mergeCells>
  <conditionalFormatting sqref="C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2020-09-30T02:33:36Z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