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明细表" sheetId="1" r:id="rId1"/>
    <sheet name="排名表" sheetId="2" r:id="rId2"/>
  </sheets>
  <definedNames>
    <definedName name="_xlnm._FilterDatabase" localSheetId="1" hidden="1">排名表!$A$1:$K$130</definedName>
  </definedNames>
  <calcPr calcId="144525"/>
</workbook>
</file>

<file path=xl/sharedStrings.xml><?xml version="1.0" encoding="utf-8"?>
<sst xmlns="http://schemas.openxmlformats.org/spreadsheetml/2006/main" count="2793" uniqueCount="200">
  <si>
    <t>↑</t>
  </si>
  <si>
    <t>↓</t>
  </si>
  <si>
    <t>动销天数</t>
  </si>
  <si>
    <t>实收金额</t>
  </si>
  <si>
    <t>进销毛利</t>
  </si>
  <si>
    <t>进销毛利率</t>
  </si>
  <si>
    <t>客流量</t>
  </si>
  <si>
    <t>客单价</t>
  </si>
  <si>
    <t>销售品种数</t>
  </si>
  <si>
    <t>客品数（中西成药）</t>
  </si>
  <si>
    <t>客品次（中西成药）</t>
  </si>
  <si>
    <t>疗程用药（中西成药）</t>
  </si>
  <si>
    <t>裸卖率（中西成药）</t>
  </si>
  <si>
    <t>片区</t>
  </si>
  <si>
    <t>门店类型</t>
  </si>
  <si>
    <r>
      <rPr>
        <b/>
        <sz val="10"/>
        <color rgb="FF000000"/>
        <rFont val="宋体"/>
        <charset val="134"/>
      </rPr>
      <t>门店</t>
    </r>
    <r>
      <rPr>
        <b/>
        <sz val="10"/>
        <color rgb="FF000000"/>
        <rFont val="Arial"/>
        <charset val="134"/>
      </rPr>
      <t>id</t>
    </r>
  </si>
  <si>
    <t>门店名称</t>
  </si>
  <si>
    <t>员工姓名</t>
  </si>
  <si>
    <r>
      <rPr>
        <b/>
        <sz val="10"/>
        <color rgb="FF000000"/>
        <rFont val="宋体"/>
        <charset val="134"/>
      </rPr>
      <t>员工</t>
    </r>
    <r>
      <rPr>
        <b/>
        <sz val="10"/>
        <color rgb="FF000000"/>
        <rFont val="Arial"/>
        <charset val="134"/>
      </rPr>
      <t>ID</t>
    </r>
  </si>
  <si>
    <t>司龄</t>
  </si>
  <si>
    <t>月份</t>
  </si>
  <si>
    <t>片区排名</t>
  </si>
  <si>
    <r>
      <rPr>
        <b/>
        <sz val="10"/>
        <color rgb="FF000000"/>
        <rFont val="Arial"/>
        <charset val="134"/>
      </rPr>
      <t>2019</t>
    </r>
    <r>
      <rPr>
        <b/>
        <sz val="10"/>
        <color rgb="FF000000"/>
        <rFont val="宋体"/>
        <charset val="134"/>
      </rPr>
      <t>年</t>
    </r>
  </si>
  <si>
    <r>
      <rPr>
        <b/>
        <sz val="10"/>
        <color rgb="FF000000"/>
        <rFont val="Arial"/>
        <charset val="134"/>
      </rPr>
      <t>2020</t>
    </r>
    <r>
      <rPr>
        <b/>
        <sz val="10"/>
        <color rgb="FF000000"/>
        <rFont val="宋体"/>
        <charset val="134"/>
      </rPr>
      <t>年</t>
    </r>
  </si>
  <si>
    <t>同比</t>
  </si>
  <si>
    <t>环比</t>
  </si>
  <si>
    <t>达标情况</t>
  </si>
  <si>
    <t>得分</t>
  </si>
  <si>
    <t>综合得分</t>
  </si>
  <si>
    <t>东南片区</t>
  </si>
  <si>
    <t>C2</t>
  </si>
  <si>
    <t>武侯区航中街店</t>
  </si>
  <si>
    <t>晏玲</t>
  </si>
  <si>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月</t>
    </r>
  </si>
  <si>
    <t>B1</t>
  </si>
  <si>
    <t>高新区大源北街</t>
  </si>
  <si>
    <t>张亚红</t>
  </si>
  <si>
    <t>元华二巷店</t>
  </si>
  <si>
    <t>梁兰</t>
  </si>
  <si>
    <t>李蕊如</t>
  </si>
  <si>
    <t>C1</t>
  </si>
  <si>
    <t>华康路店</t>
  </si>
  <si>
    <t>陈丽梅</t>
  </si>
  <si>
    <t>中和新下街店</t>
  </si>
  <si>
    <t>谭凤旭</t>
  </si>
  <si>
    <t>紫薇东路店</t>
  </si>
  <si>
    <t>文淼</t>
  </si>
  <si>
    <t>A2</t>
  </si>
  <si>
    <t>高新区民丰大道店</t>
  </si>
  <si>
    <t>杨秀娟</t>
  </si>
  <si>
    <t>A3</t>
  </si>
  <si>
    <t>榕声路店</t>
  </si>
  <si>
    <t>黄鑫</t>
  </si>
  <si>
    <t>王芳</t>
  </si>
  <si>
    <t>新园大道店</t>
  </si>
  <si>
    <t>罗婷</t>
  </si>
  <si>
    <t>成华区华泰路</t>
  </si>
  <si>
    <t>李桂芳</t>
  </si>
  <si>
    <t>兰新喻</t>
  </si>
  <si>
    <t>王馨</t>
  </si>
  <si>
    <t>吴伟利</t>
  </si>
  <si>
    <t>于春莲</t>
  </si>
  <si>
    <t>毛静静</t>
  </si>
  <si>
    <t>中和公济桥店</t>
  </si>
  <si>
    <t>纪莉萍</t>
  </si>
  <si>
    <t>A1</t>
  </si>
  <si>
    <t>成汉南路店</t>
  </si>
  <si>
    <t>蒋雪琴</t>
  </si>
  <si>
    <t>锦江区水杉街店</t>
  </si>
  <si>
    <t>唐冬芳</t>
  </si>
  <si>
    <t>中和大道店</t>
  </si>
  <si>
    <t>欧双雪</t>
  </si>
  <si>
    <t>朱文艺</t>
  </si>
  <si>
    <t>林铃</t>
  </si>
  <si>
    <t>B2</t>
  </si>
  <si>
    <t>金马河路店</t>
  </si>
  <si>
    <t>易永红</t>
  </si>
  <si>
    <t>刘春花</t>
  </si>
  <si>
    <t>新乐中街店</t>
  </si>
  <si>
    <t>任远芳</t>
  </si>
  <si>
    <t>刘建芳</t>
  </si>
  <si>
    <t>廖苹</t>
  </si>
  <si>
    <t>观音桥店</t>
  </si>
  <si>
    <t>袁咏梅</t>
  </si>
  <si>
    <t>成华区万科路</t>
  </si>
  <si>
    <t>黄姣</t>
  </si>
  <si>
    <t>韩守玉</t>
  </si>
  <si>
    <t>张建</t>
  </si>
  <si>
    <t>杨蕊吉</t>
  </si>
  <si>
    <t>天久北巷店</t>
  </si>
  <si>
    <t>周红蓉</t>
  </si>
  <si>
    <t>兰夏琳</t>
  </si>
  <si>
    <t>吴洪瑶</t>
  </si>
  <si>
    <t>剑南大道药店</t>
  </si>
  <si>
    <t>苏方惠</t>
  </si>
  <si>
    <t>双流锦华路店</t>
  </si>
  <si>
    <t>邹惠</t>
  </si>
  <si>
    <t>胡新</t>
  </si>
  <si>
    <t>张丽</t>
  </si>
  <si>
    <t>成华区万宇路店</t>
  </si>
  <si>
    <t>鲁雪</t>
  </si>
  <si>
    <t>邱如秀</t>
  </si>
  <si>
    <t>朱静</t>
  </si>
  <si>
    <t>李艳萍</t>
  </si>
  <si>
    <t>合欢树街店</t>
  </si>
  <si>
    <t>胡光宾</t>
  </si>
  <si>
    <t>李蕊彤</t>
  </si>
  <si>
    <t>黄丹</t>
  </si>
  <si>
    <t>郭俊梅</t>
  </si>
  <si>
    <t>李文静</t>
  </si>
  <si>
    <t>双流区三强西街药店</t>
  </si>
  <si>
    <t>黄兴中</t>
  </si>
  <si>
    <t>黄雅冰</t>
  </si>
  <si>
    <t>张春苗</t>
  </si>
  <si>
    <t>单菊</t>
  </si>
  <si>
    <t>黄梅</t>
  </si>
  <si>
    <t>李蜜</t>
  </si>
  <si>
    <t>黄艳</t>
  </si>
  <si>
    <t>任红艳</t>
  </si>
  <si>
    <t>鞠灵</t>
  </si>
  <si>
    <t>黄洁欣</t>
  </si>
  <si>
    <t>李馨怡</t>
  </si>
  <si>
    <t>苏婷婷</t>
  </si>
  <si>
    <t>曹师</t>
  </si>
  <si>
    <t>刘成童</t>
  </si>
  <si>
    <t>付变荣</t>
  </si>
  <si>
    <t>张杰</t>
  </si>
  <si>
    <t>李银萍</t>
  </si>
  <si>
    <t>贾兰</t>
  </si>
  <si>
    <t>冯瑞坤</t>
  </si>
  <si>
    <t>钟世豪</t>
  </si>
  <si>
    <t>李艳红</t>
  </si>
  <si>
    <t>林榆璐</t>
  </si>
  <si>
    <t>黎玉萍</t>
  </si>
  <si>
    <t>南华巷店</t>
  </si>
  <si>
    <t>张慧</t>
  </si>
  <si>
    <t>刘雪梅</t>
  </si>
  <si>
    <t>潘易</t>
  </si>
  <si>
    <t>花晓轩</t>
  </si>
  <si>
    <t>甘俊莉</t>
  </si>
  <si>
    <t>林玲（销售员）</t>
  </si>
  <si>
    <t>刘莉</t>
  </si>
  <si>
    <t>佘瑶</t>
  </si>
  <si>
    <t>邱小凡</t>
  </si>
  <si>
    <t>周丹</t>
  </si>
  <si>
    <t>雍丹</t>
  </si>
  <si>
    <t>彭思源</t>
  </si>
  <si>
    <t>张振鑫</t>
  </si>
  <si>
    <t>蒋润</t>
  </si>
  <si>
    <t>黄飞霞</t>
  </si>
  <si>
    <t>李平</t>
  </si>
  <si>
    <t>杜泓橘</t>
  </si>
  <si>
    <t>高汝琳</t>
  </si>
  <si>
    <t>张艳蓉</t>
  </si>
  <si>
    <t>唐璇</t>
  </si>
  <si>
    <t>刘清瑶</t>
  </si>
  <si>
    <t>张虹</t>
  </si>
  <si>
    <t>蒋新粤</t>
  </si>
  <si>
    <t>李忠存</t>
  </si>
  <si>
    <t>孙镇平</t>
  </si>
  <si>
    <t>杨蝶</t>
  </si>
  <si>
    <t>熊小芳</t>
  </si>
  <si>
    <t>李敏</t>
  </si>
  <si>
    <t>弋茂兰</t>
  </si>
  <si>
    <t>吴佩娟</t>
  </si>
  <si>
    <t>黄蓉</t>
  </si>
  <si>
    <t>倪吉红</t>
  </si>
  <si>
    <t>殷丽平</t>
  </si>
  <si>
    <t>任雪</t>
  </si>
  <si>
    <t>张丽梅</t>
  </si>
  <si>
    <t>陈永康</t>
  </si>
  <si>
    <t>王润吉</t>
  </si>
  <si>
    <t>曲木尔哈</t>
  </si>
  <si>
    <t>尕让纳么</t>
  </si>
  <si>
    <t>徐平梅</t>
  </si>
  <si>
    <t>况代远</t>
  </si>
  <si>
    <t>杨沫</t>
  </si>
  <si>
    <t>田小梦</t>
  </si>
  <si>
    <t>李穴增</t>
  </si>
  <si>
    <t>钟雨良</t>
  </si>
  <si>
    <t>廖梦园</t>
  </si>
  <si>
    <t>雷雨欣</t>
  </si>
  <si>
    <t>马燕</t>
  </si>
  <si>
    <t>陈香利</t>
  </si>
  <si>
    <t>邓开柱</t>
  </si>
  <si>
    <t>贺英桢</t>
  </si>
  <si>
    <t>敬舒雅</t>
  </si>
  <si>
    <t>汪嫡姝</t>
  </si>
  <si>
    <t>陈郑萍</t>
  </si>
  <si>
    <t>李远婷</t>
  </si>
  <si>
    <t>蒋羽</t>
  </si>
  <si>
    <t>熊雅洁</t>
  </si>
  <si>
    <r>
      <rPr>
        <b/>
        <sz val="11"/>
        <color rgb="FF000000"/>
        <rFont val="宋体"/>
        <charset val="134"/>
      </rPr>
      <t>门店</t>
    </r>
    <r>
      <rPr>
        <b/>
        <sz val="11"/>
        <color rgb="FF000000"/>
        <rFont val="Arial"/>
        <charset val="134"/>
      </rPr>
      <t>id</t>
    </r>
  </si>
  <si>
    <r>
      <rPr>
        <b/>
        <sz val="11"/>
        <color rgb="FF000000"/>
        <rFont val="宋体"/>
        <charset val="134"/>
      </rPr>
      <t>员工</t>
    </r>
    <r>
      <rPr>
        <b/>
        <sz val="11"/>
        <color rgb="FF000000"/>
        <rFont val="Arial"/>
        <charset val="134"/>
      </rPr>
      <t>ID</t>
    </r>
  </si>
  <si>
    <t>7月片区排名</t>
  </si>
  <si>
    <t>8月片区排名</t>
  </si>
  <si>
    <t>排名变化情况</t>
  </si>
  <si>
    <t>备注</t>
  </si>
  <si>
    <t>◎</t>
  </si>
  <si>
    <t>/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</si>
</sst>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yyyy&quot;年&quot;m&quot;月&quot;;@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SimSun"/>
      <charset val="134"/>
    </font>
    <font>
      <b/>
      <sz val="12"/>
      <color rgb="FF00B050"/>
      <name val="Arial"/>
      <charset val="134"/>
    </font>
    <font>
      <sz val="12"/>
      <color rgb="FFFF0000"/>
      <name val="Arial"/>
      <charset val="134"/>
    </font>
    <font>
      <b/>
      <sz val="10"/>
      <color rgb="FF000000"/>
      <name val="Arial"/>
      <charset val="134"/>
    </font>
    <font>
      <sz val="10"/>
      <name val="Arial"/>
      <charset val="134"/>
    </font>
    <font>
      <b/>
      <sz val="14"/>
      <color rgb="FF00B050"/>
      <name val="Arial"/>
      <charset val="134"/>
    </font>
    <font>
      <sz val="14"/>
      <color rgb="FFFF0000"/>
      <name val="Arial"/>
      <charset val="134"/>
    </font>
    <font>
      <b/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0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57" fontId="10" fillId="3" borderId="1" xfId="0" applyNumberFormat="1" applyFont="1" applyFill="1" applyBorder="1" applyAlignment="1">
      <alignment horizontal="center" vertical="center"/>
    </xf>
    <xf numFmtId="57" fontId="14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4" fillId="3" borderId="1" xfId="0" applyNumberFormat="1" applyFont="1" applyFill="1" applyBorder="1" applyAlignment="1" applyProtection="1">
      <alignment horizontal="center" vertical="center"/>
    </xf>
    <xf numFmtId="57" fontId="10" fillId="5" borderId="1" xfId="0" applyNumberFormat="1" applyFont="1" applyFill="1" applyBorder="1" applyAlignment="1">
      <alignment horizontal="center" vertical="center"/>
    </xf>
    <xf numFmtId="57" fontId="14" fillId="5" borderId="1" xfId="0" applyNumberFormat="1" applyFont="1" applyFill="1" applyBorder="1" applyAlignment="1">
      <alignment horizontal="center" vertical="center"/>
    </xf>
    <xf numFmtId="177" fontId="14" fillId="6" borderId="1" xfId="0" applyNumberFormat="1" applyFont="1" applyFill="1" applyBorder="1" applyAlignment="1" applyProtection="1">
      <alignment horizontal="center" vertical="center"/>
    </xf>
    <xf numFmtId="177" fontId="14" fillId="3" borderId="1" xfId="0" applyNumberFormat="1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179" fontId="10" fillId="3" borderId="1" xfId="0" applyNumberFormat="1" applyFont="1" applyFill="1" applyBorder="1" applyAlignment="1">
      <alignment horizontal="center" vertical="center"/>
    </xf>
    <xf numFmtId="179" fontId="14" fillId="3" borderId="1" xfId="0" applyNumberFormat="1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9" fontId="10" fillId="6" borderId="1" xfId="0" applyNumberFormat="1" applyFont="1" applyFill="1" applyBorder="1" applyAlignment="1">
      <alignment horizontal="center" vertical="center"/>
    </xf>
    <xf numFmtId="179" fontId="14" fillId="6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57" fontId="10" fillId="6" borderId="1" xfId="0" applyNumberFormat="1" applyFont="1" applyFill="1" applyBorder="1" applyAlignment="1">
      <alignment horizontal="center" vertical="center"/>
    </xf>
    <xf numFmtId="57" fontId="14" fillId="6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14" fillId="6" borderId="1" xfId="0" applyNumberFormat="1" applyFont="1" applyFill="1" applyBorder="1" applyAlignment="1" applyProtection="1">
      <alignment horizontal="center" vertical="center"/>
    </xf>
    <xf numFmtId="0" fontId="10" fillId="6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/>
    </xf>
    <xf numFmtId="177" fontId="10" fillId="6" borderId="1" xfId="0" applyNumberFormat="1" applyFont="1" applyFill="1" applyBorder="1" applyAlignment="1" applyProtection="1">
      <alignment horizontal="center" vertical="center"/>
    </xf>
    <xf numFmtId="179" fontId="10" fillId="6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vertical="center"/>
    </xf>
    <xf numFmtId="0" fontId="10" fillId="3" borderId="1" xfId="0" applyNumberFormat="1" applyFont="1" applyFill="1" applyBorder="1" applyAlignment="1" applyProtection="1">
      <alignment vertical="center"/>
    </xf>
    <xf numFmtId="0" fontId="14" fillId="3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32"/>
  <sheetViews>
    <sheetView tabSelected="1" workbookViewId="0">
      <selection activeCell="D8" sqref="D8"/>
    </sheetView>
  </sheetViews>
  <sheetFormatPr defaultColWidth="9" defaultRowHeight="13.5"/>
  <cols>
    <col min="14" max="14" width="9.25"/>
    <col min="21" max="21" width="9.25"/>
    <col min="28" max="28" width="9.25"/>
    <col min="35" max="35" width="9.25"/>
    <col min="42" max="42" width="9.25"/>
    <col min="49" max="49" width="9.25"/>
    <col min="53" max="53" width="11.125"/>
    <col min="56" max="56" width="9.25"/>
    <col min="63" max="63" width="9.25"/>
    <col min="70" max="70" width="9.25"/>
    <col min="77" max="77" width="9.25"/>
    <col min="82" max="82" width="11.125"/>
  </cols>
  <sheetData>
    <row r="1" s="18" customFormat="1" ht="20" customHeight="1" spans="1:82">
      <c r="A1" s="21"/>
      <c r="B1" s="22" t="s">
        <v>0</v>
      </c>
      <c r="C1" s="23" t="s">
        <v>1</v>
      </c>
      <c r="D1" s="21"/>
      <c r="E1" s="21"/>
      <c r="F1" s="21"/>
      <c r="G1" s="24"/>
      <c r="H1" s="21"/>
      <c r="I1" s="21"/>
      <c r="J1" s="25" t="s">
        <v>2</v>
      </c>
      <c r="K1" s="25"/>
      <c r="L1" s="27" t="s">
        <v>3</v>
      </c>
      <c r="M1" s="27"/>
      <c r="N1" s="27"/>
      <c r="O1" s="27"/>
      <c r="P1" s="27"/>
      <c r="Q1" s="30"/>
      <c r="R1" s="30"/>
      <c r="S1" s="35" t="s">
        <v>4</v>
      </c>
      <c r="T1" s="35"/>
      <c r="U1" s="35"/>
      <c r="V1" s="35"/>
      <c r="W1" s="35"/>
      <c r="X1" s="36"/>
      <c r="Y1" s="36"/>
      <c r="Z1" s="41" t="s">
        <v>5</v>
      </c>
      <c r="AA1" s="41"/>
      <c r="AB1" s="41"/>
      <c r="AC1" s="41"/>
      <c r="AD1" s="41"/>
      <c r="AE1" s="42"/>
      <c r="AF1" s="42"/>
      <c r="AG1" s="45" t="s">
        <v>6</v>
      </c>
      <c r="AH1" s="45"/>
      <c r="AI1" s="45"/>
      <c r="AJ1" s="45"/>
      <c r="AK1" s="45"/>
      <c r="AL1" s="46"/>
      <c r="AM1" s="46"/>
      <c r="AN1" s="41" t="s">
        <v>7</v>
      </c>
      <c r="AO1" s="41"/>
      <c r="AP1" s="41"/>
      <c r="AQ1" s="41"/>
      <c r="AR1" s="41"/>
      <c r="AS1" s="42"/>
      <c r="AT1" s="42"/>
      <c r="AU1" s="50" t="s">
        <v>8</v>
      </c>
      <c r="AV1" s="50"/>
      <c r="AW1" s="50"/>
      <c r="AX1" s="50"/>
      <c r="AY1" s="50"/>
      <c r="AZ1" s="51"/>
      <c r="BA1" s="51"/>
      <c r="BB1" s="41" t="s">
        <v>9</v>
      </c>
      <c r="BC1" s="41"/>
      <c r="BD1" s="41"/>
      <c r="BE1" s="41"/>
      <c r="BF1" s="41"/>
      <c r="BG1" s="42"/>
      <c r="BH1" s="42"/>
      <c r="BI1" s="55" t="s">
        <v>10</v>
      </c>
      <c r="BJ1" s="55"/>
      <c r="BK1" s="55"/>
      <c r="BL1" s="55"/>
      <c r="BM1" s="55"/>
      <c r="BN1" s="56"/>
      <c r="BO1" s="56"/>
      <c r="BP1" s="57" t="s">
        <v>11</v>
      </c>
      <c r="BQ1" s="57"/>
      <c r="BR1" s="57"/>
      <c r="BS1" s="57"/>
      <c r="BT1" s="57"/>
      <c r="BU1" s="58"/>
      <c r="BV1" s="58"/>
      <c r="BW1" s="40" t="s">
        <v>12</v>
      </c>
      <c r="BX1" s="40"/>
      <c r="BY1" s="40"/>
      <c r="BZ1" s="40"/>
      <c r="CA1" s="40"/>
      <c r="CB1" s="59"/>
      <c r="CC1" s="59"/>
      <c r="CD1" s="62"/>
    </row>
    <row r="2" s="18" customFormat="1" ht="20" customHeight="1" spans="1:82">
      <c r="A2" s="25" t="s">
        <v>13</v>
      </c>
      <c r="B2" s="26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6" t="s">
        <v>19</v>
      </c>
      <c r="H2" s="25" t="s">
        <v>20</v>
      </c>
      <c r="I2" s="28" t="s">
        <v>21</v>
      </c>
      <c r="J2" s="29" t="s">
        <v>22</v>
      </c>
      <c r="K2" s="29" t="s">
        <v>23</v>
      </c>
      <c r="L2" s="30" t="s">
        <v>22</v>
      </c>
      <c r="M2" s="30" t="s">
        <v>23</v>
      </c>
      <c r="N2" s="31">
        <v>44013</v>
      </c>
      <c r="O2" s="32" t="s">
        <v>24</v>
      </c>
      <c r="P2" s="32" t="s">
        <v>25</v>
      </c>
      <c r="Q2" s="37" t="s">
        <v>26</v>
      </c>
      <c r="R2" s="37" t="s">
        <v>27</v>
      </c>
      <c r="S2" s="36" t="s">
        <v>22</v>
      </c>
      <c r="T2" s="36" t="s">
        <v>23</v>
      </c>
      <c r="U2" s="38">
        <v>44013</v>
      </c>
      <c r="V2" s="39" t="s">
        <v>24</v>
      </c>
      <c r="W2" s="39" t="s">
        <v>25</v>
      </c>
      <c r="X2" s="40" t="s">
        <v>26</v>
      </c>
      <c r="Y2" s="40" t="s">
        <v>27</v>
      </c>
      <c r="Z2" s="42" t="s">
        <v>22</v>
      </c>
      <c r="AA2" s="42" t="s">
        <v>23</v>
      </c>
      <c r="AB2" s="43">
        <v>44013</v>
      </c>
      <c r="AC2" s="44" t="s">
        <v>24</v>
      </c>
      <c r="AD2" s="44" t="s">
        <v>25</v>
      </c>
      <c r="AE2" s="37" t="s">
        <v>26</v>
      </c>
      <c r="AF2" s="37" t="s">
        <v>27</v>
      </c>
      <c r="AG2" s="46" t="s">
        <v>22</v>
      </c>
      <c r="AH2" s="46" t="s">
        <v>23</v>
      </c>
      <c r="AI2" s="47">
        <v>44013</v>
      </c>
      <c r="AJ2" s="48" t="s">
        <v>24</v>
      </c>
      <c r="AK2" s="48" t="s">
        <v>25</v>
      </c>
      <c r="AL2" s="40" t="s">
        <v>26</v>
      </c>
      <c r="AM2" s="40" t="s">
        <v>27</v>
      </c>
      <c r="AN2" s="42" t="s">
        <v>22</v>
      </c>
      <c r="AO2" s="42" t="s">
        <v>23</v>
      </c>
      <c r="AP2" s="43">
        <v>44013</v>
      </c>
      <c r="AQ2" s="44" t="s">
        <v>24</v>
      </c>
      <c r="AR2" s="44" t="s">
        <v>25</v>
      </c>
      <c r="AS2" s="37" t="s">
        <v>26</v>
      </c>
      <c r="AT2" s="37" t="s">
        <v>27</v>
      </c>
      <c r="AU2" s="51" t="s">
        <v>22</v>
      </c>
      <c r="AV2" s="51" t="s">
        <v>23</v>
      </c>
      <c r="AW2" s="52">
        <v>44013</v>
      </c>
      <c r="AX2" s="53" t="s">
        <v>24</v>
      </c>
      <c r="AY2" s="53" t="s">
        <v>25</v>
      </c>
      <c r="AZ2" s="40" t="s">
        <v>26</v>
      </c>
      <c r="BA2" s="40" t="s">
        <v>27</v>
      </c>
      <c r="BB2" s="30" t="s">
        <v>22</v>
      </c>
      <c r="BC2" s="30" t="s">
        <v>23</v>
      </c>
      <c r="BD2" s="31">
        <v>44013</v>
      </c>
      <c r="BE2" s="32" t="s">
        <v>24</v>
      </c>
      <c r="BF2" s="32" t="s">
        <v>25</v>
      </c>
      <c r="BG2" s="37" t="s">
        <v>26</v>
      </c>
      <c r="BH2" s="37" t="s">
        <v>27</v>
      </c>
      <c r="BI2" s="51" t="s">
        <v>22</v>
      </c>
      <c r="BJ2" s="51" t="s">
        <v>23</v>
      </c>
      <c r="BK2" s="52">
        <v>44013</v>
      </c>
      <c r="BL2" s="53" t="s">
        <v>24</v>
      </c>
      <c r="BM2" s="53" t="s">
        <v>25</v>
      </c>
      <c r="BN2" s="40" t="s">
        <v>26</v>
      </c>
      <c r="BO2" s="40" t="s">
        <v>27</v>
      </c>
      <c r="BP2" s="30" t="s">
        <v>22</v>
      </c>
      <c r="BQ2" s="30" t="s">
        <v>23</v>
      </c>
      <c r="BR2" s="31">
        <v>44013</v>
      </c>
      <c r="BS2" s="32" t="s">
        <v>24</v>
      </c>
      <c r="BT2" s="32" t="s">
        <v>25</v>
      </c>
      <c r="BU2" s="37" t="s">
        <v>26</v>
      </c>
      <c r="BV2" s="37" t="s">
        <v>27</v>
      </c>
      <c r="BW2" s="51" t="s">
        <v>22</v>
      </c>
      <c r="BX2" s="51" t="s">
        <v>23</v>
      </c>
      <c r="BY2" s="60">
        <v>44013</v>
      </c>
      <c r="BZ2" s="40" t="s">
        <v>24</v>
      </c>
      <c r="CA2" s="40" t="s">
        <v>25</v>
      </c>
      <c r="CB2" s="40" t="s">
        <v>26</v>
      </c>
      <c r="CC2" s="40" t="s">
        <v>27</v>
      </c>
      <c r="CD2" s="63" t="s">
        <v>28</v>
      </c>
    </row>
    <row r="3" s="19" customFormat="1" ht="20" customHeight="1" spans="1:82">
      <c r="A3" s="7" t="s">
        <v>29</v>
      </c>
      <c r="B3" s="8" t="s">
        <v>30</v>
      </c>
      <c r="C3" s="9">
        <v>105396</v>
      </c>
      <c r="D3" s="7" t="s">
        <v>31</v>
      </c>
      <c r="E3" s="7" t="s">
        <v>32</v>
      </c>
      <c r="F3" s="9">
        <v>7369</v>
      </c>
      <c r="G3" s="8">
        <v>3.18526341324201</v>
      </c>
      <c r="H3" s="9" t="s">
        <v>33</v>
      </c>
      <c r="I3" s="33">
        <v>1</v>
      </c>
      <c r="J3" s="9">
        <v>23</v>
      </c>
      <c r="K3" s="9">
        <v>28</v>
      </c>
      <c r="L3" s="34">
        <v>2.848734</v>
      </c>
      <c r="M3" s="34">
        <v>4.801693</v>
      </c>
      <c r="N3" s="34">
        <v>6.022667</v>
      </c>
      <c r="O3" s="34">
        <v>1.952959</v>
      </c>
      <c r="P3" s="34">
        <v>-1.220974</v>
      </c>
      <c r="Q3" s="22" t="s">
        <v>0</v>
      </c>
      <c r="R3" s="34">
        <v>37.3188575129534</v>
      </c>
      <c r="S3" s="34">
        <v>0.92232167</v>
      </c>
      <c r="T3" s="34">
        <v>1.69767049</v>
      </c>
      <c r="U3" s="34">
        <v>2.12218307215066</v>
      </c>
      <c r="V3" s="34">
        <v>0.77534882</v>
      </c>
      <c r="W3" s="34">
        <v>-0.42451258215066</v>
      </c>
      <c r="X3" s="22" t="s">
        <v>0</v>
      </c>
      <c r="Y3" s="34">
        <v>48.0472780188679</v>
      </c>
      <c r="Z3" s="34">
        <v>32.376546</v>
      </c>
      <c r="AA3" s="34">
        <v>35.355665</v>
      </c>
      <c r="AB3" s="34">
        <v>35.2365998676444</v>
      </c>
      <c r="AC3" s="34">
        <v>2.979119</v>
      </c>
      <c r="AD3" s="34">
        <v>0.119065132355601</v>
      </c>
      <c r="AE3" s="22" t="s">
        <v>0</v>
      </c>
      <c r="AF3" s="34">
        <v>18.8731307829181</v>
      </c>
      <c r="AG3" s="49">
        <v>496</v>
      </c>
      <c r="AH3" s="49">
        <v>802</v>
      </c>
      <c r="AI3" s="49">
        <v>933</v>
      </c>
      <c r="AJ3" s="49">
        <v>306</v>
      </c>
      <c r="AK3" s="49">
        <v>-131</v>
      </c>
      <c r="AL3" s="22" t="s">
        <v>0</v>
      </c>
      <c r="AM3" s="49">
        <v>31.2467532467532</v>
      </c>
      <c r="AN3" s="34">
        <v>57.434153</v>
      </c>
      <c r="AO3" s="34">
        <v>59.871484</v>
      </c>
      <c r="AP3" s="34">
        <v>64.55</v>
      </c>
      <c r="AQ3" s="34">
        <v>2.437331</v>
      </c>
      <c r="AR3" s="34">
        <v>-4.67851599999999</v>
      </c>
      <c r="AS3" s="22" t="s">
        <v>0</v>
      </c>
      <c r="AT3" s="34">
        <v>12.6417829391892</v>
      </c>
      <c r="AU3" s="9">
        <v>491</v>
      </c>
      <c r="AV3" s="9">
        <v>451</v>
      </c>
      <c r="AW3" s="9">
        <v>481</v>
      </c>
      <c r="AX3" s="9">
        <v>-40</v>
      </c>
      <c r="AY3" s="9">
        <v>-30</v>
      </c>
      <c r="AZ3" s="22" t="s">
        <v>0</v>
      </c>
      <c r="BA3" s="9">
        <v>13.2647058823529</v>
      </c>
      <c r="BB3" s="34">
        <v>1.76259523809524</v>
      </c>
      <c r="BC3" s="54">
        <v>1.62231102236422</v>
      </c>
      <c r="BD3" s="54">
        <v>1.87</v>
      </c>
      <c r="BE3" s="54">
        <v>-0.140284215731021</v>
      </c>
      <c r="BF3" s="54">
        <v>-0.247688977635783</v>
      </c>
      <c r="BG3" s="23" t="s">
        <v>1</v>
      </c>
      <c r="BH3" s="54">
        <v>4.53159503453693</v>
      </c>
      <c r="BI3" s="54">
        <v>1.54047619047619</v>
      </c>
      <c r="BJ3" s="54">
        <v>1.42172523961661</v>
      </c>
      <c r="BK3" s="54">
        <v>1.49</v>
      </c>
      <c r="BL3" s="54">
        <v>-0.118750950859577</v>
      </c>
      <c r="BM3" s="54">
        <v>-0.0682747603833866</v>
      </c>
      <c r="BN3" s="23" t="s">
        <v>1</v>
      </c>
      <c r="BO3" s="54">
        <v>4.90250082626417</v>
      </c>
      <c r="BP3" s="54">
        <v>1.1441885625966</v>
      </c>
      <c r="BQ3" s="54">
        <v>1.14108617977528</v>
      </c>
      <c r="BR3" s="54">
        <v>1.25</v>
      </c>
      <c r="BS3" s="54">
        <v>-0.00310238282131881</v>
      </c>
      <c r="BT3" s="54">
        <v>-0.108913820224719</v>
      </c>
      <c r="BU3" s="23" t="s">
        <v>1</v>
      </c>
      <c r="BV3" s="54">
        <v>4.63856170640358</v>
      </c>
      <c r="BW3" s="54">
        <v>55.2380952380952</v>
      </c>
      <c r="BX3" s="54">
        <v>61.8210862619808</v>
      </c>
      <c r="BY3" s="61">
        <v>61.7741935483871</v>
      </c>
      <c r="BZ3" s="54">
        <v>6.58299102388559</v>
      </c>
      <c r="CA3" s="54">
        <v>0.0468927135937278</v>
      </c>
      <c r="CB3" s="23" t="s">
        <v>1</v>
      </c>
      <c r="CC3" s="54">
        <v>2.5</v>
      </c>
      <c r="CD3" s="64">
        <v>177.96516595024</v>
      </c>
    </row>
    <row r="4" s="19" customFormat="1" ht="20" customHeight="1" spans="1:82">
      <c r="A4" s="7" t="s">
        <v>29</v>
      </c>
      <c r="B4" s="8" t="s">
        <v>34</v>
      </c>
      <c r="C4" s="9">
        <v>737</v>
      </c>
      <c r="D4" s="7" t="s">
        <v>35</v>
      </c>
      <c r="E4" s="7" t="s">
        <v>36</v>
      </c>
      <c r="F4" s="9">
        <v>11642</v>
      </c>
      <c r="G4" s="8">
        <v>2.27019492009133</v>
      </c>
      <c r="H4" s="9" t="s">
        <v>33</v>
      </c>
      <c r="I4" s="33">
        <f>I3+1</f>
        <v>2</v>
      </c>
      <c r="J4" s="9">
        <v>7</v>
      </c>
      <c r="K4" s="9">
        <v>30</v>
      </c>
      <c r="L4" s="34">
        <v>1.513458</v>
      </c>
      <c r="M4" s="34">
        <v>10.670952</v>
      </c>
      <c r="N4" s="34">
        <v>9.858422</v>
      </c>
      <c r="O4" s="34">
        <v>9.157494</v>
      </c>
      <c r="P4" s="34">
        <v>0.812530000000001</v>
      </c>
      <c r="Q4" s="22" t="s">
        <v>0</v>
      </c>
      <c r="R4" s="34">
        <v>38.0200190023753</v>
      </c>
      <c r="S4" s="34">
        <v>0.35337535</v>
      </c>
      <c r="T4" s="34">
        <v>3.20647037</v>
      </c>
      <c r="U4" s="34">
        <v>3.30462009493858</v>
      </c>
      <c r="V4" s="34">
        <v>2.85309502</v>
      </c>
      <c r="W4" s="34">
        <v>-0.0981497249385801</v>
      </c>
      <c r="X4" s="22" t="s">
        <v>0</v>
      </c>
      <c r="Y4" s="34">
        <v>38.7879480241935</v>
      </c>
      <c r="Z4" s="34">
        <v>23.348871</v>
      </c>
      <c r="AA4" s="34">
        <v>30.048588</v>
      </c>
      <c r="AB4" s="34">
        <v>33.5207814692714</v>
      </c>
      <c r="AC4" s="34">
        <v>6.699717</v>
      </c>
      <c r="AD4" s="34">
        <v>-3.4721934692714</v>
      </c>
      <c r="AE4" s="23" t="s">
        <v>1</v>
      </c>
      <c r="AF4" s="34">
        <v>14.9396360623136</v>
      </c>
      <c r="AG4" s="49">
        <v>110</v>
      </c>
      <c r="AH4" s="49">
        <v>1351</v>
      </c>
      <c r="AI4" s="49">
        <v>1321</v>
      </c>
      <c r="AJ4" s="49">
        <v>1241</v>
      </c>
      <c r="AK4" s="49">
        <v>30</v>
      </c>
      <c r="AL4" s="22" t="s">
        <v>0</v>
      </c>
      <c r="AM4" s="49">
        <v>31.6146645865835</v>
      </c>
      <c r="AN4" s="34">
        <v>137.587091</v>
      </c>
      <c r="AO4" s="34">
        <v>78.985581</v>
      </c>
      <c r="AP4" s="34">
        <v>74.63</v>
      </c>
      <c r="AQ4" s="34">
        <v>-58.60151</v>
      </c>
      <c r="AR4" s="34">
        <v>4.355581</v>
      </c>
      <c r="AS4" s="22" t="s">
        <v>0</v>
      </c>
      <c r="AT4" s="34">
        <v>13.1423595673877</v>
      </c>
      <c r="AU4" s="9">
        <v>172</v>
      </c>
      <c r="AV4" s="9">
        <v>1071</v>
      </c>
      <c r="AW4" s="9">
        <v>1004</v>
      </c>
      <c r="AX4" s="9">
        <v>899</v>
      </c>
      <c r="AY4" s="9">
        <v>67</v>
      </c>
      <c r="AZ4" s="22" t="s">
        <v>0</v>
      </c>
      <c r="BA4" s="9">
        <v>19.5081967213115</v>
      </c>
      <c r="BB4" s="34">
        <v>7.00144591836735</v>
      </c>
      <c r="BC4" s="54">
        <v>2.13531794871795</v>
      </c>
      <c r="BD4" s="54">
        <v>2.38</v>
      </c>
      <c r="BE4" s="54">
        <v>-4.8661279696494</v>
      </c>
      <c r="BF4" s="54">
        <v>-0.244682051282052</v>
      </c>
      <c r="BG4" s="22" t="s">
        <v>0</v>
      </c>
      <c r="BH4" s="54">
        <v>5.1329758382643</v>
      </c>
      <c r="BI4" s="54">
        <v>1.85714285714286</v>
      </c>
      <c r="BJ4" s="54">
        <v>1.5952380952381</v>
      </c>
      <c r="BK4" s="54">
        <v>1.71</v>
      </c>
      <c r="BL4" s="54">
        <v>-0.261904761904762</v>
      </c>
      <c r="BM4" s="54">
        <v>-0.114761904761905</v>
      </c>
      <c r="BN4" s="22" t="s">
        <v>0</v>
      </c>
      <c r="BO4" s="54">
        <v>5.31746031746033</v>
      </c>
      <c r="BP4" s="54">
        <v>3.77000934065934</v>
      </c>
      <c r="BQ4" s="54">
        <v>1.33855752009185</v>
      </c>
      <c r="BR4" s="54">
        <v>1.39</v>
      </c>
      <c r="BS4" s="54">
        <v>-2.43145182056749</v>
      </c>
      <c r="BT4" s="54">
        <v>-0.0514424799081517</v>
      </c>
      <c r="BU4" s="23" t="s">
        <v>1</v>
      </c>
      <c r="BV4" s="54">
        <v>4.92116735327886</v>
      </c>
      <c r="BW4" s="54">
        <v>50</v>
      </c>
      <c r="BX4" s="54">
        <v>55.4029304029304</v>
      </c>
      <c r="BY4" s="61">
        <v>59.7349643221203</v>
      </c>
      <c r="BZ4" s="54">
        <v>5.40293040293041</v>
      </c>
      <c r="CA4" s="54">
        <v>-4.33203391918989</v>
      </c>
      <c r="CB4" s="22" t="s">
        <v>0</v>
      </c>
      <c r="CC4" s="54">
        <v>5</v>
      </c>
      <c r="CD4" s="64">
        <v>176.384427473169</v>
      </c>
    </row>
    <row r="5" s="19" customFormat="1" ht="20" customHeight="1" spans="1:82">
      <c r="A5" s="7" t="s">
        <v>29</v>
      </c>
      <c r="B5" s="8" t="s">
        <v>30</v>
      </c>
      <c r="C5" s="9">
        <v>106485</v>
      </c>
      <c r="D5" s="7" t="s">
        <v>37</v>
      </c>
      <c r="E5" s="7" t="s">
        <v>38</v>
      </c>
      <c r="F5" s="9">
        <v>5407</v>
      </c>
      <c r="G5" s="8">
        <v>1.13046889269407</v>
      </c>
      <c r="H5" s="9" t="s">
        <v>33</v>
      </c>
      <c r="I5" s="33">
        <f t="shared" ref="I5:I36" si="0">I4+1</f>
        <v>3</v>
      </c>
      <c r="J5" s="9">
        <v>29</v>
      </c>
      <c r="K5" s="9">
        <v>25</v>
      </c>
      <c r="L5" s="34">
        <v>8.01306</v>
      </c>
      <c r="M5" s="34">
        <v>4.979456</v>
      </c>
      <c r="N5" s="34">
        <v>6.668443</v>
      </c>
      <c r="O5" s="34">
        <v>-3.033604</v>
      </c>
      <c r="P5" s="34">
        <v>-1.688987</v>
      </c>
      <c r="Q5" s="22" t="s">
        <v>0</v>
      </c>
      <c r="R5" s="34">
        <v>38.7004352331606</v>
      </c>
      <c r="S5" s="34">
        <v>2.75534089</v>
      </c>
      <c r="T5" s="34">
        <v>1.28486201</v>
      </c>
      <c r="U5" s="34">
        <v>2.00633080614193</v>
      </c>
      <c r="V5" s="34">
        <v>-1.47047888</v>
      </c>
      <c r="W5" s="34">
        <v>-0.72146879614193</v>
      </c>
      <c r="X5" s="22" t="s">
        <v>0</v>
      </c>
      <c r="Y5" s="34">
        <v>36.3640191509434</v>
      </c>
      <c r="Z5" s="34">
        <v>34.385627</v>
      </c>
      <c r="AA5" s="34">
        <v>25.803261</v>
      </c>
      <c r="AB5" s="34">
        <v>30.0869454255203</v>
      </c>
      <c r="AC5" s="34">
        <v>-8.582366</v>
      </c>
      <c r="AD5" s="34">
        <v>-4.2836844255203</v>
      </c>
      <c r="AE5" s="23" t="s">
        <v>1</v>
      </c>
      <c r="AF5" s="34">
        <v>13.7739827402135</v>
      </c>
      <c r="AG5" s="49">
        <v>842</v>
      </c>
      <c r="AH5" s="49">
        <v>574</v>
      </c>
      <c r="AI5" s="49">
        <v>555</v>
      </c>
      <c r="AJ5" s="49">
        <v>-268</v>
      </c>
      <c r="AK5" s="49">
        <v>19</v>
      </c>
      <c r="AL5" s="22" t="s">
        <v>0</v>
      </c>
      <c r="AM5" s="49">
        <v>22.3636363636364</v>
      </c>
      <c r="AN5" s="34">
        <v>95.166983</v>
      </c>
      <c r="AO5" s="34">
        <v>86.750105</v>
      </c>
      <c r="AP5" s="34">
        <v>120.15</v>
      </c>
      <c r="AQ5" s="34">
        <v>-8.416878</v>
      </c>
      <c r="AR5" s="34">
        <v>-33.399895</v>
      </c>
      <c r="AS5" s="22" t="s">
        <v>0</v>
      </c>
      <c r="AT5" s="34">
        <v>18.3171674408784</v>
      </c>
      <c r="AU5" s="9">
        <v>816</v>
      </c>
      <c r="AV5" s="9">
        <v>557</v>
      </c>
      <c r="AW5" s="9">
        <v>590</v>
      </c>
      <c r="AX5" s="9">
        <v>-259</v>
      </c>
      <c r="AY5" s="9">
        <v>-33</v>
      </c>
      <c r="AZ5" s="22" t="s">
        <v>0</v>
      </c>
      <c r="BA5" s="9">
        <v>16.3823529411765</v>
      </c>
      <c r="BB5" s="34">
        <v>2.3431829512894</v>
      </c>
      <c r="BC5" s="54">
        <v>2.25726230936819</v>
      </c>
      <c r="BD5" s="54">
        <v>2.49</v>
      </c>
      <c r="BE5" s="54">
        <v>-0.0859206419212066</v>
      </c>
      <c r="BF5" s="54">
        <v>-0.232737690631808</v>
      </c>
      <c r="BG5" s="22" t="s">
        <v>0</v>
      </c>
      <c r="BH5" s="54">
        <v>6.30520198147539</v>
      </c>
      <c r="BI5" s="54">
        <v>1.79512893982808</v>
      </c>
      <c r="BJ5" s="54">
        <v>1.64923747276688</v>
      </c>
      <c r="BK5" s="54">
        <v>1.84</v>
      </c>
      <c r="BL5" s="54">
        <v>-0.145891467061196</v>
      </c>
      <c r="BM5" s="54">
        <v>-0.190762527233115</v>
      </c>
      <c r="BN5" s="22" t="s">
        <v>0</v>
      </c>
      <c r="BO5" s="54">
        <v>5.68702576816166</v>
      </c>
      <c r="BP5" s="54">
        <v>1.30530063846768</v>
      </c>
      <c r="BQ5" s="54">
        <v>1.36867027741083</v>
      </c>
      <c r="BR5" s="54">
        <v>1.36</v>
      </c>
      <c r="BS5" s="54">
        <v>0.0633696389431546</v>
      </c>
      <c r="BT5" s="54">
        <v>0.00867027741083204</v>
      </c>
      <c r="BU5" s="22" t="s">
        <v>0</v>
      </c>
      <c r="BV5" s="54">
        <v>5.56370031467817</v>
      </c>
      <c r="BW5" s="54">
        <v>44.8424068767908</v>
      </c>
      <c r="BX5" s="54">
        <v>48.5838779956427</v>
      </c>
      <c r="BY5" s="61">
        <v>52.4229074889868</v>
      </c>
      <c r="BZ5" s="54">
        <v>3.74147111885187</v>
      </c>
      <c r="CA5" s="54">
        <v>-3.8390294933441</v>
      </c>
      <c r="CB5" s="22" t="s">
        <v>0</v>
      </c>
      <c r="CC5" s="54">
        <v>5</v>
      </c>
      <c r="CD5" s="64">
        <v>168.457521934324</v>
      </c>
    </row>
    <row r="6" s="19" customFormat="1" ht="20" customHeight="1" spans="1:82">
      <c r="A6" s="7" t="s">
        <v>29</v>
      </c>
      <c r="B6" s="8" t="s">
        <v>34</v>
      </c>
      <c r="C6" s="9">
        <v>737</v>
      </c>
      <c r="D6" s="7" t="s">
        <v>35</v>
      </c>
      <c r="E6" s="7" t="s">
        <v>39</v>
      </c>
      <c r="F6" s="9">
        <v>11109</v>
      </c>
      <c r="G6" s="8">
        <v>2.198962043379</v>
      </c>
      <c r="H6" s="9" t="s">
        <v>33</v>
      </c>
      <c r="I6" s="33">
        <f t="shared" si="0"/>
        <v>4</v>
      </c>
      <c r="J6" s="9">
        <v>27</v>
      </c>
      <c r="K6" s="9">
        <v>31</v>
      </c>
      <c r="L6" s="34">
        <v>8.77654</v>
      </c>
      <c r="M6" s="34">
        <v>9.160583</v>
      </c>
      <c r="N6" s="34">
        <v>10.816317</v>
      </c>
      <c r="O6" s="34">
        <v>0.384043</v>
      </c>
      <c r="P6" s="34">
        <v>-1.655734</v>
      </c>
      <c r="Q6" s="22" t="s">
        <v>0</v>
      </c>
      <c r="R6" s="34">
        <v>32.6386567695962</v>
      </c>
      <c r="S6" s="34">
        <v>2.58280611</v>
      </c>
      <c r="T6" s="34">
        <v>2.90962444</v>
      </c>
      <c r="U6" s="34">
        <v>3.50922058700814</v>
      </c>
      <c r="V6" s="34">
        <v>0.32681833</v>
      </c>
      <c r="W6" s="34">
        <v>-0.59959614700814</v>
      </c>
      <c r="X6" s="22" t="s">
        <v>0</v>
      </c>
      <c r="Y6" s="34">
        <v>35.1970698387097</v>
      </c>
      <c r="Z6" s="34">
        <v>29.428523</v>
      </c>
      <c r="AA6" s="34">
        <v>31.762437</v>
      </c>
      <c r="AB6" s="34">
        <v>32.443766089771</v>
      </c>
      <c r="AC6" s="34">
        <v>2.333914</v>
      </c>
      <c r="AD6" s="34">
        <v>-0.681329089771005</v>
      </c>
      <c r="AE6" s="22" t="s">
        <v>0</v>
      </c>
      <c r="AF6" s="34">
        <v>15.7917320185615</v>
      </c>
      <c r="AG6" s="49">
        <v>1406</v>
      </c>
      <c r="AH6" s="49">
        <v>1182</v>
      </c>
      <c r="AI6" s="49">
        <v>1381</v>
      </c>
      <c r="AJ6" s="49">
        <v>-224</v>
      </c>
      <c r="AK6" s="49">
        <v>-199</v>
      </c>
      <c r="AL6" s="22" t="s">
        <v>0</v>
      </c>
      <c r="AM6" s="49">
        <v>27.6599063962558</v>
      </c>
      <c r="AN6" s="34">
        <v>62.422048</v>
      </c>
      <c r="AO6" s="34">
        <v>77.500702</v>
      </c>
      <c r="AP6" s="34">
        <v>78.32</v>
      </c>
      <c r="AQ6" s="34">
        <v>15.078654</v>
      </c>
      <c r="AR6" s="34">
        <v>-0.819297999999989</v>
      </c>
      <c r="AS6" s="22" t="s">
        <v>0</v>
      </c>
      <c r="AT6" s="34">
        <v>12.8952915141431</v>
      </c>
      <c r="AU6" s="9">
        <v>985</v>
      </c>
      <c r="AV6" s="9">
        <v>897</v>
      </c>
      <c r="AW6" s="9">
        <v>945</v>
      </c>
      <c r="AX6" s="9">
        <v>-88</v>
      </c>
      <c r="AY6" s="9">
        <v>-48</v>
      </c>
      <c r="AZ6" s="22" t="s">
        <v>0</v>
      </c>
      <c r="BA6" s="9">
        <v>16.3387978142077</v>
      </c>
      <c r="BB6" s="34">
        <v>1.87430782312925</v>
      </c>
      <c r="BC6" s="54">
        <v>2.10805877287406</v>
      </c>
      <c r="BD6" s="54">
        <v>2.48</v>
      </c>
      <c r="BE6" s="54">
        <v>0.233750949744806</v>
      </c>
      <c r="BF6" s="54">
        <v>-0.371941227125942</v>
      </c>
      <c r="BG6" s="22" t="s">
        <v>0</v>
      </c>
      <c r="BH6" s="54">
        <v>5.06744897325495</v>
      </c>
      <c r="BI6" s="54">
        <v>1.51275510204082</v>
      </c>
      <c r="BJ6" s="54">
        <v>1.55328310010764</v>
      </c>
      <c r="BK6" s="54">
        <v>1.67</v>
      </c>
      <c r="BL6" s="54">
        <v>0.0405279980668263</v>
      </c>
      <c r="BM6" s="54">
        <v>-0.116716899892357</v>
      </c>
      <c r="BN6" s="22" t="s">
        <v>0</v>
      </c>
      <c r="BO6" s="54">
        <v>5.17761033369213</v>
      </c>
      <c r="BP6" s="54">
        <v>1.23900281056773</v>
      </c>
      <c r="BQ6" s="54">
        <v>1.35716327096327</v>
      </c>
      <c r="BR6" s="54">
        <v>1.49</v>
      </c>
      <c r="BS6" s="54">
        <v>0.118160460395536</v>
      </c>
      <c r="BT6" s="54">
        <v>-0.132836729036729</v>
      </c>
      <c r="BU6" s="23" t="s">
        <v>1</v>
      </c>
      <c r="BV6" s="54">
        <v>4.98957084912967</v>
      </c>
      <c r="BW6" s="54">
        <v>55.952380952381</v>
      </c>
      <c r="BX6" s="54">
        <v>53.6060279870829</v>
      </c>
      <c r="BY6" s="61">
        <v>60.8980355472404</v>
      </c>
      <c r="BZ6" s="54">
        <v>-2.34635296529807</v>
      </c>
      <c r="CA6" s="54">
        <v>-7.29200756015751</v>
      </c>
      <c r="CB6" s="22" t="s">
        <v>0</v>
      </c>
      <c r="CC6" s="54">
        <v>5</v>
      </c>
      <c r="CD6" s="64">
        <v>160.756084507551</v>
      </c>
    </row>
    <row r="7" s="19" customFormat="1" ht="20" customHeight="1" spans="1:82">
      <c r="A7" s="7" t="s">
        <v>29</v>
      </c>
      <c r="B7" s="8" t="s">
        <v>40</v>
      </c>
      <c r="C7" s="9">
        <v>740</v>
      </c>
      <c r="D7" s="7" t="s">
        <v>41</v>
      </c>
      <c r="E7" s="7" t="s">
        <v>42</v>
      </c>
      <c r="F7" s="9">
        <v>9749</v>
      </c>
      <c r="G7" s="8">
        <v>3.30581135844749</v>
      </c>
      <c r="H7" s="9" t="s">
        <v>33</v>
      </c>
      <c r="I7" s="33">
        <f t="shared" si="0"/>
        <v>5</v>
      </c>
      <c r="J7" s="9">
        <v>26</v>
      </c>
      <c r="K7" s="9">
        <v>28</v>
      </c>
      <c r="L7" s="34">
        <v>6.181577</v>
      </c>
      <c r="M7" s="34">
        <v>6.97338</v>
      </c>
      <c r="N7" s="34">
        <v>7.735529</v>
      </c>
      <c r="O7" s="34">
        <v>0.791803</v>
      </c>
      <c r="P7" s="34">
        <v>-0.762149</v>
      </c>
      <c r="Q7" s="22" t="s">
        <v>0</v>
      </c>
      <c r="R7" s="34">
        <v>32.5858878504673</v>
      </c>
      <c r="S7" s="34">
        <v>1.92682497</v>
      </c>
      <c r="T7" s="34">
        <v>2.19547587</v>
      </c>
      <c r="U7" s="34">
        <v>2.5155422923958</v>
      </c>
      <c r="V7" s="34">
        <v>0.2686509</v>
      </c>
      <c r="W7" s="34">
        <v>-0.3200664223958</v>
      </c>
      <c r="X7" s="22" t="s">
        <v>0</v>
      </c>
      <c r="Y7" s="34">
        <v>34.30431046875</v>
      </c>
      <c r="Z7" s="34">
        <v>31.170444</v>
      </c>
      <c r="AA7" s="34">
        <v>31.483669</v>
      </c>
      <c r="AB7" s="34">
        <v>32.5193311588102</v>
      </c>
      <c r="AC7" s="34">
        <v>0.313224999999999</v>
      </c>
      <c r="AD7" s="34">
        <v>-1.0356621588102</v>
      </c>
      <c r="AE7" s="22" t="s">
        <v>0</v>
      </c>
      <c r="AF7" s="34">
        <v>16.0086452542373</v>
      </c>
      <c r="AG7" s="49">
        <v>918</v>
      </c>
      <c r="AH7" s="49">
        <v>1066</v>
      </c>
      <c r="AI7" s="49">
        <v>1108</v>
      </c>
      <c r="AJ7" s="49">
        <v>148</v>
      </c>
      <c r="AK7" s="49">
        <v>-42</v>
      </c>
      <c r="AL7" s="22" t="s">
        <v>0</v>
      </c>
      <c r="AM7" s="49">
        <v>29.6660482374768</v>
      </c>
      <c r="AN7" s="34">
        <v>67.33744</v>
      </c>
      <c r="AO7" s="34">
        <v>65.416323</v>
      </c>
      <c r="AP7" s="34">
        <v>69.82</v>
      </c>
      <c r="AQ7" s="34">
        <v>-1.921117</v>
      </c>
      <c r="AR7" s="34">
        <v>-4.40367699999999</v>
      </c>
      <c r="AS7" s="22" t="s">
        <v>0</v>
      </c>
      <c r="AT7" s="34">
        <v>11.7846015132409</v>
      </c>
      <c r="AU7" s="9">
        <v>801</v>
      </c>
      <c r="AV7" s="9">
        <v>861</v>
      </c>
      <c r="AW7" s="9">
        <v>846</v>
      </c>
      <c r="AX7" s="9">
        <v>60</v>
      </c>
      <c r="AY7" s="9">
        <v>15</v>
      </c>
      <c r="AZ7" s="22" t="s">
        <v>0</v>
      </c>
      <c r="BA7" s="9">
        <v>17.4291497975709</v>
      </c>
      <c r="BB7" s="34">
        <v>1.95923533834586</v>
      </c>
      <c r="BC7" s="54">
        <v>1.90244716351502</v>
      </c>
      <c r="BD7" s="54">
        <v>2.11</v>
      </c>
      <c r="BE7" s="54">
        <v>-0.0567881748308481</v>
      </c>
      <c r="BF7" s="54">
        <v>-0.207552836484983</v>
      </c>
      <c r="BG7" s="23" t="s">
        <v>1</v>
      </c>
      <c r="BH7" s="54">
        <v>4.78001799878146</v>
      </c>
      <c r="BI7" s="54">
        <v>1.61779448621554</v>
      </c>
      <c r="BJ7" s="54">
        <v>1.50500556173526</v>
      </c>
      <c r="BK7" s="54">
        <v>1.65</v>
      </c>
      <c r="BL7" s="54">
        <v>-0.112788924480278</v>
      </c>
      <c r="BM7" s="54">
        <v>-0.144994438264739</v>
      </c>
      <c r="BN7" s="23" t="s">
        <v>1</v>
      </c>
      <c r="BO7" s="54">
        <v>4.8237357747925</v>
      </c>
      <c r="BP7" s="54">
        <v>1.21105329202169</v>
      </c>
      <c r="BQ7" s="54">
        <v>1.26407982261641</v>
      </c>
      <c r="BR7" s="54">
        <v>1.28</v>
      </c>
      <c r="BS7" s="54">
        <v>0.0530265305947193</v>
      </c>
      <c r="BT7" s="54">
        <v>-0.015920177383592</v>
      </c>
      <c r="BU7" s="23" t="s">
        <v>1</v>
      </c>
      <c r="BV7" s="54">
        <v>4.97669221502524</v>
      </c>
      <c r="BW7" s="54">
        <v>54.3859649122807</v>
      </c>
      <c r="BX7" s="54">
        <v>59.2880978865406</v>
      </c>
      <c r="BY7" s="61">
        <v>59.7207303974221</v>
      </c>
      <c r="BZ7" s="54">
        <v>4.9021329742599</v>
      </c>
      <c r="CA7" s="54">
        <v>-0.432632510881497</v>
      </c>
      <c r="CB7" s="23" t="s">
        <v>1</v>
      </c>
      <c r="CC7" s="54">
        <v>2.5</v>
      </c>
      <c r="CD7" s="64">
        <v>158.859089110342</v>
      </c>
    </row>
    <row r="8" s="19" customFormat="1" ht="20" customHeight="1" spans="1:82">
      <c r="A8" s="7" t="s">
        <v>29</v>
      </c>
      <c r="B8" s="8" t="s">
        <v>34</v>
      </c>
      <c r="C8" s="9">
        <v>105751</v>
      </c>
      <c r="D8" s="7" t="s">
        <v>43</v>
      </c>
      <c r="E8" s="7" t="s">
        <v>44</v>
      </c>
      <c r="F8" s="9">
        <v>8763</v>
      </c>
      <c r="G8" s="8">
        <v>6.90855108447489</v>
      </c>
      <c r="H8" s="9" t="s">
        <v>33</v>
      </c>
      <c r="I8" s="33">
        <f t="shared" si="0"/>
        <v>6</v>
      </c>
      <c r="J8" s="9">
        <v>26</v>
      </c>
      <c r="K8" s="9">
        <v>27</v>
      </c>
      <c r="L8" s="34">
        <v>8.020637</v>
      </c>
      <c r="M8" s="34">
        <v>7.43901</v>
      </c>
      <c r="N8" s="34">
        <v>8.869271</v>
      </c>
      <c r="O8" s="34">
        <v>-0.581627000000001</v>
      </c>
      <c r="P8" s="34">
        <v>-1.430261</v>
      </c>
      <c r="Q8" s="22" t="s">
        <v>0</v>
      </c>
      <c r="R8" s="34">
        <v>26.5047862232779</v>
      </c>
      <c r="S8" s="34">
        <v>1.84725562</v>
      </c>
      <c r="T8" s="34">
        <v>2.68489085</v>
      </c>
      <c r="U8" s="34">
        <v>3.20482836037634</v>
      </c>
      <c r="V8" s="34">
        <v>0.83763523</v>
      </c>
      <c r="W8" s="34">
        <v>-0.51993751037634</v>
      </c>
      <c r="X8" s="22" t="s">
        <v>0</v>
      </c>
      <c r="Y8" s="34">
        <v>32.4785183467742</v>
      </c>
      <c r="Z8" s="34">
        <v>23.031283</v>
      </c>
      <c r="AA8" s="34">
        <v>36.092045</v>
      </c>
      <c r="AB8" s="34">
        <v>36.1340673926452</v>
      </c>
      <c r="AC8" s="34">
        <v>13.060762</v>
      </c>
      <c r="AD8" s="34">
        <v>-0.042022392645201</v>
      </c>
      <c r="AE8" s="22" t="s">
        <v>0</v>
      </c>
      <c r="AF8" s="34">
        <v>17.944337918462</v>
      </c>
      <c r="AG8" s="49">
        <v>710</v>
      </c>
      <c r="AH8" s="49">
        <v>979</v>
      </c>
      <c r="AI8" s="49">
        <v>1143</v>
      </c>
      <c r="AJ8" s="49">
        <v>269</v>
      </c>
      <c r="AK8" s="49">
        <v>-164</v>
      </c>
      <c r="AL8" s="22" t="s">
        <v>0</v>
      </c>
      <c r="AM8" s="49">
        <v>22.9095163806552</v>
      </c>
      <c r="AN8" s="34">
        <v>112.966718</v>
      </c>
      <c r="AO8" s="34">
        <v>75.985802</v>
      </c>
      <c r="AP8" s="34">
        <v>77.4</v>
      </c>
      <c r="AQ8" s="34">
        <v>-36.980916</v>
      </c>
      <c r="AR8" s="34">
        <v>-1.414198</v>
      </c>
      <c r="AS8" s="22" t="s">
        <v>0</v>
      </c>
      <c r="AT8" s="34">
        <v>12.6432282861897</v>
      </c>
      <c r="AU8" s="9">
        <v>621</v>
      </c>
      <c r="AV8" s="9">
        <v>769</v>
      </c>
      <c r="AW8" s="9">
        <v>826</v>
      </c>
      <c r="AX8" s="9">
        <v>148</v>
      </c>
      <c r="AY8" s="9">
        <v>-57</v>
      </c>
      <c r="AZ8" s="22" t="s">
        <v>0</v>
      </c>
      <c r="BA8" s="9">
        <v>14.0072859744991</v>
      </c>
      <c r="BB8" s="34">
        <v>2.04643493761141</v>
      </c>
      <c r="BC8" s="54">
        <v>2.50208913649025</v>
      </c>
      <c r="BD8" s="54">
        <v>2.26</v>
      </c>
      <c r="BE8" s="54">
        <v>0.455654198878843</v>
      </c>
      <c r="BF8" s="54">
        <v>0.242089136490251</v>
      </c>
      <c r="BG8" s="22" t="s">
        <v>0</v>
      </c>
      <c r="BH8" s="54">
        <v>6.01463734733233</v>
      </c>
      <c r="BI8" s="54">
        <v>1.53119429590018</v>
      </c>
      <c r="BJ8" s="54">
        <v>1.62395543175487</v>
      </c>
      <c r="BK8" s="54">
        <v>1.72</v>
      </c>
      <c r="BL8" s="54">
        <v>0.0927611358546963</v>
      </c>
      <c r="BM8" s="54">
        <v>-0.0960445682451254</v>
      </c>
      <c r="BN8" s="22" t="s">
        <v>0</v>
      </c>
      <c r="BO8" s="54">
        <v>5.41318477251623</v>
      </c>
      <c r="BP8" s="54">
        <v>1.33649592549476</v>
      </c>
      <c r="BQ8" s="54">
        <v>1.54073756432247</v>
      </c>
      <c r="BR8" s="54">
        <v>1.31</v>
      </c>
      <c r="BS8" s="54">
        <v>0.204241638827709</v>
      </c>
      <c r="BT8" s="54">
        <v>0.23073756432247</v>
      </c>
      <c r="BU8" s="22" t="s">
        <v>0</v>
      </c>
      <c r="BV8" s="54">
        <v>5.66447633942085</v>
      </c>
      <c r="BW8" s="54">
        <v>49.0196078431373</v>
      </c>
      <c r="BX8" s="54">
        <v>48.7465181058496</v>
      </c>
      <c r="BY8" s="61">
        <v>52.1276595744681</v>
      </c>
      <c r="BZ8" s="54">
        <v>-0.27308973728767</v>
      </c>
      <c r="CA8" s="54">
        <v>-3.38114146861852</v>
      </c>
      <c r="CB8" s="22" t="s">
        <v>0</v>
      </c>
      <c r="CC8" s="54">
        <v>5</v>
      </c>
      <c r="CD8" s="64">
        <v>148.579971589128</v>
      </c>
    </row>
    <row r="9" s="19" customFormat="1" ht="20" customHeight="1" spans="1:82">
      <c r="A9" s="7" t="s">
        <v>29</v>
      </c>
      <c r="B9" s="8" t="s">
        <v>40</v>
      </c>
      <c r="C9" s="9">
        <v>105910</v>
      </c>
      <c r="D9" s="7" t="s">
        <v>45</v>
      </c>
      <c r="E9" s="7" t="s">
        <v>46</v>
      </c>
      <c r="F9" s="9">
        <v>12504</v>
      </c>
      <c r="G9" s="8">
        <v>0.196222317351602</v>
      </c>
      <c r="H9" s="9" t="s">
        <v>33</v>
      </c>
      <c r="I9" s="33">
        <f t="shared" si="0"/>
        <v>7</v>
      </c>
      <c r="J9" s="9">
        <v>24</v>
      </c>
      <c r="K9" s="9">
        <v>25</v>
      </c>
      <c r="L9" s="34">
        <v>1.811438</v>
      </c>
      <c r="M9" s="34">
        <v>6.352738</v>
      </c>
      <c r="N9" s="34">
        <v>8.904016</v>
      </c>
      <c r="O9" s="34">
        <v>4.5413</v>
      </c>
      <c r="P9" s="34">
        <v>-2.551278</v>
      </c>
      <c r="Q9" s="22" t="s">
        <v>0</v>
      </c>
      <c r="R9" s="34">
        <v>29.685691588785</v>
      </c>
      <c r="S9" s="34">
        <v>0.45893421</v>
      </c>
      <c r="T9" s="34">
        <v>1.84218932</v>
      </c>
      <c r="U9" s="34">
        <v>2.59666349278862</v>
      </c>
      <c r="V9" s="34">
        <v>1.38325511</v>
      </c>
      <c r="W9" s="34">
        <v>-0.75447417278862</v>
      </c>
      <c r="X9" s="22" t="s">
        <v>0</v>
      </c>
      <c r="Y9" s="34">
        <v>28.784208125</v>
      </c>
      <c r="Z9" s="34">
        <v>25.335353</v>
      </c>
      <c r="AA9" s="34">
        <v>28.998352</v>
      </c>
      <c r="AB9" s="34">
        <v>29.1628349813008</v>
      </c>
      <c r="AC9" s="34">
        <v>3.662999</v>
      </c>
      <c r="AD9" s="34">
        <v>-0.1644829813008</v>
      </c>
      <c r="AE9" s="23" t="s">
        <v>1</v>
      </c>
      <c r="AF9" s="34">
        <v>14.7449247457627</v>
      </c>
      <c r="AG9" s="49">
        <v>219</v>
      </c>
      <c r="AH9" s="49">
        <v>1002</v>
      </c>
      <c r="AI9" s="49">
        <v>1323</v>
      </c>
      <c r="AJ9" s="49">
        <v>783</v>
      </c>
      <c r="AK9" s="49">
        <v>-321</v>
      </c>
      <c r="AL9" s="22" t="s">
        <v>0</v>
      </c>
      <c r="AM9" s="49">
        <v>27.8849721706865</v>
      </c>
      <c r="AN9" s="34">
        <v>82.714064</v>
      </c>
      <c r="AO9" s="34">
        <v>63.400579</v>
      </c>
      <c r="AP9" s="34">
        <v>67.3</v>
      </c>
      <c r="AQ9" s="34">
        <v>-19.313485</v>
      </c>
      <c r="AR9" s="34">
        <v>-3.899421</v>
      </c>
      <c r="AS9" s="22" t="s">
        <v>0</v>
      </c>
      <c r="AT9" s="34">
        <v>11.4214698252567</v>
      </c>
      <c r="AU9" s="9">
        <v>269</v>
      </c>
      <c r="AV9" s="9">
        <v>675</v>
      </c>
      <c r="AW9" s="9">
        <v>749</v>
      </c>
      <c r="AX9" s="9">
        <v>406</v>
      </c>
      <c r="AY9" s="9">
        <v>-74</v>
      </c>
      <c r="AZ9" s="22" t="s">
        <v>0</v>
      </c>
      <c r="BA9" s="9">
        <v>13.663967611336</v>
      </c>
      <c r="BB9" s="34">
        <v>2.71850828729282</v>
      </c>
      <c r="BC9" s="54">
        <v>2.06935292259084</v>
      </c>
      <c r="BD9" s="54">
        <v>2.14</v>
      </c>
      <c r="BE9" s="54">
        <v>-0.649155364701981</v>
      </c>
      <c r="BF9" s="54">
        <v>-0.0706470774091628</v>
      </c>
      <c r="BG9" s="22" t="s">
        <v>0</v>
      </c>
      <c r="BH9" s="54">
        <v>5.19937920248955</v>
      </c>
      <c r="BI9" s="54">
        <v>1.60773480662983</v>
      </c>
      <c r="BJ9" s="54">
        <v>1.49921011058452</v>
      </c>
      <c r="BK9" s="54">
        <v>1.52</v>
      </c>
      <c r="BL9" s="54">
        <v>-0.108524696045316</v>
      </c>
      <c r="BM9" s="54">
        <v>-0.0207898894154819</v>
      </c>
      <c r="BN9" s="23" t="s">
        <v>1</v>
      </c>
      <c r="BO9" s="54">
        <v>4.80516061084782</v>
      </c>
      <c r="BP9" s="54">
        <v>1.69089347079038</v>
      </c>
      <c r="BQ9" s="54">
        <v>1.38029546891465</v>
      </c>
      <c r="BR9" s="54">
        <v>1.41</v>
      </c>
      <c r="BS9" s="54">
        <v>-0.310598001875731</v>
      </c>
      <c r="BT9" s="54">
        <v>-0.029704531085353</v>
      </c>
      <c r="BU9" s="22" t="s">
        <v>0</v>
      </c>
      <c r="BV9" s="54">
        <v>5.43423412958524</v>
      </c>
      <c r="BW9" s="54">
        <v>54.1436464088398</v>
      </c>
      <c r="BX9" s="54">
        <v>57.1879936808847</v>
      </c>
      <c r="BY9" s="61">
        <v>60.9394313967862</v>
      </c>
      <c r="BZ9" s="54">
        <v>3.0443472720449</v>
      </c>
      <c r="CA9" s="54">
        <v>-3.75143771590152</v>
      </c>
      <c r="CB9" s="23" t="s">
        <v>1</v>
      </c>
      <c r="CC9" s="54">
        <v>2.5</v>
      </c>
      <c r="CD9" s="64">
        <v>144.12400800975</v>
      </c>
    </row>
    <row r="10" s="19" customFormat="1" ht="20" customHeight="1" spans="1:82">
      <c r="A10" s="7" t="s">
        <v>29</v>
      </c>
      <c r="B10" s="8" t="s">
        <v>47</v>
      </c>
      <c r="C10" s="9">
        <v>571</v>
      </c>
      <c r="D10" s="7" t="s">
        <v>48</v>
      </c>
      <c r="E10" s="7" t="s">
        <v>49</v>
      </c>
      <c r="F10" s="9">
        <v>6454</v>
      </c>
      <c r="G10" s="8">
        <v>9.10581135844749</v>
      </c>
      <c r="H10" s="9" t="s">
        <v>33</v>
      </c>
      <c r="I10" s="33">
        <f t="shared" si="0"/>
        <v>8</v>
      </c>
      <c r="J10" s="9">
        <v>28</v>
      </c>
      <c r="K10" s="9">
        <v>26</v>
      </c>
      <c r="L10" s="34">
        <v>13.980037</v>
      </c>
      <c r="M10" s="34">
        <v>12.10269</v>
      </c>
      <c r="N10" s="34">
        <v>13.88585</v>
      </c>
      <c r="O10" s="34">
        <v>-1.877347</v>
      </c>
      <c r="P10" s="34">
        <v>-1.78316</v>
      </c>
      <c r="Q10" s="22" t="s">
        <v>0</v>
      </c>
      <c r="R10" s="34">
        <v>29.6634558823529</v>
      </c>
      <c r="S10" s="34">
        <v>3.91410286</v>
      </c>
      <c r="T10" s="34">
        <v>2.88979961</v>
      </c>
      <c r="U10" s="34">
        <v>3.83134407248744</v>
      </c>
      <c r="V10" s="34">
        <v>-1.02430325</v>
      </c>
      <c r="W10" s="34">
        <v>-0.94154446248744</v>
      </c>
      <c r="X10" s="22" t="s">
        <v>0</v>
      </c>
      <c r="Y10" s="34">
        <v>25.4982318529412</v>
      </c>
      <c r="Z10" s="34">
        <v>27.9978</v>
      </c>
      <c r="AA10" s="34">
        <v>23.877333</v>
      </c>
      <c r="AB10" s="34">
        <v>27.5917143890179</v>
      </c>
      <c r="AC10" s="34">
        <v>-4.120467</v>
      </c>
      <c r="AD10" s="34">
        <v>-3.7143813890179</v>
      </c>
      <c r="AE10" s="23" t="s">
        <v>1</v>
      </c>
      <c r="AF10" s="34">
        <v>12.6424283445111</v>
      </c>
      <c r="AG10" s="49">
        <v>1143</v>
      </c>
      <c r="AH10" s="49">
        <v>1065</v>
      </c>
      <c r="AI10" s="49">
        <v>1210</v>
      </c>
      <c r="AJ10" s="49">
        <v>-78</v>
      </c>
      <c r="AK10" s="49">
        <v>-145</v>
      </c>
      <c r="AL10" s="22" t="s">
        <v>0</v>
      </c>
      <c r="AM10" s="49">
        <v>24.0950226244344</v>
      </c>
      <c r="AN10" s="34">
        <v>122.310035</v>
      </c>
      <c r="AO10" s="34">
        <v>113.640282</v>
      </c>
      <c r="AP10" s="34">
        <v>114.76</v>
      </c>
      <c r="AQ10" s="34">
        <v>-8.669753</v>
      </c>
      <c r="AR10" s="34">
        <v>-1.11971800000001</v>
      </c>
      <c r="AS10" s="22" t="s">
        <v>0</v>
      </c>
      <c r="AT10" s="34">
        <v>13.3286748768473</v>
      </c>
      <c r="AU10" s="9">
        <v>990</v>
      </c>
      <c r="AV10" s="9">
        <v>909</v>
      </c>
      <c r="AW10" s="9">
        <v>924</v>
      </c>
      <c r="AX10" s="9">
        <v>-81</v>
      </c>
      <c r="AY10" s="9">
        <v>-15</v>
      </c>
      <c r="AZ10" s="22" t="s">
        <v>0</v>
      </c>
      <c r="BA10" s="9">
        <v>13.9203675344564</v>
      </c>
      <c r="BB10" s="34">
        <v>2.83312215447154</v>
      </c>
      <c r="BC10" s="54">
        <v>3.05223793103448</v>
      </c>
      <c r="BD10" s="54">
        <v>3.05</v>
      </c>
      <c r="BE10" s="54">
        <v>0.219115776562938</v>
      </c>
      <c r="BF10" s="54">
        <v>0.00223793103448289</v>
      </c>
      <c r="BG10" s="22" t="s">
        <v>0</v>
      </c>
      <c r="BH10" s="54">
        <v>6.1537055061179</v>
      </c>
      <c r="BI10" s="54">
        <v>1.85467479674797</v>
      </c>
      <c r="BJ10" s="54">
        <v>1.77011494252874</v>
      </c>
      <c r="BK10" s="54">
        <v>1.85</v>
      </c>
      <c r="BL10" s="54">
        <v>-0.0845598542192318</v>
      </c>
      <c r="BM10" s="54">
        <v>-0.0798850574712644</v>
      </c>
      <c r="BN10" s="22" t="s">
        <v>0</v>
      </c>
      <c r="BO10" s="54">
        <v>5.60162956496437</v>
      </c>
      <c r="BP10" s="54">
        <v>1.52755736986301</v>
      </c>
      <c r="BQ10" s="54">
        <v>1.72431623376623</v>
      </c>
      <c r="BR10" s="54">
        <v>1.64</v>
      </c>
      <c r="BS10" s="54">
        <v>0.19675886390322</v>
      </c>
      <c r="BT10" s="54">
        <v>0.084316233766234</v>
      </c>
      <c r="BU10" s="22" t="s">
        <v>0</v>
      </c>
      <c r="BV10" s="54">
        <v>5.56231043150397</v>
      </c>
      <c r="BW10" s="54">
        <v>46.239837398374</v>
      </c>
      <c r="BX10" s="54">
        <v>49.3103448275862</v>
      </c>
      <c r="BY10" s="61">
        <v>53.0208333333333</v>
      </c>
      <c r="BZ10" s="54">
        <v>3.07050742921222</v>
      </c>
      <c r="CA10" s="54">
        <v>-3.71048850574709</v>
      </c>
      <c r="CB10" s="22" t="s">
        <v>0</v>
      </c>
      <c r="CC10" s="54">
        <v>5</v>
      </c>
      <c r="CD10" s="64">
        <v>141.46582661813</v>
      </c>
    </row>
    <row r="11" s="19" customFormat="1" ht="20" customHeight="1" spans="1:82">
      <c r="A11" s="7" t="s">
        <v>29</v>
      </c>
      <c r="B11" s="8" t="s">
        <v>50</v>
      </c>
      <c r="C11" s="9">
        <v>546</v>
      </c>
      <c r="D11" s="7" t="s">
        <v>51</v>
      </c>
      <c r="E11" s="7" t="s">
        <v>52</v>
      </c>
      <c r="F11" s="9">
        <v>9689</v>
      </c>
      <c r="G11" s="8">
        <v>0.549646974885848</v>
      </c>
      <c r="H11" s="9" t="s">
        <v>33</v>
      </c>
      <c r="I11" s="33">
        <f t="shared" si="0"/>
        <v>9</v>
      </c>
      <c r="J11" s="9">
        <v>3</v>
      </c>
      <c r="K11" s="9">
        <v>29</v>
      </c>
      <c r="L11" s="34">
        <v>0.091753</v>
      </c>
      <c r="M11" s="34">
        <v>8.546601</v>
      </c>
      <c r="N11" s="34">
        <v>7.034454</v>
      </c>
      <c r="O11" s="34">
        <v>8.454848</v>
      </c>
      <c r="P11" s="34">
        <v>1.512147</v>
      </c>
      <c r="Q11" s="22" t="s">
        <v>0</v>
      </c>
      <c r="R11" s="34">
        <v>25.3859435643564</v>
      </c>
      <c r="S11" s="34">
        <v>0.03130415</v>
      </c>
      <c r="T11" s="34">
        <v>2.76076551</v>
      </c>
      <c r="U11" s="34">
        <v>2.18075081590149</v>
      </c>
      <c r="V11" s="34">
        <v>2.72946136</v>
      </c>
      <c r="W11" s="34">
        <v>0.58001469409851</v>
      </c>
      <c r="X11" s="22" t="s">
        <v>0</v>
      </c>
      <c r="Y11" s="34">
        <v>27.9807315202703</v>
      </c>
      <c r="Z11" s="34">
        <v>34.117849</v>
      </c>
      <c r="AA11" s="34">
        <v>32.302497</v>
      </c>
      <c r="AB11" s="34">
        <v>31.0009961811036</v>
      </c>
      <c r="AC11" s="34">
        <v>-1.815352</v>
      </c>
      <c r="AD11" s="34">
        <v>1.3015008188964</v>
      </c>
      <c r="AE11" s="22" t="s">
        <v>0</v>
      </c>
      <c r="AF11" s="34">
        <v>16.679430464716</v>
      </c>
      <c r="AG11" s="49">
        <v>32</v>
      </c>
      <c r="AH11" s="49">
        <v>1299</v>
      </c>
      <c r="AI11" s="49">
        <v>1154</v>
      </c>
      <c r="AJ11" s="49">
        <v>1267</v>
      </c>
      <c r="AK11" s="49">
        <v>145</v>
      </c>
      <c r="AL11" s="22" t="s">
        <v>0</v>
      </c>
      <c r="AM11" s="49">
        <v>26.0146862483311</v>
      </c>
      <c r="AN11" s="34">
        <v>28.672812</v>
      </c>
      <c r="AO11" s="34">
        <v>65.793695</v>
      </c>
      <c r="AP11" s="34">
        <v>60.96</v>
      </c>
      <c r="AQ11" s="34">
        <v>37.120883</v>
      </c>
      <c r="AR11" s="34">
        <v>4.833695</v>
      </c>
      <c r="AS11" s="22" t="s">
        <v>0</v>
      </c>
      <c r="AT11" s="34">
        <v>10.8338045447061</v>
      </c>
      <c r="AU11" s="9">
        <v>43</v>
      </c>
      <c r="AV11" s="9">
        <v>992</v>
      </c>
      <c r="AW11" s="9">
        <v>867</v>
      </c>
      <c r="AX11" s="9">
        <v>949</v>
      </c>
      <c r="AY11" s="9">
        <v>125</v>
      </c>
      <c r="AZ11" s="22" t="s">
        <v>0</v>
      </c>
      <c r="BA11" s="9">
        <v>15.1681957186544</v>
      </c>
      <c r="BB11" s="34">
        <v>1.36805666666667</v>
      </c>
      <c r="BC11" s="54">
        <v>1.8802572265625</v>
      </c>
      <c r="BD11" s="54">
        <v>2.21</v>
      </c>
      <c r="BE11" s="54">
        <v>0.512200559895833</v>
      </c>
      <c r="BF11" s="54">
        <v>-0.3297427734375</v>
      </c>
      <c r="BG11" s="23" t="s">
        <v>1</v>
      </c>
      <c r="BH11" s="54">
        <v>4.31251657468463</v>
      </c>
      <c r="BI11" s="54">
        <v>1.3</v>
      </c>
      <c r="BJ11" s="54">
        <v>1.51953125</v>
      </c>
      <c r="BK11" s="54">
        <v>1.74</v>
      </c>
      <c r="BL11" s="54">
        <v>0.21953125</v>
      </c>
      <c r="BM11" s="54">
        <v>-0.22046875</v>
      </c>
      <c r="BN11" s="23" t="s">
        <v>1</v>
      </c>
      <c r="BO11" s="54">
        <v>4.93354301948052</v>
      </c>
      <c r="BP11" s="54">
        <v>1.05235128205128</v>
      </c>
      <c r="BQ11" s="54">
        <v>1.23739293059126</v>
      </c>
      <c r="BR11" s="54">
        <v>1.27</v>
      </c>
      <c r="BS11" s="54">
        <v>0.185041648539978</v>
      </c>
      <c r="BT11" s="54">
        <v>-0.0326070694087404</v>
      </c>
      <c r="BU11" s="23" t="s">
        <v>1</v>
      </c>
      <c r="BV11" s="54">
        <v>4.38791819358603</v>
      </c>
      <c r="BW11" s="54">
        <v>60</v>
      </c>
      <c r="BX11" s="54">
        <v>54.39453125</v>
      </c>
      <c r="BY11" s="61">
        <v>61.2939841089671</v>
      </c>
      <c r="BZ11" s="54">
        <v>-5.60546875</v>
      </c>
      <c r="CA11" s="54">
        <v>-6.8994528589671</v>
      </c>
      <c r="CB11" s="22" t="s">
        <v>0</v>
      </c>
      <c r="CC11" s="54">
        <v>5</v>
      </c>
      <c r="CD11" s="64">
        <v>140.696769848785</v>
      </c>
    </row>
    <row r="12" s="19" customFormat="1" ht="20" customHeight="1" spans="1:82">
      <c r="A12" s="7" t="s">
        <v>29</v>
      </c>
      <c r="B12" s="8" t="s">
        <v>50</v>
      </c>
      <c r="C12" s="9">
        <v>546</v>
      </c>
      <c r="D12" s="7" t="s">
        <v>51</v>
      </c>
      <c r="E12" s="7" t="s">
        <v>53</v>
      </c>
      <c r="F12" s="9">
        <v>6123</v>
      </c>
      <c r="G12" s="8">
        <v>9.29211272831051</v>
      </c>
      <c r="H12" s="9" t="s">
        <v>33</v>
      </c>
      <c r="I12" s="33">
        <f t="shared" si="0"/>
        <v>10</v>
      </c>
      <c r="J12" s="9">
        <v>24</v>
      </c>
      <c r="K12" s="9">
        <v>26</v>
      </c>
      <c r="L12" s="34">
        <v>6.296834</v>
      </c>
      <c r="M12" s="34">
        <v>8.987869</v>
      </c>
      <c r="N12" s="34">
        <v>8.625093</v>
      </c>
      <c r="O12" s="34">
        <v>2.691035</v>
      </c>
      <c r="P12" s="34">
        <v>0.362776</v>
      </c>
      <c r="Q12" s="22" t="s">
        <v>0</v>
      </c>
      <c r="R12" s="34">
        <v>26.6966405940594</v>
      </c>
      <c r="S12" s="34">
        <v>1.87688268</v>
      </c>
      <c r="T12" s="34">
        <v>2.67106964</v>
      </c>
      <c r="U12" s="34">
        <v>2.56912328561072</v>
      </c>
      <c r="V12" s="34">
        <v>0.79418696</v>
      </c>
      <c r="W12" s="34">
        <v>0.10194635438928</v>
      </c>
      <c r="X12" s="22" t="s">
        <v>0</v>
      </c>
      <c r="Y12" s="34">
        <v>27.0716517567568</v>
      </c>
      <c r="Z12" s="34">
        <v>29.806768</v>
      </c>
      <c r="AA12" s="34">
        <v>29.718609</v>
      </c>
      <c r="AB12" s="34">
        <v>29.786615467343</v>
      </c>
      <c r="AC12" s="34">
        <v>-0.088159000000001</v>
      </c>
      <c r="AD12" s="34">
        <v>-0.0680064673430003</v>
      </c>
      <c r="AE12" s="22" t="s">
        <v>0</v>
      </c>
      <c r="AF12" s="34">
        <v>15.3452370051635</v>
      </c>
      <c r="AG12" s="49">
        <v>932</v>
      </c>
      <c r="AH12" s="49">
        <v>1178</v>
      </c>
      <c r="AI12" s="49">
        <v>1119</v>
      </c>
      <c r="AJ12" s="49">
        <v>246</v>
      </c>
      <c r="AK12" s="49">
        <v>59</v>
      </c>
      <c r="AL12" s="22" t="s">
        <v>0</v>
      </c>
      <c r="AM12" s="49">
        <v>23.5914552736983</v>
      </c>
      <c r="AN12" s="34">
        <v>67.562597</v>
      </c>
      <c r="AO12" s="34">
        <v>76.297699</v>
      </c>
      <c r="AP12" s="34">
        <v>77.08</v>
      </c>
      <c r="AQ12" s="34">
        <v>8.735102</v>
      </c>
      <c r="AR12" s="34">
        <v>-0.782301000000004</v>
      </c>
      <c r="AS12" s="22" t="s">
        <v>0</v>
      </c>
      <c r="AT12" s="34">
        <v>12.5634281244854</v>
      </c>
      <c r="AU12" s="9">
        <v>824</v>
      </c>
      <c r="AV12" s="9">
        <v>967</v>
      </c>
      <c r="AW12" s="9">
        <v>896</v>
      </c>
      <c r="AX12" s="9">
        <v>143</v>
      </c>
      <c r="AY12" s="9">
        <v>71</v>
      </c>
      <c r="AZ12" s="22" t="s">
        <v>0</v>
      </c>
      <c r="BA12" s="9">
        <v>14.7859327217125</v>
      </c>
      <c r="BB12" s="34">
        <v>2.23165112881806</v>
      </c>
      <c r="BC12" s="54">
        <v>2.17707063318777</v>
      </c>
      <c r="BD12" s="54">
        <v>2.59</v>
      </c>
      <c r="BE12" s="54">
        <v>-0.054580495630288</v>
      </c>
      <c r="BF12" s="54">
        <v>-0.412929366812227</v>
      </c>
      <c r="BG12" s="23" t="s">
        <v>1</v>
      </c>
      <c r="BH12" s="54">
        <v>4.99328126877929</v>
      </c>
      <c r="BI12" s="54">
        <v>1.56440903054449</v>
      </c>
      <c r="BJ12" s="54">
        <v>1.53493449781659</v>
      </c>
      <c r="BK12" s="54">
        <v>1.74</v>
      </c>
      <c r="BL12" s="54">
        <v>-0.0294745327278947</v>
      </c>
      <c r="BM12" s="54">
        <v>-0.205065502183406</v>
      </c>
      <c r="BN12" s="23" t="s">
        <v>1</v>
      </c>
      <c r="BO12" s="54">
        <v>4.98355356433958</v>
      </c>
      <c r="BP12" s="54">
        <v>1.42651383701188</v>
      </c>
      <c r="BQ12" s="54">
        <v>1.41834758179232</v>
      </c>
      <c r="BR12" s="54">
        <v>1.49</v>
      </c>
      <c r="BS12" s="54">
        <v>-0.00816625521956582</v>
      </c>
      <c r="BT12" s="54">
        <v>-0.0716524182076814</v>
      </c>
      <c r="BU12" s="22" t="s">
        <v>0</v>
      </c>
      <c r="BV12" s="54">
        <v>5.02960135387347</v>
      </c>
      <c r="BW12" s="54">
        <v>55.5112881806109</v>
      </c>
      <c r="BX12" s="54">
        <v>56.3318777292576</v>
      </c>
      <c r="BY12" s="61">
        <v>55.9090909090909</v>
      </c>
      <c r="BZ12" s="54">
        <v>0.820589548646758</v>
      </c>
      <c r="CA12" s="54">
        <v>0.422786820166742</v>
      </c>
      <c r="CB12" s="22" t="s">
        <v>0</v>
      </c>
      <c r="CC12" s="54">
        <v>5</v>
      </c>
      <c r="CD12" s="64">
        <v>140.060781662868</v>
      </c>
    </row>
    <row r="13" s="19" customFormat="1" ht="20" customHeight="1" spans="1:82">
      <c r="A13" s="7" t="s">
        <v>29</v>
      </c>
      <c r="B13" s="8" t="s">
        <v>34</v>
      </c>
      <c r="C13" s="9">
        <v>377</v>
      </c>
      <c r="D13" s="7" t="s">
        <v>54</v>
      </c>
      <c r="E13" s="7" t="s">
        <v>55</v>
      </c>
      <c r="F13" s="9">
        <v>8940</v>
      </c>
      <c r="G13" s="8">
        <v>6.2017017694064</v>
      </c>
      <c r="H13" s="9" t="s">
        <v>33</v>
      </c>
      <c r="I13" s="33">
        <f t="shared" si="0"/>
        <v>11</v>
      </c>
      <c r="J13" s="9">
        <v>26</v>
      </c>
      <c r="K13" s="9">
        <v>30</v>
      </c>
      <c r="L13" s="34">
        <v>5.820329</v>
      </c>
      <c r="M13" s="34">
        <v>7.121861</v>
      </c>
      <c r="N13" s="34">
        <v>8.768974</v>
      </c>
      <c r="O13" s="34">
        <v>1.301532</v>
      </c>
      <c r="P13" s="34">
        <v>-1.647113</v>
      </c>
      <c r="Q13" s="22" t="s">
        <v>0</v>
      </c>
      <c r="R13" s="34">
        <v>25.3748016627078</v>
      </c>
      <c r="S13" s="34">
        <v>1.83185963</v>
      </c>
      <c r="T13" s="34">
        <v>2.19039639</v>
      </c>
      <c r="U13" s="34">
        <v>2.61595157335467</v>
      </c>
      <c r="V13" s="34">
        <v>0.35853676</v>
      </c>
      <c r="W13" s="34">
        <v>-0.42555518335467</v>
      </c>
      <c r="X13" s="22" t="s">
        <v>0</v>
      </c>
      <c r="Y13" s="34">
        <v>26.4967305241936</v>
      </c>
      <c r="Z13" s="34">
        <v>31.473472</v>
      </c>
      <c r="AA13" s="34">
        <v>30.755955</v>
      </c>
      <c r="AB13" s="34">
        <v>29.8319002126665</v>
      </c>
      <c r="AC13" s="34">
        <v>-0.717517000000001</v>
      </c>
      <c r="AD13" s="34">
        <v>0.9240547873335</v>
      </c>
      <c r="AE13" s="22" t="s">
        <v>0</v>
      </c>
      <c r="AF13" s="34">
        <v>15.2913266489891</v>
      </c>
      <c r="AG13" s="49">
        <v>938</v>
      </c>
      <c r="AH13" s="49">
        <v>939</v>
      </c>
      <c r="AI13" s="49">
        <v>1207</v>
      </c>
      <c r="AJ13" s="49">
        <v>1</v>
      </c>
      <c r="AK13" s="49">
        <v>-268</v>
      </c>
      <c r="AL13" s="22" t="s">
        <v>0</v>
      </c>
      <c r="AM13" s="49">
        <v>21.9734789391576</v>
      </c>
      <c r="AN13" s="34">
        <v>62.050416</v>
      </c>
      <c r="AO13" s="34">
        <v>75.845165</v>
      </c>
      <c r="AP13" s="34">
        <v>72.65</v>
      </c>
      <c r="AQ13" s="34">
        <v>13.794749</v>
      </c>
      <c r="AR13" s="34">
        <v>3.19516499999999</v>
      </c>
      <c r="AS13" s="22" t="s">
        <v>0</v>
      </c>
      <c r="AT13" s="34">
        <v>12.6198277870216</v>
      </c>
      <c r="AU13" s="9">
        <v>810</v>
      </c>
      <c r="AV13" s="9">
        <v>841</v>
      </c>
      <c r="AW13" s="9">
        <v>924</v>
      </c>
      <c r="AX13" s="9">
        <v>31</v>
      </c>
      <c r="AY13" s="9">
        <v>-83</v>
      </c>
      <c r="AZ13" s="22" t="s">
        <v>0</v>
      </c>
      <c r="BA13" s="9">
        <v>15.3187613843352</v>
      </c>
      <c r="BB13" s="34">
        <v>2.09342316176471</v>
      </c>
      <c r="BC13" s="54">
        <v>2.53115577889447</v>
      </c>
      <c r="BD13" s="54">
        <v>2.47</v>
      </c>
      <c r="BE13" s="54">
        <v>0.437732617129766</v>
      </c>
      <c r="BF13" s="54">
        <v>0.0611557788944723</v>
      </c>
      <c r="BG13" s="22" t="s">
        <v>0</v>
      </c>
      <c r="BH13" s="54">
        <v>6.08450908388094</v>
      </c>
      <c r="BI13" s="54">
        <v>1.57107843137255</v>
      </c>
      <c r="BJ13" s="54">
        <v>1.52889447236181</v>
      </c>
      <c r="BK13" s="54">
        <v>1.7</v>
      </c>
      <c r="BL13" s="54">
        <v>-0.04218395901074</v>
      </c>
      <c r="BM13" s="54">
        <v>-0.171105527638191</v>
      </c>
      <c r="BN13" s="22" t="s">
        <v>0</v>
      </c>
      <c r="BO13" s="54">
        <v>5.0963149078727</v>
      </c>
      <c r="BP13" s="54">
        <v>1.33247527301092</v>
      </c>
      <c r="BQ13" s="54">
        <v>1.65554642563681</v>
      </c>
      <c r="BR13" s="54">
        <v>1.46</v>
      </c>
      <c r="BS13" s="54">
        <v>0.323071152625891</v>
      </c>
      <c r="BT13" s="54">
        <v>0.195546425636812</v>
      </c>
      <c r="BU13" s="22" t="s">
        <v>0</v>
      </c>
      <c r="BV13" s="54">
        <v>6.0865677413118</v>
      </c>
      <c r="BW13" s="54">
        <v>55.7598039215686</v>
      </c>
      <c r="BX13" s="54">
        <v>57.7889447236181</v>
      </c>
      <c r="BY13" s="61">
        <v>61.3428280773144</v>
      </c>
      <c r="BZ13" s="54">
        <v>2.02914080204945</v>
      </c>
      <c r="CA13" s="54">
        <v>-3.55388335369631</v>
      </c>
      <c r="CB13" s="22" t="s">
        <v>0</v>
      </c>
      <c r="CC13" s="54">
        <v>5</v>
      </c>
      <c r="CD13" s="64">
        <v>139.34231867947</v>
      </c>
    </row>
    <row r="14" s="19" customFormat="1" ht="20" customHeight="1" spans="1:82">
      <c r="A14" s="7" t="s">
        <v>29</v>
      </c>
      <c r="B14" s="8" t="s">
        <v>47</v>
      </c>
      <c r="C14" s="9">
        <v>712</v>
      </c>
      <c r="D14" s="7" t="s">
        <v>56</v>
      </c>
      <c r="E14" s="7" t="s">
        <v>57</v>
      </c>
      <c r="F14" s="9">
        <v>8972</v>
      </c>
      <c r="G14" s="8">
        <v>6.53594834474886</v>
      </c>
      <c r="H14" s="9" t="s">
        <v>33</v>
      </c>
      <c r="I14" s="33">
        <f t="shared" si="0"/>
        <v>12</v>
      </c>
      <c r="J14" s="9">
        <v>29</v>
      </c>
      <c r="K14" s="9">
        <v>30</v>
      </c>
      <c r="L14" s="34">
        <v>11.522211</v>
      </c>
      <c r="M14" s="34">
        <v>9.54185</v>
      </c>
      <c r="N14" s="34">
        <v>10.456126</v>
      </c>
      <c r="O14" s="34">
        <v>-1.980361</v>
      </c>
      <c r="P14" s="34">
        <v>-0.914275999999999</v>
      </c>
      <c r="Q14" s="22" t="s">
        <v>0</v>
      </c>
      <c r="R14" s="34">
        <v>23.386887254902</v>
      </c>
      <c r="S14" s="34">
        <v>3.5064949</v>
      </c>
      <c r="T14" s="34">
        <v>3.20418551</v>
      </c>
      <c r="U14" s="34">
        <v>3.62800785808298</v>
      </c>
      <c r="V14" s="34">
        <v>-0.30230939</v>
      </c>
      <c r="W14" s="34">
        <v>-0.42382234808298</v>
      </c>
      <c r="X14" s="22" t="s">
        <v>0</v>
      </c>
      <c r="Y14" s="34">
        <v>28.2722250882353</v>
      </c>
      <c r="Z14" s="34">
        <v>30.432483</v>
      </c>
      <c r="AA14" s="34">
        <v>33.580338</v>
      </c>
      <c r="AB14" s="34">
        <v>34.6974382107004</v>
      </c>
      <c r="AC14" s="34">
        <v>3.147855</v>
      </c>
      <c r="AD14" s="34">
        <v>-1.1171002107004</v>
      </c>
      <c r="AE14" s="22" t="s">
        <v>0</v>
      </c>
      <c r="AF14" s="34">
        <v>17.77991775503</v>
      </c>
      <c r="AG14" s="49">
        <v>1428</v>
      </c>
      <c r="AH14" s="49">
        <v>1352</v>
      </c>
      <c r="AI14" s="49">
        <v>1477</v>
      </c>
      <c r="AJ14" s="49">
        <v>-76</v>
      </c>
      <c r="AK14" s="49">
        <v>-125</v>
      </c>
      <c r="AL14" s="22" t="s">
        <v>0</v>
      </c>
      <c r="AM14" s="49">
        <v>30.5882352941176</v>
      </c>
      <c r="AN14" s="34">
        <v>80.687752</v>
      </c>
      <c r="AO14" s="34">
        <v>70.575814</v>
      </c>
      <c r="AP14" s="34">
        <v>70.79</v>
      </c>
      <c r="AQ14" s="34">
        <v>-10.111938</v>
      </c>
      <c r="AR14" s="34">
        <v>-0.214186000000012</v>
      </c>
      <c r="AS14" s="23" t="s">
        <v>1</v>
      </c>
      <c r="AT14" s="34">
        <v>8.27771686605677</v>
      </c>
      <c r="AU14" s="9">
        <v>914</v>
      </c>
      <c r="AV14" s="9">
        <v>914</v>
      </c>
      <c r="AW14" s="9">
        <v>914</v>
      </c>
      <c r="AX14" s="9">
        <v>0</v>
      </c>
      <c r="AY14" s="9">
        <v>0</v>
      </c>
      <c r="AZ14" s="22" t="s">
        <v>0</v>
      </c>
      <c r="BA14" s="9">
        <v>13.9969372128637</v>
      </c>
      <c r="BB14" s="34">
        <v>3.03768652138822</v>
      </c>
      <c r="BC14" s="54">
        <v>2.2378961026616</v>
      </c>
      <c r="BD14" s="54">
        <v>2.09</v>
      </c>
      <c r="BE14" s="54">
        <v>-0.799790418726619</v>
      </c>
      <c r="BF14" s="54">
        <v>0.147896102661597</v>
      </c>
      <c r="BG14" s="23" t="s">
        <v>1</v>
      </c>
      <c r="BH14" s="54">
        <v>4.51188730375323</v>
      </c>
      <c r="BI14" s="54">
        <v>1.5092816787732</v>
      </c>
      <c r="BJ14" s="54">
        <v>1.51235741444867</v>
      </c>
      <c r="BK14" s="54">
        <v>1.6</v>
      </c>
      <c r="BL14" s="54">
        <v>0.00307573567546493</v>
      </c>
      <c r="BM14" s="54">
        <v>-0.087642585551331</v>
      </c>
      <c r="BN14" s="23" t="s">
        <v>1</v>
      </c>
      <c r="BO14" s="54">
        <v>4.78594118496415</v>
      </c>
      <c r="BP14" s="54">
        <v>2.01267037433155</v>
      </c>
      <c r="BQ14" s="54">
        <v>1.47974022627278</v>
      </c>
      <c r="BR14" s="54">
        <v>1.31</v>
      </c>
      <c r="BS14" s="54">
        <v>-0.532930148058766</v>
      </c>
      <c r="BT14" s="54">
        <v>0.169740226272785</v>
      </c>
      <c r="BU14" s="23" t="s">
        <v>1</v>
      </c>
      <c r="BV14" s="54">
        <v>4.77335556862187</v>
      </c>
      <c r="BW14" s="54">
        <v>58.5149313962873</v>
      </c>
      <c r="BX14" s="54">
        <v>59.6958174904943</v>
      </c>
      <c r="BY14" s="61">
        <v>58.8646288209607</v>
      </c>
      <c r="BZ14" s="54">
        <v>1.18088609420697</v>
      </c>
      <c r="CA14" s="54">
        <v>0.831188669533603</v>
      </c>
      <c r="CB14" s="23" t="s">
        <v>1</v>
      </c>
      <c r="CC14" s="54">
        <v>2.5</v>
      </c>
      <c r="CD14" s="64">
        <v>138.873103528545</v>
      </c>
    </row>
    <row r="15" s="19" customFormat="1" ht="20" customHeight="1" spans="1:82">
      <c r="A15" s="7" t="s">
        <v>29</v>
      </c>
      <c r="B15" s="8" t="s">
        <v>40</v>
      </c>
      <c r="C15" s="9">
        <v>740</v>
      </c>
      <c r="D15" s="7" t="s">
        <v>41</v>
      </c>
      <c r="E15" s="7" t="s">
        <v>58</v>
      </c>
      <c r="F15" s="9">
        <v>10650</v>
      </c>
      <c r="G15" s="8">
        <v>4.33320861872146</v>
      </c>
      <c r="H15" s="9" t="s">
        <v>33</v>
      </c>
      <c r="I15" s="33">
        <f t="shared" si="0"/>
        <v>13</v>
      </c>
      <c r="J15" s="9">
        <v>26</v>
      </c>
      <c r="K15" s="9">
        <v>27</v>
      </c>
      <c r="L15" s="34">
        <v>7.510243</v>
      </c>
      <c r="M15" s="34">
        <v>5.180858</v>
      </c>
      <c r="N15" s="34">
        <v>6.929968</v>
      </c>
      <c r="O15" s="34">
        <v>-2.329385</v>
      </c>
      <c r="P15" s="34">
        <v>-1.74911</v>
      </c>
      <c r="Q15" s="22" t="s">
        <v>0</v>
      </c>
      <c r="R15" s="34">
        <v>24.2096168224299</v>
      </c>
      <c r="S15" s="34">
        <v>2.08278609</v>
      </c>
      <c r="T15" s="34">
        <v>1.7851928</v>
      </c>
      <c r="U15" s="34">
        <v>2.11320262179731</v>
      </c>
      <c r="V15" s="34">
        <v>-0.29759329</v>
      </c>
      <c r="W15" s="34">
        <v>-0.32800982179731</v>
      </c>
      <c r="X15" s="22" t="s">
        <v>0</v>
      </c>
      <c r="Y15" s="34">
        <v>27.8936375</v>
      </c>
      <c r="Z15" s="34">
        <v>27.732606</v>
      </c>
      <c r="AA15" s="34">
        <v>34.457474</v>
      </c>
      <c r="AB15" s="34">
        <v>30.4936851338608</v>
      </c>
      <c r="AC15" s="34">
        <v>6.724868</v>
      </c>
      <c r="AD15" s="34">
        <v>3.9637888661392</v>
      </c>
      <c r="AE15" s="22" t="s">
        <v>0</v>
      </c>
      <c r="AF15" s="34">
        <v>17.5207494915254</v>
      </c>
      <c r="AG15" s="49">
        <v>1037</v>
      </c>
      <c r="AH15" s="49">
        <v>958</v>
      </c>
      <c r="AI15" s="49">
        <v>857</v>
      </c>
      <c r="AJ15" s="49">
        <v>-79</v>
      </c>
      <c r="AK15" s="49">
        <v>101</v>
      </c>
      <c r="AL15" s="22" t="s">
        <v>0</v>
      </c>
      <c r="AM15" s="49">
        <v>26.6604823747681</v>
      </c>
      <c r="AN15" s="34">
        <v>72.422787</v>
      </c>
      <c r="AO15" s="34">
        <v>54.079937</v>
      </c>
      <c r="AP15" s="34">
        <v>80.94</v>
      </c>
      <c r="AQ15" s="34">
        <v>-18.34285</v>
      </c>
      <c r="AR15" s="34">
        <v>-26.860063</v>
      </c>
      <c r="AS15" s="23" t="s">
        <v>1</v>
      </c>
      <c r="AT15" s="34">
        <v>9.74237740947577</v>
      </c>
      <c r="AU15" s="9">
        <v>837</v>
      </c>
      <c r="AV15" s="9">
        <v>751</v>
      </c>
      <c r="AW15" s="9">
        <v>696</v>
      </c>
      <c r="AX15" s="9">
        <v>-86</v>
      </c>
      <c r="AY15" s="9">
        <v>55</v>
      </c>
      <c r="AZ15" s="22" t="s">
        <v>0</v>
      </c>
      <c r="BA15" s="9">
        <v>15.2024291497976</v>
      </c>
      <c r="BB15" s="34">
        <v>4.83536296296296</v>
      </c>
      <c r="BC15" s="54">
        <v>1.85209549071618</v>
      </c>
      <c r="BD15" s="54">
        <v>5</v>
      </c>
      <c r="BE15" s="54">
        <v>-2.98326747224678</v>
      </c>
      <c r="BF15" s="54">
        <v>-3.14790450928382</v>
      </c>
      <c r="BG15" s="23" t="s">
        <v>1</v>
      </c>
      <c r="BH15" s="54">
        <v>4.65350625808085</v>
      </c>
      <c r="BI15" s="54">
        <v>1.60606060606061</v>
      </c>
      <c r="BJ15" s="54">
        <v>1.47745358090186</v>
      </c>
      <c r="BK15" s="54">
        <v>1.68</v>
      </c>
      <c r="BL15" s="54">
        <v>-0.128607025158749</v>
      </c>
      <c r="BM15" s="54">
        <v>-0.202546419098143</v>
      </c>
      <c r="BN15" s="23" t="s">
        <v>1</v>
      </c>
      <c r="BO15" s="54">
        <v>4.73542814391622</v>
      </c>
      <c r="BP15" s="54">
        <v>3.01069769392034</v>
      </c>
      <c r="BQ15" s="54">
        <v>1.25357271095153</v>
      </c>
      <c r="BR15" s="54">
        <v>2.97</v>
      </c>
      <c r="BS15" s="54">
        <v>-1.75712498296881</v>
      </c>
      <c r="BT15" s="54">
        <v>-1.71642728904847</v>
      </c>
      <c r="BU15" s="23" t="s">
        <v>1</v>
      </c>
      <c r="BV15" s="54">
        <v>4.93532563366744</v>
      </c>
      <c r="BW15" s="54">
        <v>56.6778900112233</v>
      </c>
      <c r="BX15" s="54">
        <v>62.2015915119363</v>
      </c>
      <c r="BY15" s="61">
        <v>59.3023255813954</v>
      </c>
      <c r="BZ15" s="54">
        <v>5.523701500713</v>
      </c>
      <c r="CA15" s="54">
        <v>2.89926593054093</v>
      </c>
      <c r="CB15" s="23" t="s">
        <v>1</v>
      </c>
      <c r="CC15" s="54">
        <v>2.5</v>
      </c>
      <c r="CD15" s="64">
        <v>138.053552783661</v>
      </c>
    </row>
    <row r="16" s="19" customFormat="1" ht="20" customHeight="1" spans="1:82">
      <c r="A16" s="7" t="s">
        <v>29</v>
      </c>
      <c r="B16" s="8" t="s">
        <v>30</v>
      </c>
      <c r="C16" s="9">
        <v>105396</v>
      </c>
      <c r="D16" s="7" t="s">
        <v>31</v>
      </c>
      <c r="E16" s="7" t="s">
        <v>59</v>
      </c>
      <c r="F16" s="9">
        <v>10927</v>
      </c>
      <c r="G16" s="8">
        <v>3.53320861872146</v>
      </c>
      <c r="H16" s="9" t="s">
        <v>33</v>
      </c>
      <c r="I16" s="33">
        <f t="shared" si="0"/>
        <v>14</v>
      </c>
      <c r="J16" s="9">
        <v>27</v>
      </c>
      <c r="K16" s="9">
        <v>29</v>
      </c>
      <c r="L16" s="34">
        <v>4.57154</v>
      </c>
      <c r="M16" s="34">
        <v>3.337043</v>
      </c>
      <c r="N16" s="34">
        <v>3.948127</v>
      </c>
      <c r="O16" s="34">
        <v>-1.234497</v>
      </c>
      <c r="P16" s="34">
        <v>-0.611084</v>
      </c>
      <c r="Q16" s="22" t="s">
        <v>0</v>
      </c>
      <c r="R16" s="34">
        <v>25.935567357513</v>
      </c>
      <c r="S16" s="34">
        <v>1.40075336</v>
      </c>
      <c r="T16" s="34">
        <v>1.09542191</v>
      </c>
      <c r="U16" s="34">
        <v>1.44292835036899</v>
      </c>
      <c r="V16" s="34">
        <v>-0.30533145</v>
      </c>
      <c r="W16" s="34">
        <v>-0.34750644036899</v>
      </c>
      <c r="X16" s="22" t="s">
        <v>0</v>
      </c>
      <c r="Y16" s="34">
        <v>31.0025068867924</v>
      </c>
      <c r="Z16" s="34">
        <v>30.640733</v>
      </c>
      <c r="AA16" s="34">
        <v>32.826125</v>
      </c>
      <c r="AB16" s="34">
        <v>36.5471614861678</v>
      </c>
      <c r="AC16" s="34">
        <v>2.185392</v>
      </c>
      <c r="AD16" s="34">
        <v>-3.7210364861678</v>
      </c>
      <c r="AE16" s="22" t="s">
        <v>0</v>
      </c>
      <c r="AF16" s="34">
        <v>17.5228425266904</v>
      </c>
      <c r="AG16" s="49">
        <v>624</v>
      </c>
      <c r="AH16" s="49">
        <v>632</v>
      </c>
      <c r="AI16" s="49">
        <v>823</v>
      </c>
      <c r="AJ16" s="49">
        <v>8</v>
      </c>
      <c r="AK16" s="49">
        <v>-191</v>
      </c>
      <c r="AL16" s="22" t="s">
        <v>0</v>
      </c>
      <c r="AM16" s="49">
        <v>24.6233766233766</v>
      </c>
      <c r="AN16" s="34">
        <v>73.261859</v>
      </c>
      <c r="AO16" s="34">
        <v>52.801313</v>
      </c>
      <c r="AP16" s="34">
        <v>47.67</v>
      </c>
      <c r="AQ16" s="34">
        <v>-20.460546</v>
      </c>
      <c r="AR16" s="34">
        <v>5.131313</v>
      </c>
      <c r="AS16" s="22" t="s">
        <v>0</v>
      </c>
      <c r="AT16" s="34">
        <v>11.1489258868243</v>
      </c>
      <c r="AU16" s="9">
        <v>709</v>
      </c>
      <c r="AV16" s="9">
        <v>361</v>
      </c>
      <c r="AW16" s="9">
        <v>400</v>
      </c>
      <c r="AX16" s="9">
        <v>-348</v>
      </c>
      <c r="AY16" s="9">
        <v>-39</v>
      </c>
      <c r="AZ16" s="22" t="s">
        <v>0</v>
      </c>
      <c r="BA16" s="9">
        <v>10.6176470588235</v>
      </c>
      <c r="BB16" s="34">
        <v>2.23776186915888</v>
      </c>
      <c r="BC16" s="54">
        <v>1.47609561752988</v>
      </c>
      <c r="BD16" s="54">
        <v>1.68</v>
      </c>
      <c r="BE16" s="54">
        <v>-0.761666251628998</v>
      </c>
      <c r="BF16" s="54">
        <v>-0.203904382470119</v>
      </c>
      <c r="BG16" s="23" t="s">
        <v>1</v>
      </c>
      <c r="BH16" s="54">
        <v>4.12317211600525</v>
      </c>
      <c r="BI16" s="54">
        <v>1.7588785046729</v>
      </c>
      <c r="BJ16" s="54">
        <v>1.34262948207171</v>
      </c>
      <c r="BK16" s="54">
        <v>1.37</v>
      </c>
      <c r="BL16" s="54">
        <v>-0.416249022601184</v>
      </c>
      <c r="BM16" s="54">
        <v>-0.027370517928287</v>
      </c>
      <c r="BN16" s="23" t="s">
        <v>1</v>
      </c>
      <c r="BO16" s="54">
        <v>4.62975683473003</v>
      </c>
      <c r="BP16" s="54">
        <v>1.27226631243358</v>
      </c>
      <c r="BQ16" s="54">
        <v>1.09940652818991</v>
      </c>
      <c r="BR16" s="54">
        <v>1.23</v>
      </c>
      <c r="BS16" s="54">
        <v>-0.17285978424367</v>
      </c>
      <c r="BT16" s="54">
        <v>-0.130593471810089</v>
      </c>
      <c r="BU16" s="23" t="s">
        <v>1</v>
      </c>
      <c r="BV16" s="54">
        <v>4.46913222841427</v>
      </c>
      <c r="BW16" s="54">
        <v>42.2429906542056</v>
      </c>
      <c r="BX16" s="54">
        <v>67.9282868525896</v>
      </c>
      <c r="BY16" s="61">
        <v>67.9558011049724</v>
      </c>
      <c r="BZ16" s="54">
        <v>25.685296198384</v>
      </c>
      <c r="CA16" s="54">
        <v>-0.0275142523827583</v>
      </c>
      <c r="CB16" s="23" t="s">
        <v>1</v>
      </c>
      <c r="CC16" s="54">
        <v>2.5</v>
      </c>
      <c r="CD16" s="64">
        <v>136.57292751917</v>
      </c>
    </row>
    <row r="17" s="19" customFormat="1" ht="20" customHeight="1" spans="1:82">
      <c r="A17" s="7" t="s">
        <v>29</v>
      </c>
      <c r="B17" s="8" t="s">
        <v>34</v>
      </c>
      <c r="C17" s="9">
        <v>105751</v>
      </c>
      <c r="D17" s="7" t="s">
        <v>43</v>
      </c>
      <c r="E17" s="7" t="s">
        <v>60</v>
      </c>
      <c r="F17" s="9">
        <v>11088</v>
      </c>
      <c r="G17" s="8">
        <v>3.2017017694064</v>
      </c>
      <c r="H17" s="9" t="s">
        <v>33</v>
      </c>
      <c r="I17" s="33">
        <f t="shared" si="0"/>
        <v>15</v>
      </c>
      <c r="J17" s="9">
        <v>5</v>
      </c>
      <c r="K17" s="9">
        <v>23</v>
      </c>
      <c r="L17" s="34">
        <v>0.550753</v>
      </c>
      <c r="M17" s="34">
        <v>6.722242</v>
      </c>
      <c r="N17" s="34">
        <v>8.542671</v>
      </c>
      <c r="O17" s="34">
        <v>6.171489</v>
      </c>
      <c r="P17" s="34">
        <v>-1.820429</v>
      </c>
      <c r="Q17" s="22" t="s">
        <v>0</v>
      </c>
      <c r="R17" s="34">
        <v>23.9509809976247</v>
      </c>
      <c r="S17" s="34">
        <v>0.18663024</v>
      </c>
      <c r="T17" s="34">
        <v>2.21713905</v>
      </c>
      <c r="U17" s="34">
        <v>3.12008618737405</v>
      </c>
      <c r="V17" s="34">
        <v>2.03050881</v>
      </c>
      <c r="W17" s="34">
        <v>-0.90294713737405</v>
      </c>
      <c r="X17" s="22" t="s">
        <v>0</v>
      </c>
      <c r="Y17" s="34">
        <v>26.8202304435484</v>
      </c>
      <c r="Z17" s="34">
        <v>33.886377</v>
      </c>
      <c r="AA17" s="34">
        <v>32.982137</v>
      </c>
      <c r="AB17" s="34">
        <v>36.5235438351079</v>
      </c>
      <c r="AC17" s="34">
        <v>-0.904240000000001</v>
      </c>
      <c r="AD17" s="34">
        <v>-3.5414068351079</v>
      </c>
      <c r="AE17" s="22" t="s">
        <v>0</v>
      </c>
      <c r="AF17" s="34">
        <v>16.3981456745111</v>
      </c>
      <c r="AG17" s="49">
        <v>113</v>
      </c>
      <c r="AH17" s="49">
        <v>968</v>
      </c>
      <c r="AI17" s="49">
        <v>1267</v>
      </c>
      <c r="AJ17" s="49">
        <v>855</v>
      </c>
      <c r="AK17" s="49">
        <v>-299</v>
      </c>
      <c r="AL17" s="22" t="s">
        <v>0</v>
      </c>
      <c r="AM17" s="49">
        <v>22.6521060842434</v>
      </c>
      <c r="AN17" s="34">
        <v>48.739204</v>
      </c>
      <c r="AO17" s="34">
        <v>69.444649</v>
      </c>
      <c r="AP17" s="34">
        <v>67.42</v>
      </c>
      <c r="AQ17" s="34">
        <v>20.705445</v>
      </c>
      <c r="AR17" s="34">
        <v>2.024649</v>
      </c>
      <c r="AS17" s="22" t="s">
        <v>0</v>
      </c>
      <c r="AT17" s="34">
        <v>11.5548500831947</v>
      </c>
      <c r="AU17" s="9">
        <v>148</v>
      </c>
      <c r="AV17" s="9">
        <v>791</v>
      </c>
      <c r="AW17" s="9">
        <v>942</v>
      </c>
      <c r="AX17" s="9">
        <v>643</v>
      </c>
      <c r="AY17" s="9">
        <v>-151</v>
      </c>
      <c r="AZ17" s="22" t="s">
        <v>0</v>
      </c>
      <c r="BA17" s="9">
        <v>14.408014571949</v>
      </c>
      <c r="BB17" s="34">
        <v>1.74798901098901</v>
      </c>
      <c r="BC17" s="54">
        <v>2.15898055555556</v>
      </c>
      <c r="BD17" s="54">
        <v>2.09</v>
      </c>
      <c r="BE17" s="54">
        <v>0.410991544566544</v>
      </c>
      <c r="BF17" s="54">
        <v>0.0689805555555556</v>
      </c>
      <c r="BG17" s="22" t="s">
        <v>0</v>
      </c>
      <c r="BH17" s="54">
        <v>5.18985710470086</v>
      </c>
      <c r="BI17" s="54">
        <v>1.47252747252747</v>
      </c>
      <c r="BJ17" s="54">
        <v>1.61944444444444</v>
      </c>
      <c r="BK17" s="54">
        <v>1.68</v>
      </c>
      <c r="BL17" s="54">
        <v>0.146916971916972</v>
      </c>
      <c r="BM17" s="54">
        <v>-0.0605555555555555</v>
      </c>
      <c r="BN17" s="22" t="s">
        <v>0</v>
      </c>
      <c r="BO17" s="54">
        <v>5.39814814814813</v>
      </c>
      <c r="BP17" s="54">
        <v>1.1870671641791</v>
      </c>
      <c r="BQ17" s="54">
        <v>1.33316123499142</v>
      </c>
      <c r="BR17" s="54">
        <v>1.25</v>
      </c>
      <c r="BS17" s="54">
        <v>0.146094070812319</v>
      </c>
      <c r="BT17" s="54">
        <v>0.0831612349914235</v>
      </c>
      <c r="BU17" s="23" t="s">
        <v>1</v>
      </c>
      <c r="BV17" s="54">
        <v>4.9013280698214</v>
      </c>
      <c r="BW17" s="54">
        <v>56.043956043956</v>
      </c>
      <c r="BX17" s="54">
        <v>55.2777777777778</v>
      </c>
      <c r="BY17" s="61">
        <v>56.6228513650152</v>
      </c>
      <c r="BZ17" s="54">
        <v>-0.766178266178265</v>
      </c>
      <c r="CA17" s="54">
        <v>-1.34507358723742</v>
      </c>
      <c r="CB17" s="22" t="s">
        <v>0</v>
      </c>
      <c r="CC17" s="54">
        <v>5</v>
      </c>
      <c r="CD17" s="64">
        <v>136.273661177742</v>
      </c>
    </row>
    <row r="18" s="19" customFormat="1" ht="20" customHeight="1" spans="1:82">
      <c r="A18" s="7" t="s">
        <v>29</v>
      </c>
      <c r="B18" s="8" t="s">
        <v>47</v>
      </c>
      <c r="C18" s="9">
        <v>571</v>
      </c>
      <c r="D18" s="7" t="s">
        <v>48</v>
      </c>
      <c r="E18" s="7" t="s">
        <v>61</v>
      </c>
      <c r="F18" s="9">
        <v>5471</v>
      </c>
      <c r="G18" s="8">
        <v>9.82635930365297</v>
      </c>
      <c r="H18" s="9" t="s">
        <v>33</v>
      </c>
      <c r="I18" s="33">
        <f t="shared" si="0"/>
        <v>16</v>
      </c>
      <c r="J18" s="9">
        <v>25</v>
      </c>
      <c r="K18" s="9">
        <v>29</v>
      </c>
      <c r="L18" s="34">
        <v>10.388213</v>
      </c>
      <c r="M18" s="34">
        <v>10.644267</v>
      </c>
      <c r="N18" s="34">
        <v>9.759368</v>
      </c>
      <c r="O18" s="34">
        <v>0.256053999999999</v>
      </c>
      <c r="P18" s="34">
        <v>0.884898999999999</v>
      </c>
      <c r="Q18" s="22" t="s">
        <v>0</v>
      </c>
      <c r="R18" s="34">
        <v>26.0888897058824</v>
      </c>
      <c r="S18" s="34">
        <v>2.66857112</v>
      </c>
      <c r="T18" s="34">
        <v>2.89987308</v>
      </c>
      <c r="U18" s="34">
        <v>2.56975089530999</v>
      </c>
      <c r="V18" s="34">
        <v>0.23130196</v>
      </c>
      <c r="W18" s="34">
        <v>0.33012218469001</v>
      </c>
      <c r="X18" s="22" t="s">
        <v>0</v>
      </c>
      <c r="Y18" s="34">
        <v>25.5871154117647</v>
      </c>
      <c r="Z18" s="34">
        <v>25.688452</v>
      </c>
      <c r="AA18" s="34">
        <v>27.243521</v>
      </c>
      <c r="AB18" s="34">
        <v>26.3311199588948</v>
      </c>
      <c r="AC18" s="34">
        <v>1.555069</v>
      </c>
      <c r="AD18" s="34">
        <v>0.912401041105202</v>
      </c>
      <c r="AE18" s="23" t="s">
        <v>1</v>
      </c>
      <c r="AF18" s="34">
        <v>14.4247375573597</v>
      </c>
      <c r="AG18" s="49">
        <v>951</v>
      </c>
      <c r="AH18" s="49">
        <v>1058</v>
      </c>
      <c r="AI18" s="49">
        <v>1099</v>
      </c>
      <c r="AJ18" s="49">
        <v>107</v>
      </c>
      <c r="AK18" s="49">
        <v>-41</v>
      </c>
      <c r="AL18" s="22" t="s">
        <v>0</v>
      </c>
      <c r="AM18" s="49">
        <v>23.9366515837104</v>
      </c>
      <c r="AN18" s="34">
        <v>109.234627</v>
      </c>
      <c r="AO18" s="34">
        <v>100.607439</v>
      </c>
      <c r="AP18" s="34">
        <v>88.8</v>
      </c>
      <c r="AQ18" s="34">
        <v>-8.627188</v>
      </c>
      <c r="AR18" s="34">
        <v>11.807439</v>
      </c>
      <c r="AS18" s="22" t="s">
        <v>0</v>
      </c>
      <c r="AT18" s="34">
        <v>11.8000749472203</v>
      </c>
      <c r="AU18" s="9">
        <v>849</v>
      </c>
      <c r="AV18" s="9">
        <v>864</v>
      </c>
      <c r="AW18" s="9">
        <v>854</v>
      </c>
      <c r="AX18" s="9">
        <v>15</v>
      </c>
      <c r="AY18" s="9">
        <v>10</v>
      </c>
      <c r="AZ18" s="22" t="s">
        <v>0</v>
      </c>
      <c r="BA18" s="9">
        <v>13.2312404287902</v>
      </c>
      <c r="BB18" s="34">
        <v>3.07828669778296</v>
      </c>
      <c r="BC18" s="54">
        <v>2.74268274647887</v>
      </c>
      <c r="BD18" s="54">
        <v>3.05</v>
      </c>
      <c r="BE18" s="54">
        <v>-0.33560395130409</v>
      </c>
      <c r="BF18" s="54">
        <v>-0.307317253521127</v>
      </c>
      <c r="BG18" s="22" t="s">
        <v>0</v>
      </c>
      <c r="BH18" s="54">
        <v>5.52960231144934</v>
      </c>
      <c r="BI18" s="54">
        <v>1.82147024504084</v>
      </c>
      <c r="BJ18" s="54">
        <v>1.69600938967136</v>
      </c>
      <c r="BK18" s="54">
        <v>1.83</v>
      </c>
      <c r="BL18" s="54">
        <v>-0.125460855369479</v>
      </c>
      <c r="BM18" s="54">
        <v>-0.133990610328639</v>
      </c>
      <c r="BN18" s="22" t="s">
        <v>0</v>
      </c>
      <c r="BO18" s="54">
        <v>5.36711832174481</v>
      </c>
      <c r="BP18" s="54">
        <v>1.69000108904548</v>
      </c>
      <c r="BQ18" s="54">
        <v>1.61713889273356</v>
      </c>
      <c r="BR18" s="54">
        <v>1.66</v>
      </c>
      <c r="BS18" s="54">
        <v>-0.0728621963119198</v>
      </c>
      <c r="BT18" s="54">
        <v>-0.042861107266436</v>
      </c>
      <c r="BU18" s="22" t="s">
        <v>0</v>
      </c>
      <c r="BV18" s="54">
        <v>5.21657707333406</v>
      </c>
      <c r="BW18" s="54">
        <v>46.6744457409568</v>
      </c>
      <c r="BX18" s="54">
        <v>52.112676056338</v>
      </c>
      <c r="BY18" s="61">
        <v>55.6571428571429</v>
      </c>
      <c r="BZ18" s="54">
        <v>5.4382303153812</v>
      </c>
      <c r="CA18" s="54">
        <v>-3.54446680080488</v>
      </c>
      <c r="CB18" s="22" t="s">
        <v>0</v>
      </c>
      <c r="CC18" s="54">
        <v>5</v>
      </c>
      <c r="CD18" s="64">
        <v>136.182007341256</v>
      </c>
    </row>
    <row r="19" s="19" customFormat="1" ht="20" customHeight="1" spans="1:82">
      <c r="A19" s="7" t="s">
        <v>29</v>
      </c>
      <c r="B19" s="8" t="s">
        <v>47</v>
      </c>
      <c r="C19" s="9">
        <v>712</v>
      </c>
      <c r="D19" s="7" t="s">
        <v>56</v>
      </c>
      <c r="E19" s="7" t="s">
        <v>62</v>
      </c>
      <c r="F19" s="9">
        <v>7050</v>
      </c>
      <c r="G19" s="8">
        <v>8.7003319063927</v>
      </c>
      <c r="H19" s="9" t="s">
        <v>33</v>
      </c>
      <c r="I19" s="33">
        <f t="shared" si="0"/>
        <v>17</v>
      </c>
      <c r="J19" s="9">
        <v>19</v>
      </c>
      <c r="K19" s="9">
        <v>28</v>
      </c>
      <c r="L19" s="34">
        <v>0.150177</v>
      </c>
      <c r="M19" s="34">
        <v>8.604428</v>
      </c>
      <c r="N19" s="34">
        <v>7.858466</v>
      </c>
      <c r="O19" s="34">
        <v>8.454251</v>
      </c>
      <c r="P19" s="34">
        <v>0.745962</v>
      </c>
      <c r="Q19" s="22" t="s">
        <v>0</v>
      </c>
      <c r="R19" s="34">
        <v>21.0892843137255</v>
      </c>
      <c r="S19" s="34">
        <v>0.0546976</v>
      </c>
      <c r="T19" s="34">
        <v>2.97622425</v>
      </c>
      <c r="U19" s="34">
        <v>2.56619572292794</v>
      </c>
      <c r="V19" s="34">
        <v>2.92152665</v>
      </c>
      <c r="W19" s="34">
        <v>0.41002852707206</v>
      </c>
      <c r="X19" s="22" t="s">
        <v>0</v>
      </c>
      <c r="Y19" s="34">
        <v>26.2608022058824</v>
      </c>
      <c r="Z19" s="34">
        <v>36.422089</v>
      </c>
      <c r="AA19" s="34">
        <v>34.589449</v>
      </c>
      <c r="AB19" s="34">
        <v>32.6551737060126</v>
      </c>
      <c r="AC19" s="34">
        <v>-1.83264</v>
      </c>
      <c r="AD19" s="34">
        <v>1.9342752939874</v>
      </c>
      <c r="AE19" s="22" t="s">
        <v>0</v>
      </c>
      <c r="AF19" s="34">
        <v>18.3142158489234</v>
      </c>
      <c r="AG19" s="49">
        <v>31</v>
      </c>
      <c r="AH19" s="49">
        <v>1261</v>
      </c>
      <c r="AI19" s="49">
        <v>1040</v>
      </c>
      <c r="AJ19" s="49">
        <v>1230</v>
      </c>
      <c r="AK19" s="49">
        <v>221</v>
      </c>
      <c r="AL19" s="22" t="s">
        <v>0</v>
      </c>
      <c r="AM19" s="49">
        <v>28.5294117647059</v>
      </c>
      <c r="AN19" s="34">
        <v>48.444194</v>
      </c>
      <c r="AO19" s="34">
        <v>68.234956</v>
      </c>
      <c r="AP19" s="34">
        <v>75.56</v>
      </c>
      <c r="AQ19" s="34">
        <v>19.790762</v>
      </c>
      <c r="AR19" s="34">
        <v>-7.32504400000001</v>
      </c>
      <c r="AS19" s="23" t="s">
        <v>1</v>
      </c>
      <c r="AT19" s="34">
        <v>8.00316162327</v>
      </c>
      <c r="AU19" s="9">
        <v>48</v>
      </c>
      <c r="AV19" s="9">
        <v>920</v>
      </c>
      <c r="AW19" s="9">
        <v>803</v>
      </c>
      <c r="AX19" s="9">
        <v>872</v>
      </c>
      <c r="AY19" s="9">
        <v>117</v>
      </c>
      <c r="AZ19" s="22" t="s">
        <v>0</v>
      </c>
      <c r="BA19" s="9">
        <v>14.0888208269525</v>
      </c>
      <c r="BB19" s="34">
        <v>1.65</v>
      </c>
      <c r="BC19" s="54">
        <v>2.3339745490982</v>
      </c>
      <c r="BD19" s="54">
        <v>2.37</v>
      </c>
      <c r="BE19" s="54">
        <v>0.683974549098196</v>
      </c>
      <c r="BF19" s="54">
        <v>-0.0360254509018039</v>
      </c>
      <c r="BG19" s="23" t="s">
        <v>1</v>
      </c>
      <c r="BH19" s="54">
        <v>4.70559384898831</v>
      </c>
      <c r="BI19" s="54">
        <v>1.45</v>
      </c>
      <c r="BJ19" s="54">
        <v>1.60220440881764</v>
      </c>
      <c r="BK19" s="54">
        <v>1.68</v>
      </c>
      <c r="BL19" s="54">
        <v>0.152204408817635</v>
      </c>
      <c r="BM19" s="54">
        <v>-0.0777955911823647</v>
      </c>
      <c r="BN19" s="22" t="s">
        <v>0</v>
      </c>
      <c r="BO19" s="54">
        <v>5.07026711651152</v>
      </c>
      <c r="BP19" s="54">
        <v>1.13793103448276</v>
      </c>
      <c r="BQ19" s="54">
        <v>1.45672707942464</v>
      </c>
      <c r="BR19" s="54">
        <v>1.41</v>
      </c>
      <c r="BS19" s="54">
        <v>0.318796044941882</v>
      </c>
      <c r="BT19" s="54">
        <v>0.0467270794246404</v>
      </c>
      <c r="BU19" s="23" t="s">
        <v>1</v>
      </c>
      <c r="BV19" s="54">
        <v>4.69911961104723</v>
      </c>
      <c r="BW19" s="54">
        <v>50</v>
      </c>
      <c r="BX19" s="54">
        <v>54.0080160320641</v>
      </c>
      <c r="BY19" s="61">
        <v>60</v>
      </c>
      <c r="BZ19" s="54">
        <v>4.00801603206413</v>
      </c>
      <c r="CA19" s="54">
        <v>-5.99198396793587</v>
      </c>
      <c r="CB19" s="22" t="s">
        <v>0</v>
      </c>
      <c r="CC19" s="54">
        <v>5</v>
      </c>
      <c r="CD19" s="64">
        <v>135.760677160007</v>
      </c>
    </row>
    <row r="20" s="19" customFormat="1" ht="20" customHeight="1" spans="1:82">
      <c r="A20" s="7" t="s">
        <v>29</v>
      </c>
      <c r="B20" s="8" t="s">
        <v>40</v>
      </c>
      <c r="C20" s="9">
        <v>106568</v>
      </c>
      <c r="D20" s="7" t="s">
        <v>63</v>
      </c>
      <c r="E20" s="7" t="s">
        <v>64</v>
      </c>
      <c r="F20" s="9">
        <v>9295</v>
      </c>
      <c r="G20" s="8">
        <v>3.05101683789955</v>
      </c>
      <c r="H20" s="9" t="s">
        <v>33</v>
      </c>
      <c r="I20" s="33">
        <f t="shared" si="0"/>
        <v>18</v>
      </c>
      <c r="J20" s="9">
        <v>10</v>
      </c>
      <c r="K20" s="9">
        <v>28</v>
      </c>
      <c r="L20" s="34">
        <v>0.539709</v>
      </c>
      <c r="M20" s="34">
        <v>5.187239</v>
      </c>
      <c r="N20" s="34">
        <v>4.841015</v>
      </c>
      <c r="O20" s="34">
        <v>4.64753</v>
      </c>
      <c r="P20" s="34">
        <v>0.346224</v>
      </c>
      <c r="Q20" s="22" t="s">
        <v>0</v>
      </c>
      <c r="R20" s="34">
        <v>24.2394345794393</v>
      </c>
      <c r="S20" s="34">
        <v>0.134518</v>
      </c>
      <c r="T20" s="34">
        <v>1.60039328</v>
      </c>
      <c r="U20" s="34">
        <v>1.59605509362721</v>
      </c>
      <c r="V20" s="34">
        <v>1.46587528</v>
      </c>
      <c r="W20" s="34">
        <v>0.00433818637279004</v>
      </c>
      <c r="X20" s="22" t="s">
        <v>0</v>
      </c>
      <c r="Y20" s="34">
        <v>25.006145</v>
      </c>
      <c r="Z20" s="34">
        <v>24.924172</v>
      </c>
      <c r="AA20" s="34">
        <v>30.852507</v>
      </c>
      <c r="AB20" s="34">
        <v>32.9694308657835</v>
      </c>
      <c r="AC20" s="34">
        <v>5.928335</v>
      </c>
      <c r="AD20" s="34">
        <v>-2.1169238657835</v>
      </c>
      <c r="AE20" s="22" t="s">
        <v>0</v>
      </c>
      <c r="AF20" s="34">
        <v>15.6877154237288</v>
      </c>
      <c r="AG20" s="49">
        <v>124</v>
      </c>
      <c r="AH20" s="49">
        <v>767</v>
      </c>
      <c r="AI20" s="49">
        <v>673</v>
      </c>
      <c r="AJ20" s="49">
        <v>643</v>
      </c>
      <c r="AK20" s="49">
        <v>94</v>
      </c>
      <c r="AL20" s="22" t="s">
        <v>0</v>
      </c>
      <c r="AM20" s="49">
        <v>21.3450834879406</v>
      </c>
      <c r="AN20" s="34">
        <v>43.524919</v>
      </c>
      <c r="AO20" s="34">
        <v>67.630235</v>
      </c>
      <c r="AP20" s="34">
        <v>71.93</v>
      </c>
      <c r="AQ20" s="34">
        <v>24.105316</v>
      </c>
      <c r="AR20" s="34">
        <v>-4.29976500000001</v>
      </c>
      <c r="AS20" s="22" t="s">
        <v>0</v>
      </c>
      <c r="AT20" s="34">
        <v>12.1834327148262</v>
      </c>
      <c r="AU20" s="9">
        <v>146</v>
      </c>
      <c r="AV20" s="9">
        <v>687</v>
      </c>
      <c r="AW20" s="9">
        <v>574</v>
      </c>
      <c r="AX20" s="9">
        <v>541</v>
      </c>
      <c r="AY20" s="9">
        <v>113</v>
      </c>
      <c r="AZ20" s="22" t="s">
        <v>0</v>
      </c>
      <c r="BA20" s="9">
        <v>13.9068825910931</v>
      </c>
      <c r="BB20" s="34">
        <v>1.82207547169811</v>
      </c>
      <c r="BC20" s="54">
        <v>2.46074958123953</v>
      </c>
      <c r="BD20" s="54">
        <v>2.02</v>
      </c>
      <c r="BE20" s="54">
        <v>0.638674109541418</v>
      </c>
      <c r="BF20" s="54">
        <v>0.440749581239531</v>
      </c>
      <c r="BG20" s="22" t="s">
        <v>0</v>
      </c>
      <c r="BH20" s="54">
        <v>6.18278789256163</v>
      </c>
      <c r="BI20" s="54">
        <v>1.63207547169811</v>
      </c>
      <c r="BJ20" s="54">
        <v>1.66331658291457</v>
      </c>
      <c r="BK20" s="54">
        <v>1.67</v>
      </c>
      <c r="BL20" s="54">
        <v>0.0312411112164597</v>
      </c>
      <c r="BM20" s="54">
        <v>-0.00668341708542708</v>
      </c>
      <c r="BN20" s="22" t="s">
        <v>0</v>
      </c>
      <c r="BO20" s="54">
        <v>5.33114289395695</v>
      </c>
      <c r="BP20" s="54">
        <v>1.1164161849711</v>
      </c>
      <c r="BQ20" s="54">
        <v>1.47942346424975</v>
      </c>
      <c r="BR20" s="54">
        <v>1.21</v>
      </c>
      <c r="BS20" s="54">
        <v>0.36300727927865</v>
      </c>
      <c r="BT20" s="54">
        <v>0.269423464249748</v>
      </c>
      <c r="BU20" s="22" t="s">
        <v>0</v>
      </c>
      <c r="BV20" s="54">
        <v>5.82450182775492</v>
      </c>
      <c r="BW20" s="54">
        <v>48.1132075471698</v>
      </c>
      <c r="BX20" s="54">
        <v>48.5762144053601</v>
      </c>
      <c r="BY20" s="61">
        <v>60.7421875</v>
      </c>
      <c r="BZ20" s="54">
        <v>0.463006858190319</v>
      </c>
      <c r="CA20" s="54">
        <v>-12.1659730946399</v>
      </c>
      <c r="CB20" s="22" t="s">
        <v>0</v>
      </c>
      <c r="CC20" s="54">
        <v>5</v>
      </c>
      <c r="CD20" s="64">
        <v>134.707126411301</v>
      </c>
    </row>
    <row r="21" s="19" customFormat="1" ht="20" customHeight="1" spans="1:82">
      <c r="A21" s="7" t="s">
        <v>29</v>
      </c>
      <c r="B21" s="8" t="s">
        <v>65</v>
      </c>
      <c r="C21" s="9">
        <v>750</v>
      </c>
      <c r="D21" s="7" t="s">
        <v>66</v>
      </c>
      <c r="E21" s="7" t="s">
        <v>67</v>
      </c>
      <c r="F21" s="9">
        <v>4033</v>
      </c>
      <c r="G21" s="8">
        <v>12.2044414954338</v>
      </c>
      <c r="H21" s="9" t="s">
        <v>33</v>
      </c>
      <c r="I21" s="33">
        <f t="shared" si="0"/>
        <v>19</v>
      </c>
      <c r="J21" s="9">
        <v>27</v>
      </c>
      <c r="K21" s="9">
        <v>30</v>
      </c>
      <c r="L21" s="34">
        <v>16.631363</v>
      </c>
      <c r="M21" s="34">
        <v>15.05389</v>
      </c>
      <c r="N21" s="34">
        <v>19.503972</v>
      </c>
      <c r="O21" s="34">
        <v>-1.577473</v>
      </c>
      <c r="P21" s="34">
        <v>-4.450082</v>
      </c>
      <c r="Q21" s="22" t="s">
        <v>0</v>
      </c>
      <c r="R21" s="34">
        <v>23.5954388714734</v>
      </c>
      <c r="S21" s="34">
        <v>4.93167821</v>
      </c>
      <c r="T21" s="34">
        <v>3.64025415</v>
      </c>
      <c r="U21" s="34">
        <v>5.10040022881759</v>
      </c>
      <c r="V21" s="34">
        <v>-1.29142406</v>
      </c>
      <c r="W21" s="34">
        <v>-1.46014607881759</v>
      </c>
      <c r="X21" s="22" t="s">
        <v>0</v>
      </c>
      <c r="Y21" s="34">
        <v>24.9332476027397</v>
      </c>
      <c r="Z21" s="34">
        <v>29.652881</v>
      </c>
      <c r="AA21" s="34">
        <v>24.181485</v>
      </c>
      <c r="AB21" s="34">
        <v>26.1505719389753</v>
      </c>
      <c r="AC21" s="34">
        <v>-5.471396</v>
      </c>
      <c r="AD21" s="34">
        <v>-1.9690869389753</v>
      </c>
      <c r="AE21" s="23" t="s">
        <v>1</v>
      </c>
      <c r="AF21" s="34">
        <v>14.1467345943838</v>
      </c>
      <c r="AG21" s="49">
        <v>1128</v>
      </c>
      <c r="AH21" s="49">
        <v>817</v>
      </c>
      <c r="AI21" s="49">
        <v>946</v>
      </c>
      <c r="AJ21" s="49">
        <v>-311</v>
      </c>
      <c r="AK21" s="49">
        <v>-129</v>
      </c>
      <c r="AL21" s="22" t="s">
        <v>0</v>
      </c>
      <c r="AM21" s="49">
        <v>15.2996254681648</v>
      </c>
      <c r="AN21" s="34">
        <v>147.441161</v>
      </c>
      <c r="AO21" s="34">
        <v>184.25814</v>
      </c>
      <c r="AP21" s="34">
        <v>197.09</v>
      </c>
      <c r="AQ21" s="34">
        <v>36.816979</v>
      </c>
      <c r="AR21" s="34">
        <v>-12.83186</v>
      </c>
      <c r="AS21" s="22" t="s">
        <v>0</v>
      </c>
      <c r="AT21" s="34">
        <v>18.8018510204082</v>
      </c>
      <c r="AU21" s="9">
        <v>958</v>
      </c>
      <c r="AV21" s="9">
        <v>803</v>
      </c>
      <c r="AW21" s="9">
        <v>899</v>
      </c>
      <c r="AX21" s="9">
        <v>-155</v>
      </c>
      <c r="AY21" s="9">
        <v>-96</v>
      </c>
      <c r="AZ21" s="22" t="s">
        <v>0</v>
      </c>
      <c r="BA21" s="9">
        <v>12.5273010920437</v>
      </c>
      <c r="BB21" s="34">
        <v>3.88757291452111</v>
      </c>
      <c r="BC21" s="54">
        <v>2.93926940639269</v>
      </c>
      <c r="BD21" s="54">
        <v>4.23</v>
      </c>
      <c r="BE21" s="54">
        <v>-0.948303508128418</v>
      </c>
      <c r="BF21" s="54">
        <v>-1.29073059360731</v>
      </c>
      <c r="BG21" s="22" t="s">
        <v>0</v>
      </c>
      <c r="BH21" s="54">
        <v>6.74144359264378</v>
      </c>
      <c r="BI21" s="54">
        <v>1.98249227600412</v>
      </c>
      <c r="BJ21" s="54">
        <v>1.84170471841705</v>
      </c>
      <c r="BK21" s="54">
        <v>2.07</v>
      </c>
      <c r="BL21" s="54">
        <v>-0.140787557587072</v>
      </c>
      <c r="BM21" s="54">
        <v>-0.228295281582953</v>
      </c>
      <c r="BN21" s="22" t="s">
        <v>0</v>
      </c>
      <c r="BO21" s="54">
        <v>6.18021717589614</v>
      </c>
      <c r="BP21" s="54">
        <v>1.96095236363636</v>
      </c>
      <c r="BQ21" s="54">
        <v>1.59595041322314</v>
      </c>
      <c r="BR21" s="54">
        <v>2.04</v>
      </c>
      <c r="BS21" s="54">
        <v>-0.365001950413223</v>
      </c>
      <c r="BT21" s="54">
        <v>-0.44404958677686</v>
      </c>
      <c r="BU21" s="22" t="s">
        <v>0</v>
      </c>
      <c r="BV21" s="54">
        <v>5.50327728697634</v>
      </c>
      <c r="BW21" s="54">
        <v>36.7662203913491</v>
      </c>
      <c r="BX21" s="54">
        <v>42.4657534246575</v>
      </c>
      <c r="BY21" s="61">
        <v>53.1645569620253</v>
      </c>
      <c r="BZ21" s="54">
        <v>5.69953303330841</v>
      </c>
      <c r="CA21" s="54">
        <v>-10.6988035373678</v>
      </c>
      <c r="CB21" s="22" t="s">
        <v>0</v>
      </c>
      <c r="CC21" s="54">
        <v>5</v>
      </c>
      <c r="CD21" s="64">
        <v>132.72913670473</v>
      </c>
    </row>
    <row r="22" s="19" customFormat="1" ht="20" customHeight="1" spans="1:82">
      <c r="A22" s="7" t="s">
        <v>29</v>
      </c>
      <c r="B22" s="8" t="s">
        <v>34</v>
      </c>
      <c r="C22" s="9">
        <v>598</v>
      </c>
      <c r="D22" s="7" t="s">
        <v>68</v>
      </c>
      <c r="E22" s="7" t="s">
        <v>69</v>
      </c>
      <c r="F22" s="9">
        <v>11178</v>
      </c>
      <c r="G22" s="8">
        <v>3.04553738584475</v>
      </c>
      <c r="H22" s="9" t="s">
        <v>33</v>
      </c>
      <c r="I22" s="33">
        <f t="shared" si="0"/>
        <v>20</v>
      </c>
      <c r="J22" s="9">
        <v>24</v>
      </c>
      <c r="K22" s="9">
        <v>28</v>
      </c>
      <c r="L22" s="34">
        <v>3.111254</v>
      </c>
      <c r="M22" s="34">
        <v>6.802887</v>
      </c>
      <c r="N22" s="34">
        <v>4.973762</v>
      </c>
      <c r="O22" s="34">
        <v>3.691633</v>
      </c>
      <c r="P22" s="34">
        <v>1.829125</v>
      </c>
      <c r="Q22" s="22" t="s">
        <v>0</v>
      </c>
      <c r="R22" s="34">
        <v>24.2383147268409</v>
      </c>
      <c r="S22" s="34">
        <v>0.95684779</v>
      </c>
      <c r="T22" s="34">
        <v>2.09099134</v>
      </c>
      <c r="U22" s="34">
        <v>1.61190464015679</v>
      </c>
      <c r="V22" s="34">
        <v>1.13414355</v>
      </c>
      <c r="W22" s="34">
        <v>0.47908669984321</v>
      </c>
      <c r="X22" s="22" t="s">
        <v>0</v>
      </c>
      <c r="Y22" s="34">
        <v>25.2942500806452</v>
      </c>
      <c r="Z22" s="34">
        <v>30.754409</v>
      </c>
      <c r="AA22" s="34">
        <v>30.736823</v>
      </c>
      <c r="AB22" s="34">
        <v>32.4081578522814</v>
      </c>
      <c r="AC22" s="34">
        <v>-0.0175859999999979</v>
      </c>
      <c r="AD22" s="34">
        <v>-1.6713348522814</v>
      </c>
      <c r="AE22" s="22" t="s">
        <v>0</v>
      </c>
      <c r="AF22" s="34">
        <v>15.2818145508784</v>
      </c>
      <c r="AG22" s="49">
        <v>576</v>
      </c>
      <c r="AH22" s="49">
        <v>1030</v>
      </c>
      <c r="AI22" s="49">
        <v>837</v>
      </c>
      <c r="AJ22" s="49">
        <v>454</v>
      </c>
      <c r="AK22" s="49">
        <v>193</v>
      </c>
      <c r="AL22" s="22" t="s">
        <v>0</v>
      </c>
      <c r="AM22" s="49">
        <v>24.1029641185647</v>
      </c>
      <c r="AN22" s="34">
        <v>54.014826</v>
      </c>
      <c r="AO22" s="34">
        <v>66.047447</v>
      </c>
      <c r="AP22" s="34">
        <v>59.42</v>
      </c>
      <c r="AQ22" s="34">
        <v>12.032621</v>
      </c>
      <c r="AR22" s="34">
        <v>6.627447</v>
      </c>
      <c r="AS22" s="22" t="s">
        <v>0</v>
      </c>
      <c r="AT22" s="34">
        <v>10.9895918469218</v>
      </c>
      <c r="AU22" s="9">
        <v>553</v>
      </c>
      <c r="AV22" s="9">
        <v>756</v>
      </c>
      <c r="AW22" s="9">
        <v>693</v>
      </c>
      <c r="AX22" s="9">
        <v>203</v>
      </c>
      <c r="AY22" s="9">
        <v>63</v>
      </c>
      <c r="AZ22" s="22" t="s">
        <v>0</v>
      </c>
      <c r="BA22" s="9">
        <v>13.7704918032787</v>
      </c>
      <c r="BB22" s="34">
        <v>1.76723574297189</v>
      </c>
      <c r="BC22" s="54">
        <v>1.70690219244823</v>
      </c>
      <c r="BD22" s="54">
        <v>2.08</v>
      </c>
      <c r="BE22" s="54">
        <v>-0.0603335505236535</v>
      </c>
      <c r="BF22" s="54">
        <v>-0.373097807551766</v>
      </c>
      <c r="BG22" s="23" t="s">
        <v>1</v>
      </c>
      <c r="BH22" s="54">
        <v>4.10313027030825</v>
      </c>
      <c r="BI22" s="54">
        <v>1.54016064257028</v>
      </c>
      <c r="BJ22" s="54">
        <v>1.43970767356882</v>
      </c>
      <c r="BK22" s="54">
        <v>1.67</v>
      </c>
      <c r="BL22" s="54">
        <v>-0.100452969001463</v>
      </c>
      <c r="BM22" s="54">
        <v>-0.230292326431181</v>
      </c>
      <c r="BN22" s="23" t="s">
        <v>1</v>
      </c>
      <c r="BO22" s="54">
        <v>4.79902557856273</v>
      </c>
      <c r="BP22" s="54">
        <v>1.14743598435463</v>
      </c>
      <c r="BQ22" s="54">
        <v>1.18558942470389</v>
      </c>
      <c r="BR22" s="54">
        <v>1.24</v>
      </c>
      <c r="BS22" s="54">
        <v>0.0381534403492634</v>
      </c>
      <c r="BT22" s="54">
        <v>-0.0544105752961082</v>
      </c>
      <c r="BU22" s="23" t="s">
        <v>1</v>
      </c>
      <c r="BV22" s="54">
        <v>4.35878464964665</v>
      </c>
      <c r="BW22" s="54">
        <v>53.2128514056225</v>
      </c>
      <c r="BX22" s="54">
        <v>57.9780755176614</v>
      </c>
      <c r="BY22" s="61">
        <v>56.7484662576687</v>
      </c>
      <c r="BZ22" s="54">
        <v>4.7652241120389</v>
      </c>
      <c r="CA22" s="54">
        <v>1.22960925999269</v>
      </c>
      <c r="CB22" s="22" t="s">
        <v>0</v>
      </c>
      <c r="CC22" s="54">
        <v>5</v>
      </c>
      <c r="CD22" s="64">
        <v>131.938367625647</v>
      </c>
    </row>
    <row r="23" s="19" customFormat="1" ht="20" customHeight="1" spans="1:82">
      <c r="A23" s="7" t="s">
        <v>29</v>
      </c>
      <c r="B23" s="8" t="s">
        <v>30</v>
      </c>
      <c r="C23" s="9">
        <v>104430</v>
      </c>
      <c r="D23" s="7" t="s">
        <v>70</v>
      </c>
      <c r="E23" s="7" t="s">
        <v>71</v>
      </c>
      <c r="F23" s="9">
        <v>11762</v>
      </c>
      <c r="G23" s="8">
        <v>1.198962043379</v>
      </c>
      <c r="H23" s="9" t="s">
        <v>33</v>
      </c>
      <c r="I23" s="33">
        <f t="shared" si="0"/>
        <v>21</v>
      </c>
      <c r="J23" s="9">
        <v>27</v>
      </c>
      <c r="K23" s="9">
        <v>26</v>
      </c>
      <c r="L23" s="34">
        <v>2.593569</v>
      </c>
      <c r="M23" s="34">
        <v>2.734242</v>
      </c>
      <c r="N23" s="34">
        <v>3.99406</v>
      </c>
      <c r="O23" s="34">
        <v>0.140673</v>
      </c>
      <c r="P23" s="34">
        <v>-1.259818</v>
      </c>
      <c r="Q23" s="22" t="s">
        <v>0</v>
      </c>
      <c r="R23" s="34">
        <v>21.250585492228</v>
      </c>
      <c r="S23" s="34">
        <v>0.80901139</v>
      </c>
      <c r="T23" s="34">
        <v>0.86405897</v>
      </c>
      <c r="U23" s="34">
        <v>1.16732309026198</v>
      </c>
      <c r="V23" s="34">
        <v>0.05504758</v>
      </c>
      <c r="W23" s="34">
        <v>-0.30326412026198</v>
      </c>
      <c r="X23" s="22" t="s">
        <v>0</v>
      </c>
      <c r="Y23" s="34">
        <v>24.4544991509434</v>
      </c>
      <c r="Z23" s="34">
        <v>31.192977</v>
      </c>
      <c r="AA23" s="34">
        <v>31.601408</v>
      </c>
      <c r="AB23" s="34">
        <v>29.2264785772367</v>
      </c>
      <c r="AC23" s="34">
        <v>0.408431</v>
      </c>
      <c r="AD23" s="34">
        <v>2.3749294227633</v>
      </c>
      <c r="AE23" s="22" t="s">
        <v>0</v>
      </c>
      <c r="AF23" s="34">
        <v>16.8690790035587</v>
      </c>
      <c r="AG23" s="49">
        <v>489</v>
      </c>
      <c r="AH23" s="49">
        <v>472</v>
      </c>
      <c r="AI23" s="49">
        <v>691</v>
      </c>
      <c r="AJ23" s="49">
        <v>-17</v>
      </c>
      <c r="AK23" s="49">
        <v>-219</v>
      </c>
      <c r="AL23" s="22" t="s">
        <v>0</v>
      </c>
      <c r="AM23" s="49">
        <v>18.3896103896104</v>
      </c>
      <c r="AN23" s="34">
        <v>53.038221</v>
      </c>
      <c r="AO23" s="34">
        <v>57.928856</v>
      </c>
      <c r="AP23" s="34">
        <v>57.8</v>
      </c>
      <c r="AQ23" s="34">
        <v>4.890635</v>
      </c>
      <c r="AR23" s="34">
        <v>0.128856000000006</v>
      </c>
      <c r="AS23" s="22" t="s">
        <v>0</v>
      </c>
      <c r="AT23" s="34">
        <v>12.2315996621622</v>
      </c>
      <c r="AU23" s="9">
        <v>512</v>
      </c>
      <c r="AV23" s="9">
        <v>501</v>
      </c>
      <c r="AW23" s="9">
        <v>611</v>
      </c>
      <c r="AX23" s="9">
        <v>-11</v>
      </c>
      <c r="AY23" s="9">
        <v>-110</v>
      </c>
      <c r="AZ23" s="22" t="s">
        <v>0</v>
      </c>
      <c r="BA23" s="9">
        <v>14.7352941176471</v>
      </c>
      <c r="BB23" s="34">
        <v>1.85525608591885</v>
      </c>
      <c r="BC23" s="54">
        <v>2.51788967391304</v>
      </c>
      <c r="BD23" s="54">
        <v>2.12</v>
      </c>
      <c r="BE23" s="54">
        <v>0.662633587994189</v>
      </c>
      <c r="BF23" s="54">
        <v>0.397889673913043</v>
      </c>
      <c r="BG23" s="22" t="s">
        <v>0</v>
      </c>
      <c r="BH23" s="54">
        <v>7.03321137964536</v>
      </c>
      <c r="BI23" s="54">
        <v>1.52028639618138</v>
      </c>
      <c r="BJ23" s="54">
        <v>1.59239130434783</v>
      </c>
      <c r="BK23" s="54">
        <v>1.71</v>
      </c>
      <c r="BL23" s="54">
        <v>0.072104908166442</v>
      </c>
      <c r="BM23" s="54">
        <v>-0.117608695652174</v>
      </c>
      <c r="BN23" s="22" t="s">
        <v>0</v>
      </c>
      <c r="BO23" s="54">
        <v>5.49100449775114</v>
      </c>
      <c r="BP23" s="54">
        <v>1.22033328100471</v>
      </c>
      <c r="BQ23" s="54">
        <v>1.58120034129693</v>
      </c>
      <c r="BR23" s="54">
        <v>1.24</v>
      </c>
      <c r="BS23" s="54">
        <v>0.360867060292219</v>
      </c>
      <c r="BT23" s="54">
        <v>0.341200341296928</v>
      </c>
      <c r="BU23" s="22" t="s">
        <v>0</v>
      </c>
      <c r="BV23" s="54">
        <v>6.42764366380866</v>
      </c>
      <c r="BW23" s="54">
        <v>57.7565632458234</v>
      </c>
      <c r="BX23" s="54">
        <v>54.0760869565217</v>
      </c>
      <c r="BY23" s="61">
        <v>60.1818181818182</v>
      </c>
      <c r="BZ23" s="54">
        <v>-3.68047628930164</v>
      </c>
      <c r="CA23" s="54">
        <v>-6.10573122529646</v>
      </c>
      <c r="CB23" s="22" t="s">
        <v>0</v>
      </c>
      <c r="CC23" s="54">
        <v>5</v>
      </c>
      <c r="CD23" s="64">
        <v>131.882527357355</v>
      </c>
    </row>
    <row r="24" s="19" customFormat="1" ht="20" customHeight="1" spans="1:82">
      <c r="A24" s="7" t="s">
        <v>29</v>
      </c>
      <c r="B24" s="8" t="s">
        <v>34</v>
      </c>
      <c r="C24" s="9">
        <v>377</v>
      </c>
      <c r="D24" s="7" t="s">
        <v>54</v>
      </c>
      <c r="E24" s="7" t="s">
        <v>72</v>
      </c>
      <c r="F24" s="9">
        <v>11323</v>
      </c>
      <c r="G24" s="8">
        <v>2.198962043379</v>
      </c>
      <c r="H24" s="9" t="s">
        <v>33</v>
      </c>
      <c r="I24" s="33">
        <f t="shared" si="0"/>
        <v>22</v>
      </c>
      <c r="J24" s="9">
        <v>28</v>
      </c>
      <c r="K24" s="9">
        <v>28</v>
      </c>
      <c r="L24" s="34">
        <v>7.061707</v>
      </c>
      <c r="M24" s="34">
        <v>6.661436</v>
      </c>
      <c r="N24" s="34">
        <v>7.934359</v>
      </c>
      <c r="O24" s="34">
        <v>-0.400271</v>
      </c>
      <c r="P24" s="34">
        <v>-1.272923</v>
      </c>
      <c r="Q24" s="22" t="s">
        <v>0</v>
      </c>
      <c r="R24" s="34">
        <v>23.7343325415677</v>
      </c>
      <c r="S24" s="34">
        <v>2.13979527</v>
      </c>
      <c r="T24" s="34">
        <v>1.97308584</v>
      </c>
      <c r="U24" s="34">
        <v>2.46482650173194</v>
      </c>
      <c r="V24" s="34">
        <v>-0.16670943</v>
      </c>
      <c r="W24" s="34">
        <v>-0.49174066173194</v>
      </c>
      <c r="X24" s="22" t="s">
        <v>0</v>
      </c>
      <c r="Y24" s="34">
        <v>23.8679738709677</v>
      </c>
      <c r="Z24" s="34">
        <v>30.301388</v>
      </c>
      <c r="AA24" s="34">
        <v>29.619527</v>
      </c>
      <c r="AB24" s="34">
        <v>31.0652253286238</v>
      </c>
      <c r="AC24" s="34">
        <v>-0.681860999999998</v>
      </c>
      <c r="AD24" s="34">
        <v>-1.4456983286238</v>
      </c>
      <c r="AE24" s="23" t="s">
        <v>1</v>
      </c>
      <c r="AF24" s="34">
        <v>14.7263143851508</v>
      </c>
      <c r="AG24" s="49">
        <v>1075</v>
      </c>
      <c r="AH24" s="49">
        <v>842</v>
      </c>
      <c r="AI24" s="49">
        <v>962</v>
      </c>
      <c r="AJ24" s="49">
        <v>-233</v>
      </c>
      <c r="AK24" s="49">
        <v>-120</v>
      </c>
      <c r="AL24" s="22" t="s">
        <v>0</v>
      </c>
      <c r="AM24" s="49">
        <v>19.7035881435257</v>
      </c>
      <c r="AN24" s="34">
        <v>65.690298</v>
      </c>
      <c r="AO24" s="34">
        <v>79.114442</v>
      </c>
      <c r="AP24" s="34">
        <v>82.48</v>
      </c>
      <c r="AQ24" s="34">
        <v>13.424144</v>
      </c>
      <c r="AR24" s="34">
        <v>-3.36555800000001</v>
      </c>
      <c r="AS24" s="22" t="s">
        <v>0</v>
      </c>
      <c r="AT24" s="34">
        <v>13.1638006655574</v>
      </c>
      <c r="AU24" s="9">
        <v>902</v>
      </c>
      <c r="AV24" s="9">
        <v>831</v>
      </c>
      <c r="AW24" s="9">
        <v>894</v>
      </c>
      <c r="AX24" s="9">
        <v>-71</v>
      </c>
      <c r="AY24" s="9">
        <v>-63</v>
      </c>
      <c r="AZ24" s="22" t="s">
        <v>0</v>
      </c>
      <c r="BA24" s="9">
        <v>15.1366120218579</v>
      </c>
      <c r="BB24" s="34">
        <v>2.43021022604952</v>
      </c>
      <c r="BC24" s="54">
        <v>2.21283197831978</v>
      </c>
      <c r="BD24" s="54">
        <v>2.77</v>
      </c>
      <c r="BE24" s="54">
        <v>-0.217378247729733</v>
      </c>
      <c r="BF24" s="54">
        <v>-0.557168021680217</v>
      </c>
      <c r="BG24" s="22" t="s">
        <v>0</v>
      </c>
      <c r="BH24" s="54">
        <v>5.31930764019178</v>
      </c>
      <c r="BI24" s="54">
        <v>1.58880516684607</v>
      </c>
      <c r="BJ24" s="54">
        <v>1.63143631436314</v>
      </c>
      <c r="BK24" s="54">
        <v>1.82</v>
      </c>
      <c r="BL24" s="54">
        <v>0.0426311475170726</v>
      </c>
      <c r="BM24" s="54">
        <v>-0.188563685636856</v>
      </c>
      <c r="BN24" s="22" t="s">
        <v>0</v>
      </c>
      <c r="BO24" s="54">
        <v>5.43812104787713</v>
      </c>
      <c r="BP24" s="54">
        <v>1.52958353658537</v>
      </c>
      <c r="BQ24" s="54">
        <v>1.35637043189369</v>
      </c>
      <c r="BR24" s="54">
        <v>1.52</v>
      </c>
      <c r="BS24" s="54">
        <v>-0.173213104691678</v>
      </c>
      <c r="BT24" s="54">
        <v>-0.163629568106312</v>
      </c>
      <c r="BU24" s="23" t="s">
        <v>1</v>
      </c>
      <c r="BV24" s="54">
        <v>4.98665599960915</v>
      </c>
      <c r="BW24" s="54">
        <v>57.481162540366</v>
      </c>
      <c r="BX24" s="54">
        <v>55.420054200542</v>
      </c>
      <c r="BY24" s="61">
        <v>55.0185873605948</v>
      </c>
      <c r="BZ24" s="54">
        <v>-2.06110833982397</v>
      </c>
      <c r="CA24" s="54">
        <v>0.401466839947204</v>
      </c>
      <c r="CB24" s="22" t="s">
        <v>0</v>
      </c>
      <c r="CC24" s="54">
        <v>5</v>
      </c>
      <c r="CD24" s="64">
        <v>131.076706316305</v>
      </c>
    </row>
    <row r="25" s="19" customFormat="1" ht="20" customHeight="1" spans="1:82">
      <c r="A25" s="7" t="s">
        <v>29</v>
      </c>
      <c r="B25" s="8" t="s">
        <v>47</v>
      </c>
      <c r="C25" s="9">
        <v>571</v>
      </c>
      <c r="D25" s="7" t="s">
        <v>48</v>
      </c>
      <c r="E25" s="7" t="s">
        <v>73</v>
      </c>
      <c r="F25" s="9">
        <v>7707</v>
      </c>
      <c r="G25" s="8">
        <v>0.119509988584478</v>
      </c>
      <c r="H25" s="9" t="s">
        <v>33</v>
      </c>
      <c r="I25" s="33">
        <f t="shared" si="0"/>
        <v>23</v>
      </c>
      <c r="J25" s="9">
        <v>0</v>
      </c>
      <c r="K25" s="9">
        <v>23</v>
      </c>
      <c r="L25" s="34">
        <v>0</v>
      </c>
      <c r="M25" s="34">
        <v>9.628827</v>
      </c>
      <c r="N25" s="34">
        <v>0</v>
      </c>
      <c r="O25" s="34">
        <v>9.628827</v>
      </c>
      <c r="P25" s="34">
        <v>9.628827</v>
      </c>
      <c r="Q25" s="22" t="s">
        <v>0</v>
      </c>
      <c r="R25" s="34">
        <v>23.6000661764706</v>
      </c>
      <c r="S25" s="34">
        <v>0</v>
      </c>
      <c r="T25" s="34">
        <v>2.69369201</v>
      </c>
      <c r="U25" s="34">
        <v>0</v>
      </c>
      <c r="V25" s="34">
        <v>2.69369201</v>
      </c>
      <c r="W25" s="34">
        <v>2.69369201</v>
      </c>
      <c r="X25" s="22" t="s">
        <v>0</v>
      </c>
      <c r="Y25" s="34">
        <v>23.7678706764706</v>
      </c>
      <c r="Z25" s="34">
        <v>0</v>
      </c>
      <c r="AA25" s="34">
        <v>27.975287</v>
      </c>
      <c r="AB25" s="34">
        <v>0</v>
      </c>
      <c r="AC25" s="34">
        <v>27.975287</v>
      </c>
      <c r="AD25" s="34">
        <v>27.975287</v>
      </c>
      <c r="AE25" s="23" t="s">
        <v>1</v>
      </c>
      <c r="AF25" s="34">
        <v>14.8121886692552</v>
      </c>
      <c r="AG25" s="49">
        <v>0</v>
      </c>
      <c r="AH25" s="49">
        <v>907</v>
      </c>
      <c r="AI25" s="49">
        <v>0</v>
      </c>
      <c r="AJ25" s="49">
        <v>907</v>
      </c>
      <c r="AK25" s="49">
        <v>907</v>
      </c>
      <c r="AL25" s="22" t="s">
        <v>0</v>
      </c>
      <c r="AM25" s="49">
        <v>20.5203619909502</v>
      </c>
      <c r="AN25" s="34">
        <v>0</v>
      </c>
      <c r="AO25" s="34">
        <v>106.161268</v>
      </c>
      <c r="AP25" s="34">
        <v>0</v>
      </c>
      <c r="AQ25" s="34">
        <v>106.161268</v>
      </c>
      <c r="AR25" s="34">
        <v>106.161268</v>
      </c>
      <c r="AS25" s="22" t="s">
        <v>0</v>
      </c>
      <c r="AT25" s="34">
        <v>12.4514740792869</v>
      </c>
      <c r="AU25" s="9">
        <v>0</v>
      </c>
      <c r="AV25" s="9">
        <v>812</v>
      </c>
      <c r="AW25" s="9">
        <v>0</v>
      </c>
      <c r="AX25" s="9">
        <v>812</v>
      </c>
      <c r="AY25" s="9">
        <v>812</v>
      </c>
      <c r="AZ25" s="22" t="s">
        <v>0</v>
      </c>
      <c r="BA25" s="9">
        <v>12.4349157733538</v>
      </c>
      <c r="BB25" s="34">
        <v>0</v>
      </c>
      <c r="BC25" s="54">
        <v>3.22506438356164</v>
      </c>
      <c r="BD25" s="54">
        <v>0</v>
      </c>
      <c r="BE25" s="54">
        <v>3.22506438356164</v>
      </c>
      <c r="BF25" s="54">
        <v>3.22506438356164</v>
      </c>
      <c r="BG25" s="22" t="s">
        <v>0</v>
      </c>
      <c r="BH25" s="54">
        <v>6.50214593460008</v>
      </c>
      <c r="BI25" s="54">
        <v>0</v>
      </c>
      <c r="BJ25" s="54">
        <v>1.74520547945205</v>
      </c>
      <c r="BK25" s="54">
        <v>0</v>
      </c>
      <c r="BL25" s="54">
        <v>1.74520547945205</v>
      </c>
      <c r="BM25" s="54">
        <v>1.74520547945205</v>
      </c>
      <c r="BN25" s="22" t="s">
        <v>0</v>
      </c>
      <c r="BO25" s="54">
        <v>5.52280215016471</v>
      </c>
      <c r="BP25" s="54">
        <v>0</v>
      </c>
      <c r="BQ25" s="54">
        <v>1.8479568288854</v>
      </c>
      <c r="BR25" s="54">
        <v>0</v>
      </c>
      <c r="BS25" s="54">
        <v>1.8479568288854</v>
      </c>
      <c r="BT25" s="54">
        <v>1.8479568288854</v>
      </c>
      <c r="BU25" s="22" t="s">
        <v>0</v>
      </c>
      <c r="BV25" s="54">
        <v>5.96115106092065</v>
      </c>
      <c r="BW25" s="54">
        <v>0</v>
      </c>
      <c r="BX25" s="54">
        <v>48.6301369863014</v>
      </c>
      <c r="BY25" s="61">
        <v>0</v>
      </c>
      <c r="BZ25" s="54">
        <v>48.6301369863014</v>
      </c>
      <c r="CA25" s="54">
        <v>48.6301369863014</v>
      </c>
      <c r="CB25" s="22" t="s">
        <v>0</v>
      </c>
      <c r="CC25" s="54">
        <v>5</v>
      </c>
      <c r="CD25" s="64">
        <v>130.572976511473</v>
      </c>
    </row>
    <row r="26" s="19" customFormat="1" ht="20" customHeight="1" spans="1:82">
      <c r="A26" s="7" t="s">
        <v>29</v>
      </c>
      <c r="B26" s="8" t="s">
        <v>74</v>
      </c>
      <c r="C26" s="9">
        <v>103639</v>
      </c>
      <c r="D26" s="7" t="s">
        <v>75</v>
      </c>
      <c r="E26" s="7" t="s">
        <v>76</v>
      </c>
      <c r="F26" s="9">
        <v>5347</v>
      </c>
      <c r="G26" s="8">
        <v>5.42635930365297</v>
      </c>
      <c r="H26" s="9" t="s">
        <v>33</v>
      </c>
      <c r="I26" s="33">
        <f t="shared" si="0"/>
        <v>24</v>
      </c>
      <c r="J26" s="9">
        <v>26</v>
      </c>
      <c r="K26" s="9">
        <v>26</v>
      </c>
      <c r="L26" s="34">
        <v>8.166224</v>
      </c>
      <c r="M26" s="34">
        <v>5.732268</v>
      </c>
      <c r="N26" s="34">
        <v>7.458619</v>
      </c>
      <c r="O26" s="34">
        <v>-2.433956</v>
      </c>
      <c r="P26" s="34">
        <v>-1.726351</v>
      </c>
      <c r="Q26" s="22" t="s">
        <v>0</v>
      </c>
      <c r="R26" s="34">
        <v>24.0851596638655</v>
      </c>
      <c r="S26" s="34">
        <v>2.4771261</v>
      </c>
      <c r="T26" s="34">
        <v>1.43810436</v>
      </c>
      <c r="U26" s="34">
        <v>2.00705577712794</v>
      </c>
      <c r="V26" s="34">
        <v>-1.03902174</v>
      </c>
      <c r="W26" s="34">
        <v>-0.56895141712794</v>
      </c>
      <c r="X26" s="22" t="s">
        <v>0</v>
      </c>
      <c r="Y26" s="34">
        <v>22.0118014285714</v>
      </c>
      <c r="Z26" s="34">
        <v>30.333801</v>
      </c>
      <c r="AA26" s="34">
        <v>25.087877</v>
      </c>
      <c r="AB26" s="34">
        <v>26.9092143884537</v>
      </c>
      <c r="AC26" s="34">
        <v>-5.245924</v>
      </c>
      <c r="AD26" s="34">
        <v>-1.8213373884537</v>
      </c>
      <c r="AE26" s="22" t="s">
        <v>0</v>
      </c>
      <c r="AF26" s="34">
        <v>15.1253277733119</v>
      </c>
      <c r="AG26" s="49">
        <v>812</v>
      </c>
      <c r="AH26" s="49">
        <v>747</v>
      </c>
      <c r="AI26" s="49">
        <v>854</v>
      </c>
      <c r="AJ26" s="49">
        <v>-65</v>
      </c>
      <c r="AK26" s="49">
        <v>-107</v>
      </c>
      <c r="AL26" s="22" t="s">
        <v>0</v>
      </c>
      <c r="AM26" s="49">
        <v>20.2989130434783</v>
      </c>
      <c r="AN26" s="34">
        <v>100.569261</v>
      </c>
      <c r="AO26" s="34">
        <v>76.737189</v>
      </c>
      <c r="AP26" s="34">
        <v>87.34</v>
      </c>
      <c r="AQ26" s="34">
        <v>-23.832072</v>
      </c>
      <c r="AR26" s="34">
        <v>-10.602811</v>
      </c>
      <c r="AS26" s="22" t="s">
        <v>0</v>
      </c>
      <c r="AT26" s="34">
        <v>13.110744746284</v>
      </c>
      <c r="AU26" s="9">
        <v>872</v>
      </c>
      <c r="AV26" s="9">
        <v>713</v>
      </c>
      <c r="AW26" s="9">
        <v>737</v>
      </c>
      <c r="AX26" s="9">
        <v>-159</v>
      </c>
      <c r="AY26" s="9">
        <v>-24</v>
      </c>
      <c r="AZ26" s="22" t="s">
        <v>0</v>
      </c>
      <c r="BA26" s="9">
        <v>14.0909090909091</v>
      </c>
      <c r="BB26" s="34">
        <v>2.28013578125</v>
      </c>
      <c r="BC26" s="54">
        <v>2.20145822368421</v>
      </c>
      <c r="BD26" s="54">
        <v>3.36</v>
      </c>
      <c r="BE26" s="54">
        <v>-0.0786775575657899</v>
      </c>
      <c r="BF26" s="54">
        <v>-1.15854177631579</v>
      </c>
      <c r="BG26" s="22" t="s">
        <v>0</v>
      </c>
      <c r="BH26" s="54">
        <v>5.55923793859649</v>
      </c>
      <c r="BI26" s="54">
        <v>1.6390625</v>
      </c>
      <c r="BJ26" s="54">
        <v>1.66940789473684</v>
      </c>
      <c r="BK26" s="54">
        <v>1.79</v>
      </c>
      <c r="BL26" s="54">
        <v>0.0303453947368419</v>
      </c>
      <c r="BM26" s="54">
        <v>-0.120592105263158</v>
      </c>
      <c r="BN26" s="22" t="s">
        <v>0</v>
      </c>
      <c r="BO26" s="54">
        <v>5.52784071104914</v>
      </c>
      <c r="BP26" s="54">
        <v>1.39112192564347</v>
      </c>
      <c r="BQ26" s="54">
        <v>1.31870600985222</v>
      </c>
      <c r="BR26" s="54">
        <v>1.88</v>
      </c>
      <c r="BS26" s="54">
        <v>-0.0724159157912532</v>
      </c>
      <c r="BT26" s="54">
        <v>-0.561293990147783</v>
      </c>
      <c r="BU26" s="22" t="s">
        <v>0</v>
      </c>
      <c r="BV26" s="54">
        <v>5.03322904523748</v>
      </c>
      <c r="BW26" s="54">
        <v>50.625</v>
      </c>
      <c r="BX26" s="54">
        <v>52.3026315789474</v>
      </c>
      <c r="BY26" s="61">
        <v>58.3333333333333</v>
      </c>
      <c r="BZ26" s="54">
        <v>1.67763157894737</v>
      </c>
      <c r="CA26" s="54">
        <v>-6.03070175438593</v>
      </c>
      <c r="CB26" s="22" t="s">
        <v>0</v>
      </c>
      <c r="CC26" s="54">
        <v>5</v>
      </c>
      <c r="CD26" s="64">
        <v>129.843163441303</v>
      </c>
    </row>
    <row r="27" s="19" customFormat="1" ht="20" customHeight="1" spans="1:82">
      <c r="A27" s="7" t="s">
        <v>29</v>
      </c>
      <c r="B27" s="8" t="s">
        <v>74</v>
      </c>
      <c r="C27" s="9">
        <v>103639</v>
      </c>
      <c r="D27" s="7" t="s">
        <v>75</v>
      </c>
      <c r="E27" s="7" t="s">
        <v>77</v>
      </c>
      <c r="F27" s="9">
        <v>11382</v>
      </c>
      <c r="G27" s="8">
        <v>2.4975921803653</v>
      </c>
      <c r="H27" s="9" t="s">
        <v>33</v>
      </c>
      <c r="I27" s="33">
        <f t="shared" si="0"/>
        <v>25</v>
      </c>
      <c r="J27" s="9">
        <v>27</v>
      </c>
      <c r="K27" s="9">
        <v>29</v>
      </c>
      <c r="L27" s="34">
        <v>6.384484</v>
      </c>
      <c r="M27" s="34">
        <v>5.384644</v>
      </c>
      <c r="N27" s="34">
        <v>5.144456</v>
      </c>
      <c r="O27" s="34">
        <v>-0.99984</v>
      </c>
      <c r="P27" s="34">
        <v>0.240188</v>
      </c>
      <c r="Q27" s="22" t="s">
        <v>0</v>
      </c>
      <c r="R27" s="34">
        <v>22.6245546218487</v>
      </c>
      <c r="S27" s="34">
        <v>2.1925243</v>
      </c>
      <c r="T27" s="34">
        <v>1.46815233</v>
      </c>
      <c r="U27" s="34">
        <v>1.59957812392159</v>
      </c>
      <c r="V27" s="34">
        <v>-0.72437197</v>
      </c>
      <c r="W27" s="34">
        <v>-0.13142579392159</v>
      </c>
      <c r="X27" s="22" t="s">
        <v>0</v>
      </c>
      <c r="Y27" s="34">
        <v>22.4717193367347</v>
      </c>
      <c r="Z27" s="34">
        <v>34.341449</v>
      </c>
      <c r="AA27" s="34">
        <v>27.265541</v>
      </c>
      <c r="AB27" s="34">
        <v>31.0932414218644</v>
      </c>
      <c r="AC27" s="34">
        <v>-7.075908</v>
      </c>
      <c r="AD27" s="34">
        <v>-3.8277004218644</v>
      </c>
      <c r="AE27" s="22" t="s">
        <v>0</v>
      </c>
      <c r="AF27" s="34">
        <v>16.4382280948553</v>
      </c>
      <c r="AG27" s="49">
        <v>913</v>
      </c>
      <c r="AH27" s="49">
        <v>774</v>
      </c>
      <c r="AI27" s="49">
        <v>813</v>
      </c>
      <c r="AJ27" s="49">
        <v>-139</v>
      </c>
      <c r="AK27" s="49">
        <v>-39</v>
      </c>
      <c r="AL27" s="22" t="s">
        <v>0</v>
      </c>
      <c r="AM27" s="49">
        <v>21.0326086956522</v>
      </c>
      <c r="AN27" s="34">
        <v>69.928631</v>
      </c>
      <c r="AO27" s="34">
        <v>69.569044</v>
      </c>
      <c r="AP27" s="34">
        <v>63.28</v>
      </c>
      <c r="AQ27" s="34">
        <v>-0.359586999999991</v>
      </c>
      <c r="AR27" s="34">
        <v>6.289044</v>
      </c>
      <c r="AS27" s="22" t="s">
        <v>0</v>
      </c>
      <c r="AT27" s="34">
        <v>11.8860488638305</v>
      </c>
      <c r="AU27" s="9">
        <v>761</v>
      </c>
      <c r="AV27" s="9">
        <v>697</v>
      </c>
      <c r="AW27" s="9">
        <v>687</v>
      </c>
      <c r="AX27" s="9">
        <v>-64</v>
      </c>
      <c r="AY27" s="9">
        <v>10</v>
      </c>
      <c r="AZ27" s="22" t="s">
        <v>0</v>
      </c>
      <c r="BA27" s="9">
        <v>13.7747035573123</v>
      </c>
      <c r="BB27" s="34">
        <v>1.99946233933162</v>
      </c>
      <c r="BC27" s="54">
        <v>1.91755265780731</v>
      </c>
      <c r="BD27" s="54">
        <v>2.18</v>
      </c>
      <c r="BE27" s="54">
        <v>-0.0819096815243106</v>
      </c>
      <c r="BF27" s="54">
        <v>-0.262447342192691</v>
      </c>
      <c r="BG27" s="23" t="s">
        <v>1</v>
      </c>
      <c r="BH27" s="54">
        <v>4.8423046914326</v>
      </c>
      <c r="BI27" s="54">
        <v>1.60025706940874</v>
      </c>
      <c r="BJ27" s="54">
        <v>1.54817275747508</v>
      </c>
      <c r="BK27" s="54">
        <v>1.74</v>
      </c>
      <c r="BL27" s="54">
        <v>-0.0520843119336574</v>
      </c>
      <c r="BM27" s="54">
        <v>-0.191827242524917</v>
      </c>
      <c r="BN27" s="22" t="s">
        <v>0</v>
      </c>
      <c r="BO27" s="54">
        <v>5.12639985918901</v>
      </c>
      <c r="BP27" s="54">
        <v>1.24946321285141</v>
      </c>
      <c r="BQ27" s="54">
        <v>1.23859087982833</v>
      </c>
      <c r="BR27" s="54">
        <v>1.26</v>
      </c>
      <c r="BS27" s="54">
        <v>-0.0108723330230793</v>
      </c>
      <c r="BT27" s="54">
        <v>-0.0214091201716737</v>
      </c>
      <c r="BU27" s="23" t="s">
        <v>1</v>
      </c>
      <c r="BV27" s="54">
        <v>4.727446106215</v>
      </c>
      <c r="BW27" s="54">
        <v>55.7840616966581</v>
      </c>
      <c r="BX27" s="54">
        <v>56.9767441860465</v>
      </c>
      <c r="BY27" s="61">
        <v>58.9473684210526</v>
      </c>
      <c r="BZ27" s="54">
        <v>1.19268248938842</v>
      </c>
      <c r="CA27" s="54">
        <v>-1.97062423500609</v>
      </c>
      <c r="CB27" s="22" t="s">
        <v>0</v>
      </c>
      <c r="CC27" s="54">
        <v>5</v>
      </c>
      <c r="CD27" s="64">
        <v>127.92401382707</v>
      </c>
    </row>
    <row r="28" s="19" customFormat="1" ht="20" customHeight="1" spans="1:82">
      <c r="A28" s="7" t="s">
        <v>29</v>
      </c>
      <c r="B28" s="8" t="s">
        <v>50</v>
      </c>
      <c r="C28" s="9">
        <v>387</v>
      </c>
      <c r="D28" s="7" t="s">
        <v>78</v>
      </c>
      <c r="E28" s="7" t="s">
        <v>79</v>
      </c>
      <c r="F28" s="9">
        <v>5701</v>
      </c>
      <c r="G28" s="8">
        <v>9.53046889269407</v>
      </c>
      <c r="H28" s="9" t="s">
        <v>33</v>
      </c>
      <c r="I28" s="33">
        <f t="shared" si="0"/>
        <v>26</v>
      </c>
      <c r="J28" s="9">
        <v>25</v>
      </c>
      <c r="K28" s="9">
        <v>31</v>
      </c>
      <c r="L28" s="34">
        <v>6.138153</v>
      </c>
      <c r="M28" s="34">
        <v>8.83593</v>
      </c>
      <c r="N28" s="34">
        <v>9.986813</v>
      </c>
      <c r="O28" s="34">
        <v>2.697777</v>
      </c>
      <c r="P28" s="34">
        <v>-1.150883</v>
      </c>
      <c r="Q28" s="22" t="s">
        <v>0</v>
      </c>
      <c r="R28" s="34">
        <v>26.2453366336634</v>
      </c>
      <c r="S28" s="34">
        <v>1.70732527</v>
      </c>
      <c r="T28" s="34">
        <v>2.30171485</v>
      </c>
      <c r="U28" s="34">
        <v>2.54831423187846</v>
      </c>
      <c r="V28" s="34">
        <v>0.59438958</v>
      </c>
      <c r="W28" s="34">
        <v>-0.24659938187846</v>
      </c>
      <c r="X28" s="22" t="s">
        <v>0</v>
      </c>
      <c r="Y28" s="34">
        <v>23.3281910472973</v>
      </c>
      <c r="Z28" s="34">
        <v>27.814968</v>
      </c>
      <c r="AA28" s="34">
        <v>26.049492</v>
      </c>
      <c r="AB28" s="34">
        <v>25.5167913114871</v>
      </c>
      <c r="AC28" s="34">
        <v>-1.765476</v>
      </c>
      <c r="AD28" s="34">
        <v>0.5327006885129</v>
      </c>
      <c r="AE28" s="23" t="s">
        <v>1</v>
      </c>
      <c r="AF28" s="34">
        <v>13.4506843373494</v>
      </c>
      <c r="AG28" s="49">
        <v>735</v>
      </c>
      <c r="AH28" s="49">
        <v>964</v>
      </c>
      <c r="AI28" s="49">
        <v>1221</v>
      </c>
      <c r="AJ28" s="49">
        <v>229</v>
      </c>
      <c r="AK28" s="49">
        <v>-257</v>
      </c>
      <c r="AL28" s="22" t="s">
        <v>0</v>
      </c>
      <c r="AM28" s="49">
        <v>19.305740987984</v>
      </c>
      <c r="AN28" s="34">
        <v>83.512286</v>
      </c>
      <c r="AO28" s="34">
        <v>91.659025</v>
      </c>
      <c r="AP28" s="34">
        <v>81.81</v>
      </c>
      <c r="AQ28" s="34">
        <v>8.146739</v>
      </c>
      <c r="AR28" s="34">
        <v>9.849025</v>
      </c>
      <c r="AS28" s="22" t="s">
        <v>0</v>
      </c>
      <c r="AT28" s="34">
        <v>15.0928741972666</v>
      </c>
      <c r="AU28" s="9">
        <v>662</v>
      </c>
      <c r="AV28" s="9">
        <v>785</v>
      </c>
      <c r="AW28" s="9">
        <v>857</v>
      </c>
      <c r="AX28" s="9">
        <v>123</v>
      </c>
      <c r="AY28" s="9">
        <v>-72</v>
      </c>
      <c r="AZ28" s="22" t="s">
        <v>0</v>
      </c>
      <c r="BA28" s="9">
        <v>12.0030581039755</v>
      </c>
      <c r="BB28" s="34">
        <v>2.21062737704918</v>
      </c>
      <c r="BC28" s="54">
        <v>2.32923158567775</v>
      </c>
      <c r="BD28" s="54">
        <v>2.38</v>
      </c>
      <c r="BE28" s="54">
        <v>0.118604208628569</v>
      </c>
      <c r="BF28" s="54">
        <v>-0.0507684143222504</v>
      </c>
      <c r="BG28" s="22" t="s">
        <v>0</v>
      </c>
      <c r="BH28" s="54">
        <v>5.34227427907741</v>
      </c>
      <c r="BI28" s="54">
        <v>1.62950819672131</v>
      </c>
      <c r="BJ28" s="54">
        <v>1.54987212276215</v>
      </c>
      <c r="BK28" s="54">
        <v>1.64</v>
      </c>
      <c r="BL28" s="54">
        <v>-0.0796360739591631</v>
      </c>
      <c r="BM28" s="54">
        <v>-0.0901278772378515</v>
      </c>
      <c r="BN28" s="22" t="s">
        <v>0</v>
      </c>
      <c r="BO28" s="54">
        <v>5.03205234663036</v>
      </c>
      <c r="BP28" s="54">
        <v>1.35662243460765</v>
      </c>
      <c r="BQ28" s="54">
        <v>1.50285404290429</v>
      </c>
      <c r="BR28" s="54">
        <v>1.46</v>
      </c>
      <c r="BS28" s="54">
        <v>0.146231608296645</v>
      </c>
      <c r="BT28" s="54">
        <v>0.0428540429042905</v>
      </c>
      <c r="BU28" s="22" t="s">
        <v>0</v>
      </c>
      <c r="BV28" s="54">
        <v>5.32926965568897</v>
      </c>
      <c r="BW28" s="54">
        <v>52.7868852459016</v>
      </c>
      <c r="BX28" s="54">
        <v>57.8005115089514</v>
      </c>
      <c r="BY28" s="61">
        <v>61.9718309859155</v>
      </c>
      <c r="BZ28" s="54">
        <v>5.01362626304977</v>
      </c>
      <c r="CA28" s="54">
        <v>-4.1713194769641</v>
      </c>
      <c r="CB28" s="23" t="s">
        <v>1</v>
      </c>
      <c r="CC28" s="54">
        <v>2.5</v>
      </c>
      <c r="CD28" s="64">
        <v>127.629481588933</v>
      </c>
    </row>
    <row r="29" s="19" customFormat="1" ht="20" customHeight="1" spans="1:82">
      <c r="A29" s="7" t="s">
        <v>29</v>
      </c>
      <c r="B29" s="8" t="s">
        <v>74</v>
      </c>
      <c r="C29" s="9">
        <v>103639</v>
      </c>
      <c r="D29" s="7" t="s">
        <v>75</v>
      </c>
      <c r="E29" s="7" t="s">
        <v>80</v>
      </c>
      <c r="F29" s="9">
        <v>12164</v>
      </c>
      <c r="G29" s="8">
        <v>1.47841409817352</v>
      </c>
      <c r="H29" s="9" t="s">
        <v>33</v>
      </c>
      <c r="I29" s="33">
        <f t="shared" si="0"/>
        <v>27</v>
      </c>
      <c r="J29" s="9">
        <v>30</v>
      </c>
      <c r="K29" s="9">
        <v>28</v>
      </c>
      <c r="L29" s="34">
        <v>6.172334</v>
      </c>
      <c r="M29" s="34">
        <v>5.27008</v>
      </c>
      <c r="N29" s="34">
        <v>4.79514</v>
      </c>
      <c r="O29" s="34">
        <v>-0.902254</v>
      </c>
      <c r="P29" s="34">
        <v>0.47494</v>
      </c>
      <c r="Q29" s="22" t="s">
        <v>0</v>
      </c>
      <c r="R29" s="34">
        <v>22.1431932773109</v>
      </c>
      <c r="S29" s="34">
        <v>2.00035145</v>
      </c>
      <c r="T29" s="34">
        <v>1.40230512</v>
      </c>
      <c r="U29" s="34">
        <v>1.30075691602362</v>
      </c>
      <c r="V29" s="34">
        <v>-0.59804633</v>
      </c>
      <c r="W29" s="34">
        <v>0.10154820397638</v>
      </c>
      <c r="X29" s="22" t="s">
        <v>0</v>
      </c>
      <c r="Y29" s="34">
        <v>21.463853877551</v>
      </c>
      <c r="Z29" s="34">
        <v>32.408347</v>
      </c>
      <c r="AA29" s="34">
        <v>26.608801</v>
      </c>
      <c r="AB29" s="34">
        <v>27.1265680673269</v>
      </c>
      <c r="AC29" s="34">
        <v>-5.799546</v>
      </c>
      <c r="AD29" s="34">
        <v>-0.517767067326901</v>
      </c>
      <c r="AE29" s="22" t="s">
        <v>0</v>
      </c>
      <c r="AF29" s="34">
        <v>16.0422835610932</v>
      </c>
      <c r="AG29" s="49">
        <v>1018</v>
      </c>
      <c r="AH29" s="49">
        <v>814</v>
      </c>
      <c r="AI29" s="49">
        <v>763</v>
      </c>
      <c r="AJ29" s="49">
        <v>-204</v>
      </c>
      <c r="AK29" s="49">
        <v>51</v>
      </c>
      <c r="AL29" s="22" t="s">
        <v>0</v>
      </c>
      <c r="AM29" s="49">
        <v>22.1195652173913</v>
      </c>
      <c r="AN29" s="34">
        <v>60.631965</v>
      </c>
      <c r="AO29" s="34">
        <v>64.742998</v>
      </c>
      <c r="AP29" s="34">
        <v>62.85</v>
      </c>
      <c r="AQ29" s="34">
        <v>4.111033</v>
      </c>
      <c r="AR29" s="34">
        <v>1.892998</v>
      </c>
      <c r="AS29" s="22" t="s">
        <v>0</v>
      </c>
      <c r="AT29" s="34">
        <v>11.0615065778233</v>
      </c>
      <c r="AU29" s="9">
        <v>809</v>
      </c>
      <c r="AV29" s="9">
        <v>718</v>
      </c>
      <c r="AW29" s="9">
        <v>732</v>
      </c>
      <c r="AX29" s="9">
        <v>-91</v>
      </c>
      <c r="AY29" s="9">
        <v>-14</v>
      </c>
      <c r="AZ29" s="22" t="s">
        <v>0</v>
      </c>
      <c r="BA29" s="9">
        <v>14.1897233201581</v>
      </c>
      <c r="BB29" s="34">
        <v>1.90964563218391</v>
      </c>
      <c r="BC29" s="54">
        <v>2.0599695585997</v>
      </c>
      <c r="BD29" s="54">
        <v>2.45</v>
      </c>
      <c r="BE29" s="54">
        <v>0.150323926415788</v>
      </c>
      <c r="BF29" s="54">
        <v>-0.390030441400305</v>
      </c>
      <c r="BG29" s="22" t="s">
        <v>0</v>
      </c>
      <c r="BH29" s="54">
        <v>5.20194332979722</v>
      </c>
      <c r="BI29" s="54">
        <v>1.56436781609195</v>
      </c>
      <c r="BJ29" s="54">
        <v>1.63165905631659</v>
      </c>
      <c r="BK29" s="54">
        <v>1.83</v>
      </c>
      <c r="BL29" s="54">
        <v>0.0672912402246364</v>
      </c>
      <c r="BM29" s="54">
        <v>-0.19834094368341</v>
      </c>
      <c r="BN29" s="22" t="s">
        <v>0</v>
      </c>
      <c r="BO29" s="54">
        <v>5.4028445573397</v>
      </c>
      <c r="BP29" s="54">
        <v>1.22071396032329</v>
      </c>
      <c r="BQ29" s="54">
        <v>1.2625</v>
      </c>
      <c r="BR29" s="54">
        <v>1.34</v>
      </c>
      <c r="BS29" s="54">
        <v>0.0417860396767085</v>
      </c>
      <c r="BT29" s="54">
        <v>-0.0774999999999999</v>
      </c>
      <c r="BU29" s="23" t="s">
        <v>1</v>
      </c>
      <c r="BV29" s="54">
        <v>4.81870229007634</v>
      </c>
      <c r="BW29" s="54">
        <v>57.5862068965517</v>
      </c>
      <c r="BX29" s="54">
        <v>53.5768645357686</v>
      </c>
      <c r="BY29" s="61">
        <v>57.5409836065574</v>
      </c>
      <c r="BZ29" s="54">
        <v>-4.00934236078309</v>
      </c>
      <c r="CA29" s="54">
        <v>-3.96411907078875</v>
      </c>
      <c r="CB29" s="22" t="s">
        <v>0</v>
      </c>
      <c r="CC29" s="54">
        <v>5</v>
      </c>
      <c r="CD29" s="64">
        <v>127.443616008541</v>
      </c>
    </row>
    <row r="30" s="19" customFormat="1" ht="20" customHeight="1" spans="1:82">
      <c r="A30" s="7" t="s">
        <v>29</v>
      </c>
      <c r="B30" s="8" t="s">
        <v>47</v>
      </c>
      <c r="C30" s="9">
        <v>712</v>
      </c>
      <c r="D30" s="7" t="s">
        <v>56</v>
      </c>
      <c r="E30" s="7" t="s">
        <v>81</v>
      </c>
      <c r="F30" s="9">
        <v>11383</v>
      </c>
      <c r="G30" s="8">
        <v>2.4975921803653</v>
      </c>
      <c r="H30" s="9" t="s">
        <v>33</v>
      </c>
      <c r="I30" s="33">
        <f t="shared" si="0"/>
        <v>28</v>
      </c>
      <c r="J30" s="9">
        <v>30</v>
      </c>
      <c r="K30" s="9">
        <v>29</v>
      </c>
      <c r="L30" s="34">
        <v>9.905243</v>
      </c>
      <c r="M30" s="34">
        <v>8.815367</v>
      </c>
      <c r="N30" s="34">
        <v>9.534684</v>
      </c>
      <c r="O30" s="34">
        <v>-1.089876</v>
      </c>
      <c r="P30" s="34">
        <v>-0.719317</v>
      </c>
      <c r="Q30" s="22" t="s">
        <v>0</v>
      </c>
      <c r="R30" s="34">
        <v>21.6062916666667</v>
      </c>
      <c r="S30" s="34">
        <v>3.43790133</v>
      </c>
      <c r="T30" s="34">
        <v>2.8847113</v>
      </c>
      <c r="U30" s="34">
        <v>3.15775491851513</v>
      </c>
      <c r="V30" s="34">
        <v>-0.55319003</v>
      </c>
      <c r="W30" s="34">
        <v>-0.27304361851513</v>
      </c>
      <c r="X30" s="22" t="s">
        <v>0</v>
      </c>
      <c r="Y30" s="34">
        <v>25.453335</v>
      </c>
      <c r="Z30" s="34">
        <v>34.707895</v>
      </c>
      <c r="AA30" s="34">
        <v>32.723667</v>
      </c>
      <c r="AB30" s="34">
        <v>33.1186111518235</v>
      </c>
      <c r="AC30" s="34">
        <v>-1.984228</v>
      </c>
      <c r="AD30" s="34">
        <v>-0.394944151823502</v>
      </c>
      <c r="AE30" s="22" t="s">
        <v>0</v>
      </c>
      <c r="AF30" s="34">
        <v>17.3263326861984</v>
      </c>
      <c r="AG30" s="49">
        <v>1300</v>
      </c>
      <c r="AH30" s="49">
        <v>1039</v>
      </c>
      <c r="AI30" s="49">
        <v>1240</v>
      </c>
      <c r="AJ30" s="49">
        <v>-261</v>
      </c>
      <c r="AK30" s="49">
        <v>-201</v>
      </c>
      <c r="AL30" s="22" t="s">
        <v>0</v>
      </c>
      <c r="AM30" s="49">
        <v>23.5067873303167</v>
      </c>
      <c r="AN30" s="34">
        <v>76.194177</v>
      </c>
      <c r="AO30" s="34">
        <v>84.844726</v>
      </c>
      <c r="AP30" s="34">
        <v>76.89</v>
      </c>
      <c r="AQ30" s="34">
        <v>8.650549</v>
      </c>
      <c r="AR30" s="34">
        <v>7.95472599999999</v>
      </c>
      <c r="AS30" s="23" t="s">
        <v>1</v>
      </c>
      <c r="AT30" s="34">
        <v>9.95129322073657</v>
      </c>
      <c r="AU30" s="9">
        <v>939</v>
      </c>
      <c r="AV30" s="9">
        <v>795</v>
      </c>
      <c r="AW30" s="9">
        <v>830</v>
      </c>
      <c r="AX30" s="9">
        <v>-144</v>
      </c>
      <c r="AY30" s="9">
        <v>-35</v>
      </c>
      <c r="AZ30" s="22" t="s">
        <v>0</v>
      </c>
      <c r="BA30" s="9">
        <v>12.1745788667688</v>
      </c>
      <c r="BB30" s="34">
        <v>2.18560962419798</v>
      </c>
      <c r="BC30" s="54">
        <v>2.40638679471789</v>
      </c>
      <c r="BD30" s="54">
        <v>2.68</v>
      </c>
      <c r="BE30" s="54">
        <v>0.220777170519903</v>
      </c>
      <c r="BF30" s="54">
        <v>-0.273613205282113</v>
      </c>
      <c r="BG30" s="23" t="s">
        <v>1</v>
      </c>
      <c r="BH30" s="54">
        <v>4.85158627967317</v>
      </c>
      <c r="BI30" s="54">
        <v>1.57378551787351</v>
      </c>
      <c r="BJ30" s="54">
        <v>1.51860744297719</v>
      </c>
      <c r="BK30" s="54">
        <v>1.61</v>
      </c>
      <c r="BL30" s="54">
        <v>-0.0551780748963195</v>
      </c>
      <c r="BM30" s="54">
        <v>-0.0913925570228091</v>
      </c>
      <c r="BN30" s="23" t="s">
        <v>1</v>
      </c>
      <c r="BO30" s="54">
        <v>4.80571975625693</v>
      </c>
      <c r="BP30" s="54">
        <v>1.38875952242283</v>
      </c>
      <c r="BQ30" s="54">
        <v>1.5846009486166</v>
      </c>
      <c r="BR30" s="54">
        <v>1.66</v>
      </c>
      <c r="BS30" s="54">
        <v>0.19584142619377</v>
      </c>
      <c r="BT30" s="54">
        <v>-0.0753990513833991</v>
      </c>
      <c r="BU30" s="22" t="s">
        <v>0</v>
      </c>
      <c r="BV30" s="54">
        <v>5.11161596327935</v>
      </c>
      <c r="BW30" s="54">
        <v>55.2703941338222</v>
      </c>
      <c r="BX30" s="54">
        <v>58.703481392557</v>
      </c>
      <c r="BY30" s="61">
        <v>60.4951560818084</v>
      </c>
      <c r="BZ30" s="54">
        <v>3.43308725873484</v>
      </c>
      <c r="CA30" s="54">
        <v>-1.79167468925138</v>
      </c>
      <c r="CB30" s="23" t="s">
        <v>1</v>
      </c>
      <c r="CC30" s="54">
        <v>2.5</v>
      </c>
      <c r="CD30" s="64">
        <v>127.287540769897</v>
      </c>
    </row>
    <row r="31" s="19" customFormat="1" ht="20" customHeight="1" spans="1:82">
      <c r="A31" s="7" t="s">
        <v>29</v>
      </c>
      <c r="B31" s="8" t="s">
        <v>50</v>
      </c>
      <c r="C31" s="9">
        <v>724</v>
      </c>
      <c r="D31" s="7" t="s">
        <v>82</v>
      </c>
      <c r="E31" s="7" t="s">
        <v>83</v>
      </c>
      <c r="F31" s="9">
        <v>10930</v>
      </c>
      <c r="G31" s="8">
        <v>3.54964697488585</v>
      </c>
      <c r="H31" s="9" t="s">
        <v>33</v>
      </c>
      <c r="I31" s="33">
        <f t="shared" si="0"/>
        <v>29</v>
      </c>
      <c r="J31" s="9">
        <v>27</v>
      </c>
      <c r="K31" s="9">
        <v>29</v>
      </c>
      <c r="L31" s="34">
        <v>6.922506</v>
      </c>
      <c r="M31" s="34">
        <v>7.71728</v>
      </c>
      <c r="N31" s="34">
        <v>9.26253</v>
      </c>
      <c r="O31" s="34">
        <v>0.794773999999999</v>
      </c>
      <c r="P31" s="34">
        <v>-1.54525</v>
      </c>
      <c r="Q31" s="22" t="s">
        <v>0</v>
      </c>
      <c r="R31" s="34">
        <v>22.9226138613861</v>
      </c>
      <c r="S31" s="34">
        <v>2.0012362</v>
      </c>
      <c r="T31" s="34">
        <v>2.09692511</v>
      </c>
      <c r="U31" s="34">
        <v>2.81372781022283</v>
      </c>
      <c r="V31" s="34">
        <v>0.0956889099999998</v>
      </c>
      <c r="W31" s="34">
        <v>-0.71680270022283</v>
      </c>
      <c r="X31" s="22" t="s">
        <v>0</v>
      </c>
      <c r="Y31" s="34">
        <v>21.2526193581081</v>
      </c>
      <c r="Z31" s="34">
        <v>28.909129</v>
      </c>
      <c r="AA31" s="34">
        <v>27.171816</v>
      </c>
      <c r="AB31" s="34">
        <v>30.3775297917829</v>
      </c>
      <c r="AC31" s="34">
        <v>-1.737313</v>
      </c>
      <c r="AD31" s="34">
        <v>-3.2057137917829</v>
      </c>
      <c r="AE31" s="23" t="s">
        <v>1</v>
      </c>
      <c r="AF31" s="34">
        <v>14.0301975903614</v>
      </c>
      <c r="AG31" s="49">
        <v>1154</v>
      </c>
      <c r="AH31" s="49">
        <v>1145</v>
      </c>
      <c r="AI31" s="49">
        <v>1317</v>
      </c>
      <c r="AJ31" s="49">
        <v>-9</v>
      </c>
      <c r="AK31" s="49">
        <v>-172</v>
      </c>
      <c r="AL31" s="22" t="s">
        <v>0</v>
      </c>
      <c r="AM31" s="49">
        <v>22.9305740987984</v>
      </c>
      <c r="AN31" s="34">
        <v>59.987054</v>
      </c>
      <c r="AO31" s="34">
        <v>67.399825</v>
      </c>
      <c r="AP31" s="34">
        <v>70.33</v>
      </c>
      <c r="AQ31" s="34">
        <v>7.41277100000001</v>
      </c>
      <c r="AR31" s="34">
        <v>-2.93017499999999</v>
      </c>
      <c r="AS31" s="22" t="s">
        <v>0</v>
      </c>
      <c r="AT31" s="34">
        <v>11.0982751523135</v>
      </c>
      <c r="AU31" s="9">
        <v>883</v>
      </c>
      <c r="AV31" s="9">
        <v>924</v>
      </c>
      <c r="AW31" s="9">
        <v>963</v>
      </c>
      <c r="AX31" s="9">
        <v>41</v>
      </c>
      <c r="AY31" s="9">
        <v>-39</v>
      </c>
      <c r="AZ31" s="22" t="s">
        <v>0</v>
      </c>
      <c r="BA31" s="9">
        <v>14.1284403669725</v>
      </c>
      <c r="BB31" s="34">
        <v>2.14707708542714</v>
      </c>
      <c r="BC31" s="54">
        <v>2.17379500520291</v>
      </c>
      <c r="BD31" s="54">
        <v>2.5</v>
      </c>
      <c r="BE31" s="54">
        <v>0.0267179197757779</v>
      </c>
      <c r="BF31" s="54">
        <v>-0.326204994797087</v>
      </c>
      <c r="BG31" s="23" t="s">
        <v>1</v>
      </c>
      <c r="BH31" s="54">
        <v>4.98576836055713</v>
      </c>
      <c r="BI31" s="54">
        <v>1.62311557788945</v>
      </c>
      <c r="BJ31" s="54">
        <v>1.60874089490114</v>
      </c>
      <c r="BK31" s="54">
        <v>1.81</v>
      </c>
      <c r="BL31" s="54">
        <v>-0.0143746829883027</v>
      </c>
      <c r="BM31" s="54">
        <v>-0.201259105098855</v>
      </c>
      <c r="BN31" s="22" t="s">
        <v>0</v>
      </c>
      <c r="BO31" s="54">
        <v>5.223184723705</v>
      </c>
      <c r="BP31" s="54">
        <v>1.32281219814241</v>
      </c>
      <c r="BQ31" s="54">
        <v>1.35123997412678</v>
      </c>
      <c r="BR31" s="54">
        <v>1.39</v>
      </c>
      <c r="BS31" s="54">
        <v>0.0284277759843639</v>
      </c>
      <c r="BT31" s="54">
        <v>-0.0387600258732212</v>
      </c>
      <c r="BU31" s="23" t="s">
        <v>1</v>
      </c>
      <c r="BV31" s="54">
        <v>4.79163111392475</v>
      </c>
      <c r="BW31" s="54">
        <v>49.8492462311558</v>
      </c>
      <c r="BX31" s="54">
        <v>52.7575442247659</v>
      </c>
      <c r="BY31" s="61">
        <v>55.9479553903346</v>
      </c>
      <c r="BZ31" s="54">
        <v>2.90829799361009</v>
      </c>
      <c r="CA31" s="54">
        <v>-3.19041116556873</v>
      </c>
      <c r="CB31" s="22" t="s">
        <v>0</v>
      </c>
      <c r="CC31" s="54">
        <v>5</v>
      </c>
      <c r="CD31" s="64">
        <v>126.363304626127</v>
      </c>
    </row>
    <row r="32" s="19" customFormat="1" ht="20" customHeight="1" spans="1:82">
      <c r="A32" s="7" t="s">
        <v>29</v>
      </c>
      <c r="B32" s="8" t="s">
        <v>47</v>
      </c>
      <c r="C32" s="9">
        <v>707</v>
      </c>
      <c r="D32" s="7" t="s">
        <v>84</v>
      </c>
      <c r="E32" s="7" t="s">
        <v>85</v>
      </c>
      <c r="F32" s="9">
        <v>10951</v>
      </c>
      <c r="G32" s="8">
        <v>3.47567437214612</v>
      </c>
      <c r="H32" s="9" t="s">
        <v>33</v>
      </c>
      <c r="I32" s="33">
        <f t="shared" si="0"/>
        <v>30</v>
      </c>
      <c r="J32" s="9">
        <v>27</v>
      </c>
      <c r="K32" s="9">
        <v>28</v>
      </c>
      <c r="L32" s="34">
        <v>8.73186</v>
      </c>
      <c r="M32" s="34">
        <v>8.035467</v>
      </c>
      <c r="N32" s="34">
        <v>11.560939</v>
      </c>
      <c r="O32" s="34">
        <v>-0.696392999999999</v>
      </c>
      <c r="P32" s="34">
        <v>-3.525472</v>
      </c>
      <c r="Q32" s="22" t="s">
        <v>0</v>
      </c>
      <c r="R32" s="34">
        <v>19.6947720588235</v>
      </c>
      <c r="S32" s="34">
        <v>2.79098421</v>
      </c>
      <c r="T32" s="34">
        <v>2.79536573</v>
      </c>
      <c r="U32" s="34">
        <v>3.51673151193517</v>
      </c>
      <c r="V32" s="34">
        <v>0.00438151999999992</v>
      </c>
      <c r="W32" s="34">
        <v>-0.72136578193517</v>
      </c>
      <c r="X32" s="22" t="s">
        <v>0</v>
      </c>
      <c r="Y32" s="34">
        <v>24.6649917352941</v>
      </c>
      <c r="Z32" s="34">
        <v>31.963227</v>
      </c>
      <c r="AA32" s="34">
        <v>34.787844</v>
      </c>
      <c r="AB32" s="34">
        <v>30.4190819788528</v>
      </c>
      <c r="AC32" s="34">
        <v>2.824617</v>
      </c>
      <c r="AD32" s="34">
        <v>4.3687620211472</v>
      </c>
      <c r="AE32" s="22" t="s">
        <v>0</v>
      </c>
      <c r="AF32" s="34">
        <v>18.4192608542181</v>
      </c>
      <c r="AG32" s="49">
        <v>1104</v>
      </c>
      <c r="AH32" s="49">
        <v>968</v>
      </c>
      <c r="AI32" s="49">
        <v>1050</v>
      </c>
      <c r="AJ32" s="49">
        <v>-136</v>
      </c>
      <c r="AK32" s="49">
        <v>-82</v>
      </c>
      <c r="AL32" s="22" t="s">
        <v>0</v>
      </c>
      <c r="AM32" s="49">
        <v>21.9004524886878</v>
      </c>
      <c r="AN32" s="34">
        <v>79.092935</v>
      </c>
      <c r="AO32" s="34">
        <v>83.011023</v>
      </c>
      <c r="AP32" s="34">
        <v>109.44</v>
      </c>
      <c r="AQ32" s="34">
        <v>3.918088</v>
      </c>
      <c r="AR32" s="34">
        <v>-26.428977</v>
      </c>
      <c r="AS32" s="23" t="s">
        <v>1</v>
      </c>
      <c r="AT32" s="34">
        <v>9.73622132301196</v>
      </c>
      <c r="AU32" s="9">
        <v>1016</v>
      </c>
      <c r="AV32" s="9">
        <v>969</v>
      </c>
      <c r="AW32" s="9">
        <v>1019</v>
      </c>
      <c r="AX32" s="9">
        <v>-47</v>
      </c>
      <c r="AY32" s="9">
        <v>-50</v>
      </c>
      <c r="AZ32" s="22" t="s">
        <v>0</v>
      </c>
      <c r="BA32" s="9">
        <v>14.8392036753446</v>
      </c>
      <c r="BB32" s="34">
        <v>2.06731375137514</v>
      </c>
      <c r="BC32" s="54">
        <v>2.0407711313394</v>
      </c>
      <c r="BD32" s="54">
        <v>2.55</v>
      </c>
      <c r="BE32" s="54">
        <v>-0.0265426200357357</v>
      </c>
      <c r="BF32" s="54">
        <v>-0.509228868660598</v>
      </c>
      <c r="BG32" s="23" t="s">
        <v>1</v>
      </c>
      <c r="BH32" s="54">
        <v>4.1144579260875</v>
      </c>
      <c r="BI32" s="54">
        <v>1.51375137513751</v>
      </c>
      <c r="BJ32" s="54">
        <v>1.52925877763329</v>
      </c>
      <c r="BK32" s="54">
        <v>1.72</v>
      </c>
      <c r="BL32" s="54">
        <v>0.0155074024957762</v>
      </c>
      <c r="BM32" s="54">
        <v>-0.19074122236671</v>
      </c>
      <c r="BN32" s="23" t="s">
        <v>1</v>
      </c>
      <c r="BO32" s="54">
        <v>4.83942651149775</v>
      </c>
      <c r="BP32" s="54">
        <v>1.36568909883721</v>
      </c>
      <c r="BQ32" s="54">
        <v>1.33448384353742</v>
      </c>
      <c r="BR32" s="54">
        <v>1.48</v>
      </c>
      <c r="BS32" s="54">
        <v>-0.0312052552997941</v>
      </c>
      <c r="BT32" s="54">
        <v>-0.145516156462585</v>
      </c>
      <c r="BU32" s="23" t="s">
        <v>1</v>
      </c>
      <c r="BV32" s="54">
        <v>4.30478659205619</v>
      </c>
      <c r="BW32" s="54">
        <v>56.6556655665567</v>
      </c>
      <c r="BX32" s="54">
        <v>55.7867360208062</v>
      </c>
      <c r="BY32" s="61">
        <v>59.25</v>
      </c>
      <c r="BZ32" s="54">
        <v>-0.868929545750419</v>
      </c>
      <c r="CA32" s="54">
        <v>-3.46326397919376</v>
      </c>
      <c r="CB32" s="23" t="s">
        <v>1</v>
      </c>
      <c r="CC32" s="54">
        <v>2.5</v>
      </c>
      <c r="CD32" s="64">
        <v>125.013573165022</v>
      </c>
    </row>
    <row r="33" s="19" customFormat="1" ht="20" customHeight="1" spans="1:82">
      <c r="A33" s="7" t="s">
        <v>29</v>
      </c>
      <c r="B33" s="8" t="s">
        <v>34</v>
      </c>
      <c r="C33" s="9">
        <v>377</v>
      </c>
      <c r="D33" s="7" t="s">
        <v>54</v>
      </c>
      <c r="E33" s="7" t="s">
        <v>86</v>
      </c>
      <c r="F33" s="9">
        <v>12454</v>
      </c>
      <c r="G33" s="8">
        <v>1.1962223173516</v>
      </c>
      <c r="H33" s="9" t="s">
        <v>33</v>
      </c>
      <c r="I33" s="33">
        <f t="shared" si="0"/>
        <v>31</v>
      </c>
      <c r="J33" s="9">
        <v>30</v>
      </c>
      <c r="K33" s="9">
        <v>29</v>
      </c>
      <c r="L33" s="34">
        <v>1.982649</v>
      </c>
      <c r="M33" s="34">
        <v>5.502727</v>
      </c>
      <c r="N33" s="34">
        <v>5.248526</v>
      </c>
      <c r="O33" s="34">
        <v>3.520078</v>
      </c>
      <c r="P33" s="34">
        <v>0.254201</v>
      </c>
      <c r="Q33" s="22" t="s">
        <v>0</v>
      </c>
      <c r="R33" s="34">
        <v>19.6059156769596</v>
      </c>
      <c r="S33" s="34">
        <v>0.52881369</v>
      </c>
      <c r="T33" s="34">
        <v>1.89772017</v>
      </c>
      <c r="U33" s="34">
        <v>1.66545991515999</v>
      </c>
      <c r="V33" s="34">
        <v>1.36890648</v>
      </c>
      <c r="W33" s="34">
        <v>0.23226025484001</v>
      </c>
      <c r="X33" s="22" t="s">
        <v>0</v>
      </c>
      <c r="Y33" s="34">
        <v>22.9562923790323</v>
      </c>
      <c r="Z33" s="34">
        <v>26.672078</v>
      </c>
      <c r="AA33" s="34">
        <v>34.486904</v>
      </c>
      <c r="AB33" s="34">
        <v>31.7319551272108</v>
      </c>
      <c r="AC33" s="34">
        <v>7.814826</v>
      </c>
      <c r="AD33" s="34">
        <v>2.7549488727892</v>
      </c>
      <c r="AE33" s="22" t="s">
        <v>0</v>
      </c>
      <c r="AF33" s="34">
        <v>17.1462896917468</v>
      </c>
      <c r="AG33" s="49">
        <v>661</v>
      </c>
      <c r="AH33" s="49">
        <v>885</v>
      </c>
      <c r="AI33" s="49">
        <v>955</v>
      </c>
      <c r="AJ33" s="49">
        <v>224</v>
      </c>
      <c r="AK33" s="49">
        <v>-70</v>
      </c>
      <c r="AL33" s="22" t="s">
        <v>0</v>
      </c>
      <c r="AM33" s="49">
        <v>20.7098283931357</v>
      </c>
      <c r="AN33" s="34">
        <v>29.99469</v>
      </c>
      <c r="AO33" s="34">
        <v>62.177706</v>
      </c>
      <c r="AP33" s="34">
        <v>54.96</v>
      </c>
      <c r="AQ33" s="34">
        <v>32.183016</v>
      </c>
      <c r="AR33" s="34">
        <v>7.217706</v>
      </c>
      <c r="AS33" s="22" t="s">
        <v>0</v>
      </c>
      <c r="AT33" s="34">
        <v>10.3457081530782</v>
      </c>
      <c r="AU33" s="9">
        <v>544</v>
      </c>
      <c r="AV33" s="9">
        <v>777</v>
      </c>
      <c r="AW33" s="9">
        <v>783</v>
      </c>
      <c r="AX33" s="9">
        <v>233</v>
      </c>
      <c r="AY33" s="9">
        <v>-6</v>
      </c>
      <c r="AZ33" s="22" t="s">
        <v>0</v>
      </c>
      <c r="BA33" s="9">
        <v>14.1530054644809</v>
      </c>
      <c r="BB33" s="34">
        <v>1.6369463898917</v>
      </c>
      <c r="BC33" s="54">
        <v>2.04020131233596</v>
      </c>
      <c r="BD33" s="54">
        <v>2.02</v>
      </c>
      <c r="BE33" s="54">
        <v>0.403254922444261</v>
      </c>
      <c r="BF33" s="54">
        <v>0.0202013123359581</v>
      </c>
      <c r="BG33" s="23" t="s">
        <v>1</v>
      </c>
      <c r="BH33" s="54">
        <v>4.90433007773067</v>
      </c>
      <c r="BI33" s="54">
        <v>1.4187725631769</v>
      </c>
      <c r="BJ33" s="54">
        <v>1.5748031496063</v>
      </c>
      <c r="BK33" s="54">
        <v>1.59</v>
      </c>
      <c r="BL33" s="54">
        <v>0.156030586429404</v>
      </c>
      <c r="BM33" s="54">
        <v>-0.0151968503937008</v>
      </c>
      <c r="BN33" s="22" t="s">
        <v>0</v>
      </c>
      <c r="BO33" s="54">
        <v>5.249343832021</v>
      </c>
      <c r="BP33" s="54">
        <v>1.15377646310433</v>
      </c>
      <c r="BQ33" s="54">
        <v>1.29552783333333</v>
      </c>
      <c r="BR33" s="54">
        <v>1.27</v>
      </c>
      <c r="BS33" s="54">
        <v>0.141751370229008</v>
      </c>
      <c r="BT33" s="54">
        <v>0.0255278333333333</v>
      </c>
      <c r="BU33" s="23" t="s">
        <v>1</v>
      </c>
      <c r="BV33" s="54">
        <v>4.76296997549018</v>
      </c>
      <c r="BW33" s="54">
        <v>64.0794223826715</v>
      </c>
      <c r="BX33" s="54">
        <v>57.742782152231</v>
      </c>
      <c r="BY33" s="61">
        <v>63.4053367217281</v>
      </c>
      <c r="BZ33" s="54">
        <v>-6.33664023044051</v>
      </c>
      <c r="CA33" s="54">
        <v>-5.66255456949713</v>
      </c>
      <c r="CB33" s="22" t="s">
        <v>0</v>
      </c>
      <c r="CC33" s="54">
        <v>5</v>
      </c>
      <c r="CD33" s="64">
        <v>124.833683643675</v>
      </c>
    </row>
    <row r="34" s="19" customFormat="1" ht="20" customHeight="1" spans="1:82">
      <c r="A34" s="7" t="s">
        <v>29</v>
      </c>
      <c r="B34" s="8" t="s">
        <v>50</v>
      </c>
      <c r="C34" s="9">
        <v>387</v>
      </c>
      <c r="D34" s="7" t="s">
        <v>78</v>
      </c>
      <c r="E34" s="7" t="s">
        <v>87</v>
      </c>
      <c r="F34" s="9">
        <v>5408</v>
      </c>
      <c r="G34" s="8">
        <v>9.83731820776256</v>
      </c>
      <c r="H34" s="9" t="s">
        <v>33</v>
      </c>
      <c r="I34" s="33">
        <f t="shared" si="0"/>
        <v>32</v>
      </c>
      <c r="J34" s="9">
        <v>24</v>
      </c>
      <c r="K34" s="9">
        <v>31</v>
      </c>
      <c r="L34" s="34">
        <v>5.942645</v>
      </c>
      <c r="M34" s="34">
        <v>8.247851</v>
      </c>
      <c r="N34" s="34">
        <v>10.745756</v>
      </c>
      <c r="O34" s="34">
        <v>2.305206</v>
      </c>
      <c r="P34" s="34">
        <v>-2.497905</v>
      </c>
      <c r="Q34" s="22" t="s">
        <v>0</v>
      </c>
      <c r="R34" s="34">
        <v>24.4985673267327</v>
      </c>
      <c r="S34" s="34">
        <v>1.32198258</v>
      </c>
      <c r="T34" s="34">
        <v>1.91839909</v>
      </c>
      <c r="U34" s="34">
        <v>2.71502563872255</v>
      </c>
      <c r="V34" s="34">
        <v>0.59641651</v>
      </c>
      <c r="W34" s="34">
        <v>-0.79662654872255</v>
      </c>
      <c r="X34" s="22" t="s">
        <v>0</v>
      </c>
      <c r="Y34" s="34">
        <v>19.4432340202703</v>
      </c>
      <c r="Z34" s="34">
        <v>22.245693</v>
      </c>
      <c r="AA34" s="34">
        <v>23.259381</v>
      </c>
      <c r="AB34" s="34">
        <v>25.2660272457568</v>
      </c>
      <c r="AC34" s="34">
        <v>1.013688</v>
      </c>
      <c r="AD34" s="34">
        <v>-2.0066462457568</v>
      </c>
      <c r="AE34" s="23" t="s">
        <v>1</v>
      </c>
      <c r="AF34" s="34">
        <v>12.0100074010327</v>
      </c>
      <c r="AG34" s="49">
        <v>611</v>
      </c>
      <c r="AH34" s="49">
        <v>915</v>
      </c>
      <c r="AI34" s="49">
        <v>1286</v>
      </c>
      <c r="AJ34" s="49">
        <v>304</v>
      </c>
      <c r="AK34" s="49">
        <v>-371</v>
      </c>
      <c r="AL34" s="22" t="s">
        <v>0</v>
      </c>
      <c r="AM34" s="49">
        <v>18.324432576769</v>
      </c>
      <c r="AN34" s="34">
        <v>97.260966</v>
      </c>
      <c r="AO34" s="34">
        <v>90.140448</v>
      </c>
      <c r="AP34" s="34">
        <v>83.55</v>
      </c>
      <c r="AQ34" s="34">
        <v>-7.12051799999999</v>
      </c>
      <c r="AR34" s="34">
        <v>6.59044800000001</v>
      </c>
      <c r="AS34" s="22" t="s">
        <v>0</v>
      </c>
      <c r="AT34" s="34">
        <v>14.8428203523794</v>
      </c>
      <c r="AU34" s="9">
        <v>631</v>
      </c>
      <c r="AV34" s="9">
        <v>836</v>
      </c>
      <c r="AW34" s="9">
        <v>994</v>
      </c>
      <c r="AX34" s="9">
        <v>205</v>
      </c>
      <c r="AY34" s="9">
        <v>-158</v>
      </c>
      <c r="AZ34" s="22" t="s">
        <v>0</v>
      </c>
      <c r="BA34" s="9">
        <v>12.782874617737</v>
      </c>
      <c r="BB34" s="34">
        <v>2.44336419294991</v>
      </c>
      <c r="BC34" s="54">
        <v>2.36960673316708</v>
      </c>
      <c r="BD34" s="54">
        <v>2.49</v>
      </c>
      <c r="BE34" s="54">
        <v>-0.0737574597828252</v>
      </c>
      <c r="BF34" s="54">
        <v>-0.120393266832918</v>
      </c>
      <c r="BG34" s="22" t="s">
        <v>0</v>
      </c>
      <c r="BH34" s="54">
        <v>5.43487782836486</v>
      </c>
      <c r="BI34" s="54">
        <v>1.72727272727273</v>
      </c>
      <c r="BJ34" s="54">
        <v>1.68079800498753</v>
      </c>
      <c r="BK34" s="54">
        <v>1.8</v>
      </c>
      <c r="BL34" s="54">
        <v>-0.0464747222851962</v>
      </c>
      <c r="BM34" s="54">
        <v>-0.119201995012469</v>
      </c>
      <c r="BN34" s="22" t="s">
        <v>0</v>
      </c>
      <c r="BO34" s="54">
        <v>5.45713637982964</v>
      </c>
      <c r="BP34" s="54">
        <v>1.41457926960258</v>
      </c>
      <c r="BQ34" s="54">
        <v>1.40981053412463</v>
      </c>
      <c r="BR34" s="54">
        <v>1.38</v>
      </c>
      <c r="BS34" s="54">
        <v>-0.00476873547794887</v>
      </c>
      <c r="BT34" s="54">
        <v>0.0298105341246293</v>
      </c>
      <c r="BU34" s="23" t="s">
        <v>1</v>
      </c>
      <c r="BV34" s="54">
        <v>4.99932813519372</v>
      </c>
      <c r="BW34" s="54">
        <v>48.60853432282</v>
      </c>
      <c r="BX34" s="54">
        <v>52.3690773067332</v>
      </c>
      <c r="BY34" s="61">
        <v>55.7077625570776</v>
      </c>
      <c r="BZ34" s="54">
        <v>3.76054298391313</v>
      </c>
      <c r="CA34" s="54">
        <v>-3.33868525034443</v>
      </c>
      <c r="CB34" s="22" t="s">
        <v>0</v>
      </c>
      <c r="CC34" s="54">
        <v>5</v>
      </c>
      <c r="CD34" s="64">
        <v>122.793278638309</v>
      </c>
    </row>
    <row r="35" s="19" customFormat="1" ht="20" customHeight="1" spans="1:82">
      <c r="A35" s="7" t="s">
        <v>29</v>
      </c>
      <c r="B35" s="8" t="s">
        <v>30</v>
      </c>
      <c r="C35" s="9">
        <v>106485</v>
      </c>
      <c r="D35" s="7" t="s">
        <v>37</v>
      </c>
      <c r="E35" s="7" t="s">
        <v>88</v>
      </c>
      <c r="F35" s="9">
        <v>12848</v>
      </c>
      <c r="G35" s="8">
        <v>0.196222317351602</v>
      </c>
      <c r="H35" s="9" t="s">
        <v>33</v>
      </c>
      <c r="I35" s="33">
        <f t="shared" si="0"/>
        <v>33</v>
      </c>
      <c r="J35" s="9">
        <v>0</v>
      </c>
      <c r="K35" s="9">
        <v>28</v>
      </c>
      <c r="L35" s="34">
        <v>0</v>
      </c>
      <c r="M35" s="34">
        <v>2.637343</v>
      </c>
      <c r="N35" s="34">
        <v>2.954577</v>
      </c>
      <c r="O35" s="34">
        <v>2.637343</v>
      </c>
      <c r="P35" s="34">
        <v>-0.317234</v>
      </c>
      <c r="Q35" s="22" t="s">
        <v>0</v>
      </c>
      <c r="R35" s="34">
        <v>20.4974844559585</v>
      </c>
      <c r="S35" s="34">
        <v>0</v>
      </c>
      <c r="T35" s="34">
        <v>0.83203035</v>
      </c>
      <c r="U35" s="34">
        <v>1.02910989879871</v>
      </c>
      <c r="V35" s="34">
        <v>0.83203035</v>
      </c>
      <c r="W35" s="34">
        <v>-0.19707954879871</v>
      </c>
      <c r="X35" s="22" t="s">
        <v>0</v>
      </c>
      <c r="Y35" s="34">
        <v>23.5480287735849</v>
      </c>
      <c r="Z35" s="34">
        <v>0</v>
      </c>
      <c r="AA35" s="34">
        <v>31.548052</v>
      </c>
      <c r="AB35" s="34">
        <v>34.8310400710054</v>
      </c>
      <c r="AC35" s="34">
        <v>31.548052</v>
      </c>
      <c r="AD35" s="34">
        <v>-3.2829880710054</v>
      </c>
      <c r="AE35" s="22" t="s">
        <v>0</v>
      </c>
      <c r="AF35" s="34">
        <v>16.8405971530249</v>
      </c>
      <c r="AG35" s="49">
        <v>0</v>
      </c>
      <c r="AH35" s="49">
        <v>564</v>
      </c>
      <c r="AI35" s="49">
        <v>768</v>
      </c>
      <c r="AJ35" s="49">
        <v>564</v>
      </c>
      <c r="AK35" s="49">
        <v>-204</v>
      </c>
      <c r="AL35" s="22" t="s">
        <v>0</v>
      </c>
      <c r="AM35" s="49">
        <v>21.974025974026</v>
      </c>
      <c r="AN35" s="34">
        <v>0</v>
      </c>
      <c r="AO35" s="34">
        <v>46.761401</v>
      </c>
      <c r="AP35" s="34">
        <v>38.47</v>
      </c>
      <c r="AQ35" s="34">
        <v>46.761401</v>
      </c>
      <c r="AR35" s="34">
        <v>8.291401</v>
      </c>
      <c r="AS35" s="23" t="s">
        <v>1</v>
      </c>
      <c r="AT35" s="34">
        <v>9.87360663006757</v>
      </c>
      <c r="AU35" s="9">
        <v>0</v>
      </c>
      <c r="AV35" s="9">
        <v>462</v>
      </c>
      <c r="AW35" s="9">
        <v>560</v>
      </c>
      <c r="AX35" s="9">
        <v>462</v>
      </c>
      <c r="AY35" s="9">
        <v>-98</v>
      </c>
      <c r="AZ35" s="22" t="s">
        <v>0</v>
      </c>
      <c r="BA35" s="9">
        <v>13.5882352941176</v>
      </c>
      <c r="BB35" s="34">
        <v>0</v>
      </c>
      <c r="BC35" s="54">
        <v>1.58884026258206</v>
      </c>
      <c r="BD35" s="54">
        <v>1.73</v>
      </c>
      <c r="BE35" s="54">
        <v>1.58884026258206</v>
      </c>
      <c r="BF35" s="54">
        <v>-0.141159737417943</v>
      </c>
      <c r="BG35" s="23" t="s">
        <v>1</v>
      </c>
      <c r="BH35" s="54">
        <v>4.43810129212866</v>
      </c>
      <c r="BI35" s="54">
        <v>0</v>
      </c>
      <c r="BJ35" s="54">
        <v>1.2800875273523</v>
      </c>
      <c r="BK35" s="54">
        <v>1.42</v>
      </c>
      <c r="BL35" s="54">
        <v>1.2800875273523</v>
      </c>
      <c r="BM35" s="54">
        <v>-0.139912472647702</v>
      </c>
      <c r="BN35" s="23" t="s">
        <v>1</v>
      </c>
      <c r="BO35" s="54">
        <v>4.41409492190448</v>
      </c>
      <c r="BP35" s="54">
        <v>0</v>
      </c>
      <c r="BQ35" s="54">
        <v>1.24119658119658</v>
      </c>
      <c r="BR35" s="54">
        <v>1.22</v>
      </c>
      <c r="BS35" s="54">
        <v>1.24119658119658</v>
      </c>
      <c r="BT35" s="54">
        <v>0.0211965811965813</v>
      </c>
      <c r="BU35" s="22" t="s">
        <v>0</v>
      </c>
      <c r="BV35" s="54">
        <v>5.04551455770967</v>
      </c>
      <c r="BW35" s="54">
        <v>0</v>
      </c>
      <c r="BX35" s="54">
        <v>68.4901531728665</v>
      </c>
      <c r="BY35" s="61">
        <v>70.4152249134948</v>
      </c>
      <c r="BZ35" s="54">
        <v>68.4901531728665</v>
      </c>
      <c r="CA35" s="54">
        <v>-1.92507174062828</v>
      </c>
      <c r="CB35" s="23" t="s">
        <v>1</v>
      </c>
      <c r="CC35" s="54">
        <v>2.5</v>
      </c>
      <c r="CD35" s="64">
        <v>122.719689052522</v>
      </c>
    </row>
    <row r="36" s="19" customFormat="1" ht="20" customHeight="1" spans="1:82">
      <c r="A36" s="7" t="s">
        <v>29</v>
      </c>
      <c r="B36" s="8" t="s">
        <v>34</v>
      </c>
      <c r="C36" s="9">
        <v>399</v>
      </c>
      <c r="D36" s="7" t="s">
        <v>89</v>
      </c>
      <c r="E36" s="7" t="s">
        <v>90</v>
      </c>
      <c r="F36" s="9">
        <v>5665</v>
      </c>
      <c r="G36" s="8">
        <v>9.55512642694064</v>
      </c>
      <c r="H36" s="9" t="s">
        <v>33</v>
      </c>
      <c r="I36" s="33">
        <f t="shared" si="0"/>
        <v>34</v>
      </c>
      <c r="J36" s="9">
        <v>26</v>
      </c>
      <c r="K36" s="9">
        <v>28</v>
      </c>
      <c r="L36" s="34">
        <v>2.4656</v>
      </c>
      <c r="M36" s="34">
        <v>6.607462</v>
      </c>
      <c r="N36" s="34">
        <v>6.383863</v>
      </c>
      <c r="O36" s="34">
        <v>4.141862</v>
      </c>
      <c r="P36" s="34">
        <v>0.223599</v>
      </c>
      <c r="Q36" s="22" t="s">
        <v>0</v>
      </c>
      <c r="R36" s="34">
        <v>23.542026128266</v>
      </c>
      <c r="S36" s="34">
        <v>0.64561382</v>
      </c>
      <c r="T36" s="34">
        <v>1.63910312</v>
      </c>
      <c r="U36" s="34">
        <v>1.74898739522405</v>
      </c>
      <c r="V36" s="34">
        <v>0.9934893</v>
      </c>
      <c r="W36" s="34">
        <v>-0.10988427522405</v>
      </c>
      <c r="X36" s="22" t="s">
        <v>0</v>
      </c>
      <c r="Y36" s="34">
        <v>19.8278603225806</v>
      </c>
      <c r="Z36" s="34">
        <v>26.184856</v>
      </c>
      <c r="AA36" s="34">
        <v>24.806849</v>
      </c>
      <c r="AB36" s="34">
        <v>27.3970070351455</v>
      </c>
      <c r="AC36" s="34">
        <v>-1.378007</v>
      </c>
      <c r="AD36" s="34">
        <v>-2.5901580351455</v>
      </c>
      <c r="AE36" s="23" t="s">
        <v>1</v>
      </c>
      <c r="AF36" s="34">
        <v>12.3335344713291</v>
      </c>
      <c r="AG36" s="49">
        <v>518</v>
      </c>
      <c r="AH36" s="49">
        <v>695</v>
      </c>
      <c r="AI36" s="49">
        <v>708</v>
      </c>
      <c r="AJ36" s="49">
        <v>177</v>
      </c>
      <c r="AK36" s="49">
        <v>-13</v>
      </c>
      <c r="AL36" s="22" t="s">
        <v>0</v>
      </c>
      <c r="AM36" s="49">
        <v>16.2636505460218</v>
      </c>
      <c r="AN36" s="34">
        <v>47.598456</v>
      </c>
      <c r="AO36" s="34">
        <v>95.071396</v>
      </c>
      <c r="AP36" s="34">
        <v>90</v>
      </c>
      <c r="AQ36" s="34">
        <v>47.47294</v>
      </c>
      <c r="AR36" s="34">
        <v>5.07139599999999</v>
      </c>
      <c r="AS36" s="22" t="s">
        <v>0</v>
      </c>
      <c r="AT36" s="34">
        <v>15.8188678868552</v>
      </c>
      <c r="AU36" s="9">
        <v>516</v>
      </c>
      <c r="AV36" s="9">
        <v>653</v>
      </c>
      <c r="AW36" s="9">
        <v>660</v>
      </c>
      <c r="AX36" s="9">
        <v>137</v>
      </c>
      <c r="AY36" s="9">
        <v>-7</v>
      </c>
      <c r="AZ36" s="22" t="s">
        <v>0</v>
      </c>
      <c r="BA36" s="9">
        <v>11.8943533697632</v>
      </c>
      <c r="BB36" s="34">
        <v>1.93006864988558</v>
      </c>
      <c r="BC36" s="54">
        <v>2.25956181172291</v>
      </c>
      <c r="BD36" s="54">
        <v>2.57</v>
      </c>
      <c r="BE36" s="54">
        <v>0.329493161837329</v>
      </c>
      <c r="BF36" s="54">
        <v>-0.310438188277087</v>
      </c>
      <c r="BG36" s="22" t="s">
        <v>0</v>
      </c>
      <c r="BH36" s="54">
        <v>5.43163897048776</v>
      </c>
      <c r="BI36" s="54">
        <v>1.61327231121281</v>
      </c>
      <c r="BJ36" s="54">
        <v>1.59147424511545</v>
      </c>
      <c r="BK36" s="54">
        <v>1.76</v>
      </c>
      <c r="BL36" s="54">
        <v>-0.0217980660973618</v>
      </c>
      <c r="BM36" s="54">
        <v>-0.168525754884547</v>
      </c>
      <c r="BN36" s="22" t="s">
        <v>0</v>
      </c>
      <c r="BO36" s="54">
        <v>5.30491415038483</v>
      </c>
      <c r="BP36" s="54">
        <v>1.19636879432624</v>
      </c>
      <c r="BQ36" s="54">
        <v>1.41979162946429</v>
      </c>
      <c r="BR36" s="54">
        <v>1.46</v>
      </c>
      <c r="BS36" s="54">
        <v>0.223422835138045</v>
      </c>
      <c r="BT36" s="54">
        <v>-0.0402083705357144</v>
      </c>
      <c r="BU36" s="22" t="s">
        <v>0</v>
      </c>
      <c r="BV36" s="54">
        <v>5.21982216714813</v>
      </c>
      <c r="BW36" s="54">
        <v>48.512585812357</v>
      </c>
      <c r="BX36" s="54">
        <v>52.3978685612789</v>
      </c>
      <c r="BY36" s="61">
        <v>56.8058076225045</v>
      </c>
      <c r="BZ36" s="54">
        <v>3.88528274892188</v>
      </c>
      <c r="CA36" s="54">
        <v>-4.40793906122564</v>
      </c>
      <c r="CB36" s="22" t="s">
        <v>0</v>
      </c>
      <c r="CC36" s="54">
        <v>5</v>
      </c>
      <c r="CD36" s="64">
        <v>120.636668012837</v>
      </c>
    </row>
    <row r="37" s="19" customFormat="1" ht="20" customHeight="1" spans="1:82">
      <c r="A37" s="7" t="s">
        <v>29</v>
      </c>
      <c r="B37" s="8" t="s">
        <v>40</v>
      </c>
      <c r="C37" s="9">
        <v>106568</v>
      </c>
      <c r="D37" s="7" t="s">
        <v>63</v>
      </c>
      <c r="E37" s="7" t="s">
        <v>91</v>
      </c>
      <c r="F37" s="9">
        <v>12443</v>
      </c>
      <c r="G37" s="8">
        <v>1.1962223173516</v>
      </c>
      <c r="H37" s="9" t="s">
        <v>33</v>
      </c>
      <c r="I37" s="33">
        <f t="shared" ref="I37:I68" si="1">I36+1</f>
        <v>35</v>
      </c>
      <c r="J37" s="9">
        <v>28</v>
      </c>
      <c r="K37" s="9">
        <v>29</v>
      </c>
      <c r="L37" s="34">
        <v>1.430294</v>
      </c>
      <c r="M37" s="34">
        <v>4.024967</v>
      </c>
      <c r="N37" s="34">
        <v>4.62981</v>
      </c>
      <c r="O37" s="34">
        <v>2.594673</v>
      </c>
      <c r="P37" s="34">
        <v>-0.604843</v>
      </c>
      <c r="Q37" s="22" t="s">
        <v>0</v>
      </c>
      <c r="R37" s="34">
        <v>18.8082570093458</v>
      </c>
      <c r="S37" s="34">
        <v>0.3356899</v>
      </c>
      <c r="T37" s="34">
        <v>1.44188475</v>
      </c>
      <c r="U37" s="34">
        <v>1.56399755259547</v>
      </c>
      <c r="V37" s="34">
        <v>1.10619485</v>
      </c>
      <c r="W37" s="34">
        <v>-0.12211280259547</v>
      </c>
      <c r="X37" s="22" t="s">
        <v>0</v>
      </c>
      <c r="Y37" s="34">
        <v>22.52944921875</v>
      </c>
      <c r="Z37" s="34">
        <v>23.469993</v>
      </c>
      <c r="AA37" s="34">
        <v>35.823517</v>
      </c>
      <c r="AB37" s="34">
        <v>33.7810310270933</v>
      </c>
      <c r="AC37" s="34">
        <v>12.353524</v>
      </c>
      <c r="AD37" s="34">
        <v>2.0424859729067</v>
      </c>
      <c r="AE37" s="22" t="s">
        <v>0</v>
      </c>
      <c r="AF37" s="34">
        <v>18.2153476271186</v>
      </c>
      <c r="AG37" s="49">
        <v>418</v>
      </c>
      <c r="AH37" s="49">
        <v>825</v>
      </c>
      <c r="AI37" s="49">
        <v>844</v>
      </c>
      <c r="AJ37" s="49">
        <v>407</v>
      </c>
      <c r="AK37" s="49">
        <v>-19</v>
      </c>
      <c r="AL37" s="22" t="s">
        <v>0</v>
      </c>
      <c r="AM37" s="49">
        <v>22.9591836734694</v>
      </c>
      <c r="AN37" s="34">
        <v>34.21756</v>
      </c>
      <c r="AO37" s="34">
        <v>48.787479</v>
      </c>
      <c r="AP37" s="34">
        <v>54.76</v>
      </c>
      <c r="AQ37" s="34">
        <v>14.569919</v>
      </c>
      <c r="AR37" s="34">
        <v>-5.972521</v>
      </c>
      <c r="AS37" s="23" t="s">
        <v>1</v>
      </c>
      <c r="AT37" s="34">
        <v>8.78895316159251</v>
      </c>
      <c r="AU37" s="9">
        <v>426</v>
      </c>
      <c r="AV37" s="9">
        <v>673</v>
      </c>
      <c r="AW37" s="9">
        <v>684</v>
      </c>
      <c r="AX37" s="9">
        <v>247</v>
      </c>
      <c r="AY37" s="9">
        <v>-11</v>
      </c>
      <c r="AZ37" s="22" t="s">
        <v>0</v>
      </c>
      <c r="BA37" s="9">
        <v>13.6234817813765</v>
      </c>
      <c r="BB37" s="34">
        <v>1.98638478873239</v>
      </c>
      <c r="BC37" s="54">
        <v>1.5773514200299</v>
      </c>
      <c r="BD37" s="54">
        <v>2.13</v>
      </c>
      <c r="BE37" s="54">
        <v>-0.409033368702499</v>
      </c>
      <c r="BF37" s="54">
        <v>-0.552648579970104</v>
      </c>
      <c r="BG37" s="23" t="s">
        <v>1</v>
      </c>
      <c r="BH37" s="54">
        <v>3.96319452268819</v>
      </c>
      <c r="BI37" s="54">
        <v>1.56338028169014</v>
      </c>
      <c r="BJ37" s="54">
        <v>1.35874439461883</v>
      </c>
      <c r="BK37" s="54">
        <v>1.65</v>
      </c>
      <c r="BL37" s="54">
        <v>-0.204635887071307</v>
      </c>
      <c r="BM37" s="54">
        <v>-0.291255605381166</v>
      </c>
      <c r="BN37" s="23" t="s">
        <v>1</v>
      </c>
      <c r="BO37" s="54">
        <v>4.35494998275266</v>
      </c>
      <c r="BP37" s="54">
        <v>1.27057045045045</v>
      </c>
      <c r="BQ37" s="54">
        <v>1.16088899889989</v>
      </c>
      <c r="BR37" s="54">
        <v>1.29</v>
      </c>
      <c r="BS37" s="54">
        <v>-0.10968145155056</v>
      </c>
      <c r="BT37" s="54">
        <v>-0.12911100110011</v>
      </c>
      <c r="BU37" s="23" t="s">
        <v>1</v>
      </c>
      <c r="BV37" s="54">
        <v>4.57042912952713</v>
      </c>
      <c r="BW37" s="54">
        <v>52.9577464788732</v>
      </c>
      <c r="BX37" s="54">
        <v>66.3677130044843</v>
      </c>
      <c r="BY37" s="61">
        <v>61.0410094637224</v>
      </c>
      <c r="BZ37" s="54">
        <v>13.4099665256111</v>
      </c>
      <c r="CA37" s="54">
        <v>5.3267035407619</v>
      </c>
      <c r="CB37" s="23" t="s">
        <v>1</v>
      </c>
      <c r="CC37" s="54">
        <v>2.5</v>
      </c>
      <c r="CD37" s="64">
        <v>120.313246106621</v>
      </c>
    </row>
    <row r="38" s="19" customFormat="1" ht="20" customHeight="1" spans="1:82">
      <c r="A38" s="7" t="s">
        <v>29</v>
      </c>
      <c r="B38" s="8" t="s">
        <v>65</v>
      </c>
      <c r="C38" s="9">
        <v>750</v>
      </c>
      <c r="D38" s="7" t="s">
        <v>66</v>
      </c>
      <c r="E38" s="7" t="s">
        <v>92</v>
      </c>
      <c r="F38" s="9">
        <v>12623</v>
      </c>
      <c r="G38" s="8">
        <v>1.11129081050229</v>
      </c>
      <c r="H38" s="9" t="s">
        <v>33</v>
      </c>
      <c r="I38" s="33">
        <f t="shared" si="1"/>
        <v>36</v>
      </c>
      <c r="J38" s="9">
        <v>5</v>
      </c>
      <c r="K38" s="9">
        <v>30</v>
      </c>
      <c r="L38" s="34">
        <v>0.058203</v>
      </c>
      <c r="M38" s="34">
        <v>8.922929</v>
      </c>
      <c r="N38" s="34">
        <v>5.602557</v>
      </c>
      <c r="O38" s="34">
        <v>8.864726</v>
      </c>
      <c r="P38" s="34">
        <v>3.320372</v>
      </c>
      <c r="Q38" s="23" t="s">
        <v>1</v>
      </c>
      <c r="R38" s="34">
        <v>13.9857821316614</v>
      </c>
      <c r="S38" s="34">
        <v>0.02179426</v>
      </c>
      <c r="T38" s="34">
        <v>3.21200248</v>
      </c>
      <c r="U38" s="34">
        <v>2.166595812815</v>
      </c>
      <c r="V38" s="34">
        <v>3.19020822</v>
      </c>
      <c r="W38" s="34">
        <v>1.045406667185</v>
      </c>
      <c r="X38" s="22" t="s">
        <v>0</v>
      </c>
      <c r="Y38" s="34">
        <v>22.0000169863014</v>
      </c>
      <c r="Z38" s="34">
        <v>37.445252</v>
      </c>
      <c r="AA38" s="34">
        <v>35.997176</v>
      </c>
      <c r="AB38" s="34">
        <v>38.6715532356922</v>
      </c>
      <c r="AC38" s="34">
        <v>-1.448076</v>
      </c>
      <c r="AD38" s="34">
        <v>-2.6743772356922</v>
      </c>
      <c r="AE38" s="22" t="s">
        <v>0</v>
      </c>
      <c r="AF38" s="34">
        <v>21.0591903276131</v>
      </c>
      <c r="AG38" s="49">
        <v>6</v>
      </c>
      <c r="AH38" s="49">
        <v>783</v>
      </c>
      <c r="AI38" s="49">
        <v>600</v>
      </c>
      <c r="AJ38" s="49">
        <v>777</v>
      </c>
      <c r="AK38" s="49">
        <v>183</v>
      </c>
      <c r="AL38" s="23" t="s">
        <v>1</v>
      </c>
      <c r="AM38" s="49">
        <v>14.6629213483146</v>
      </c>
      <c r="AN38" s="34">
        <v>97.005</v>
      </c>
      <c r="AO38" s="34">
        <v>113.958225</v>
      </c>
      <c r="AP38" s="34">
        <v>79.79</v>
      </c>
      <c r="AQ38" s="34">
        <v>16.953225</v>
      </c>
      <c r="AR38" s="34">
        <v>34.168225</v>
      </c>
      <c r="AS38" s="22" t="s">
        <v>0</v>
      </c>
      <c r="AT38" s="34">
        <v>11.6283903061224</v>
      </c>
      <c r="AU38" s="9">
        <v>18</v>
      </c>
      <c r="AV38" s="9">
        <v>984</v>
      </c>
      <c r="AW38" s="9">
        <v>753</v>
      </c>
      <c r="AX38" s="9">
        <v>966</v>
      </c>
      <c r="AY38" s="9">
        <v>231</v>
      </c>
      <c r="AZ38" s="22" t="s">
        <v>0</v>
      </c>
      <c r="BA38" s="9">
        <v>15.3510140405616</v>
      </c>
      <c r="BB38" s="34">
        <v>0</v>
      </c>
      <c r="BC38" s="54">
        <v>2.52222222222222</v>
      </c>
      <c r="BD38" s="54">
        <v>2.19</v>
      </c>
      <c r="BE38" s="54">
        <v>2.52222222222222</v>
      </c>
      <c r="BF38" s="54">
        <v>0.332222222222222</v>
      </c>
      <c r="BG38" s="22" t="s">
        <v>0</v>
      </c>
      <c r="BH38" s="54">
        <v>5.78491335372069</v>
      </c>
      <c r="BI38" s="54">
        <v>0</v>
      </c>
      <c r="BJ38" s="54">
        <v>1.67333333333333</v>
      </c>
      <c r="BK38" s="54">
        <v>1.76</v>
      </c>
      <c r="BL38" s="54">
        <v>1.67333333333333</v>
      </c>
      <c r="BM38" s="54">
        <v>-0.0866666666666667</v>
      </c>
      <c r="BN38" s="22" t="s">
        <v>0</v>
      </c>
      <c r="BO38" s="54">
        <v>5.61521252796419</v>
      </c>
      <c r="BP38" s="54">
        <v>0</v>
      </c>
      <c r="BQ38" s="54">
        <v>1.50730411686587</v>
      </c>
      <c r="BR38" s="54">
        <v>1.24</v>
      </c>
      <c r="BS38" s="54">
        <v>1.50730411686587</v>
      </c>
      <c r="BT38" s="54">
        <v>0.26730411686587</v>
      </c>
      <c r="BU38" s="22" t="s">
        <v>0</v>
      </c>
      <c r="BV38" s="54">
        <v>5.19760040298576</v>
      </c>
      <c r="BW38" s="54">
        <v>0</v>
      </c>
      <c r="BX38" s="54">
        <v>50.4444444444444</v>
      </c>
      <c r="BY38" s="61">
        <v>53.3333333333333</v>
      </c>
      <c r="BZ38" s="54">
        <v>50.4444444444444</v>
      </c>
      <c r="CA38" s="54">
        <v>-2.88888888888885</v>
      </c>
      <c r="CB38" s="22" t="s">
        <v>0</v>
      </c>
      <c r="CC38" s="54">
        <v>5</v>
      </c>
      <c r="CD38" s="64">
        <v>120.285041425245</v>
      </c>
    </row>
    <row r="39" s="19" customFormat="1" ht="20" customHeight="1" spans="1:82">
      <c r="A39" s="7" t="s">
        <v>29</v>
      </c>
      <c r="B39" s="8" t="s">
        <v>30</v>
      </c>
      <c r="C39" s="9">
        <v>114069</v>
      </c>
      <c r="D39" s="7" t="s">
        <v>93</v>
      </c>
      <c r="E39" s="7" t="s">
        <v>94</v>
      </c>
      <c r="F39" s="9">
        <v>12847</v>
      </c>
      <c r="G39" s="8">
        <v>0.659236015981739</v>
      </c>
      <c r="H39" s="9" t="s">
        <v>33</v>
      </c>
      <c r="I39" s="33">
        <f t="shared" si="1"/>
        <v>37</v>
      </c>
      <c r="J39" s="9">
        <v>0</v>
      </c>
      <c r="K39" s="9">
        <v>27</v>
      </c>
      <c r="L39" s="34">
        <v>0</v>
      </c>
      <c r="M39" s="34">
        <v>1.962558</v>
      </c>
      <c r="N39" s="34">
        <v>0.226487</v>
      </c>
      <c r="O39" s="34">
        <v>1.962558</v>
      </c>
      <c r="P39" s="34">
        <v>1.736071</v>
      </c>
      <c r="Q39" s="22" t="s">
        <v>0</v>
      </c>
      <c r="R39" s="34">
        <v>15.2530414507772</v>
      </c>
      <c r="S39" s="34">
        <v>0</v>
      </c>
      <c r="T39" s="34">
        <v>0.80866915</v>
      </c>
      <c r="U39" s="34">
        <v>0.08958875000002</v>
      </c>
      <c r="V39" s="34">
        <v>0.80866915</v>
      </c>
      <c r="W39" s="34">
        <v>0.71908039999998</v>
      </c>
      <c r="X39" s="22" t="s">
        <v>0</v>
      </c>
      <c r="Y39" s="34">
        <v>22.8868627358491</v>
      </c>
      <c r="Z39" s="34">
        <v>0</v>
      </c>
      <c r="AA39" s="34">
        <v>41.204854</v>
      </c>
      <c r="AB39" s="34">
        <v>39.5558023197888</v>
      </c>
      <c r="AC39" s="34">
        <v>41.204854</v>
      </c>
      <c r="AD39" s="34">
        <v>1.64905168021119</v>
      </c>
      <c r="AE39" s="22" t="s">
        <v>0</v>
      </c>
      <c r="AF39" s="34">
        <v>21.9954736654804</v>
      </c>
      <c r="AG39" s="49">
        <v>0</v>
      </c>
      <c r="AH39" s="49">
        <v>413</v>
      </c>
      <c r="AI39" s="49">
        <v>57</v>
      </c>
      <c r="AJ39" s="49">
        <v>413</v>
      </c>
      <c r="AK39" s="49">
        <v>356</v>
      </c>
      <c r="AL39" s="22" t="s">
        <v>0</v>
      </c>
      <c r="AM39" s="49">
        <v>16.0909090909091</v>
      </c>
      <c r="AN39" s="34">
        <v>0</v>
      </c>
      <c r="AO39" s="34">
        <v>47.519564</v>
      </c>
      <c r="AP39" s="34">
        <v>39.73</v>
      </c>
      <c r="AQ39" s="34">
        <v>47.519564</v>
      </c>
      <c r="AR39" s="34">
        <v>7.78956400000001</v>
      </c>
      <c r="AS39" s="22" t="s">
        <v>0</v>
      </c>
      <c r="AT39" s="34">
        <v>10.033691722973</v>
      </c>
      <c r="AU39" s="9">
        <v>0</v>
      </c>
      <c r="AV39" s="9">
        <v>417</v>
      </c>
      <c r="AW39" s="9">
        <v>68</v>
      </c>
      <c r="AX39" s="9">
        <v>417</v>
      </c>
      <c r="AY39" s="9">
        <v>349</v>
      </c>
      <c r="AZ39" s="22" t="s">
        <v>0</v>
      </c>
      <c r="BA39" s="9">
        <v>12.2647058823529</v>
      </c>
      <c r="BB39" s="34">
        <v>0</v>
      </c>
      <c r="BC39" s="54">
        <v>1.87282208588957</v>
      </c>
      <c r="BD39" s="54">
        <v>1.7</v>
      </c>
      <c r="BE39" s="54">
        <v>1.87282208588957</v>
      </c>
      <c r="BF39" s="54">
        <v>0.17282208588957</v>
      </c>
      <c r="BG39" s="22" t="s">
        <v>0</v>
      </c>
      <c r="BH39" s="54">
        <v>5.23134660863008</v>
      </c>
      <c r="BI39" s="54">
        <v>0</v>
      </c>
      <c r="BJ39" s="54">
        <v>1.52147239263804</v>
      </c>
      <c r="BK39" s="54">
        <v>1.33</v>
      </c>
      <c r="BL39" s="54">
        <v>1.52147239263804</v>
      </c>
      <c r="BM39" s="54">
        <v>0.191472392638037</v>
      </c>
      <c r="BN39" s="22" t="s">
        <v>0</v>
      </c>
      <c r="BO39" s="54">
        <v>5.24645652633807</v>
      </c>
      <c r="BP39" s="54">
        <v>0</v>
      </c>
      <c r="BQ39" s="54">
        <v>1.23092741935484</v>
      </c>
      <c r="BR39" s="54">
        <v>1.28</v>
      </c>
      <c r="BS39" s="54">
        <v>1.23092741935484</v>
      </c>
      <c r="BT39" s="54">
        <v>-0.0490725806451613</v>
      </c>
      <c r="BU39" s="22" t="s">
        <v>0</v>
      </c>
      <c r="BV39" s="54">
        <v>5.0037699973774</v>
      </c>
      <c r="BW39" s="54">
        <v>0</v>
      </c>
      <c r="BX39" s="54">
        <v>56.1349693251534</v>
      </c>
      <c r="BY39" s="61">
        <v>65.9574468085106</v>
      </c>
      <c r="BZ39" s="54">
        <v>56.1349693251534</v>
      </c>
      <c r="CA39" s="54">
        <v>-9.82247748335723</v>
      </c>
      <c r="CB39" s="22" t="s">
        <v>0</v>
      </c>
      <c r="CC39" s="54">
        <v>5</v>
      </c>
      <c r="CD39" s="64">
        <v>119.006257680687</v>
      </c>
    </row>
    <row r="40" s="19" customFormat="1" ht="20" customHeight="1" spans="1:82">
      <c r="A40" s="7" t="s">
        <v>29</v>
      </c>
      <c r="B40" s="8" t="s">
        <v>40</v>
      </c>
      <c r="C40" s="9">
        <v>573</v>
      </c>
      <c r="D40" s="7" t="s">
        <v>95</v>
      </c>
      <c r="E40" s="7" t="s">
        <v>96</v>
      </c>
      <c r="F40" s="9">
        <v>5501</v>
      </c>
      <c r="G40" s="8">
        <v>9.68389355022831</v>
      </c>
      <c r="H40" s="9" t="s">
        <v>33</v>
      </c>
      <c r="I40" s="33">
        <f t="shared" si="1"/>
        <v>38</v>
      </c>
      <c r="J40" s="9">
        <v>28</v>
      </c>
      <c r="K40" s="9">
        <v>26</v>
      </c>
      <c r="L40" s="34">
        <v>4.343314</v>
      </c>
      <c r="M40" s="34">
        <v>4.385932</v>
      </c>
      <c r="N40" s="34">
        <v>6.076124</v>
      </c>
      <c r="O40" s="34">
        <v>0.042618</v>
      </c>
      <c r="P40" s="34">
        <v>-1.690192</v>
      </c>
      <c r="Q40" s="22" t="s">
        <v>0</v>
      </c>
      <c r="R40" s="34">
        <v>20.4950093457944</v>
      </c>
      <c r="S40" s="34">
        <v>1.22987518</v>
      </c>
      <c r="T40" s="34">
        <v>1.15806594</v>
      </c>
      <c r="U40" s="34">
        <v>1.61217883593006</v>
      </c>
      <c r="V40" s="34">
        <v>-0.0718092400000001</v>
      </c>
      <c r="W40" s="34">
        <v>-0.45411289593006</v>
      </c>
      <c r="X40" s="22" t="s">
        <v>0</v>
      </c>
      <c r="Y40" s="34">
        <v>18.0947803125</v>
      </c>
      <c r="Z40" s="34">
        <v>28.316515</v>
      </c>
      <c r="AA40" s="34">
        <v>26.404102</v>
      </c>
      <c r="AB40" s="34">
        <v>26.5330140716361</v>
      </c>
      <c r="AC40" s="34">
        <v>-1.912413</v>
      </c>
      <c r="AD40" s="34">
        <v>-0.128912071636098</v>
      </c>
      <c r="AE40" s="23" t="s">
        <v>1</v>
      </c>
      <c r="AF40" s="34">
        <v>13.4258145762712</v>
      </c>
      <c r="AG40" s="49">
        <v>936</v>
      </c>
      <c r="AH40" s="49">
        <v>719</v>
      </c>
      <c r="AI40" s="49">
        <v>1113</v>
      </c>
      <c r="AJ40" s="49">
        <v>-217</v>
      </c>
      <c r="AK40" s="49">
        <v>-394</v>
      </c>
      <c r="AL40" s="22" t="s">
        <v>0</v>
      </c>
      <c r="AM40" s="49">
        <v>20.0092764378479</v>
      </c>
      <c r="AN40" s="34">
        <v>46.402927</v>
      </c>
      <c r="AO40" s="34">
        <v>61.000445</v>
      </c>
      <c r="AP40" s="34">
        <v>54.59</v>
      </c>
      <c r="AQ40" s="34">
        <v>14.597518</v>
      </c>
      <c r="AR40" s="34">
        <v>6.410445</v>
      </c>
      <c r="AS40" s="22" t="s">
        <v>0</v>
      </c>
      <c r="AT40" s="34">
        <v>10.9890911547469</v>
      </c>
      <c r="AU40" s="9">
        <v>843</v>
      </c>
      <c r="AV40" s="9">
        <v>678</v>
      </c>
      <c r="AW40" s="9">
        <v>919</v>
      </c>
      <c r="AX40" s="9">
        <v>-165</v>
      </c>
      <c r="AY40" s="9">
        <v>-241</v>
      </c>
      <c r="AZ40" s="22" t="s">
        <v>0</v>
      </c>
      <c r="BA40" s="9">
        <v>13.7246963562753</v>
      </c>
      <c r="BB40" s="34">
        <v>1.89652058449809</v>
      </c>
      <c r="BC40" s="54">
        <v>2.05582897033159</v>
      </c>
      <c r="BD40" s="54">
        <v>2.2</v>
      </c>
      <c r="BE40" s="54">
        <v>0.159308385833494</v>
      </c>
      <c r="BF40" s="54">
        <v>-0.144171029668412</v>
      </c>
      <c r="BG40" s="22" t="s">
        <v>0</v>
      </c>
      <c r="BH40" s="54">
        <v>5.16539942294369</v>
      </c>
      <c r="BI40" s="54">
        <v>1.61753494282084</v>
      </c>
      <c r="BJ40" s="54">
        <v>1.56369982547993</v>
      </c>
      <c r="BK40" s="54">
        <v>1.74</v>
      </c>
      <c r="BL40" s="54">
        <v>-0.0538351173409084</v>
      </c>
      <c r="BM40" s="54">
        <v>-0.17630017452007</v>
      </c>
      <c r="BN40" s="22" t="s">
        <v>0</v>
      </c>
      <c r="BO40" s="54">
        <v>5.01185841499978</v>
      </c>
      <c r="BP40" s="54">
        <v>1.1724758051846</v>
      </c>
      <c r="BQ40" s="54">
        <v>1.31472098214286</v>
      </c>
      <c r="BR40" s="54">
        <v>1.26</v>
      </c>
      <c r="BS40" s="54">
        <v>0.142245176958254</v>
      </c>
      <c r="BT40" s="54">
        <v>0.0547209821428571</v>
      </c>
      <c r="BU40" s="22" t="s">
        <v>0</v>
      </c>
      <c r="BV40" s="54">
        <v>5.17606685883016</v>
      </c>
      <c r="BW40" s="54">
        <v>54.2566709021601</v>
      </c>
      <c r="BX40" s="54">
        <v>52.8795811518325</v>
      </c>
      <c r="BY40" s="61">
        <v>58.1497797356828</v>
      </c>
      <c r="BZ40" s="54">
        <v>-1.37708975032764</v>
      </c>
      <c r="CA40" s="54">
        <v>-5.27019858385034</v>
      </c>
      <c r="CB40" s="22" t="s">
        <v>0</v>
      </c>
      <c r="CC40" s="54">
        <v>5</v>
      </c>
      <c r="CD40" s="64">
        <v>117.091992880209</v>
      </c>
    </row>
    <row r="41" s="19" customFormat="1" ht="20" customHeight="1" spans="1:82">
      <c r="A41" s="7" t="s">
        <v>29</v>
      </c>
      <c r="B41" s="8" t="s">
        <v>34</v>
      </c>
      <c r="C41" s="9">
        <v>598</v>
      </c>
      <c r="D41" s="7" t="s">
        <v>68</v>
      </c>
      <c r="E41" s="7" t="s">
        <v>97</v>
      </c>
      <c r="F41" s="9">
        <v>11797</v>
      </c>
      <c r="G41" s="8">
        <v>2.15512642694064</v>
      </c>
      <c r="H41" s="9" t="s">
        <v>33</v>
      </c>
      <c r="I41" s="33">
        <f t="shared" si="1"/>
        <v>39</v>
      </c>
      <c r="J41" s="9">
        <v>28</v>
      </c>
      <c r="K41" s="9">
        <v>25</v>
      </c>
      <c r="L41" s="34">
        <v>8.655563</v>
      </c>
      <c r="M41" s="34">
        <v>5.860812</v>
      </c>
      <c r="N41" s="34">
        <v>7.371024</v>
      </c>
      <c r="O41" s="34">
        <v>-2.794751</v>
      </c>
      <c r="P41" s="34">
        <v>-1.510212</v>
      </c>
      <c r="Q41" s="22" t="s">
        <v>0</v>
      </c>
      <c r="R41" s="34">
        <v>20.8817529691211</v>
      </c>
      <c r="S41" s="34">
        <v>2.92607544</v>
      </c>
      <c r="T41" s="34">
        <v>1.70116745</v>
      </c>
      <c r="U41" s="34">
        <v>2.15350415087653</v>
      </c>
      <c r="V41" s="34">
        <v>-1.22490799</v>
      </c>
      <c r="W41" s="34">
        <v>-0.45233670087653</v>
      </c>
      <c r="X41" s="22" t="s">
        <v>0</v>
      </c>
      <c r="Y41" s="34">
        <v>20.5786385080645</v>
      </c>
      <c r="Z41" s="34">
        <v>33.805721</v>
      </c>
      <c r="AA41" s="34">
        <v>29.026139</v>
      </c>
      <c r="AB41" s="34">
        <v>29.2158070693642</v>
      </c>
      <c r="AC41" s="34">
        <v>-4.779582</v>
      </c>
      <c r="AD41" s="34">
        <v>-0.189668069364199</v>
      </c>
      <c r="AE41" s="23" t="s">
        <v>1</v>
      </c>
      <c r="AF41" s="34">
        <v>14.4312921776599</v>
      </c>
      <c r="AG41" s="49">
        <v>1120</v>
      </c>
      <c r="AH41" s="49">
        <v>849</v>
      </c>
      <c r="AI41" s="49">
        <v>855</v>
      </c>
      <c r="AJ41" s="49">
        <v>-271</v>
      </c>
      <c r="AK41" s="49">
        <v>-6</v>
      </c>
      <c r="AL41" s="22" t="s">
        <v>0</v>
      </c>
      <c r="AM41" s="49">
        <v>19.8673946957878</v>
      </c>
      <c r="AN41" s="34">
        <v>77.281813</v>
      </c>
      <c r="AO41" s="34">
        <v>69.031943</v>
      </c>
      <c r="AP41" s="34">
        <v>86.21</v>
      </c>
      <c r="AQ41" s="34">
        <v>-8.24987</v>
      </c>
      <c r="AR41" s="34">
        <v>-17.178057</v>
      </c>
      <c r="AS41" s="22" t="s">
        <v>0</v>
      </c>
      <c r="AT41" s="34">
        <v>11.4861801996672</v>
      </c>
      <c r="AU41" s="9">
        <v>1052</v>
      </c>
      <c r="AV41" s="9">
        <v>678</v>
      </c>
      <c r="AW41" s="9">
        <v>687</v>
      </c>
      <c r="AX41" s="9">
        <v>-374</v>
      </c>
      <c r="AY41" s="9">
        <v>-9</v>
      </c>
      <c r="AZ41" s="22" t="s">
        <v>0</v>
      </c>
      <c r="BA41" s="9">
        <v>12.3497267759563</v>
      </c>
      <c r="BB41" s="34">
        <v>2.01532318526544</v>
      </c>
      <c r="BC41" s="54">
        <v>1.81407407407407</v>
      </c>
      <c r="BD41" s="54">
        <v>2.24</v>
      </c>
      <c r="BE41" s="54">
        <v>-0.201249111191364</v>
      </c>
      <c r="BF41" s="54">
        <v>-0.425925925925926</v>
      </c>
      <c r="BG41" s="23" t="s">
        <v>1</v>
      </c>
      <c r="BH41" s="54">
        <v>4.36075498575498</v>
      </c>
      <c r="BI41" s="54">
        <v>1.54712892741062</v>
      </c>
      <c r="BJ41" s="54">
        <v>1.41481481481481</v>
      </c>
      <c r="BK41" s="54">
        <v>1.67</v>
      </c>
      <c r="BL41" s="54">
        <v>-0.132314112595803</v>
      </c>
      <c r="BM41" s="54">
        <v>-0.255185185185185</v>
      </c>
      <c r="BN41" s="23" t="s">
        <v>1</v>
      </c>
      <c r="BO41" s="54">
        <v>4.71604938271603</v>
      </c>
      <c r="BP41" s="54">
        <v>1.30262135854342</v>
      </c>
      <c r="BQ41" s="54">
        <v>1.28219895287958</v>
      </c>
      <c r="BR41" s="54">
        <v>1.34</v>
      </c>
      <c r="BS41" s="54">
        <v>-0.0204224056638362</v>
      </c>
      <c r="BT41" s="54">
        <v>-0.0578010471204189</v>
      </c>
      <c r="BU41" s="23" t="s">
        <v>1</v>
      </c>
      <c r="BV41" s="54">
        <v>4.71396673852787</v>
      </c>
      <c r="BW41" s="54">
        <v>58.0715059588299</v>
      </c>
      <c r="BX41" s="54">
        <v>63.7037037037037</v>
      </c>
      <c r="BY41" s="61">
        <v>59.2814371257485</v>
      </c>
      <c r="BZ41" s="54">
        <v>5.63219774487381</v>
      </c>
      <c r="CA41" s="54">
        <v>4.42226657795521</v>
      </c>
      <c r="CB41" s="23" t="s">
        <v>1</v>
      </c>
      <c r="CC41" s="54">
        <v>2.5</v>
      </c>
      <c r="CD41" s="64">
        <v>115.885756433256</v>
      </c>
    </row>
    <row r="42" s="19" customFormat="1" ht="20" customHeight="1" spans="1:82">
      <c r="A42" s="7" t="s">
        <v>29</v>
      </c>
      <c r="B42" s="8" t="s">
        <v>50</v>
      </c>
      <c r="C42" s="9">
        <v>546</v>
      </c>
      <c r="D42" s="7" t="s">
        <v>51</v>
      </c>
      <c r="E42" s="7" t="s">
        <v>98</v>
      </c>
      <c r="F42" s="9">
        <v>11377</v>
      </c>
      <c r="G42" s="8">
        <v>2.51403053652968</v>
      </c>
      <c r="H42" s="9" t="s">
        <v>33</v>
      </c>
      <c r="I42" s="33">
        <f t="shared" si="1"/>
        <v>40</v>
      </c>
      <c r="J42" s="9">
        <v>28</v>
      </c>
      <c r="K42" s="9">
        <v>15</v>
      </c>
      <c r="L42" s="34">
        <v>8.490015</v>
      </c>
      <c r="M42" s="34">
        <v>5.925579</v>
      </c>
      <c r="N42" s="34">
        <v>8.065945</v>
      </c>
      <c r="O42" s="34">
        <v>-2.564436</v>
      </c>
      <c r="P42" s="34">
        <v>-2.140366</v>
      </c>
      <c r="Q42" s="22" t="s">
        <v>0</v>
      </c>
      <c r="R42" s="34">
        <v>17.6007297029703</v>
      </c>
      <c r="S42" s="34">
        <v>3.12405539</v>
      </c>
      <c r="T42" s="34">
        <v>2.03883272</v>
      </c>
      <c r="U42" s="34">
        <v>2.77903143643324</v>
      </c>
      <c r="V42" s="34">
        <v>-1.08522267</v>
      </c>
      <c r="W42" s="34">
        <v>-0.74019871643324</v>
      </c>
      <c r="X42" s="22" t="s">
        <v>0</v>
      </c>
      <c r="Y42" s="34">
        <v>20.6638451351351</v>
      </c>
      <c r="Z42" s="34">
        <v>36.796818</v>
      </c>
      <c r="AA42" s="34">
        <v>34.407316</v>
      </c>
      <c r="AB42" s="34">
        <v>34.4538852723796</v>
      </c>
      <c r="AC42" s="34">
        <v>-2.389502</v>
      </c>
      <c r="AD42" s="34">
        <v>-0.0465692723795996</v>
      </c>
      <c r="AE42" s="22" t="s">
        <v>0</v>
      </c>
      <c r="AF42" s="34">
        <v>17.7662561101549</v>
      </c>
      <c r="AG42" s="49">
        <v>1213</v>
      </c>
      <c r="AH42" s="49">
        <v>824</v>
      </c>
      <c r="AI42" s="49">
        <v>1271</v>
      </c>
      <c r="AJ42" s="49">
        <v>-389</v>
      </c>
      <c r="AK42" s="49">
        <v>-447</v>
      </c>
      <c r="AL42" s="22" t="s">
        <v>0</v>
      </c>
      <c r="AM42" s="49">
        <v>16.502002670227</v>
      </c>
      <c r="AN42" s="34">
        <v>69.99188</v>
      </c>
      <c r="AO42" s="34">
        <v>71.912367</v>
      </c>
      <c r="AP42" s="34">
        <v>63.4</v>
      </c>
      <c r="AQ42" s="34">
        <v>1.92048700000001</v>
      </c>
      <c r="AR42" s="34">
        <v>8.512367</v>
      </c>
      <c r="AS42" s="22" t="s">
        <v>0</v>
      </c>
      <c r="AT42" s="34">
        <v>11.8413250452824</v>
      </c>
      <c r="AU42" s="9">
        <v>902</v>
      </c>
      <c r="AV42" s="9">
        <v>710</v>
      </c>
      <c r="AW42" s="9">
        <v>934</v>
      </c>
      <c r="AX42" s="9">
        <v>-192</v>
      </c>
      <c r="AY42" s="9">
        <v>-224</v>
      </c>
      <c r="AZ42" s="22" t="s">
        <v>0</v>
      </c>
      <c r="BA42" s="9">
        <v>10.8562691131498</v>
      </c>
      <c r="BB42" s="34">
        <v>1.81321931589537</v>
      </c>
      <c r="BC42" s="54">
        <v>2.00504930015552</v>
      </c>
      <c r="BD42" s="54">
        <v>2.29</v>
      </c>
      <c r="BE42" s="54">
        <v>0.191829984260149</v>
      </c>
      <c r="BF42" s="54">
        <v>-0.284950699844479</v>
      </c>
      <c r="BG42" s="23" t="s">
        <v>1</v>
      </c>
      <c r="BH42" s="54">
        <v>4.5987369269622</v>
      </c>
      <c r="BI42" s="54">
        <v>1.49698189134809</v>
      </c>
      <c r="BJ42" s="54">
        <v>1.56765163297045</v>
      </c>
      <c r="BK42" s="54">
        <v>1.71</v>
      </c>
      <c r="BL42" s="54">
        <v>0.0706697416223625</v>
      </c>
      <c r="BM42" s="54">
        <v>-0.142348367029549</v>
      </c>
      <c r="BN42" s="22" t="s">
        <v>0</v>
      </c>
      <c r="BO42" s="54">
        <v>5.08977802912484</v>
      </c>
      <c r="BP42" s="54">
        <v>1.21125</v>
      </c>
      <c r="BQ42" s="54">
        <v>1.27901458333333</v>
      </c>
      <c r="BR42" s="54">
        <v>1.34</v>
      </c>
      <c r="BS42" s="54">
        <v>0.0677645833333333</v>
      </c>
      <c r="BT42" s="54">
        <v>-0.0609854166666668</v>
      </c>
      <c r="BU42" s="23" t="s">
        <v>1</v>
      </c>
      <c r="BV42" s="54">
        <v>4.53551270685578</v>
      </c>
      <c r="BW42" s="54">
        <v>52.8169014084507</v>
      </c>
      <c r="BX42" s="54">
        <v>51.1664074650078</v>
      </c>
      <c r="BY42" s="61">
        <v>57.8313253012048</v>
      </c>
      <c r="BZ42" s="54">
        <v>-1.65049394344292</v>
      </c>
      <c r="CA42" s="54">
        <v>-6.66491783619702</v>
      </c>
      <c r="CB42" s="22" t="s">
        <v>0</v>
      </c>
      <c r="CC42" s="54">
        <v>5</v>
      </c>
      <c r="CD42" s="64">
        <v>114.454455439862</v>
      </c>
    </row>
    <row r="43" s="19" customFormat="1" ht="20" customHeight="1" spans="1:82">
      <c r="A43" s="7" t="s">
        <v>29</v>
      </c>
      <c r="B43" s="8" t="s">
        <v>74</v>
      </c>
      <c r="C43" s="9">
        <v>743</v>
      </c>
      <c r="D43" s="7" t="s">
        <v>99</v>
      </c>
      <c r="E43" s="7" t="s">
        <v>100</v>
      </c>
      <c r="F43" s="9">
        <v>10893</v>
      </c>
      <c r="G43" s="8">
        <v>3.198962043379</v>
      </c>
      <c r="H43" s="9" t="s">
        <v>33</v>
      </c>
      <c r="I43" s="33">
        <f t="shared" si="1"/>
        <v>41</v>
      </c>
      <c r="J43" s="9">
        <v>28</v>
      </c>
      <c r="K43" s="9">
        <v>27</v>
      </c>
      <c r="L43" s="34">
        <v>6.261047</v>
      </c>
      <c r="M43" s="34">
        <v>4.266243</v>
      </c>
      <c r="N43" s="34">
        <v>5.68333</v>
      </c>
      <c r="O43" s="34">
        <v>-1.994804</v>
      </c>
      <c r="P43" s="34">
        <v>-1.417087</v>
      </c>
      <c r="Q43" s="22" t="s">
        <v>0</v>
      </c>
      <c r="R43" s="34">
        <v>17.9253907563025</v>
      </c>
      <c r="S43" s="34">
        <v>1.84360178</v>
      </c>
      <c r="T43" s="34">
        <v>1.35716542</v>
      </c>
      <c r="U43" s="34">
        <v>1.77633833283332</v>
      </c>
      <c r="V43" s="34">
        <v>-0.48643636</v>
      </c>
      <c r="W43" s="34">
        <v>-0.41917291283332</v>
      </c>
      <c r="X43" s="22" t="s">
        <v>0</v>
      </c>
      <c r="Y43" s="34">
        <v>20.7729401020408</v>
      </c>
      <c r="Z43" s="34">
        <v>29.445583</v>
      </c>
      <c r="AA43" s="34">
        <v>31.811723</v>
      </c>
      <c r="AB43" s="34">
        <v>31.2552382640691</v>
      </c>
      <c r="AC43" s="34">
        <v>2.36614</v>
      </c>
      <c r="AD43" s="34">
        <v>0.556484735930901</v>
      </c>
      <c r="AE43" s="22" t="s">
        <v>0</v>
      </c>
      <c r="AF43" s="34">
        <v>19.1790934485531</v>
      </c>
      <c r="AG43" s="49">
        <v>1029</v>
      </c>
      <c r="AH43" s="49">
        <v>569</v>
      </c>
      <c r="AI43" s="49">
        <v>896</v>
      </c>
      <c r="AJ43" s="49">
        <v>-460</v>
      </c>
      <c r="AK43" s="49">
        <v>-327</v>
      </c>
      <c r="AL43" s="22" t="s">
        <v>0</v>
      </c>
      <c r="AM43" s="49">
        <v>15.4619565217391</v>
      </c>
      <c r="AN43" s="34">
        <v>60.845938</v>
      </c>
      <c r="AO43" s="34">
        <v>74.977909</v>
      </c>
      <c r="AP43" s="34">
        <v>63.43</v>
      </c>
      <c r="AQ43" s="34">
        <v>14.131971</v>
      </c>
      <c r="AR43" s="34">
        <v>11.547909</v>
      </c>
      <c r="AS43" s="22" t="s">
        <v>0</v>
      </c>
      <c r="AT43" s="34">
        <v>12.8101672646506</v>
      </c>
      <c r="AU43" s="9">
        <v>817</v>
      </c>
      <c r="AV43" s="9">
        <v>540</v>
      </c>
      <c r="AW43" s="9">
        <v>736</v>
      </c>
      <c r="AX43" s="9">
        <v>-277</v>
      </c>
      <c r="AY43" s="9">
        <v>-196</v>
      </c>
      <c r="AZ43" s="22" t="s">
        <v>0</v>
      </c>
      <c r="BA43" s="9">
        <v>10.6719367588933</v>
      </c>
      <c r="BB43" s="34">
        <v>1.93471376564278</v>
      </c>
      <c r="BC43" s="54">
        <v>1.93558</v>
      </c>
      <c r="BD43" s="54">
        <v>2.22</v>
      </c>
      <c r="BE43" s="54">
        <v>0.000866234357224105</v>
      </c>
      <c r="BF43" s="54">
        <v>-0.28442</v>
      </c>
      <c r="BG43" s="23" t="s">
        <v>1</v>
      </c>
      <c r="BH43" s="54">
        <v>4.88782828282828</v>
      </c>
      <c r="BI43" s="54">
        <v>1.54721274175199</v>
      </c>
      <c r="BJ43" s="54">
        <v>1.49662921348315</v>
      </c>
      <c r="BK43" s="54">
        <v>1.68</v>
      </c>
      <c r="BL43" s="54">
        <v>-0.0505835282688449</v>
      </c>
      <c r="BM43" s="54">
        <v>-0.183370786516854</v>
      </c>
      <c r="BN43" s="23" t="s">
        <v>1</v>
      </c>
      <c r="BO43" s="54">
        <v>4.95572587246076</v>
      </c>
      <c r="BP43" s="54">
        <v>1.25045102941176</v>
      </c>
      <c r="BQ43" s="54">
        <v>1.29329294294294</v>
      </c>
      <c r="BR43" s="54">
        <v>1.32</v>
      </c>
      <c r="BS43" s="54">
        <v>0.0428419135311782</v>
      </c>
      <c r="BT43" s="54">
        <v>-0.0267070570570571</v>
      </c>
      <c r="BU43" s="23" t="s">
        <v>1</v>
      </c>
      <c r="BV43" s="54">
        <v>4.93623260665244</v>
      </c>
      <c r="BW43" s="54">
        <v>56.4277588168373</v>
      </c>
      <c r="BX43" s="54">
        <v>59.3258426966292</v>
      </c>
      <c r="BY43" s="61">
        <v>59.5367847411444</v>
      </c>
      <c r="BZ43" s="54">
        <v>2.8980838797919</v>
      </c>
      <c r="CA43" s="54">
        <v>-0.210942044515186</v>
      </c>
      <c r="CB43" s="23" t="s">
        <v>1</v>
      </c>
      <c r="CC43" s="54">
        <v>2.5</v>
      </c>
      <c r="CD43" s="64">
        <v>114.101271614121</v>
      </c>
    </row>
    <row r="44" s="19" customFormat="1" ht="20" customHeight="1" spans="1:82">
      <c r="A44" s="7" t="s">
        <v>29</v>
      </c>
      <c r="B44" s="8" t="s">
        <v>40</v>
      </c>
      <c r="C44" s="9">
        <v>106568</v>
      </c>
      <c r="D44" s="7" t="s">
        <v>63</v>
      </c>
      <c r="E44" s="7" t="s">
        <v>101</v>
      </c>
      <c r="F44" s="9">
        <v>12717</v>
      </c>
      <c r="G44" s="8">
        <v>0.922249714611876</v>
      </c>
      <c r="H44" s="9" t="s">
        <v>33</v>
      </c>
      <c r="I44" s="33">
        <f t="shared" si="1"/>
        <v>42</v>
      </c>
      <c r="J44" s="9">
        <v>0</v>
      </c>
      <c r="K44" s="9">
        <v>25</v>
      </c>
      <c r="L44" s="34">
        <v>0</v>
      </c>
      <c r="M44" s="34">
        <v>3.75503</v>
      </c>
      <c r="N44" s="34">
        <v>5.024203</v>
      </c>
      <c r="O44" s="34">
        <v>3.75503</v>
      </c>
      <c r="P44" s="34">
        <v>-1.269173</v>
      </c>
      <c r="Q44" s="22" t="s">
        <v>0</v>
      </c>
      <c r="R44" s="34">
        <v>17.5468691588785</v>
      </c>
      <c r="S44" s="34">
        <v>0</v>
      </c>
      <c r="T44" s="34">
        <v>1.24069858</v>
      </c>
      <c r="U44" s="34">
        <v>1.77410791200895</v>
      </c>
      <c r="V44" s="34">
        <v>1.24069858</v>
      </c>
      <c r="W44" s="34">
        <v>-0.53340933200895</v>
      </c>
      <c r="X44" s="22" t="s">
        <v>0</v>
      </c>
      <c r="Y44" s="34">
        <v>19.3859153125</v>
      </c>
      <c r="Z44" s="34">
        <v>0</v>
      </c>
      <c r="AA44" s="34">
        <v>33.040977</v>
      </c>
      <c r="AB44" s="34">
        <v>35.3112306968677</v>
      </c>
      <c r="AC44" s="34">
        <v>33.040977</v>
      </c>
      <c r="AD44" s="34">
        <v>-2.27025369686771</v>
      </c>
      <c r="AE44" s="22" t="s">
        <v>0</v>
      </c>
      <c r="AF44" s="34">
        <v>16.800496779661</v>
      </c>
      <c r="AG44" s="49">
        <v>0</v>
      </c>
      <c r="AH44" s="49">
        <v>670</v>
      </c>
      <c r="AI44" s="49">
        <v>813</v>
      </c>
      <c r="AJ44" s="49">
        <v>670</v>
      </c>
      <c r="AK44" s="49">
        <v>-143</v>
      </c>
      <c r="AL44" s="22" t="s">
        <v>0</v>
      </c>
      <c r="AM44" s="49">
        <v>18.6456400742115</v>
      </c>
      <c r="AN44" s="34">
        <v>0</v>
      </c>
      <c r="AO44" s="34">
        <v>56.045224</v>
      </c>
      <c r="AP44" s="34">
        <v>61.8</v>
      </c>
      <c r="AQ44" s="34">
        <v>56.045224</v>
      </c>
      <c r="AR44" s="34">
        <v>-5.754776</v>
      </c>
      <c r="AS44" s="22" t="s">
        <v>0</v>
      </c>
      <c r="AT44" s="34">
        <v>10.0964193838948</v>
      </c>
      <c r="AU44" s="9">
        <v>0</v>
      </c>
      <c r="AV44" s="9">
        <v>598</v>
      </c>
      <c r="AW44" s="9">
        <v>712</v>
      </c>
      <c r="AX44" s="9">
        <v>598</v>
      </c>
      <c r="AY44" s="9">
        <v>-114</v>
      </c>
      <c r="AZ44" s="22" t="s">
        <v>0</v>
      </c>
      <c r="BA44" s="9">
        <v>12.1052631578947</v>
      </c>
      <c r="BB44" s="34">
        <v>0</v>
      </c>
      <c r="BC44" s="54">
        <v>2.30218015564202</v>
      </c>
      <c r="BD44" s="54">
        <v>1.97</v>
      </c>
      <c r="BE44" s="54">
        <v>2.30218015564202</v>
      </c>
      <c r="BF44" s="54">
        <v>0.332180155642023</v>
      </c>
      <c r="BG44" s="22" t="s">
        <v>0</v>
      </c>
      <c r="BH44" s="54">
        <v>5.78437225035683</v>
      </c>
      <c r="BI44" s="54">
        <v>0</v>
      </c>
      <c r="BJ44" s="54">
        <v>1.49027237354086</v>
      </c>
      <c r="BK44" s="54">
        <v>1.59</v>
      </c>
      <c r="BL44" s="54">
        <v>1.49027237354086</v>
      </c>
      <c r="BM44" s="54">
        <v>-0.099727626459144</v>
      </c>
      <c r="BN44" s="23" t="s">
        <v>1</v>
      </c>
      <c r="BO44" s="54">
        <v>4.77651401775917</v>
      </c>
      <c r="BP44" s="54">
        <v>0</v>
      </c>
      <c r="BQ44" s="54">
        <v>1.54480496083551</v>
      </c>
      <c r="BR44" s="54">
        <v>1.24</v>
      </c>
      <c r="BS44" s="54">
        <v>1.54480496083551</v>
      </c>
      <c r="BT44" s="54">
        <v>0.304804960835509</v>
      </c>
      <c r="BU44" s="22" t="s">
        <v>0</v>
      </c>
      <c r="BV44" s="54">
        <v>6.08190929462799</v>
      </c>
      <c r="BW44" s="54">
        <v>0</v>
      </c>
      <c r="BX44" s="54">
        <v>58.9494163424125</v>
      </c>
      <c r="BY44" s="61">
        <v>62.9402756508423</v>
      </c>
      <c r="BZ44" s="54">
        <v>58.9494163424125</v>
      </c>
      <c r="CA44" s="54">
        <v>-3.99085930842985</v>
      </c>
      <c r="CB44" s="23" t="s">
        <v>1</v>
      </c>
      <c r="CC44" s="54">
        <v>2.5</v>
      </c>
      <c r="CD44" s="64">
        <v>113.723399429785</v>
      </c>
    </row>
    <row r="45" s="19" customFormat="1" ht="20" customHeight="1" spans="1:82">
      <c r="A45" s="7" t="s">
        <v>29</v>
      </c>
      <c r="B45" s="8" t="s">
        <v>50</v>
      </c>
      <c r="C45" s="9">
        <v>724</v>
      </c>
      <c r="D45" s="7" t="s">
        <v>82</v>
      </c>
      <c r="E45" s="7" t="s">
        <v>53</v>
      </c>
      <c r="F45" s="9">
        <v>12936</v>
      </c>
      <c r="G45" s="8">
        <v>0.426359303652971</v>
      </c>
      <c r="H45" s="9" t="s">
        <v>33</v>
      </c>
      <c r="I45" s="33">
        <f t="shared" si="1"/>
        <v>43</v>
      </c>
      <c r="J45" s="9">
        <v>0</v>
      </c>
      <c r="K45" s="9">
        <v>29</v>
      </c>
      <c r="L45" s="34">
        <v>0</v>
      </c>
      <c r="M45" s="34">
        <v>6.494653</v>
      </c>
      <c r="N45" s="34">
        <v>7.169938</v>
      </c>
      <c r="O45" s="34">
        <v>6.494653</v>
      </c>
      <c r="P45" s="34">
        <v>-0.675285000000001</v>
      </c>
      <c r="Q45" s="22" t="s">
        <v>0</v>
      </c>
      <c r="R45" s="34">
        <v>19.2910485148515</v>
      </c>
      <c r="S45" s="34">
        <v>0</v>
      </c>
      <c r="T45" s="34">
        <v>1.86232813</v>
      </c>
      <c r="U45" s="34">
        <v>2.2532605319834</v>
      </c>
      <c r="V45" s="34">
        <v>1.86232813</v>
      </c>
      <c r="W45" s="34">
        <v>-0.3909324019834</v>
      </c>
      <c r="X45" s="22" t="s">
        <v>0</v>
      </c>
      <c r="Y45" s="34">
        <v>18.8749472635135</v>
      </c>
      <c r="Z45" s="34">
        <v>0</v>
      </c>
      <c r="AA45" s="34">
        <v>28.67479</v>
      </c>
      <c r="AB45" s="34">
        <v>31.4264995315636</v>
      </c>
      <c r="AC45" s="34">
        <v>28.67479</v>
      </c>
      <c r="AD45" s="34">
        <v>-2.7517095315636</v>
      </c>
      <c r="AE45" s="23" t="s">
        <v>1</v>
      </c>
      <c r="AF45" s="34">
        <v>14.8062598967298</v>
      </c>
      <c r="AG45" s="49">
        <v>0</v>
      </c>
      <c r="AH45" s="49">
        <v>992</v>
      </c>
      <c r="AI45" s="49">
        <v>1137</v>
      </c>
      <c r="AJ45" s="49">
        <v>992</v>
      </c>
      <c r="AK45" s="49">
        <v>-145</v>
      </c>
      <c r="AL45" s="22" t="s">
        <v>0</v>
      </c>
      <c r="AM45" s="49">
        <v>19.8664886515354</v>
      </c>
      <c r="AN45" s="34">
        <v>0</v>
      </c>
      <c r="AO45" s="34">
        <v>65.470292</v>
      </c>
      <c r="AP45" s="34">
        <v>63.06</v>
      </c>
      <c r="AQ45" s="34">
        <v>65.470292</v>
      </c>
      <c r="AR45" s="34">
        <v>2.410292</v>
      </c>
      <c r="AS45" s="22" t="s">
        <v>0</v>
      </c>
      <c r="AT45" s="34">
        <v>10.7805519512597</v>
      </c>
      <c r="AU45" s="9">
        <v>0</v>
      </c>
      <c r="AV45" s="9">
        <v>754</v>
      </c>
      <c r="AW45" s="9">
        <v>889</v>
      </c>
      <c r="AX45" s="9">
        <v>754</v>
      </c>
      <c r="AY45" s="9">
        <v>-135</v>
      </c>
      <c r="AZ45" s="22" t="s">
        <v>0</v>
      </c>
      <c r="BA45" s="9">
        <v>11.5290519877676</v>
      </c>
      <c r="BB45" s="34">
        <v>0</v>
      </c>
      <c r="BC45" s="54">
        <v>2.12419738406659</v>
      </c>
      <c r="BD45" s="54">
        <v>2.27</v>
      </c>
      <c r="BE45" s="54">
        <v>2.12419738406659</v>
      </c>
      <c r="BF45" s="54">
        <v>-0.145802615933412</v>
      </c>
      <c r="BG45" s="23" t="s">
        <v>1</v>
      </c>
      <c r="BH45" s="54">
        <v>4.87201234877658</v>
      </c>
      <c r="BI45" s="54">
        <v>0</v>
      </c>
      <c r="BJ45" s="54">
        <v>1.51486325802616</v>
      </c>
      <c r="BK45" s="54">
        <v>1.72</v>
      </c>
      <c r="BL45" s="54">
        <v>1.51486325802616</v>
      </c>
      <c r="BM45" s="54">
        <v>-0.205136741973841</v>
      </c>
      <c r="BN45" s="23" t="s">
        <v>1</v>
      </c>
      <c r="BO45" s="54">
        <v>4.91838720138364</v>
      </c>
      <c r="BP45" s="54">
        <v>0</v>
      </c>
      <c r="BQ45" s="54">
        <v>1.40223704866562</v>
      </c>
      <c r="BR45" s="54">
        <v>1.33</v>
      </c>
      <c r="BS45" s="54">
        <v>1.40223704866562</v>
      </c>
      <c r="BT45" s="54">
        <v>0.0722370486656201</v>
      </c>
      <c r="BU45" s="23" t="s">
        <v>1</v>
      </c>
      <c r="BV45" s="54">
        <v>4.97247180377879</v>
      </c>
      <c r="BW45" s="54">
        <v>0</v>
      </c>
      <c r="BX45" s="54">
        <v>58.3828775267539</v>
      </c>
      <c r="BY45" s="61">
        <v>59.0712742980562</v>
      </c>
      <c r="BZ45" s="54">
        <v>58.3828775267539</v>
      </c>
      <c r="CA45" s="54">
        <v>-0.688396771302344</v>
      </c>
      <c r="CB45" s="23" t="s">
        <v>1</v>
      </c>
      <c r="CC45" s="54">
        <v>2.5</v>
      </c>
      <c r="CD45" s="64">
        <v>112.411219619596</v>
      </c>
    </row>
    <row r="46" s="19" customFormat="1" ht="20" customHeight="1" spans="1:82">
      <c r="A46" s="7" t="s">
        <v>29</v>
      </c>
      <c r="B46" s="8" t="s">
        <v>47</v>
      </c>
      <c r="C46" s="9">
        <v>707</v>
      </c>
      <c r="D46" s="7" t="s">
        <v>84</v>
      </c>
      <c r="E46" s="7" t="s">
        <v>102</v>
      </c>
      <c r="F46" s="9">
        <v>12468</v>
      </c>
      <c r="G46" s="8">
        <v>0.196222317351602</v>
      </c>
      <c r="H46" s="9" t="s">
        <v>33</v>
      </c>
      <c r="I46" s="33">
        <f t="shared" si="1"/>
        <v>44</v>
      </c>
      <c r="J46" s="9">
        <v>29</v>
      </c>
      <c r="K46" s="9">
        <v>28</v>
      </c>
      <c r="L46" s="34">
        <v>0.854662</v>
      </c>
      <c r="M46" s="34">
        <v>5.96221</v>
      </c>
      <c r="N46" s="34">
        <v>7.539036</v>
      </c>
      <c r="O46" s="34">
        <v>5.107548</v>
      </c>
      <c r="P46" s="34">
        <v>-1.576826</v>
      </c>
      <c r="Q46" s="23" t="s">
        <v>1</v>
      </c>
      <c r="R46" s="34">
        <v>14.6132598039216</v>
      </c>
      <c r="S46" s="34">
        <v>0.19130914</v>
      </c>
      <c r="T46" s="34">
        <v>2.12841913</v>
      </c>
      <c r="U46" s="34">
        <v>2.56887848598595</v>
      </c>
      <c r="V46" s="34">
        <v>1.93710999</v>
      </c>
      <c r="W46" s="34">
        <v>-0.44045935598595</v>
      </c>
      <c r="X46" s="22" t="s">
        <v>0</v>
      </c>
      <c r="Y46" s="34">
        <v>18.7801687941176</v>
      </c>
      <c r="Z46" s="34">
        <v>22.384187</v>
      </c>
      <c r="AA46" s="34">
        <v>35.698493</v>
      </c>
      <c r="AB46" s="34">
        <v>34.0743629024447</v>
      </c>
      <c r="AC46" s="34">
        <v>13.314306</v>
      </c>
      <c r="AD46" s="34">
        <v>1.6241300975553</v>
      </c>
      <c r="AE46" s="22" t="s">
        <v>0</v>
      </c>
      <c r="AF46" s="34">
        <v>18.9014258736322</v>
      </c>
      <c r="AG46" s="49">
        <v>350</v>
      </c>
      <c r="AH46" s="49">
        <v>921</v>
      </c>
      <c r="AI46" s="49">
        <v>1255</v>
      </c>
      <c r="AJ46" s="49">
        <v>571</v>
      </c>
      <c r="AK46" s="49">
        <v>-334</v>
      </c>
      <c r="AL46" s="22" t="s">
        <v>0</v>
      </c>
      <c r="AM46" s="49">
        <v>20.8371040723982</v>
      </c>
      <c r="AN46" s="34">
        <v>24.418914</v>
      </c>
      <c r="AO46" s="34">
        <v>64.736265</v>
      </c>
      <c r="AP46" s="34">
        <v>59.85</v>
      </c>
      <c r="AQ46" s="34">
        <v>40.317351</v>
      </c>
      <c r="AR46" s="34">
        <v>4.886265</v>
      </c>
      <c r="AS46" s="23" t="s">
        <v>1</v>
      </c>
      <c r="AT46" s="34">
        <v>7.59280612244898</v>
      </c>
      <c r="AU46" s="9">
        <v>323</v>
      </c>
      <c r="AV46" s="9">
        <v>892</v>
      </c>
      <c r="AW46" s="9">
        <v>1017</v>
      </c>
      <c r="AX46" s="9">
        <v>569</v>
      </c>
      <c r="AY46" s="9">
        <v>-125</v>
      </c>
      <c r="AZ46" s="22" t="s">
        <v>0</v>
      </c>
      <c r="BA46" s="9">
        <v>13.6600306278714</v>
      </c>
      <c r="BB46" s="34">
        <v>1.61287142857143</v>
      </c>
      <c r="BC46" s="54">
        <v>1.97364430727023</v>
      </c>
      <c r="BD46" s="54">
        <v>2.21</v>
      </c>
      <c r="BE46" s="54">
        <v>0.360772878698805</v>
      </c>
      <c r="BF46" s="54">
        <v>-0.236355692729767</v>
      </c>
      <c r="BG46" s="23" t="s">
        <v>1</v>
      </c>
      <c r="BH46" s="54">
        <v>3.97912158723837</v>
      </c>
      <c r="BI46" s="54">
        <v>1.3687707641196</v>
      </c>
      <c r="BJ46" s="54">
        <v>1.55006858710562</v>
      </c>
      <c r="BK46" s="54">
        <v>1.73</v>
      </c>
      <c r="BL46" s="54">
        <v>0.181297822986023</v>
      </c>
      <c r="BM46" s="54">
        <v>-0.179931412894376</v>
      </c>
      <c r="BN46" s="23" t="s">
        <v>1</v>
      </c>
      <c r="BO46" s="54">
        <v>4.90528033894183</v>
      </c>
      <c r="BP46" s="54">
        <v>1.17833567961165</v>
      </c>
      <c r="BQ46" s="54">
        <v>1.27326256637168</v>
      </c>
      <c r="BR46" s="54">
        <v>1.28</v>
      </c>
      <c r="BS46" s="54">
        <v>0.0949268867600308</v>
      </c>
      <c r="BT46" s="54">
        <v>-0.00673743362831858</v>
      </c>
      <c r="BU46" s="23" t="s">
        <v>1</v>
      </c>
      <c r="BV46" s="54">
        <v>4.10729860119897</v>
      </c>
      <c r="BW46" s="54">
        <v>62.7906976744186</v>
      </c>
      <c r="BX46" s="54">
        <v>52.5377229080933</v>
      </c>
      <c r="BY46" s="61">
        <v>58.1178903826267</v>
      </c>
      <c r="BZ46" s="54">
        <v>-10.2529747663253</v>
      </c>
      <c r="CA46" s="54">
        <v>-5.58016747453342</v>
      </c>
      <c r="CB46" s="22" t="s">
        <v>0</v>
      </c>
      <c r="CC46" s="54">
        <v>5</v>
      </c>
      <c r="CD46" s="64">
        <v>112.376495821769</v>
      </c>
    </row>
    <row r="47" s="19" customFormat="1" ht="20" customHeight="1" spans="1:82">
      <c r="A47" s="7" t="s">
        <v>29</v>
      </c>
      <c r="B47" s="8" t="s">
        <v>34</v>
      </c>
      <c r="C47" s="9">
        <v>399</v>
      </c>
      <c r="D47" s="7" t="s">
        <v>89</v>
      </c>
      <c r="E47" s="7" t="s">
        <v>103</v>
      </c>
      <c r="F47" s="9">
        <v>12440</v>
      </c>
      <c r="G47" s="8">
        <v>1.1962223173516</v>
      </c>
      <c r="H47" s="9" t="s">
        <v>33</v>
      </c>
      <c r="I47" s="33">
        <f t="shared" si="1"/>
        <v>45</v>
      </c>
      <c r="J47" s="9">
        <v>30</v>
      </c>
      <c r="K47" s="9">
        <v>28</v>
      </c>
      <c r="L47" s="34">
        <v>2.431593</v>
      </c>
      <c r="M47" s="34">
        <v>5.723744</v>
      </c>
      <c r="N47" s="34">
        <v>4.719482</v>
      </c>
      <c r="O47" s="34">
        <v>3.292151</v>
      </c>
      <c r="P47" s="34">
        <v>1.004262</v>
      </c>
      <c r="Q47" s="22" t="s">
        <v>0</v>
      </c>
      <c r="R47" s="34">
        <v>20.3933871733967</v>
      </c>
      <c r="S47" s="34">
        <v>0.65357445</v>
      </c>
      <c r="T47" s="34">
        <v>1.44712067</v>
      </c>
      <c r="U47" s="34">
        <v>1.36496854579448</v>
      </c>
      <c r="V47" s="34">
        <v>0.79354622</v>
      </c>
      <c r="W47" s="34">
        <v>0.0821521242055201</v>
      </c>
      <c r="X47" s="22" t="s">
        <v>0</v>
      </c>
      <c r="Y47" s="34">
        <v>17.5054919758065</v>
      </c>
      <c r="Z47" s="34">
        <v>26.878448</v>
      </c>
      <c r="AA47" s="34">
        <v>25.282764</v>
      </c>
      <c r="AB47" s="34">
        <v>28.9219991896246</v>
      </c>
      <c r="AC47" s="34">
        <v>-1.595684</v>
      </c>
      <c r="AD47" s="34">
        <v>-3.6392351896246</v>
      </c>
      <c r="AE47" s="23" t="s">
        <v>1</v>
      </c>
      <c r="AF47" s="34">
        <v>12.5701511435201</v>
      </c>
      <c r="AG47" s="49">
        <v>590</v>
      </c>
      <c r="AH47" s="49">
        <v>606</v>
      </c>
      <c r="AI47" s="49">
        <v>561</v>
      </c>
      <c r="AJ47" s="49">
        <v>16</v>
      </c>
      <c r="AK47" s="49">
        <v>45</v>
      </c>
      <c r="AL47" s="23" t="s">
        <v>1</v>
      </c>
      <c r="AM47" s="49">
        <v>14.1809672386895</v>
      </c>
      <c r="AN47" s="34">
        <v>41.213441</v>
      </c>
      <c r="AO47" s="34">
        <v>94.451221</v>
      </c>
      <c r="AP47" s="34">
        <v>83.24</v>
      </c>
      <c r="AQ47" s="34">
        <v>53.23778</v>
      </c>
      <c r="AR47" s="34">
        <v>11.211221</v>
      </c>
      <c r="AS47" s="22" t="s">
        <v>0</v>
      </c>
      <c r="AT47" s="34">
        <v>15.7156773710483</v>
      </c>
      <c r="AU47" s="9">
        <v>531</v>
      </c>
      <c r="AV47" s="9">
        <v>613</v>
      </c>
      <c r="AW47" s="9">
        <v>563</v>
      </c>
      <c r="AX47" s="9">
        <v>82</v>
      </c>
      <c r="AY47" s="9">
        <v>50</v>
      </c>
      <c r="AZ47" s="22" t="s">
        <v>0</v>
      </c>
      <c r="BA47" s="9">
        <v>11.1657559198543</v>
      </c>
      <c r="BB47" s="34">
        <v>1.78843099415205</v>
      </c>
      <c r="BC47" s="54">
        <v>2.15237154150198</v>
      </c>
      <c r="BD47" s="54">
        <v>2.51</v>
      </c>
      <c r="BE47" s="54">
        <v>0.363940547349929</v>
      </c>
      <c r="BF47" s="54">
        <v>-0.357628458498024</v>
      </c>
      <c r="BG47" s="22" t="s">
        <v>0</v>
      </c>
      <c r="BH47" s="54">
        <v>5.17397005168745</v>
      </c>
      <c r="BI47" s="54">
        <v>1.44249512670565</v>
      </c>
      <c r="BJ47" s="54">
        <v>1.63636363636364</v>
      </c>
      <c r="BK47" s="54">
        <v>1.73</v>
      </c>
      <c r="BL47" s="54">
        <v>0.193868509657984</v>
      </c>
      <c r="BM47" s="54">
        <v>-0.0936363636363635</v>
      </c>
      <c r="BN47" s="22" t="s">
        <v>0</v>
      </c>
      <c r="BO47" s="54">
        <v>5.45454545454547</v>
      </c>
      <c r="BP47" s="54">
        <v>1.2398177027027</v>
      </c>
      <c r="BQ47" s="54">
        <v>1.31533816425121</v>
      </c>
      <c r="BR47" s="54">
        <v>1.45</v>
      </c>
      <c r="BS47" s="54">
        <v>0.075520461548505</v>
      </c>
      <c r="BT47" s="54">
        <v>-0.134661835748792</v>
      </c>
      <c r="BU47" s="23" t="s">
        <v>1</v>
      </c>
      <c r="BV47" s="54">
        <v>4.83580207445298</v>
      </c>
      <c r="BW47" s="54">
        <v>61.0136452241715</v>
      </c>
      <c r="BX47" s="54">
        <v>56.9169960474308</v>
      </c>
      <c r="BY47" s="61">
        <v>63.431151241535</v>
      </c>
      <c r="BZ47" s="54">
        <v>-4.0966491767407</v>
      </c>
      <c r="CA47" s="54">
        <v>-6.51415519410416</v>
      </c>
      <c r="CB47" s="22" t="s">
        <v>0</v>
      </c>
      <c r="CC47" s="54">
        <v>5</v>
      </c>
      <c r="CD47" s="64">
        <v>111.995748403001</v>
      </c>
    </row>
    <row r="48" s="19" customFormat="1" ht="20" customHeight="1" spans="1:82">
      <c r="A48" s="7" t="s">
        <v>29</v>
      </c>
      <c r="B48" s="8" t="s">
        <v>30</v>
      </c>
      <c r="C48" s="9">
        <v>753</v>
      </c>
      <c r="D48" s="7" t="s">
        <v>104</v>
      </c>
      <c r="E48" s="7" t="s">
        <v>105</v>
      </c>
      <c r="F48" s="9">
        <v>6662</v>
      </c>
      <c r="G48" s="8">
        <v>8.9030716324201</v>
      </c>
      <c r="H48" s="9" t="s">
        <v>33</v>
      </c>
      <c r="I48" s="33">
        <f t="shared" si="1"/>
        <v>46</v>
      </c>
      <c r="J48" s="9">
        <v>25</v>
      </c>
      <c r="K48" s="9">
        <v>25</v>
      </c>
      <c r="L48" s="34">
        <v>5.521478</v>
      </c>
      <c r="M48" s="34">
        <v>2.229954</v>
      </c>
      <c r="N48" s="34">
        <v>0</v>
      </c>
      <c r="O48" s="34">
        <v>-3.291524</v>
      </c>
      <c r="P48" s="34">
        <v>2.229954</v>
      </c>
      <c r="Q48" s="22" t="s">
        <v>0</v>
      </c>
      <c r="R48" s="34">
        <v>17.3312487046632</v>
      </c>
      <c r="S48" s="34">
        <v>1.77337172</v>
      </c>
      <c r="T48" s="34">
        <v>0.65477054</v>
      </c>
      <c r="U48" s="34">
        <v>0</v>
      </c>
      <c r="V48" s="34">
        <v>-1.11860118</v>
      </c>
      <c r="W48" s="34">
        <v>0.65477054</v>
      </c>
      <c r="X48" s="22" t="s">
        <v>0</v>
      </c>
      <c r="Y48" s="34">
        <v>18.5312416981132</v>
      </c>
      <c r="Z48" s="34">
        <v>32.1177</v>
      </c>
      <c r="AA48" s="34">
        <v>29.362513</v>
      </c>
      <c r="AB48" s="34">
        <v>0</v>
      </c>
      <c r="AC48" s="34">
        <v>-2.755187</v>
      </c>
      <c r="AD48" s="34">
        <v>29.362513</v>
      </c>
      <c r="AE48" s="22" t="s">
        <v>0</v>
      </c>
      <c r="AF48" s="34">
        <v>15.6739393238434</v>
      </c>
      <c r="AG48" s="49">
        <v>976</v>
      </c>
      <c r="AH48" s="49">
        <v>376</v>
      </c>
      <c r="AI48" s="49">
        <v>0</v>
      </c>
      <c r="AJ48" s="49">
        <v>-600</v>
      </c>
      <c r="AK48" s="49">
        <v>376</v>
      </c>
      <c r="AL48" s="23" t="s">
        <v>1</v>
      </c>
      <c r="AM48" s="49">
        <v>14.6493506493506</v>
      </c>
      <c r="AN48" s="34">
        <v>56.57252</v>
      </c>
      <c r="AO48" s="34">
        <v>59.307287</v>
      </c>
      <c r="AP48" s="34">
        <v>0</v>
      </c>
      <c r="AQ48" s="34">
        <v>2.734767</v>
      </c>
      <c r="AR48" s="34">
        <v>59.307287</v>
      </c>
      <c r="AS48" s="22" t="s">
        <v>0</v>
      </c>
      <c r="AT48" s="34">
        <v>12.5226535050676</v>
      </c>
      <c r="AU48" s="9">
        <v>751</v>
      </c>
      <c r="AV48" s="9">
        <v>404</v>
      </c>
      <c r="AW48" s="9">
        <v>0</v>
      </c>
      <c r="AX48" s="9">
        <v>-347</v>
      </c>
      <c r="AY48" s="9">
        <v>404</v>
      </c>
      <c r="AZ48" s="22" t="s">
        <v>0</v>
      </c>
      <c r="BA48" s="9">
        <v>11.8823529411765</v>
      </c>
      <c r="BB48" s="34">
        <v>1.90922080783354</v>
      </c>
      <c r="BC48" s="54">
        <v>1.99465985915493</v>
      </c>
      <c r="BD48" s="54">
        <v>0</v>
      </c>
      <c r="BE48" s="54">
        <v>0.0854390513213921</v>
      </c>
      <c r="BF48" s="54">
        <v>1.99465985915493</v>
      </c>
      <c r="BG48" s="22" t="s">
        <v>0</v>
      </c>
      <c r="BH48" s="54">
        <v>5.57167558423165</v>
      </c>
      <c r="BI48" s="54">
        <v>1.50795593635251</v>
      </c>
      <c r="BJ48" s="54">
        <v>1.5</v>
      </c>
      <c r="BK48" s="54">
        <v>0</v>
      </c>
      <c r="BL48" s="54">
        <v>-0.00795593635250924</v>
      </c>
      <c r="BM48" s="54">
        <v>1.5</v>
      </c>
      <c r="BN48" s="22" t="s">
        <v>0</v>
      </c>
      <c r="BO48" s="54">
        <v>5.17241379310345</v>
      </c>
      <c r="BP48" s="54">
        <v>1.26609853896104</v>
      </c>
      <c r="BQ48" s="54">
        <v>1.32977323943662</v>
      </c>
      <c r="BR48" s="54">
        <v>0</v>
      </c>
      <c r="BS48" s="54">
        <v>0.0636747004755809</v>
      </c>
      <c r="BT48" s="54">
        <v>1.32977323943662</v>
      </c>
      <c r="BU48" s="22" t="s">
        <v>0</v>
      </c>
      <c r="BV48" s="54">
        <v>5.4055822741326</v>
      </c>
      <c r="BW48" s="54">
        <v>59.1187270501836</v>
      </c>
      <c r="BX48" s="54">
        <v>56.3380281690141</v>
      </c>
      <c r="BY48" s="61">
        <v>0</v>
      </c>
      <c r="BZ48" s="54">
        <v>-2.78069888116951</v>
      </c>
      <c r="CA48" s="54">
        <v>56.3380281690141</v>
      </c>
      <c r="CB48" s="22" t="s">
        <v>0</v>
      </c>
      <c r="CC48" s="54">
        <v>5</v>
      </c>
      <c r="CD48" s="64">
        <v>111.740458473682</v>
      </c>
    </row>
    <row r="49" s="19" customFormat="1" ht="20" customHeight="1" spans="1:82">
      <c r="A49" s="7" t="s">
        <v>29</v>
      </c>
      <c r="B49" s="8" t="s">
        <v>65</v>
      </c>
      <c r="C49" s="9">
        <v>750</v>
      </c>
      <c r="D49" s="7" t="s">
        <v>66</v>
      </c>
      <c r="E49" s="7" t="s">
        <v>106</v>
      </c>
      <c r="F49" s="9">
        <v>12254</v>
      </c>
      <c r="G49" s="8">
        <v>1.3962223173516</v>
      </c>
      <c r="H49" s="9" t="s">
        <v>33</v>
      </c>
      <c r="I49" s="33">
        <f t="shared" si="1"/>
        <v>47</v>
      </c>
      <c r="J49" s="9">
        <v>29</v>
      </c>
      <c r="K49" s="9">
        <v>29</v>
      </c>
      <c r="L49" s="34">
        <v>11.174951</v>
      </c>
      <c r="M49" s="34">
        <v>9.502129</v>
      </c>
      <c r="N49" s="34">
        <v>11.154703</v>
      </c>
      <c r="O49" s="34">
        <v>-1.672822</v>
      </c>
      <c r="P49" s="34">
        <v>-1.652574</v>
      </c>
      <c r="Q49" s="23" t="s">
        <v>1</v>
      </c>
      <c r="R49" s="34">
        <v>14.8936191222571</v>
      </c>
      <c r="S49" s="34">
        <v>3.55411359</v>
      </c>
      <c r="T49" s="34">
        <v>2.71755831</v>
      </c>
      <c r="U49" s="34">
        <v>3.27175380944635</v>
      </c>
      <c r="V49" s="34">
        <v>-0.83655528</v>
      </c>
      <c r="W49" s="34">
        <v>-0.55419549944635</v>
      </c>
      <c r="X49" s="22" t="s">
        <v>0</v>
      </c>
      <c r="Y49" s="34">
        <v>18.6134130821918</v>
      </c>
      <c r="Z49" s="34">
        <v>31.804288</v>
      </c>
      <c r="AA49" s="34">
        <v>28.599468</v>
      </c>
      <c r="AB49" s="34">
        <v>29.3307119826171</v>
      </c>
      <c r="AC49" s="34">
        <v>-3.20482</v>
      </c>
      <c r="AD49" s="34">
        <v>-0.731243982617098</v>
      </c>
      <c r="AE49" s="22" t="s">
        <v>0</v>
      </c>
      <c r="AF49" s="34">
        <v>16.7313580343214</v>
      </c>
      <c r="AG49" s="49">
        <v>1423</v>
      </c>
      <c r="AH49" s="49">
        <v>954</v>
      </c>
      <c r="AI49" s="49">
        <v>1028</v>
      </c>
      <c r="AJ49" s="49">
        <v>-469</v>
      </c>
      <c r="AK49" s="49">
        <v>-74</v>
      </c>
      <c r="AL49" s="22" t="s">
        <v>0</v>
      </c>
      <c r="AM49" s="49">
        <v>17.8651685393258</v>
      </c>
      <c r="AN49" s="34">
        <v>78.530928</v>
      </c>
      <c r="AO49" s="34">
        <v>99.603029</v>
      </c>
      <c r="AP49" s="34">
        <v>108.81</v>
      </c>
      <c r="AQ49" s="34">
        <v>21.072101</v>
      </c>
      <c r="AR49" s="34">
        <v>-9.206971</v>
      </c>
      <c r="AS49" s="22" t="s">
        <v>0</v>
      </c>
      <c r="AT49" s="34">
        <v>10.1635743877551</v>
      </c>
      <c r="AU49" s="9">
        <v>1001</v>
      </c>
      <c r="AV49" s="9">
        <v>790</v>
      </c>
      <c r="AW49" s="9">
        <v>857</v>
      </c>
      <c r="AX49" s="9">
        <v>-211</v>
      </c>
      <c r="AY49" s="9">
        <v>-67</v>
      </c>
      <c r="AZ49" s="22" t="s">
        <v>0</v>
      </c>
      <c r="BA49" s="9">
        <v>12.3244929797192</v>
      </c>
      <c r="BB49" s="34">
        <v>2.06106157595451</v>
      </c>
      <c r="BC49" s="54">
        <v>2.34269282814614</v>
      </c>
      <c r="BD49" s="54">
        <v>2.68</v>
      </c>
      <c r="BE49" s="54">
        <v>0.281631252191635</v>
      </c>
      <c r="BF49" s="54">
        <v>-0.337307171853857</v>
      </c>
      <c r="BG49" s="22" t="s">
        <v>0</v>
      </c>
      <c r="BH49" s="54">
        <v>5.37314868840858</v>
      </c>
      <c r="BI49" s="54">
        <v>1.66531275385865</v>
      </c>
      <c r="BJ49" s="54">
        <v>1.68200270635995</v>
      </c>
      <c r="BK49" s="54">
        <v>1.92</v>
      </c>
      <c r="BL49" s="54">
        <v>0.0166899525012945</v>
      </c>
      <c r="BM49" s="54">
        <v>-0.237997293640054</v>
      </c>
      <c r="BN49" s="22" t="s">
        <v>0</v>
      </c>
      <c r="BO49" s="54">
        <v>5.64430438375822</v>
      </c>
      <c r="BP49" s="54">
        <v>1.23764234146341</v>
      </c>
      <c r="BQ49" s="54">
        <v>1.39279967819791</v>
      </c>
      <c r="BR49" s="54">
        <v>1.4</v>
      </c>
      <c r="BS49" s="54">
        <v>0.155157336734494</v>
      </c>
      <c r="BT49" s="54">
        <v>-0.00720032180209151</v>
      </c>
      <c r="BU49" s="23" t="s">
        <v>1</v>
      </c>
      <c r="BV49" s="54">
        <v>4.80275751102728</v>
      </c>
      <c r="BW49" s="54">
        <v>50.8529650690495</v>
      </c>
      <c r="BX49" s="54">
        <v>50.4736129905277</v>
      </c>
      <c r="BY49" s="61">
        <v>52.484076433121</v>
      </c>
      <c r="BZ49" s="54">
        <v>-0.379352078521805</v>
      </c>
      <c r="CA49" s="54">
        <v>-2.01046344259326</v>
      </c>
      <c r="CB49" s="22" t="s">
        <v>0</v>
      </c>
      <c r="CC49" s="54">
        <v>5</v>
      </c>
      <c r="CD49" s="64">
        <v>111.411836728764</v>
      </c>
    </row>
    <row r="50" s="19" customFormat="1" ht="20" customHeight="1" spans="1:82">
      <c r="A50" s="7" t="s">
        <v>29</v>
      </c>
      <c r="B50" s="8" t="s">
        <v>65</v>
      </c>
      <c r="C50" s="9">
        <v>750</v>
      </c>
      <c r="D50" s="7" t="s">
        <v>66</v>
      </c>
      <c r="E50" s="7" t="s">
        <v>107</v>
      </c>
      <c r="F50" s="9">
        <v>11463</v>
      </c>
      <c r="G50" s="8">
        <v>2.40444149543379</v>
      </c>
      <c r="H50" s="9" t="s">
        <v>33</v>
      </c>
      <c r="I50" s="33">
        <f t="shared" si="1"/>
        <v>48</v>
      </c>
      <c r="J50" s="9">
        <v>27</v>
      </c>
      <c r="K50" s="9">
        <v>29</v>
      </c>
      <c r="L50" s="34">
        <v>12.474783</v>
      </c>
      <c r="M50" s="34">
        <v>11.081079</v>
      </c>
      <c r="N50" s="34">
        <v>11.73605</v>
      </c>
      <c r="O50" s="34">
        <v>-1.393704</v>
      </c>
      <c r="P50" s="34">
        <v>-0.654971</v>
      </c>
      <c r="Q50" s="22" t="s">
        <v>0</v>
      </c>
      <c r="R50" s="34">
        <v>17.3684623824451</v>
      </c>
      <c r="S50" s="34">
        <v>3.92754814</v>
      </c>
      <c r="T50" s="34">
        <v>2.32581968</v>
      </c>
      <c r="U50" s="34">
        <v>3.21624125427756</v>
      </c>
      <c r="V50" s="34">
        <v>-1.60172846</v>
      </c>
      <c r="W50" s="34">
        <v>-0.89042157427756</v>
      </c>
      <c r="X50" s="22" t="s">
        <v>0</v>
      </c>
      <c r="Y50" s="34">
        <v>15.9302717808219</v>
      </c>
      <c r="Z50" s="34">
        <v>31.483899</v>
      </c>
      <c r="AA50" s="34">
        <v>20.989108</v>
      </c>
      <c r="AB50" s="34">
        <v>27.4048019076057</v>
      </c>
      <c r="AC50" s="34">
        <v>-10.494791</v>
      </c>
      <c r="AD50" s="34">
        <v>-6.4156939076057</v>
      </c>
      <c r="AE50" s="23" t="s">
        <v>1</v>
      </c>
      <c r="AF50" s="34">
        <v>12.2791193447738</v>
      </c>
      <c r="AG50" s="49">
        <v>1426</v>
      </c>
      <c r="AH50" s="49">
        <v>980</v>
      </c>
      <c r="AI50" s="49">
        <v>1055</v>
      </c>
      <c r="AJ50" s="49">
        <v>-446</v>
      </c>
      <c r="AK50" s="49">
        <v>-75</v>
      </c>
      <c r="AL50" s="22" t="s">
        <v>0</v>
      </c>
      <c r="AM50" s="49">
        <v>18.3520599250936</v>
      </c>
      <c r="AN50" s="34">
        <v>87.480947</v>
      </c>
      <c r="AO50" s="34">
        <v>113.072235</v>
      </c>
      <c r="AP50" s="34">
        <v>111.24</v>
      </c>
      <c r="AQ50" s="34">
        <v>25.591288</v>
      </c>
      <c r="AR50" s="34">
        <v>1.83223500000001</v>
      </c>
      <c r="AS50" s="22" t="s">
        <v>0</v>
      </c>
      <c r="AT50" s="34">
        <v>11.5379831632653</v>
      </c>
      <c r="AU50" s="9">
        <v>996</v>
      </c>
      <c r="AV50" s="9">
        <v>845</v>
      </c>
      <c r="AW50" s="9">
        <v>962</v>
      </c>
      <c r="AX50" s="9">
        <v>-151</v>
      </c>
      <c r="AY50" s="9">
        <v>-117</v>
      </c>
      <c r="AZ50" s="22" t="s">
        <v>0</v>
      </c>
      <c r="BA50" s="9">
        <v>13.182527301092</v>
      </c>
      <c r="BB50" s="34">
        <v>2.29357128630705</v>
      </c>
      <c r="BC50" s="54">
        <v>2.56237244897959</v>
      </c>
      <c r="BD50" s="54">
        <v>2.8</v>
      </c>
      <c r="BE50" s="54">
        <v>0.268801162672538</v>
      </c>
      <c r="BF50" s="54">
        <v>-0.237627551020408</v>
      </c>
      <c r="BG50" s="22" t="s">
        <v>0</v>
      </c>
      <c r="BH50" s="54">
        <v>5.8770010297697</v>
      </c>
      <c r="BI50" s="54">
        <v>1.81244813278008</v>
      </c>
      <c r="BJ50" s="54">
        <v>1.7844387755102</v>
      </c>
      <c r="BK50" s="54">
        <v>2.08</v>
      </c>
      <c r="BL50" s="54">
        <v>-0.028009357269879</v>
      </c>
      <c r="BM50" s="54">
        <v>-0.295561224489796</v>
      </c>
      <c r="BN50" s="22" t="s">
        <v>0</v>
      </c>
      <c r="BO50" s="54">
        <v>5.98804958224899</v>
      </c>
      <c r="BP50" s="54">
        <v>1.26545485347985</v>
      </c>
      <c r="BQ50" s="54">
        <v>1.43595425303788</v>
      </c>
      <c r="BR50" s="54">
        <v>1.35</v>
      </c>
      <c r="BS50" s="54">
        <v>0.170499399558031</v>
      </c>
      <c r="BT50" s="54">
        <v>0.0859542530378843</v>
      </c>
      <c r="BU50" s="23" t="s">
        <v>1</v>
      </c>
      <c r="BV50" s="54">
        <v>4.95156638978579</v>
      </c>
      <c r="BW50" s="54">
        <v>39.4190871369295</v>
      </c>
      <c r="BX50" s="54">
        <v>42.219387755102</v>
      </c>
      <c r="BY50" s="61">
        <v>52.7912621359223</v>
      </c>
      <c r="BZ50" s="54">
        <v>2.80030061817258</v>
      </c>
      <c r="CA50" s="54">
        <v>-10.5718743808203</v>
      </c>
      <c r="CB50" s="22" t="s">
        <v>0</v>
      </c>
      <c r="CC50" s="54">
        <v>5</v>
      </c>
      <c r="CD50" s="64">
        <v>110.467040899296</v>
      </c>
    </row>
    <row r="51" s="19" customFormat="1" ht="20" customHeight="1" spans="1:82">
      <c r="A51" s="7" t="s">
        <v>29</v>
      </c>
      <c r="B51" s="8" t="s">
        <v>40</v>
      </c>
      <c r="C51" s="9">
        <v>105910</v>
      </c>
      <c r="D51" s="7" t="s">
        <v>45</v>
      </c>
      <c r="E51" s="7" t="s">
        <v>108</v>
      </c>
      <c r="F51" s="9">
        <v>12949</v>
      </c>
      <c r="G51" s="8">
        <v>0.196222317351602</v>
      </c>
      <c r="H51" s="9" t="s">
        <v>33</v>
      </c>
      <c r="I51" s="33">
        <f t="shared" si="1"/>
        <v>49</v>
      </c>
      <c r="J51" s="9">
        <v>0</v>
      </c>
      <c r="K51" s="9">
        <v>27</v>
      </c>
      <c r="L51" s="34">
        <v>0</v>
      </c>
      <c r="M51" s="34">
        <v>3.60112</v>
      </c>
      <c r="N51" s="34">
        <v>3.436814</v>
      </c>
      <c r="O51" s="34">
        <v>3.60112</v>
      </c>
      <c r="P51" s="34">
        <v>0.164306</v>
      </c>
      <c r="Q51" s="22" t="s">
        <v>0</v>
      </c>
      <c r="R51" s="34">
        <v>16.8276635514019</v>
      </c>
      <c r="S51" s="34">
        <v>0</v>
      </c>
      <c r="T51" s="34">
        <v>1.13129551</v>
      </c>
      <c r="U51" s="34">
        <v>1.03821854752333</v>
      </c>
      <c r="V51" s="34">
        <v>1.13129551</v>
      </c>
      <c r="W51" s="34">
        <v>0.0930769624766699</v>
      </c>
      <c r="X51" s="22" t="s">
        <v>0</v>
      </c>
      <c r="Y51" s="34">
        <v>17.67649234375</v>
      </c>
      <c r="Z51" s="34">
        <v>0</v>
      </c>
      <c r="AA51" s="34">
        <v>31.415102</v>
      </c>
      <c r="AB51" s="34">
        <v>30.208749950487</v>
      </c>
      <c r="AC51" s="34">
        <v>31.415102</v>
      </c>
      <c r="AD51" s="34">
        <v>1.206352049513</v>
      </c>
      <c r="AE51" s="22" t="s">
        <v>0</v>
      </c>
      <c r="AF51" s="34">
        <v>15.9737806779661</v>
      </c>
      <c r="AG51" s="49">
        <v>0</v>
      </c>
      <c r="AH51" s="49">
        <v>805</v>
      </c>
      <c r="AI51" s="49">
        <v>685</v>
      </c>
      <c r="AJ51" s="49">
        <v>805</v>
      </c>
      <c r="AK51" s="49">
        <v>120</v>
      </c>
      <c r="AL51" s="22" t="s">
        <v>0</v>
      </c>
      <c r="AM51" s="49">
        <v>22.4025974025974</v>
      </c>
      <c r="AN51" s="34">
        <v>0</v>
      </c>
      <c r="AO51" s="34">
        <v>44.73441</v>
      </c>
      <c r="AP51" s="34">
        <v>50.17</v>
      </c>
      <c r="AQ51" s="34">
        <v>44.73441</v>
      </c>
      <c r="AR51" s="34">
        <v>-5.43559</v>
      </c>
      <c r="AS51" s="23" t="s">
        <v>1</v>
      </c>
      <c r="AT51" s="34">
        <v>8.05880201765448</v>
      </c>
      <c r="AU51" s="9">
        <v>0</v>
      </c>
      <c r="AV51" s="9">
        <v>597</v>
      </c>
      <c r="AW51" s="9">
        <v>598</v>
      </c>
      <c r="AX51" s="9">
        <v>597</v>
      </c>
      <c r="AY51" s="9">
        <v>-1</v>
      </c>
      <c r="AZ51" s="22" t="s">
        <v>0</v>
      </c>
      <c r="BA51" s="9">
        <v>12.085020242915</v>
      </c>
      <c r="BB51" s="34">
        <v>0</v>
      </c>
      <c r="BC51" s="54">
        <v>1.92461266294227</v>
      </c>
      <c r="BD51" s="54">
        <v>2.1</v>
      </c>
      <c r="BE51" s="54">
        <v>1.92461266294227</v>
      </c>
      <c r="BF51" s="54">
        <v>-0.175387337057728</v>
      </c>
      <c r="BG51" s="23" t="s">
        <v>1</v>
      </c>
      <c r="BH51" s="54">
        <v>4.83571020839766</v>
      </c>
      <c r="BI51" s="54">
        <v>0</v>
      </c>
      <c r="BJ51" s="54">
        <v>1.55679702048417</v>
      </c>
      <c r="BK51" s="54">
        <v>1.59</v>
      </c>
      <c r="BL51" s="54">
        <v>1.55679702048417</v>
      </c>
      <c r="BM51" s="54">
        <v>-0.0332029795158288</v>
      </c>
      <c r="BN51" s="23" t="s">
        <v>1</v>
      </c>
      <c r="BO51" s="54">
        <v>4.98973404001337</v>
      </c>
      <c r="BP51" s="54">
        <v>0</v>
      </c>
      <c r="BQ51" s="54">
        <v>1.23626435406699</v>
      </c>
      <c r="BR51" s="54">
        <v>1.32</v>
      </c>
      <c r="BS51" s="54">
        <v>1.23626435406699</v>
      </c>
      <c r="BT51" s="54">
        <v>-0.0837356459330143</v>
      </c>
      <c r="BU51" s="23" t="s">
        <v>1</v>
      </c>
      <c r="BV51" s="54">
        <v>4.86718249632673</v>
      </c>
      <c r="BW51" s="54">
        <v>0</v>
      </c>
      <c r="BX51" s="54">
        <v>58.4729981378026</v>
      </c>
      <c r="BY51" s="61">
        <v>62.1673003802281</v>
      </c>
      <c r="BZ51" s="54">
        <v>58.4729981378026</v>
      </c>
      <c r="CA51" s="54">
        <v>-3.69430224242549</v>
      </c>
      <c r="CB51" s="23" t="s">
        <v>1</v>
      </c>
      <c r="CC51" s="54">
        <v>2.5</v>
      </c>
      <c r="CD51" s="64">
        <v>110.216982981023</v>
      </c>
    </row>
    <row r="52" s="19" customFormat="1" ht="20" customHeight="1" spans="1:82">
      <c r="A52" s="7" t="s">
        <v>29</v>
      </c>
      <c r="B52" s="8" t="s">
        <v>30</v>
      </c>
      <c r="C52" s="9">
        <v>104430</v>
      </c>
      <c r="D52" s="7" t="s">
        <v>70</v>
      </c>
      <c r="E52" s="7" t="s">
        <v>109</v>
      </c>
      <c r="F52" s="9">
        <v>12048</v>
      </c>
      <c r="G52" s="8">
        <v>1.67841409817352</v>
      </c>
      <c r="H52" s="9" t="s">
        <v>33</v>
      </c>
      <c r="I52" s="33">
        <f t="shared" si="1"/>
        <v>50</v>
      </c>
      <c r="J52" s="9">
        <v>25</v>
      </c>
      <c r="K52" s="9">
        <v>27</v>
      </c>
      <c r="L52" s="34">
        <v>1.554339</v>
      </c>
      <c r="M52" s="34">
        <v>2.149493</v>
      </c>
      <c r="N52" s="34">
        <v>3.049143</v>
      </c>
      <c r="O52" s="34">
        <v>0.595154</v>
      </c>
      <c r="P52" s="34">
        <v>-0.89965</v>
      </c>
      <c r="Q52" s="22" t="s">
        <v>0</v>
      </c>
      <c r="R52" s="34">
        <v>16.7059041450777</v>
      </c>
      <c r="S52" s="34">
        <v>0.41774015</v>
      </c>
      <c r="T52" s="34">
        <v>0.6296727</v>
      </c>
      <c r="U52" s="34">
        <v>0.94209736322455</v>
      </c>
      <c r="V52" s="34">
        <v>0.21193255</v>
      </c>
      <c r="W52" s="34">
        <v>-0.31242466322455</v>
      </c>
      <c r="X52" s="22" t="s">
        <v>0</v>
      </c>
      <c r="Y52" s="34">
        <v>17.8209254716981</v>
      </c>
      <c r="Z52" s="34">
        <v>26.875743</v>
      </c>
      <c r="AA52" s="34">
        <v>29.29401</v>
      </c>
      <c r="AB52" s="34">
        <v>30.8971197226417</v>
      </c>
      <c r="AC52" s="34">
        <v>2.418267</v>
      </c>
      <c r="AD52" s="34">
        <v>-1.6031097226417</v>
      </c>
      <c r="AE52" s="22" t="s">
        <v>0</v>
      </c>
      <c r="AF52" s="34">
        <v>15.637371886121</v>
      </c>
      <c r="AG52" s="49">
        <v>481</v>
      </c>
      <c r="AH52" s="49">
        <v>474</v>
      </c>
      <c r="AI52" s="49">
        <v>653</v>
      </c>
      <c r="AJ52" s="49">
        <v>-7</v>
      </c>
      <c r="AK52" s="49">
        <v>-179</v>
      </c>
      <c r="AL52" s="22" t="s">
        <v>0</v>
      </c>
      <c r="AM52" s="49">
        <v>18.4675324675325</v>
      </c>
      <c r="AN52" s="34">
        <v>32.31474</v>
      </c>
      <c r="AO52" s="34">
        <v>45.347954</v>
      </c>
      <c r="AP52" s="34">
        <v>46.69</v>
      </c>
      <c r="AQ52" s="34">
        <v>13.033214</v>
      </c>
      <c r="AR52" s="34">
        <v>-1.342046</v>
      </c>
      <c r="AS52" s="23" t="s">
        <v>1</v>
      </c>
      <c r="AT52" s="34">
        <v>9.57515920608108</v>
      </c>
      <c r="AU52" s="9">
        <v>482</v>
      </c>
      <c r="AV52" s="9">
        <v>440</v>
      </c>
      <c r="AW52" s="9">
        <v>556</v>
      </c>
      <c r="AX52" s="9">
        <v>-42</v>
      </c>
      <c r="AY52" s="9">
        <v>-116</v>
      </c>
      <c r="AZ52" s="22" t="s">
        <v>0</v>
      </c>
      <c r="BA52" s="9">
        <v>12.9411764705882</v>
      </c>
      <c r="BB52" s="34">
        <v>1.65191014851485</v>
      </c>
      <c r="BC52" s="54">
        <v>1.55864361702128</v>
      </c>
      <c r="BD52" s="54">
        <v>1.95</v>
      </c>
      <c r="BE52" s="54">
        <v>-0.093266531493575</v>
      </c>
      <c r="BF52" s="54">
        <v>-0.391356382978723</v>
      </c>
      <c r="BG52" s="23" t="s">
        <v>1</v>
      </c>
      <c r="BH52" s="54">
        <v>4.35375312017117</v>
      </c>
      <c r="BI52" s="54">
        <v>1.47772277227723</v>
      </c>
      <c r="BJ52" s="54">
        <v>1.39627659574468</v>
      </c>
      <c r="BK52" s="54">
        <v>1.69</v>
      </c>
      <c r="BL52" s="54">
        <v>-0.0814461765325469</v>
      </c>
      <c r="BM52" s="54">
        <v>-0.293723404255319</v>
      </c>
      <c r="BN52" s="23" t="s">
        <v>1</v>
      </c>
      <c r="BO52" s="54">
        <v>4.81474688187821</v>
      </c>
      <c r="BP52" s="54">
        <v>1.11787554438861</v>
      </c>
      <c r="BQ52" s="54">
        <v>1.11628571428571</v>
      </c>
      <c r="BR52" s="54">
        <v>1.16</v>
      </c>
      <c r="BS52" s="54">
        <v>-0.0015898301028956</v>
      </c>
      <c r="BT52" s="54">
        <v>-0.0437142857142858</v>
      </c>
      <c r="BU52" s="23" t="s">
        <v>1</v>
      </c>
      <c r="BV52" s="54">
        <v>4.53774680603947</v>
      </c>
      <c r="BW52" s="54">
        <v>59.4059405940594</v>
      </c>
      <c r="BX52" s="54">
        <v>60.6382978723404</v>
      </c>
      <c r="BY52" s="61">
        <v>64.5792563600783</v>
      </c>
      <c r="BZ52" s="54">
        <v>1.23235727828103</v>
      </c>
      <c r="CA52" s="54">
        <v>-3.94095848773787</v>
      </c>
      <c r="CB52" s="22" t="s">
        <v>0</v>
      </c>
      <c r="CC52" s="54">
        <v>5</v>
      </c>
      <c r="CD52" s="64">
        <v>109.854316455187</v>
      </c>
    </row>
    <row r="53" s="19" customFormat="1" ht="20" customHeight="1" spans="1:82">
      <c r="A53" s="7" t="s">
        <v>29</v>
      </c>
      <c r="B53" s="8" t="s">
        <v>40</v>
      </c>
      <c r="C53" s="9">
        <v>733</v>
      </c>
      <c r="D53" s="7" t="s">
        <v>110</v>
      </c>
      <c r="E53" s="7" t="s">
        <v>111</v>
      </c>
      <c r="F53" s="9">
        <v>4435</v>
      </c>
      <c r="G53" s="8">
        <v>20.2181401255708</v>
      </c>
      <c r="H53" s="9" t="s">
        <v>33</v>
      </c>
      <c r="I53" s="33">
        <f t="shared" si="1"/>
        <v>51</v>
      </c>
      <c r="J53" s="9">
        <v>20</v>
      </c>
      <c r="K53" s="9">
        <v>26</v>
      </c>
      <c r="L53" s="34">
        <v>2.832213</v>
      </c>
      <c r="M53" s="34">
        <v>3.573715</v>
      </c>
      <c r="N53" s="34">
        <v>4.629853</v>
      </c>
      <c r="O53" s="34">
        <v>0.741502</v>
      </c>
      <c r="P53" s="34">
        <v>-1.056138</v>
      </c>
      <c r="Q53" s="22" t="s">
        <v>0</v>
      </c>
      <c r="R53" s="34">
        <v>16.6996028037383</v>
      </c>
      <c r="S53" s="34">
        <v>0.85457662</v>
      </c>
      <c r="T53" s="34">
        <v>1.11894636</v>
      </c>
      <c r="U53" s="34">
        <v>1.48533748402482</v>
      </c>
      <c r="V53" s="34">
        <v>0.26436974</v>
      </c>
      <c r="W53" s="34">
        <v>-0.36639112402482</v>
      </c>
      <c r="X53" s="22" t="s">
        <v>0</v>
      </c>
      <c r="Y53" s="34">
        <v>17.483536875</v>
      </c>
      <c r="Z53" s="34">
        <v>30.173459</v>
      </c>
      <c r="AA53" s="34">
        <v>31.310453</v>
      </c>
      <c r="AB53" s="34">
        <v>32.0817417750589</v>
      </c>
      <c r="AC53" s="34">
        <v>1.136994</v>
      </c>
      <c r="AD53" s="34">
        <v>-0.771288775058903</v>
      </c>
      <c r="AE53" s="22" t="s">
        <v>0</v>
      </c>
      <c r="AF53" s="34">
        <v>15.9205693220339</v>
      </c>
      <c r="AG53" s="49">
        <v>548</v>
      </c>
      <c r="AH53" s="49">
        <v>552</v>
      </c>
      <c r="AI53" s="49">
        <v>805</v>
      </c>
      <c r="AJ53" s="49">
        <v>4</v>
      </c>
      <c r="AK53" s="49">
        <v>-253</v>
      </c>
      <c r="AL53" s="22" t="s">
        <v>0</v>
      </c>
      <c r="AM53" s="49">
        <v>15.3617810760668</v>
      </c>
      <c r="AN53" s="34">
        <v>51.682719</v>
      </c>
      <c r="AO53" s="34">
        <v>64.741214</v>
      </c>
      <c r="AP53" s="34">
        <v>57.51</v>
      </c>
      <c r="AQ53" s="34">
        <v>13.058495</v>
      </c>
      <c r="AR53" s="34">
        <v>7.231214</v>
      </c>
      <c r="AS53" s="22" t="s">
        <v>0</v>
      </c>
      <c r="AT53" s="34">
        <v>11.6629821653756</v>
      </c>
      <c r="AU53" s="9">
        <v>519</v>
      </c>
      <c r="AV53" s="9">
        <v>513</v>
      </c>
      <c r="AW53" s="9">
        <v>686</v>
      </c>
      <c r="AX53" s="9">
        <v>-6</v>
      </c>
      <c r="AY53" s="9">
        <v>-173</v>
      </c>
      <c r="AZ53" s="22" t="s">
        <v>0</v>
      </c>
      <c r="BA53" s="9">
        <v>10.3846153846154</v>
      </c>
      <c r="BB53" s="34">
        <v>1.89135088105727</v>
      </c>
      <c r="BC53" s="54">
        <v>2.1974358974359</v>
      </c>
      <c r="BD53" s="54">
        <v>2.1</v>
      </c>
      <c r="BE53" s="54">
        <v>0.306085016378629</v>
      </c>
      <c r="BF53" s="54">
        <v>0.0974358974358975</v>
      </c>
      <c r="BG53" s="22" t="s">
        <v>0</v>
      </c>
      <c r="BH53" s="54">
        <v>5.52119572220075</v>
      </c>
      <c r="BI53" s="54">
        <v>1.56828193832599</v>
      </c>
      <c r="BJ53" s="54">
        <v>1.58461538461538</v>
      </c>
      <c r="BK53" s="54">
        <v>1.67</v>
      </c>
      <c r="BL53" s="54">
        <v>0.0163334462893934</v>
      </c>
      <c r="BM53" s="54">
        <v>-0.0853846153846154</v>
      </c>
      <c r="BN53" s="22" t="s">
        <v>0</v>
      </c>
      <c r="BO53" s="54">
        <v>5.07889546351083</v>
      </c>
      <c r="BP53" s="54">
        <v>1.2060018258427</v>
      </c>
      <c r="BQ53" s="54">
        <v>1.38673139158576</v>
      </c>
      <c r="BR53" s="54">
        <v>1.25</v>
      </c>
      <c r="BS53" s="54">
        <v>0.180729565743064</v>
      </c>
      <c r="BT53" s="54">
        <v>0.13673139158576</v>
      </c>
      <c r="BU53" s="22" t="s">
        <v>0</v>
      </c>
      <c r="BV53" s="54">
        <v>5.45957240781795</v>
      </c>
      <c r="BW53" s="54">
        <v>54.8458149779736</v>
      </c>
      <c r="BX53" s="54">
        <v>55.1282051282051</v>
      </c>
      <c r="BY53" s="61">
        <v>60.9965635738832</v>
      </c>
      <c r="BZ53" s="54">
        <v>0.282390150231556</v>
      </c>
      <c r="CA53" s="54">
        <v>-5.86835844567807</v>
      </c>
      <c r="CB53" s="22" t="s">
        <v>0</v>
      </c>
      <c r="CC53" s="54">
        <v>5</v>
      </c>
      <c r="CD53" s="64">
        <v>108.57275122036</v>
      </c>
    </row>
    <row r="54" s="19" customFormat="1" ht="20" customHeight="1" spans="1:82">
      <c r="A54" s="7" t="s">
        <v>29</v>
      </c>
      <c r="B54" s="8" t="s">
        <v>47</v>
      </c>
      <c r="C54" s="9">
        <v>571</v>
      </c>
      <c r="D54" s="7" t="s">
        <v>48</v>
      </c>
      <c r="E54" s="7" t="s">
        <v>112</v>
      </c>
      <c r="F54" s="9">
        <v>12216</v>
      </c>
      <c r="G54" s="8">
        <v>1.42635930365297</v>
      </c>
      <c r="H54" s="9" t="s">
        <v>33</v>
      </c>
      <c r="I54" s="33">
        <f t="shared" si="1"/>
        <v>52</v>
      </c>
      <c r="J54" s="9">
        <v>27</v>
      </c>
      <c r="K54" s="9">
        <v>28</v>
      </c>
      <c r="L54" s="34">
        <v>6.151217</v>
      </c>
      <c r="M54" s="34">
        <v>6.752698</v>
      </c>
      <c r="N54" s="34">
        <v>8.241375</v>
      </c>
      <c r="O54" s="34">
        <v>0.601481</v>
      </c>
      <c r="P54" s="34">
        <v>-1.488677</v>
      </c>
      <c r="Q54" s="22" t="s">
        <v>0</v>
      </c>
      <c r="R54" s="34">
        <v>16.5507303921569</v>
      </c>
      <c r="S54" s="34">
        <v>1.71752176</v>
      </c>
      <c r="T54" s="34">
        <v>1.93295651</v>
      </c>
      <c r="U54" s="34">
        <v>2.32540156000003</v>
      </c>
      <c r="V54" s="34">
        <v>0.21543475</v>
      </c>
      <c r="W54" s="34">
        <v>-0.39244505000003</v>
      </c>
      <c r="X54" s="22" t="s">
        <v>0</v>
      </c>
      <c r="Y54" s="34">
        <v>17.0554986176471</v>
      </c>
      <c r="Z54" s="34">
        <v>27.921658</v>
      </c>
      <c r="AA54" s="34">
        <v>28.624951</v>
      </c>
      <c r="AB54" s="34">
        <v>28.2161843139043</v>
      </c>
      <c r="AC54" s="34">
        <v>0.703292999999999</v>
      </c>
      <c r="AD54" s="34">
        <v>0.408766686095699</v>
      </c>
      <c r="AE54" s="22" t="s">
        <v>0</v>
      </c>
      <c r="AF54" s="34">
        <v>15.1561689022238</v>
      </c>
      <c r="AG54" s="49">
        <v>840</v>
      </c>
      <c r="AH54" s="49">
        <v>795</v>
      </c>
      <c r="AI54" s="49">
        <v>1088</v>
      </c>
      <c r="AJ54" s="49">
        <v>-45</v>
      </c>
      <c r="AK54" s="49">
        <v>-293</v>
      </c>
      <c r="AL54" s="22" t="s">
        <v>0</v>
      </c>
      <c r="AM54" s="49">
        <v>17.9864253393665</v>
      </c>
      <c r="AN54" s="34">
        <v>73.228774</v>
      </c>
      <c r="AO54" s="34">
        <v>84.939597</v>
      </c>
      <c r="AP54" s="34">
        <v>75.75</v>
      </c>
      <c r="AQ54" s="34">
        <v>11.710823</v>
      </c>
      <c r="AR54" s="34">
        <v>9.18959700000001</v>
      </c>
      <c r="AS54" s="23" t="s">
        <v>1</v>
      </c>
      <c r="AT54" s="34">
        <v>9.96242047853624</v>
      </c>
      <c r="AU54" s="9">
        <v>771</v>
      </c>
      <c r="AV54" s="9">
        <v>687</v>
      </c>
      <c r="AW54" s="9">
        <v>809</v>
      </c>
      <c r="AX54" s="9">
        <v>-84</v>
      </c>
      <c r="AY54" s="9">
        <v>-122</v>
      </c>
      <c r="AZ54" s="22" t="s">
        <v>0</v>
      </c>
      <c r="BA54" s="9">
        <v>10.52067381317</v>
      </c>
      <c r="BB54" s="34">
        <v>2.77246368715084</v>
      </c>
      <c r="BC54" s="54">
        <v>2.65846153846154</v>
      </c>
      <c r="BD54" s="54">
        <v>2.92</v>
      </c>
      <c r="BE54" s="54">
        <v>-0.1140021486893</v>
      </c>
      <c r="BF54" s="54">
        <v>-0.261538461538461</v>
      </c>
      <c r="BG54" s="22" t="s">
        <v>0</v>
      </c>
      <c r="BH54" s="54">
        <v>5.35980148883375</v>
      </c>
      <c r="BI54" s="54">
        <v>1.80167597765363</v>
      </c>
      <c r="BJ54" s="54">
        <v>1.64153846153846</v>
      </c>
      <c r="BK54" s="54">
        <v>1.81</v>
      </c>
      <c r="BL54" s="54">
        <v>-0.16013751611517</v>
      </c>
      <c r="BM54" s="54">
        <v>-0.168461538461538</v>
      </c>
      <c r="BN54" s="22" t="s">
        <v>0</v>
      </c>
      <c r="BO54" s="54">
        <v>5.19474196689386</v>
      </c>
      <c r="BP54" s="54">
        <v>1.53882480620155</v>
      </c>
      <c r="BQ54" s="54">
        <v>1.6194939081537</v>
      </c>
      <c r="BR54" s="54">
        <v>1.62</v>
      </c>
      <c r="BS54" s="54">
        <v>0.0806691019521515</v>
      </c>
      <c r="BT54" s="54">
        <v>-0.00050609184629824</v>
      </c>
      <c r="BU54" s="22" t="s">
        <v>0</v>
      </c>
      <c r="BV54" s="54">
        <v>5.22417389727</v>
      </c>
      <c r="BW54" s="54">
        <v>50.5586592178771</v>
      </c>
      <c r="BX54" s="54">
        <v>51.5384615384615</v>
      </c>
      <c r="BY54" s="61">
        <v>54.6967895362664</v>
      </c>
      <c r="BZ54" s="54">
        <v>0.979802320584433</v>
      </c>
      <c r="CA54" s="54">
        <v>-3.15832799780487</v>
      </c>
      <c r="CB54" s="22" t="s">
        <v>0</v>
      </c>
      <c r="CC54" s="54">
        <v>5</v>
      </c>
      <c r="CD54" s="64">
        <v>108.010634896098</v>
      </c>
    </row>
    <row r="55" s="19" customFormat="1" ht="20" customHeight="1" spans="1:82">
      <c r="A55" s="7" t="s">
        <v>29</v>
      </c>
      <c r="B55" s="8" t="s">
        <v>34</v>
      </c>
      <c r="C55" s="9">
        <v>399</v>
      </c>
      <c r="D55" s="7" t="s">
        <v>89</v>
      </c>
      <c r="E55" s="7" t="s">
        <v>113</v>
      </c>
      <c r="F55" s="9">
        <v>13000</v>
      </c>
      <c r="G55" s="8">
        <v>0.341427796803656</v>
      </c>
      <c r="H55" s="9" t="s">
        <v>33</v>
      </c>
      <c r="I55" s="33">
        <f t="shared" si="1"/>
        <v>53</v>
      </c>
      <c r="J55" s="9">
        <v>0</v>
      </c>
      <c r="K55" s="9">
        <v>29</v>
      </c>
      <c r="L55" s="34">
        <v>0</v>
      </c>
      <c r="M55" s="34">
        <v>4.591803</v>
      </c>
      <c r="N55" s="34">
        <v>3.104631</v>
      </c>
      <c r="O55" s="34">
        <v>4.591803</v>
      </c>
      <c r="P55" s="34">
        <v>1.487172</v>
      </c>
      <c r="Q55" s="22" t="s">
        <v>0</v>
      </c>
      <c r="R55" s="34">
        <v>16.3603432304038</v>
      </c>
      <c r="S55" s="34">
        <v>0</v>
      </c>
      <c r="T55" s="34">
        <v>1.40825003</v>
      </c>
      <c r="U55" s="34">
        <v>1.02834728046669</v>
      </c>
      <c r="V55" s="34">
        <v>1.40825003</v>
      </c>
      <c r="W55" s="34">
        <v>0.37990274953331</v>
      </c>
      <c r="X55" s="22" t="s">
        <v>0</v>
      </c>
      <c r="Y55" s="34">
        <v>17.0352826209677</v>
      </c>
      <c r="Z55" s="34">
        <v>0</v>
      </c>
      <c r="AA55" s="34">
        <v>30.668782</v>
      </c>
      <c r="AB55" s="34">
        <v>33.123011413166</v>
      </c>
      <c r="AC55" s="34">
        <v>30.668782</v>
      </c>
      <c r="AD55" s="34">
        <v>-2.454229413166</v>
      </c>
      <c r="AE55" s="22" t="s">
        <v>0</v>
      </c>
      <c r="AF55" s="34">
        <v>15.2479857474312</v>
      </c>
      <c r="AG55" s="49">
        <v>0</v>
      </c>
      <c r="AH55" s="49">
        <v>688</v>
      </c>
      <c r="AI55" s="49">
        <v>593</v>
      </c>
      <c r="AJ55" s="49">
        <v>688</v>
      </c>
      <c r="AK55" s="49">
        <v>95</v>
      </c>
      <c r="AL55" s="22" t="s">
        <v>0</v>
      </c>
      <c r="AM55" s="49">
        <v>16.0998439937597</v>
      </c>
      <c r="AN55" s="34">
        <v>0</v>
      </c>
      <c r="AO55" s="34">
        <v>66.741323</v>
      </c>
      <c r="AP55" s="34">
        <v>52.35</v>
      </c>
      <c r="AQ55" s="34">
        <v>66.741323</v>
      </c>
      <c r="AR55" s="34">
        <v>14.391323</v>
      </c>
      <c r="AS55" s="22" t="s">
        <v>0</v>
      </c>
      <c r="AT55" s="34">
        <v>11.1050454242928</v>
      </c>
      <c r="AU55" s="9">
        <v>0</v>
      </c>
      <c r="AV55" s="9">
        <v>652</v>
      </c>
      <c r="AW55" s="9">
        <v>567</v>
      </c>
      <c r="AX55" s="9">
        <v>652</v>
      </c>
      <c r="AY55" s="9">
        <v>85</v>
      </c>
      <c r="AZ55" s="22" t="s">
        <v>0</v>
      </c>
      <c r="BA55" s="9">
        <v>11.8761384335155</v>
      </c>
      <c r="BB55" s="34">
        <v>0</v>
      </c>
      <c r="BC55" s="54">
        <v>2.02764811490126</v>
      </c>
      <c r="BD55" s="54">
        <v>2.16</v>
      </c>
      <c r="BE55" s="54">
        <v>2.02764811490126</v>
      </c>
      <c r="BF55" s="54">
        <v>-0.132351885098743</v>
      </c>
      <c r="BG55" s="23" t="s">
        <v>1</v>
      </c>
      <c r="BH55" s="54">
        <v>4.8741541223588</v>
      </c>
      <c r="BI55" s="54">
        <v>0</v>
      </c>
      <c r="BJ55" s="54">
        <v>1.52603231597846</v>
      </c>
      <c r="BK55" s="54">
        <v>1.68</v>
      </c>
      <c r="BL55" s="54">
        <v>1.52603231597846</v>
      </c>
      <c r="BM55" s="54">
        <v>-0.153967684021544</v>
      </c>
      <c r="BN55" s="22" t="s">
        <v>0</v>
      </c>
      <c r="BO55" s="54">
        <v>5.08677438659487</v>
      </c>
      <c r="BP55" s="54">
        <v>0</v>
      </c>
      <c r="BQ55" s="54">
        <v>1.32870588235294</v>
      </c>
      <c r="BR55" s="54">
        <v>1.29</v>
      </c>
      <c r="BS55" s="54">
        <v>1.32870588235294</v>
      </c>
      <c r="BT55" s="54">
        <v>0.0387058823529411</v>
      </c>
      <c r="BU55" s="23" t="s">
        <v>1</v>
      </c>
      <c r="BV55" s="54">
        <v>4.88494809688581</v>
      </c>
      <c r="BW55" s="54">
        <v>0</v>
      </c>
      <c r="BX55" s="54">
        <v>57.4506283662478</v>
      </c>
      <c r="BY55" s="61">
        <v>59.8726114649682</v>
      </c>
      <c r="BZ55" s="54">
        <v>57.4506283662478</v>
      </c>
      <c r="CA55" s="54">
        <v>-2.42198309872045</v>
      </c>
      <c r="CB55" s="22" t="s">
        <v>0</v>
      </c>
      <c r="CC55" s="54">
        <v>5</v>
      </c>
      <c r="CD55" s="64">
        <v>107.57051605621</v>
      </c>
    </row>
    <row r="56" s="19" customFormat="1" ht="20" customHeight="1" spans="1:82">
      <c r="A56" s="7" t="s">
        <v>29</v>
      </c>
      <c r="B56" s="8" t="s">
        <v>47</v>
      </c>
      <c r="C56" s="9">
        <v>707</v>
      </c>
      <c r="D56" s="7" t="s">
        <v>84</v>
      </c>
      <c r="E56" s="7" t="s">
        <v>114</v>
      </c>
      <c r="F56" s="9">
        <v>9130</v>
      </c>
      <c r="G56" s="8">
        <v>6.2017017694064</v>
      </c>
      <c r="H56" s="9" t="s">
        <v>33</v>
      </c>
      <c r="I56" s="33">
        <f t="shared" si="1"/>
        <v>54</v>
      </c>
      <c r="J56" s="9">
        <v>28</v>
      </c>
      <c r="K56" s="9">
        <v>28</v>
      </c>
      <c r="L56" s="34">
        <v>2.282845</v>
      </c>
      <c r="M56" s="34">
        <v>6.329633</v>
      </c>
      <c r="N56" s="34">
        <v>8.177947</v>
      </c>
      <c r="O56" s="34">
        <v>4.046788</v>
      </c>
      <c r="P56" s="34">
        <v>-1.848314</v>
      </c>
      <c r="Q56" s="22" t="s">
        <v>0</v>
      </c>
      <c r="R56" s="34">
        <v>15.513806372549</v>
      </c>
      <c r="S56" s="34">
        <v>0.59444404</v>
      </c>
      <c r="T56" s="34">
        <v>1.93832272</v>
      </c>
      <c r="U56" s="34">
        <v>2.79621166031294</v>
      </c>
      <c r="V56" s="34">
        <v>1.34387868</v>
      </c>
      <c r="W56" s="34">
        <v>-0.85788894031294</v>
      </c>
      <c r="X56" s="22" t="s">
        <v>0</v>
      </c>
      <c r="Y56" s="34">
        <v>17.1028475294118</v>
      </c>
      <c r="Z56" s="34">
        <v>26.039615</v>
      </c>
      <c r="AA56" s="34">
        <v>30.622987</v>
      </c>
      <c r="AB56" s="34">
        <v>34.1920980939708</v>
      </c>
      <c r="AC56" s="34">
        <v>4.583372</v>
      </c>
      <c r="AD56" s="34">
        <v>-3.5691110939708</v>
      </c>
      <c r="AE56" s="22" t="s">
        <v>0</v>
      </c>
      <c r="AF56" s="34">
        <v>16.2140771267208</v>
      </c>
      <c r="AG56" s="49">
        <v>438</v>
      </c>
      <c r="AH56" s="49">
        <v>763</v>
      </c>
      <c r="AI56" s="49">
        <v>1116</v>
      </c>
      <c r="AJ56" s="49">
        <v>325</v>
      </c>
      <c r="AK56" s="49">
        <v>-353</v>
      </c>
      <c r="AL56" s="22" t="s">
        <v>0</v>
      </c>
      <c r="AM56" s="49">
        <v>17.262443438914</v>
      </c>
      <c r="AN56" s="34">
        <v>52.119749</v>
      </c>
      <c r="AO56" s="34">
        <v>82.957182</v>
      </c>
      <c r="AP56" s="34">
        <v>73.1</v>
      </c>
      <c r="AQ56" s="34">
        <v>30.837433</v>
      </c>
      <c r="AR56" s="34">
        <v>9.85718200000001</v>
      </c>
      <c r="AS56" s="23" t="s">
        <v>1</v>
      </c>
      <c r="AT56" s="34">
        <v>9.72990640394089</v>
      </c>
      <c r="AU56" s="9">
        <v>495</v>
      </c>
      <c r="AV56" s="9">
        <v>824</v>
      </c>
      <c r="AW56" s="9">
        <v>993</v>
      </c>
      <c r="AX56" s="9">
        <v>329</v>
      </c>
      <c r="AY56" s="9">
        <v>-169</v>
      </c>
      <c r="AZ56" s="22" t="s">
        <v>0</v>
      </c>
      <c r="BA56" s="9">
        <v>12.6186830015314</v>
      </c>
      <c r="BB56" s="34">
        <v>2.06340417754569</v>
      </c>
      <c r="BC56" s="54">
        <v>2.1727748776509</v>
      </c>
      <c r="BD56" s="54">
        <v>2.21</v>
      </c>
      <c r="BE56" s="54">
        <v>0.109370700105205</v>
      </c>
      <c r="BF56" s="54">
        <v>-0.0372251223491027</v>
      </c>
      <c r="BG56" s="23" t="s">
        <v>1</v>
      </c>
      <c r="BH56" s="54">
        <v>4.38059451139294</v>
      </c>
      <c r="BI56" s="54">
        <v>1.7023498694517</v>
      </c>
      <c r="BJ56" s="54">
        <v>1.57585644371941</v>
      </c>
      <c r="BK56" s="54">
        <v>1.68</v>
      </c>
      <c r="BL56" s="54">
        <v>-0.126493425732285</v>
      </c>
      <c r="BM56" s="54">
        <v>-0.104143556280587</v>
      </c>
      <c r="BN56" s="23" t="s">
        <v>1</v>
      </c>
      <c r="BO56" s="54">
        <v>4.98688748012471</v>
      </c>
      <c r="BP56" s="54">
        <v>1.21209171779141</v>
      </c>
      <c r="BQ56" s="54">
        <v>1.37878985507246</v>
      </c>
      <c r="BR56" s="54">
        <v>1.31</v>
      </c>
      <c r="BS56" s="54">
        <v>0.166698137281053</v>
      </c>
      <c r="BT56" s="54">
        <v>0.0687898550724637</v>
      </c>
      <c r="BU56" s="23" t="s">
        <v>1</v>
      </c>
      <c r="BV56" s="54">
        <v>4.44770920991116</v>
      </c>
      <c r="BW56" s="54">
        <v>50.6527415143603</v>
      </c>
      <c r="BX56" s="54">
        <v>52.3654159869494</v>
      </c>
      <c r="BY56" s="61">
        <v>60.7442977190876</v>
      </c>
      <c r="BZ56" s="54">
        <v>1.71267447258912</v>
      </c>
      <c r="CA56" s="54">
        <v>-8.37888173213817</v>
      </c>
      <c r="CB56" s="22" t="s">
        <v>0</v>
      </c>
      <c r="CC56" s="54">
        <v>5</v>
      </c>
      <c r="CD56" s="64">
        <v>107.256955074497</v>
      </c>
    </row>
    <row r="57" s="19" customFormat="1" ht="20" customHeight="1" spans="1:82">
      <c r="A57" s="7" t="s">
        <v>29</v>
      </c>
      <c r="B57" s="8" t="s">
        <v>65</v>
      </c>
      <c r="C57" s="9">
        <v>750</v>
      </c>
      <c r="D57" s="7" t="s">
        <v>66</v>
      </c>
      <c r="E57" s="7" t="s">
        <v>115</v>
      </c>
      <c r="F57" s="9">
        <v>11051</v>
      </c>
      <c r="G57" s="8">
        <v>3.26471546803653</v>
      </c>
      <c r="H57" s="9" t="s">
        <v>33</v>
      </c>
      <c r="I57" s="33">
        <f t="shared" si="1"/>
        <v>55</v>
      </c>
      <c r="J57" s="9">
        <v>27</v>
      </c>
      <c r="K57" s="9">
        <v>23</v>
      </c>
      <c r="L57" s="34">
        <v>14.640575</v>
      </c>
      <c r="M57" s="34">
        <v>9.394103</v>
      </c>
      <c r="N57" s="34">
        <v>13.897143</v>
      </c>
      <c r="O57" s="34">
        <v>-5.246472</v>
      </c>
      <c r="P57" s="34">
        <v>-4.50304</v>
      </c>
      <c r="Q57" s="23" t="s">
        <v>1</v>
      </c>
      <c r="R57" s="34">
        <v>14.7242993730408</v>
      </c>
      <c r="S57" s="34">
        <v>4.39830394</v>
      </c>
      <c r="T57" s="34">
        <v>2.43464365</v>
      </c>
      <c r="U57" s="34">
        <v>3.49518231926397</v>
      </c>
      <c r="V57" s="34">
        <v>-1.96366029</v>
      </c>
      <c r="W57" s="34">
        <v>-1.06053866926397</v>
      </c>
      <c r="X57" s="22" t="s">
        <v>0</v>
      </c>
      <c r="Y57" s="34">
        <v>16.6756414383562</v>
      </c>
      <c r="Z57" s="34">
        <v>30.04188</v>
      </c>
      <c r="AA57" s="34">
        <v>25.916723</v>
      </c>
      <c r="AB57" s="34">
        <v>25.1503659368258</v>
      </c>
      <c r="AC57" s="34">
        <v>-4.125157</v>
      </c>
      <c r="AD57" s="34">
        <v>0.766357063174201</v>
      </c>
      <c r="AE57" s="22" t="s">
        <v>0</v>
      </c>
      <c r="AF57" s="34">
        <v>15.1618894305772</v>
      </c>
      <c r="AG57" s="49">
        <v>1459</v>
      </c>
      <c r="AH57" s="49">
        <v>781</v>
      </c>
      <c r="AI57" s="49">
        <v>1080</v>
      </c>
      <c r="AJ57" s="49">
        <v>-678</v>
      </c>
      <c r="AK57" s="49">
        <v>-299</v>
      </c>
      <c r="AL57" s="23" t="s">
        <v>1</v>
      </c>
      <c r="AM57" s="49">
        <v>14.625468164794</v>
      </c>
      <c r="AN57" s="34">
        <v>100.346642</v>
      </c>
      <c r="AO57" s="34">
        <v>120.283009</v>
      </c>
      <c r="AP57" s="34">
        <v>128.45</v>
      </c>
      <c r="AQ57" s="34">
        <v>19.936367</v>
      </c>
      <c r="AR57" s="34">
        <v>-8.16699099999998</v>
      </c>
      <c r="AS57" s="22" t="s">
        <v>0</v>
      </c>
      <c r="AT57" s="34">
        <v>12.2737764285714</v>
      </c>
      <c r="AU57" s="9">
        <v>1068</v>
      </c>
      <c r="AV57" s="9">
        <v>758</v>
      </c>
      <c r="AW57" s="9">
        <v>941</v>
      </c>
      <c r="AX57" s="9">
        <v>-310</v>
      </c>
      <c r="AY57" s="9">
        <v>-183</v>
      </c>
      <c r="AZ57" s="22" t="s">
        <v>0</v>
      </c>
      <c r="BA57" s="9">
        <v>11.8252730109204</v>
      </c>
      <c r="BB57" s="34">
        <v>2.44418383185125</v>
      </c>
      <c r="BC57" s="54">
        <v>2.43566142857143</v>
      </c>
      <c r="BD57" s="54">
        <v>2.84</v>
      </c>
      <c r="BE57" s="54">
        <v>-0.00852240327982434</v>
      </c>
      <c r="BF57" s="54">
        <v>-0.404338571428571</v>
      </c>
      <c r="BG57" s="22" t="s">
        <v>0</v>
      </c>
      <c r="BH57" s="54">
        <v>5.58637942332897</v>
      </c>
      <c r="BI57" s="54">
        <v>1.78738884397736</v>
      </c>
      <c r="BJ57" s="54">
        <v>1.7047619047619</v>
      </c>
      <c r="BK57" s="54">
        <v>1.98</v>
      </c>
      <c r="BL57" s="54">
        <v>-0.0826269392154599</v>
      </c>
      <c r="BM57" s="54">
        <v>-0.275238095238095</v>
      </c>
      <c r="BN57" s="22" t="s">
        <v>0</v>
      </c>
      <c r="BO57" s="54">
        <v>5.72067753275805</v>
      </c>
      <c r="BP57" s="54">
        <v>1.36746060606061</v>
      </c>
      <c r="BQ57" s="54">
        <v>1.42873994413408</v>
      </c>
      <c r="BR57" s="54">
        <v>1.44</v>
      </c>
      <c r="BS57" s="54">
        <v>0.0612793380734722</v>
      </c>
      <c r="BT57" s="54">
        <v>-0.0112600558659217</v>
      </c>
      <c r="BU57" s="23" t="s">
        <v>1</v>
      </c>
      <c r="BV57" s="54">
        <v>4.92668946253131</v>
      </c>
      <c r="BW57" s="54">
        <v>47.2109943411479</v>
      </c>
      <c r="BX57" s="54">
        <v>53.015873015873</v>
      </c>
      <c r="BY57" s="61">
        <v>50.9270704573548</v>
      </c>
      <c r="BZ57" s="54">
        <v>5.80487867472508</v>
      </c>
      <c r="CA57" s="54">
        <v>2.08880255851822</v>
      </c>
      <c r="CB57" s="22" t="s">
        <v>0</v>
      </c>
      <c r="CC57" s="54">
        <v>5</v>
      </c>
      <c r="CD57" s="64">
        <v>106.520094264878</v>
      </c>
    </row>
    <row r="58" s="19" customFormat="1" ht="20" customHeight="1" spans="1:82">
      <c r="A58" s="7" t="s">
        <v>29</v>
      </c>
      <c r="B58" s="8" t="s">
        <v>30</v>
      </c>
      <c r="C58" s="9">
        <v>104430</v>
      </c>
      <c r="D58" s="7" t="s">
        <v>70</v>
      </c>
      <c r="E58" s="7" t="s">
        <v>116</v>
      </c>
      <c r="F58" s="9">
        <v>13196</v>
      </c>
      <c r="G58" s="8">
        <v>0.163345605022835</v>
      </c>
      <c r="H58" s="9" t="s">
        <v>33</v>
      </c>
      <c r="I58" s="33">
        <f t="shared" si="1"/>
        <v>56</v>
      </c>
      <c r="J58" s="9">
        <v>0</v>
      </c>
      <c r="K58" s="9">
        <v>26</v>
      </c>
      <c r="L58" s="34">
        <v>0</v>
      </c>
      <c r="M58" s="34">
        <v>1.679453</v>
      </c>
      <c r="N58" s="34">
        <v>0.674605</v>
      </c>
      <c r="O58" s="34">
        <v>1.679453</v>
      </c>
      <c r="P58" s="34">
        <v>1.004848</v>
      </c>
      <c r="Q58" s="23" t="s">
        <v>1</v>
      </c>
      <c r="R58" s="34">
        <v>13.0527435233161</v>
      </c>
      <c r="S58" s="34">
        <v>0</v>
      </c>
      <c r="T58" s="34">
        <v>0.6322965</v>
      </c>
      <c r="U58" s="34">
        <v>0.17489200091364</v>
      </c>
      <c r="V58" s="34">
        <v>0.6322965</v>
      </c>
      <c r="W58" s="34">
        <v>0.45740449908636</v>
      </c>
      <c r="X58" s="22" t="s">
        <v>0</v>
      </c>
      <c r="Y58" s="34">
        <v>17.8951839622641</v>
      </c>
      <c r="Z58" s="34">
        <v>0</v>
      </c>
      <c r="AA58" s="34">
        <v>37.648955</v>
      </c>
      <c r="AB58" s="34">
        <v>25.9250970439946</v>
      </c>
      <c r="AC58" s="34">
        <v>37.648955</v>
      </c>
      <c r="AD58" s="34">
        <v>11.7238579560054</v>
      </c>
      <c r="AE58" s="22" t="s">
        <v>0</v>
      </c>
      <c r="AF58" s="34">
        <v>20.0973069395018</v>
      </c>
      <c r="AG58" s="49">
        <v>0</v>
      </c>
      <c r="AH58" s="49">
        <v>458</v>
      </c>
      <c r="AI58" s="49">
        <v>210</v>
      </c>
      <c r="AJ58" s="49">
        <v>458</v>
      </c>
      <c r="AK58" s="49">
        <v>248</v>
      </c>
      <c r="AL58" s="22" t="s">
        <v>0</v>
      </c>
      <c r="AM58" s="49">
        <v>17.8441558441558</v>
      </c>
      <c r="AN58" s="34">
        <v>0</v>
      </c>
      <c r="AO58" s="34">
        <v>36.669279</v>
      </c>
      <c r="AP58" s="34">
        <v>32.12</v>
      </c>
      <c r="AQ58" s="34">
        <v>36.669279</v>
      </c>
      <c r="AR58" s="34">
        <v>4.54927900000001</v>
      </c>
      <c r="AS58" s="23" t="s">
        <v>1</v>
      </c>
      <c r="AT58" s="34">
        <v>7.74266870777027</v>
      </c>
      <c r="AU58" s="9">
        <v>0</v>
      </c>
      <c r="AV58" s="9">
        <v>415</v>
      </c>
      <c r="AW58" s="9">
        <v>209</v>
      </c>
      <c r="AX58" s="9">
        <v>415</v>
      </c>
      <c r="AY58" s="9">
        <v>206</v>
      </c>
      <c r="AZ58" s="22" t="s">
        <v>0</v>
      </c>
      <c r="BA58" s="9">
        <v>12.2058823529412</v>
      </c>
      <c r="BB58" s="34">
        <v>0</v>
      </c>
      <c r="BC58" s="54">
        <v>1.60497237569061</v>
      </c>
      <c r="BD58" s="54">
        <v>2.17</v>
      </c>
      <c r="BE58" s="54">
        <v>1.60497237569061</v>
      </c>
      <c r="BF58" s="54">
        <v>-0.565027624309392</v>
      </c>
      <c r="BG58" s="23" t="s">
        <v>1</v>
      </c>
      <c r="BH58" s="54">
        <v>4.4831630605883</v>
      </c>
      <c r="BI58" s="54">
        <v>0</v>
      </c>
      <c r="BJ58" s="54">
        <v>1.37292817679558</v>
      </c>
      <c r="BK58" s="54">
        <v>1.75</v>
      </c>
      <c r="BL58" s="54">
        <v>1.37292817679558</v>
      </c>
      <c r="BM58" s="54">
        <v>-0.37707182320442</v>
      </c>
      <c r="BN58" s="23" t="s">
        <v>1</v>
      </c>
      <c r="BO58" s="54">
        <v>4.73423509239855</v>
      </c>
      <c r="BP58" s="54">
        <v>0</v>
      </c>
      <c r="BQ58" s="54">
        <v>1.16901408450704</v>
      </c>
      <c r="BR58" s="54">
        <v>1.24</v>
      </c>
      <c r="BS58" s="54">
        <v>1.16901408450704</v>
      </c>
      <c r="BT58" s="54">
        <v>-0.0709859154929577</v>
      </c>
      <c r="BU58" s="23" t="s">
        <v>1</v>
      </c>
      <c r="BV58" s="54">
        <v>4.75208977441886</v>
      </c>
      <c r="BW58" s="54">
        <v>0</v>
      </c>
      <c r="BX58" s="54">
        <v>61.878453038674</v>
      </c>
      <c r="BY58" s="61">
        <v>61.3095238095238</v>
      </c>
      <c r="BZ58" s="54">
        <v>61.878453038674</v>
      </c>
      <c r="CA58" s="54">
        <v>0.568929229150228</v>
      </c>
      <c r="CB58" s="23" t="s">
        <v>1</v>
      </c>
      <c r="CC58" s="54">
        <v>2.5</v>
      </c>
      <c r="CD58" s="64">
        <v>105.307429257355</v>
      </c>
    </row>
    <row r="59" s="19" customFormat="1" ht="20" customHeight="1" spans="1:82">
      <c r="A59" s="7" t="s">
        <v>29</v>
      </c>
      <c r="B59" s="8" t="s">
        <v>47</v>
      </c>
      <c r="C59" s="9">
        <v>712</v>
      </c>
      <c r="D59" s="7" t="s">
        <v>56</v>
      </c>
      <c r="E59" s="7" t="s">
        <v>117</v>
      </c>
      <c r="F59" s="9">
        <v>11487</v>
      </c>
      <c r="G59" s="8">
        <v>2.37704423515982</v>
      </c>
      <c r="H59" s="9" t="s">
        <v>33</v>
      </c>
      <c r="I59" s="33">
        <f t="shared" si="1"/>
        <v>57</v>
      </c>
      <c r="J59" s="9">
        <v>29</v>
      </c>
      <c r="K59" s="9">
        <v>29</v>
      </c>
      <c r="L59" s="34">
        <v>3.898758</v>
      </c>
      <c r="M59" s="34">
        <v>5.985376</v>
      </c>
      <c r="N59" s="34">
        <v>6.473388</v>
      </c>
      <c r="O59" s="34">
        <v>2.086618</v>
      </c>
      <c r="P59" s="34">
        <v>-0.488012</v>
      </c>
      <c r="Q59" s="23" t="s">
        <v>1</v>
      </c>
      <c r="R59" s="34">
        <v>14.6700392156863</v>
      </c>
      <c r="S59" s="34">
        <v>1.19869931</v>
      </c>
      <c r="T59" s="34">
        <v>1.93776992</v>
      </c>
      <c r="U59" s="34">
        <v>2.1001108158074</v>
      </c>
      <c r="V59" s="34">
        <v>0.73907061</v>
      </c>
      <c r="W59" s="34">
        <v>-0.1623408958074</v>
      </c>
      <c r="X59" s="22" t="s">
        <v>0</v>
      </c>
      <c r="Y59" s="34">
        <v>17.0979698823529</v>
      </c>
      <c r="Z59" s="34">
        <v>30.745671</v>
      </c>
      <c r="AA59" s="34">
        <v>32.375074</v>
      </c>
      <c r="AB59" s="34">
        <v>32.44222060855</v>
      </c>
      <c r="AC59" s="34">
        <v>1.629403</v>
      </c>
      <c r="AD59" s="34">
        <v>-0.0671466085500043</v>
      </c>
      <c r="AE59" s="22" t="s">
        <v>0</v>
      </c>
      <c r="AF59" s="34">
        <v>17.1417617366749</v>
      </c>
      <c r="AG59" s="49">
        <v>725</v>
      </c>
      <c r="AH59" s="49">
        <v>953</v>
      </c>
      <c r="AI59" s="49">
        <v>1038</v>
      </c>
      <c r="AJ59" s="49">
        <v>228</v>
      </c>
      <c r="AK59" s="49">
        <v>-85</v>
      </c>
      <c r="AL59" s="22" t="s">
        <v>0</v>
      </c>
      <c r="AM59" s="49">
        <v>21.5610859728507</v>
      </c>
      <c r="AN59" s="34">
        <v>53.775972</v>
      </c>
      <c r="AO59" s="34">
        <v>62.805624</v>
      </c>
      <c r="AP59" s="34">
        <v>62.21</v>
      </c>
      <c r="AQ59" s="34">
        <v>9.029652</v>
      </c>
      <c r="AR59" s="34">
        <v>0.595624000000001</v>
      </c>
      <c r="AS59" s="23" t="s">
        <v>1</v>
      </c>
      <c r="AT59" s="34">
        <v>7.3663645320197</v>
      </c>
      <c r="AU59" s="9">
        <v>605</v>
      </c>
      <c r="AV59" s="9">
        <v>718</v>
      </c>
      <c r="AW59" s="9">
        <v>777</v>
      </c>
      <c r="AX59" s="9">
        <v>113</v>
      </c>
      <c r="AY59" s="9">
        <v>-59</v>
      </c>
      <c r="AZ59" s="22" t="s">
        <v>0</v>
      </c>
      <c r="BA59" s="9">
        <v>10.9954058192956</v>
      </c>
      <c r="BB59" s="34">
        <v>2.06689723577236</v>
      </c>
      <c r="BC59" s="54">
        <v>2</v>
      </c>
      <c r="BD59" s="54">
        <v>2.24</v>
      </c>
      <c r="BE59" s="54">
        <v>-0.0668972357723581</v>
      </c>
      <c r="BF59" s="54">
        <v>-0.24</v>
      </c>
      <c r="BG59" s="23" t="s">
        <v>1</v>
      </c>
      <c r="BH59" s="54">
        <v>4.03225806451613</v>
      </c>
      <c r="BI59" s="54">
        <v>1.46829268292683</v>
      </c>
      <c r="BJ59" s="54">
        <v>1.51664447403462</v>
      </c>
      <c r="BK59" s="54">
        <v>1.67</v>
      </c>
      <c r="BL59" s="54">
        <v>0.0483517911077913</v>
      </c>
      <c r="BM59" s="54">
        <v>-0.153355525965379</v>
      </c>
      <c r="BN59" s="23" t="s">
        <v>1</v>
      </c>
      <c r="BO59" s="54">
        <v>4.79950782922348</v>
      </c>
      <c r="BP59" s="54">
        <v>1.40768748615725</v>
      </c>
      <c r="BQ59" s="54">
        <v>1.31870061457419</v>
      </c>
      <c r="BR59" s="54">
        <v>1.34</v>
      </c>
      <c r="BS59" s="54">
        <v>-0.0889868715830657</v>
      </c>
      <c r="BT59" s="54">
        <v>-0.0212993854258121</v>
      </c>
      <c r="BU59" s="23" t="s">
        <v>1</v>
      </c>
      <c r="BV59" s="54">
        <v>4.25387295023932</v>
      </c>
      <c r="BW59" s="54">
        <v>61.1382113821138</v>
      </c>
      <c r="BX59" s="54">
        <v>58.3222370173103</v>
      </c>
      <c r="BY59" s="61">
        <v>59.7222222222222</v>
      </c>
      <c r="BZ59" s="54">
        <v>-2.81597436480357</v>
      </c>
      <c r="CA59" s="54">
        <v>-1.39998520491195</v>
      </c>
      <c r="CB59" s="23" t="s">
        <v>1</v>
      </c>
      <c r="CC59" s="54">
        <v>2.5</v>
      </c>
      <c r="CD59" s="64">
        <v>104.418266002859</v>
      </c>
    </row>
    <row r="60" s="19" customFormat="1" ht="20" customHeight="1" spans="1:82">
      <c r="A60" s="7" t="s">
        <v>29</v>
      </c>
      <c r="B60" s="8" t="s">
        <v>40</v>
      </c>
      <c r="C60" s="9">
        <v>733</v>
      </c>
      <c r="D60" s="7" t="s">
        <v>110</v>
      </c>
      <c r="E60" s="7" t="s">
        <v>118</v>
      </c>
      <c r="F60" s="9">
        <v>13164</v>
      </c>
      <c r="G60" s="8">
        <v>0.182523687214615</v>
      </c>
      <c r="H60" s="9" t="s">
        <v>33</v>
      </c>
      <c r="I60" s="33">
        <f t="shared" si="1"/>
        <v>58</v>
      </c>
      <c r="J60" s="9">
        <v>0</v>
      </c>
      <c r="K60" s="9">
        <v>26</v>
      </c>
      <c r="L60" s="34">
        <v>0</v>
      </c>
      <c r="M60" s="34">
        <v>2.832775</v>
      </c>
      <c r="N60" s="34">
        <v>2.571743</v>
      </c>
      <c r="O60" s="34">
        <v>2.832775</v>
      </c>
      <c r="P60" s="34">
        <v>0.261032</v>
      </c>
      <c r="Q60" s="23" t="s">
        <v>1</v>
      </c>
      <c r="R60" s="34">
        <v>13.2372663551402</v>
      </c>
      <c r="S60" s="34">
        <v>0</v>
      </c>
      <c r="T60" s="34">
        <v>1.10056783</v>
      </c>
      <c r="U60" s="34">
        <v>0.94253083372003</v>
      </c>
      <c r="V60" s="34">
        <v>1.10056783</v>
      </c>
      <c r="W60" s="34">
        <v>0.15803699627997</v>
      </c>
      <c r="X60" s="22" t="s">
        <v>0</v>
      </c>
      <c r="Y60" s="34">
        <v>17.19637234375</v>
      </c>
      <c r="Z60" s="34">
        <v>0</v>
      </c>
      <c r="AA60" s="34">
        <v>38.851226</v>
      </c>
      <c r="AB60" s="34">
        <v>36.64949544803</v>
      </c>
      <c r="AC60" s="34">
        <v>38.851226</v>
      </c>
      <c r="AD60" s="34">
        <v>2.20173055196999</v>
      </c>
      <c r="AE60" s="22" t="s">
        <v>0</v>
      </c>
      <c r="AF60" s="34">
        <v>19.7548606779661</v>
      </c>
      <c r="AG60" s="49">
        <v>0</v>
      </c>
      <c r="AH60" s="49">
        <v>526</v>
      </c>
      <c r="AI60" s="49">
        <v>513</v>
      </c>
      <c r="AJ60" s="49">
        <v>526</v>
      </c>
      <c r="AK60" s="49">
        <v>13</v>
      </c>
      <c r="AL60" s="23" t="s">
        <v>1</v>
      </c>
      <c r="AM60" s="49">
        <v>14.6382189239332</v>
      </c>
      <c r="AN60" s="34">
        <v>0</v>
      </c>
      <c r="AO60" s="34">
        <v>53.855038</v>
      </c>
      <c r="AP60" s="34">
        <v>50.13</v>
      </c>
      <c r="AQ60" s="34">
        <v>53.855038</v>
      </c>
      <c r="AR60" s="34">
        <v>3.725038</v>
      </c>
      <c r="AS60" s="23" t="s">
        <v>1</v>
      </c>
      <c r="AT60" s="34">
        <v>9.70186236714106</v>
      </c>
      <c r="AU60" s="9">
        <v>0</v>
      </c>
      <c r="AV60" s="9">
        <v>499</v>
      </c>
      <c r="AW60" s="9">
        <v>497</v>
      </c>
      <c r="AX60" s="9">
        <v>499</v>
      </c>
      <c r="AY60" s="9">
        <v>2</v>
      </c>
      <c r="AZ60" s="22" t="s">
        <v>0</v>
      </c>
      <c r="BA60" s="9">
        <v>10.1012145748988</v>
      </c>
      <c r="BB60" s="34">
        <v>0</v>
      </c>
      <c r="BC60" s="54">
        <v>1.93300248138958</v>
      </c>
      <c r="BD60" s="54">
        <v>2.08</v>
      </c>
      <c r="BE60" s="54">
        <v>1.93300248138958</v>
      </c>
      <c r="BF60" s="54">
        <v>-0.146997518610422</v>
      </c>
      <c r="BG60" s="23" t="s">
        <v>1</v>
      </c>
      <c r="BH60" s="54">
        <v>4.85679015424518</v>
      </c>
      <c r="BI60" s="54">
        <v>0</v>
      </c>
      <c r="BJ60" s="54">
        <v>1.58312655086849</v>
      </c>
      <c r="BK60" s="54">
        <v>1.7</v>
      </c>
      <c r="BL60" s="54">
        <v>1.58312655086849</v>
      </c>
      <c r="BM60" s="54">
        <v>-0.116873449131514</v>
      </c>
      <c r="BN60" s="22" t="s">
        <v>0</v>
      </c>
      <c r="BO60" s="54">
        <v>5.07412356047593</v>
      </c>
      <c r="BP60" s="54">
        <v>0</v>
      </c>
      <c r="BQ60" s="54">
        <v>1.22100313479624</v>
      </c>
      <c r="BR60" s="54">
        <v>1.23</v>
      </c>
      <c r="BS60" s="54">
        <v>1.22100313479624</v>
      </c>
      <c r="BT60" s="54">
        <v>-0.00899686520376175</v>
      </c>
      <c r="BU60" s="23" t="s">
        <v>1</v>
      </c>
      <c r="BV60" s="54">
        <v>4.80709895589071</v>
      </c>
      <c r="BW60" s="54">
        <v>0</v>
      </c>
      <c r="BX60" s="54">
        <v>51.8610421836228</v>
      </c>
      <c r="BY60" s="61">
        <v>54.8556430446194</v>
      </c>
      <c r="BZ60" s="54">
        <v>51.8610421836228</v>
      </c>
      <c r="CA60" s="54">
        <v>-2.99460086099657</v>
      </c>
      <c r="CB60" s="22" t="s">
        <v>0</v>
      </c>
      <c r="CC60" s="54">
        <v>5</v>
      </c>
      <c r="CD60" s="64">
        <v>104.367807913441</v>
      </c>
    </row>
    <row r="61" s="19" customFormat="1" ht="20" customHeight="1" spans="1:82">
      <c r="A61" s="7" t="s">
        <v>29</v>
      </c>
      <c r="B61" s="8" t="s">
        <v>65</v>
      </c>
      <c r="C61" s="9">
        <v>750</v>
      </c>
      <c r="D61" s="7" t="s">
        <v>66</v>
      </c>
      <c r="E61" s="7" t="s">
        <v>119</v>
      </c>
      <c r="F61" s="9">
        <v>12474</v>
      </c>
      <c r="G61" s="8">
        <v>0.196222317351602</v>
      </c>
      <c r="H61" s="9" t="s">
        <v>33</v>
      </c>
      <c r="I61" s="33">
        <f t="shared" si="1"/>
        <v>59</v>
      </c>
      <c r="J61" s="9">
        <v>27</v>
      </c>
      <c r="K61" s="9">
        <v>28</v>
      </c>
      <c r="L61" s="34">
        <v>2.839983</v>
      </c>
      <c r="M61" s="34">
        <v>8.221369</v>
      </c>
      <c r="N61" s="34">
        <v>9.052335</v>
      </c>
      <c r="O61" s="34">
        <v>5.381386</v>
      </c>
      <c r="P61" s="34">
        <v>-0.830966</v>
      </c>
      <c r="Q61" s="23" t="s">
        <v>1</v>
      </c>
      <c r="R61" s="34">
        <v>12.88615830721</v>
      </c>
      <c r="S61" s="34">
        <v>0.76544444</v>
      </c>
      <c r="T61" s="34">
        <v>2.30069486</v>
      </c>
      <c r="U61" s="34">
        <v>2.46324356653214</v>
      </c>
      <c r="V61" s="34">
        <v>1.53525042</v>
      </c>
      <c r="W61" s="34">
        <v>-0.16254870653214</v>
      </c>
      <c r="X61" s="22" t="s">
        <v>0</v>
      </c>
      <c r="Y61" s="34">
        <v>15.7581839726027</v>
      </c>
      <c r="Z61" s="34">
        <v>26.95243</v>
      </c>
      <c r="AA61" s="34">
        <v>27.984328</v>
      </c>
      <c r="AB61" s="34">
        <v>27.2111401813139</v>
      </c>
      <c r="AC61" s="34">
        <v>1.031898</v>
      </c>
      <c r="AD61" s="34">
        <v>0.7731878186861</v>
      </c>
      <c r="AE61" s="22" t="s">
        <v>0</v>
      </c>
      <c r="AF61" s="34">
        <v>16.3714867394696</v>
      </c>
      <c r="AG61" s="49">
        <v>821</v>
      </c>
      <c r="AH61" s="49">
        <v>893</v>
      </c>
      <c r="AI61" s="49">
        <v>1012</v>
      </c>
      <c r="AJ61" s="49">
        <v>72</v>
      </c>
      <c r="AK61" s="49">
        <v>-119</v>
      </c>
      <c r="AL61" s="22" t="s">
        <v>0</v>
      </c>
      <c r="AM61" s="49">
        <v>16.7228464419476</v>
      </c>
      <c r="AN61" s="34">
        <v>34.591754</v>
      </c>
      <c r="AO61" s="34">
        <v>92.064602</v>
      </c>
      <c r="AP61" s="34">
        <v>89.94</v>
      </c>
      <c r="AQ61" s="34">
        <v>57.472848</v>
      </c>
      <c r="AR61" s="34">
        <v>2.124602</v>
      </c>
      <c r="AS61" s="23" t="s">
        <v>1</v>
      </c>
      <c r="AT61" s="34">
        <v>9.39434714285714</v>
      </c>
      <c r="AU61" s="9">
        <v>599</v>
      </c>
      <c r="AV61" s="9">
        <v>773</v>
      </c>
      <c r="AW61" s="9">
        <v>818</v>
      </c>
      <c r="AX61" s="9">
        <v>174</v>
      </c>
      <c r="AY61" s="9">
        <v>-45</v>
      </c>
      <c r="AZ61" s="22" t="s">
        <v>0</v>
      </c>
      <c r="BA61" s="9">
        <v>12.0592823712949</v>
      </c>
      <c r="BB61" s="34">
        <v>1.78850523255814</v>
      </c>
      <c r="BC61" s="54">
        <v>2.39306267806268</v>
      </c>
      <c r="BD61" s="54">
        <v>2.6</v>
      </c>
      <c r="BE61" s="54">
        <v>0.604557445504538</v>
      </c>
      <c r="BF61" s="54">
        <v>-0.206937321937322</v>
      </c>
      <c r="BG61" s="22" t="s">
        <v>0</v>
      </c>
      <c r="BH61" s="54">
        <v>5.48867586711624</v>
      </c>
      <c r="BI61" s="54">
        <v>1.47093023255814</v>
      </c>
      <c r="BJ61" s="54">
        <v>1.65954415954416</v>
      </c>
      <c r="BK61" s="54">
        <v>1.77</v>
      </c>
      <c r="BL61" s="54">
        <v>0.18861392698602</v>
      </c>
      <c r="BM61" s="54">
        <v>-0.11045584045584</v>
      </c>
      <c r="BN61" s="22" t="s">
        <v>0</v>
      </c>
      <c r="BO61" s="54">
        <v>5.56894013269852</v>
      </c>
      <c r="BP61" s="54">
        <v>1.21590079051383</v>
      </c>
      <c r="BQ61" s="54">
        <v>1.442</v>
      </c>
      <c r="BR61" s="54">
        <v>1.47</v>
      </c>
      <c r="BS61" s="54">
        <v>0.226099209486166</v>
      </c>
      <c r="BT61" s="54">
        <v>-0.028</v>
      </c>
      <c r="BU61" s="23" t="s">
        <v>1</v>
      </c>
      <c r="BV61" s="54">
        <v>4.97241379310345</v>
      </c>
      <c r="BW61" s="54">
        <v>60.1744186046512</v>
      </c>
      <c r="BX61" s="54">
        <v>53.1339031339031</v>
      </c>
      <c r="BY61" s="61">
        <v>56.3218390804598</v>
      </c>
      <c r="BZ61" s="54">
        <v>-7.04051547074802</v>
      </c>
      <c r="CA61" s="54">
        <v>-3.18793594655666</v>
      </c>
      <c r="CB61" s="22" t="s">
        <v>0</v>
      </c>
      <c r="CC61" s="54">
        <v>5</v>
      </c>
      <c r="CD61" s="64">
        <v>104.2223347683</v>
      </c>
    </row>
    <row r="62" s="19" customFormat="1" ht="20" customHeight="1" spans="1:82">
      <c r="A62" s="7" t="s">
        <v>29</v>
      </c>
      <c r="B62" s="8" t="s">
        <v>34</v>
      </c>
      <c r="C62" s="9">
        <v>598</v>
      </c>
      <c r="D62" s="7" t="s">
        <v>68</v>
      </c>
      <c r="E62" s="7" t="s">
        <v>120</v>
      </c>
      <c r="F62" s="9">
        <v>12888</v>
      </c>
      <c r="G62" s="8">
        <v>0.196222317351602</v>
      </c>
      <c r="H62" s="9" t="s">
        <v>33</v>
      </c>
      <c r="I62" s="33">
        <f t="shared" si="1"/>
        <v>60</v>
      </c>
      <c r="J62" s="9">
        <v>0</v>
      </c>
      <c r="K62" s="9">
        <v>26</v>
      </c>
      <c r="L62" s="34">
        <v>0</v>
      </c>
      <c r="M62" s="34">
        <v>4.215277</v>
      </c>
      <c r="N62" s="34">
        <v>4.024659</v>
      </c>
      <c r="O62" s="34">
        <v>4.215277</v>
      </c>
      <c r="P62" s="34">
        <v>0.190618000000001</v>
      </c>
      <c r="Q62" s="22" t="s">
        <v>0</v>
      </c>
      <c r="R62" s="34">
        <v>15.0188016627078</v>
      </c>
      <c r="S62" s="34">
        <v>0</v>
      </c>
      <c r="T62" s="34">
        <v>1.40921169</v>
      </c>
      <c r="U62" s="34">
        <v>1.352036306102</v>
      </c>
      <c r="V62" s="34">
        <v>1.40921169</v>
      </c>
      <c r="W62" s="34">
        <v>0.057175383898</v>
      </c>
      <c r="X62" s="22" t="s">
        <v>0</v>
      </c>
      <c r="Y62" s="34">
        <v>17.0469156048387</v>
      </c>
      <c r="Z62" s="34">
        <v>0</v>
      </c>
      <c r="AA62" s="34">
        <v>33.431058</v>
      </c>
      <c r="AB62" s="34">
        <v>33.5938102110514</v>
      </c>
      <c r="AC62" s="34">
        <v>33.431058</v>
      </c>
      <c r="AD62" s="34">
        <v>-0.162752211051398</v>
      </c>
      <c r="AE62" s="22" t="s">
        <v>0</v>
      </c>
      <c r="AF62" s="34">
        <v>16.6213413987405</v>
      </c>
      <c r="AG62" s="49">
        <v>0</v>
      </c>
      <c r="AH62" s="49">
        <v>861</v>
      </c>
      <c r="AI62" s="49">
        <v>850</v>
      </c>
      <c r="AJ62" s="49">
        <v>861</v>
      </c>
      <c r="AK62" s="49">
        <v>11</v>
      </c>
      <c r="AL62" s="22" t="s">
        <v>0</v>
      </c>
      <c r="AM62" s="49">
        <v>20.1482059282371</v>
      </c>
      <c r="AN62" s="34">
        <v>0</v>
      </c>
      <c r="AO62" s="34">
        <v>48.957921</v>
      </c>
      <c r="AP62" s="34">
        <v>47.35</v>
      </c>
      <c r="AQ62" s="34">
        <v>48.957921</v>
      </c>
      <c r="AR62" s="34">
        <v>1.607921</v>
      </c>
      <c r="AS62" s="23" t="s">
        <v>1</v>
      </c>
      <c r="AT62" s="34">
        <v>8.14607670549085</v>
      </c>
      <c r="AU62" s="9">
        <v>0</v>
      </c>
      <c r="AV62" s="9">
        <v>568</v>
      </c>
      <c r="AW62" s="9">
        <v>604</v>
      </c>
      <c r="AX62" s="9">
        <v>568</v>
      </c>
      <c r="AY62" s="9">
        <v>-36</v>
      </c>
      <c r="AZ62" s="22" t="s">
        <v>0</v>
      </c>
      <c r="BA62" s="9">
        <v>10.3460837887067</v>
      </c>
      <c r="BB62" s="34">
        <v>0</v>
      </c>
      <c r="BC62" s="54">
        <v>1.65799373177843</v>
      </c>
      <c r="BD62" s="54">
        <v>1.85</v>
      </c>
      <c r="BE62" s="54">
        <v>1.65799373177843</v>
      </c>
      <c r="BF62" s="54">
        <v>-0.192006268221574</v>
      </c>
      <c r="BG62" s="23" t="s">
        <v>1</v>
      </c>
      <c r="BH62" s="54">
        <v>3.98556185523661</v>
      </c>
      <c r="BI62" s="54">
        <v>0</v>
      </c>
      <c r="BJ62" s="54">
        <v>1.33527696793003</v>
      </c>
      <c r="BK62" s="54">
        <v>1.5</v>
      </c>
      <c r="BL62" s="54">
        <v>1.33527696793003</v>
      </c>
      <c r="BM62" s="54">
        <v>-0.164723032069971</v>
      </c>
      <c r="BN62" s="23" t="s">
        <v>1</v>
      </c>
      <c r="BO62" s="54">
        <v>4.45092322643343</v>
      </c>
      <c r="BP62" s="54">
        <v>0</v>
      </c>
      <c r="BQ62" s="54">
        <v>1.24168526200873</v>
      </c>
      <c r="BR62" s="54">
        <v>1.23</v>
      </c>
      <c r="BS62" s="54">
        <v>1.24168526200873</v>
      </c>
      <c r="BT62" s="54">
        <v>0.0116852620087338</v>
      </c>
      <c r="BU62" s="23" t="s">
        <v>1</v>
      </c>
      <c r="BV62" s="54">
        <v>4.56501934562033</v>
      </c>
      <c r="BW62" s="54">
        <v>0</v>
      </c>
      <c r="BX62" s="54">
        <v>68.0758017492711</v>
      </c>
      <c r="BY62" s="61">
        <v>66.2632375189107</v>
      </c>
      <c r="BZ62" s="54">
        <v>68.0758017492711</v>
      </c>
      <c r="CA62" s="54">
        <v>1.81256423036044</v>
      </c>
      <c r="CB62" s="23" t="s">
        <v>1</v>
      </c>
      <c r="CC62" s="54">
        <v>2.5</v>
      </c>
      <c r="CD62" s="64">
        <v>102.828929516012</v>
      </c>
    </row>
    <row r="63" s="19" customFormat="1" ht="20" customHeight="1" spans="1:82">
      <c r="A63" s="7" t="s">
        <v>29</v>
      </c>
      <c r="B63" s="8" t="s">
        <v>74</v>
      </c>
      <c r="C63" s="9">
        <v>743</v>
      </c>
      <c r="D63" s="7" t="s">
        <v>99</v>
      </c>
      <c r="E63" s="7" t="s">
        <v>121</v>
      </c>
      <c r="F63" s="9">
        <v>12669</v>
      </c>
      <c r="G63" s="8">
        <v>1.01814012557078</v>
      </c>
      <c r="H63" s="9" t="s">
        <v>33</v>
      </c>
      <c r="I63" s="33">
        <f t="shared" si="1"/>
        <v>61</v>
      </c>
      <c r="J63" s="9">
        <v>0</v>
      </c>
      <c r="K63" s="9">
        <v>23</v>
      </c>
      <c r="L63" s="34">
        <v>0</v>
      </c>
      <c r="M63" s="34">
        <v>3.459306</v>
      </c>
      <c r="N63" s="34">
        <v>3.707557</v>
      </c>
      <c r="O63" s="34">
        <v>3.459306</v>
      </c>
      <c r="P63" s="34">
        <v>-0.248251</v>
      </c>
      <c r="Q63" s="23" t="s">
        <v>1</v>
      </c>
      <c r="R63" s="34">
        <v>14.5348991596639</v>
      </c>
      <c r="S63" s="34">
        <v>0</v>
      </c>
      <c r="T63" s="34">
        <v>1.00854183</v>
      </c>
      <c r="U63" s="34">
        <v>1.12205146240004</v>
      </c>
      <c r="V63" s="34">
        <v>1.00854183</v>
      </c>
      <c r="W63" s="34">
        <v>-0.11350963240004</v>
      </c>
      <c r="X63" s="22" t="s">
        <v>0</v>
      </c>
      <c r="Y63" s="34">
        <v>15.436864744898</v>
      </c>
      <c r="Z63" s="34">
        <v>0</v>
      </c>
      <c r="AA63" s="34">
        <v>29.154456</v>
      </c>
      <c r="AB63" s="34">
        <v>30.2639032225274</v>
      </c>
      <c r="AC63" s="34">
        <v>29.154456</v>
      </c>
      <c r="AD63" s="34">
        <v>-1.1094472225274</v>
      </c>
      <c r="AE63" s="22" t="s">
        <v>0</v>
      </c>
      <c r="AF63" s="34">
        <v>17.5770434083601</v>
      </c>
      <c r="AG63" s="49">
        <v>0</v>
      </c>
      <c r="AH63" s="49">
        <v>397</v>
      </c>
      <c r="AI63" s="49">
        <v>446</v>
      </c>
      <c r="AJ63" s="49">
        <v>397</v>
      </c>
      <c r="AK63" s="49">
        <v>-49</v>
      </c>
      <c r="AL63" s="23" t="s">
        <v>1</v>
      </c>
      <c r="AM63" s="49">
        <v>10.7880434782609</v>
      </c>
      <c r="AN63" s="34">
        <v>0</v>
      </c>
      <c r="AO63" s="34">
        <v>87.136171</v>
      </c>
      <c r="AP63" s="34">
        <v>83.13</v>
      </c>
      <c r="AQ63" s="34">
        <v>87.136171</v>
      </c>
      <c r="AR63" s="34">
        <v>4.00617100000001</v>
      </c>
      <c r="AS63" s="22" t="s">
        <v>0</v>
      </c>
      <c r="AT63" s="34">
        <v>14.8874373825389</v>
      </c>
      <c r="AU63" s="9">
        <v>0</v>
      </c>
      <c r="AV63" s="9">
        <v>417</v>
      </c>
      <c r="AW63" s="9">
        <v>443</v>
      </c>
      <c r="AX63" s="9">
        <v>417</v>
      </c>
      <c r="AY63" s="9">
        <v>-26</v>
      </c>
      <c r="AZ63" s="23" t="s">
        <v>1</v>
      </c>
      <c r="BA63" s="9">
        <v>8.24110671936759</v>
      </c>
      <c r="BB63" s="34">
        <v>0</v>
      </c>
      <c r="BC63" s="54">
        <v>2.1342987804878</v>
      </c>
      <c r="BD63" s="54">
        <v>2.41</v>
      </c>
      <c r="BE63" s="54">
        <v>2.1342987804878</v>
      </c>
      <c r="BF63" s="54">
        <v>-0.275701219512195</v>
      </c>
      <c r="BG63" s="22" t="s">
        <v>0</v>
      </c>
      <c r="BH63" s="54">
        <v>5.3896433850702</v>
      </c>
      <c r="BI63" s="54">
        <v>0</v>
      </c>
      <c r="BJ63" s="54">
        <v>1.60975609756098</v>
      </c>
      <c r="BK63" s="54">
        <v>1.78</v>
      </c>
      <c r="BL63" s="54">
        <v>1.60975609756098</v>
      </c>
      <c r="BM63" s="54">
        <v>-0.170243902439024</v>
      </c>
      <c r="BN63" s="22" t="s">
        <v>0</v>
      </c>
      <c r="BO63" s="54">
        <v>5.3303182038443</v>
      </c>
      <c r="BP63" s="54">
        <v>0</v>
      </c>
      <c r="BQ63" s="54">
        <v>1.32585227272727</v>
      </c>
      <c r="BR63" s="54">
        <v>1.35</v>
      </c>
      <c r="BS63" s="54">
        <v>1.32585227272727</v>
      </c>
      <c r="BT63" s="54">
        <v>-0.0241477272727275</v>
      </c>
      <c r="BU63" s="22" t="s">
        <v>0</v>
      </c>
      <c r="BV63" s="54">
        <v>5.06050485773767</v>
      </c>
      <c r="BW63" s="54">
        <v>0</v>
      </c>
      <c r="BX63" s="54">
        <v>49.6951219512195</v>
      </c>
      <c r="BY63" s="61">
        <v>56.5096952908587</v>
      </c>
      <c r="BZ63" s="54">
        <v>49.6951219512195</v>
      </c>
      <c r="CA63" s="54">
        <v>-6.81457333963919</v>
      </c>
      <c r="CB63" s="22" t="s">
        <v>0</v>
      </c>
      <c r="CC63" s="54">
        <v>5</v>
      </c>
      <c r="CD63" s="64">
        <v>102.245861339741</v>
      </c>
    </row>
    <row r="64" s="19" customFormat="1" ht="20" customHeight="1" spans="1:82">
      <c r="A64" s="7" t="s">
        <v>29</v>
      </c>
      <c r="B64" s="8" t="s">
        <v>34</v>
      </c>
      <c r="C64" s="9">
        <v>737</v>
      </c>
      <c r="D64" s="7" t="s">
        <v>35</v>
      </c>
      <c r="E64" s="7" t="s">
        <v>122</v>
      </c>
      <c r="F64" s="9">
        <v>12539</v>
      </c>
      <c r="G64" s="8">
        <v>1.15786615296804</v>
      </c>
      <c r="H64" s="9" t="s">
        <v>33</v>
      </c>
      <c r="I64" s="33">
        <f t="shared" si="1"/>
        <v>62</v>
      </c>
      <c r="J64" s="9">
        <v>24</v>
      </c>
      <c r="K64" s="9">
        <v>29</v>
      </c>
      <c r="L64" s="34">
        <v>0.412918</v>
      </c>
      <c r="M64" s="34">
        <v>3.570633</v>
      </c>
      <c r="N64" s="34">
        <v>2.422321</v>
      </c>
      <c r="O64" s="34">
        <v>3.157715</v>
      </c>
      <c r="P64" s="34">
        <v>1.148312</v>
      </c>
      <c r="Q64" s="23" t="s">
        <v>1</v>
      </c>
      <c r="R64" s="34">
        <v>12.7219703087886</v>
      </c>
      <c r="S64" s="34">
        <v>0.13865428</v>
      </c>
      <c r="T64" s="34">
        <v>1.21606415</v>
      </c>
      <c r="U64" s="34">
        <v>0.868377372509519</v>
      </c>
      <c r="V64" s="34">
        <v>1.07740987</v>
      </c>
      <c r="W64" s="34">
        <v>0.347686777490481</v>
      </c>
      <c r="X64" s="23" t="s">
        <v>1</v>
      </c>
      <c r="Y64" s="34">
        <v>14.7104534274194</v>
      </c>
      <c r="Z64" s="34">
        <v>33.579132</v>
      </c>
      <c r="AA64" s="34">
        <v>34.057383</v>
      </c>
      <c r="AB64" s="34">
        <v>35.8489800695085</v>
      </c>
      <c r="AC64" s="34">
        <v>0.478251</v>
      </c>
      <c r="AD64" s="34">
        <v>-1.7915970695085</v>
      </c>
      <c r="AE64" s="22" t="s">
        <v>0</v>
      </c>
      <c r="AF64" s="34">
        <v>16.9327393105734</v>
      </c>
      <c r="AG64" s="49">
        <v>151</v>
      </c>
      <c r="AH64" s="49">
        <v>902</v>
      </c>
      <c r="AI64" s="49">
        <v>726</v>
      </c>
      <c r="AJ64" s="49">
        <v>751</v>
      </c>
      <c r="AK64" s="49">
        <v>176</v>
      </c>
      <c r="AL64" s="22" t="s">
        <v>0</v>
      </c>
      <c r="AM64" s="49">
        <v>21.1076443057722</v>
      </c>
      <c r="AN64" s="34">
        <v>27.345563</v>
      </c>
      <c r="AO64" s="34">
        <v>39.585732</v>
      </c>
      <c r="AP64" s="34">
        <v>33.37</v>
      </c>
      <c r="AQ64" s="34">
        <v>12.240169</v>
      </c>
      <c r="AR64" s="34">
        <v>6.215732</v>
      </c>
      <c r="AS64" s="23" t="s">
        <v>1</v>
      </c>
      <c r="AT64" s="34">
        <v>6.58664425956739</v>
      </c>
      <c r="AU64" s="9">
        <v>150</v>
      </c>
      <c r="AV64" s="9">
        <v>704</v>
      </c>
      <c r="AW64" s="9">
        <v>523</v>
      </c>
      <c r="AX64" s="9">
        <v>554</v>
      </c>
      <c r="AY64" s="9">
        <v>181</v>
      </c>
      <c r="AZ64" s="22" t="s">
        <v>0</v>
      </c>
      <c r="BA64" s="9">
        <v>12.8233151183971</v>
      </c>
      <c r="BB64" s="34">
        <v>1.51574782608696</v>
      </c>
      <c r="BC64" s="54">
        <v>1.80179519650655</v>
      </c>
      <c r="BD64" s="54">
        <v>1.77</v>
      </c>
      <c r="BE64" s="54">
        <v>0.286047370419594</v>
      </c>
      <c r="BF64" s="54">
        <v>0.0317951965065502</v>
      </c>
      <c r="BG64" s="23" t="s">
        <v>1</v>
      </c>
      <c r="BH64" s="54">
        <v>4.33123845314075</v>
      </c>
      <c r="BI64" s="54">
        <v>1.37391304347826</v>
      </c>
      <c r="BJ64" s="54">
        <v>1.48471615720524</v>
      </c>
      <c r="BK64" s="54">
        <v>1.41</v>
      </c>
      <c r="BL64" s="54">
        <v>0.110803113726979</v>
      </c>
      <c r="BM64" s="54">
        <v>0.0747161572052402</v>
      </c>
      <c r="BN64" s="23" t="s">
        <v>1</v>
      </c>
      <c r="BO64" s="54">
        <v>4.9490538573508</v>
      </c>
      <c r="BP64" s="54">
        <v>1.10323417721519</v>
      </c>
      <c r="BQ64" s="54">
        <v>1.21356205882353</v>
      </c>
      <c r="BR64" s="54">
        <v>1.25</v>
      </c>
      <c r="BS64" s="54">
        <v>0.11032788160834</v>
      </c>
      <c r="BT64" s="54">
        <v>-0.0364379411764706</v>
      </c>
      <c r="BU64" s="23" t="s">
        <v>1</v>
      </c>
      <c r="BV64" s="54">
        <v>4.46162521626298</v>
      </c>
      <c r="BW64" s="54">
        <v>74.7826086956522</v>
      </c>
      <c r="BX64" s="54">
        <v>59.6797671033479</v>
      </c>
      <c r="BY64" s="61">
        <v>68.75</v>
      </c>
      <c r="BZ64" s="54">
        <v>-15.1028415923043</v>
      </c>
      <c r="CA64" s="54">
        <v>-9.07023289665211</v>
      </c>
      <c r="CB64" s="23" t="s">
        <v>1</v>
      </c>
      <c r="CC64" s="54">
        <v>2.5</v>
      </c>
      <c r="CD64" s="64">
        <v>101.124684257273</v>
      </c>
    </row>
    <row r="65" s="19" customFormat="1" ht="20" customHeight="1" spans="1:82">
      <c r="A65" s="7" t="s">
        <v>29</v>
      </c>
      <c r="B65" s="8" t="s">
        <v>74</v>
      </c>
      <c r="C65" s="9">
        <v>743</v>
      </c>
      <c r="D65" s="7" t="s">
        <v>99</v>
      </c>
      <c r="E65" s="7" t="s">
        <v>123</v>
      </c>
      <c r="F65" s="9">
        <v>11774</v>
      </c>
      <c r="G65" s="8">
        <v>1.198962043379</v>
      </c>
      <c r="H65" s="9" t="s">
        <v>33</v>
      </c>
      <c r="I65" s="33">
        <f t="shared" si="1"/>
        <v>63</v>
      </c>
      <c r="J65" s="9">
        <v>28</v>
      </c>
      <c r="K65" s="9">
        <v>27</v>
      </c>
      <c r="L65" s="34">
        <v>2.865642</v>
      </c>
      <c r="M65" s="34">
        <v>3.532073</v>
      </c>
      <c r="N65" s="34">
        <v>3.040784</v>
      </c>
      <c r="O65" s="34">
        <v>0.666431</v>
      </c>
      <c r="P65" s="34">
        <v>0.491289</v>
      </c>
      <c r="Q65" s="23" t="s">
        <v>1</v>
      </c>
      <c r="R65" s="34">
        <v>14.8406428571429</v>
      </c>
      <c r="S65" s="34">
        <v>0.77917179</v>
      </c>
      <c r="T65" s="34">
        <v>1.01451411</v>
      </c>
      <c r="U65" s="34">
        <v>0.67934698228364</v>
      </c>
      <c r="V65" s="34">
        <v>0.23534232</v>
      </c>
      <c r="W65" s="34">
        <v>0.33516712771636</v>
      </c>
      <c r="X65" s="22" t="s">
        <v>0</v>
      </c>
      <c r="Y65" s="34">
        <v>15.5282771938775</v>
      </c>
      <c r="Z65" s="34">
        <v>27.19013</v>
      </c>
      <c r="AA65" s="34">
        <v>28.722909</v>
      </c>
      <c r="AB65" s="34">
        <v>22.3411785343398</v>
      </c>
      <c r="AC65" s="34">
        <v>1.532779</v>
      </c>
      <c r="AD65" s="34">
        <v>6.3817304656602</v>
      </c>
      <c r="AE65" s="22" t="s">
        <v>0</v>
      </c>
      <c r="AF65" s="34">
        <v>17.3168663585209</v>
      </c>
      <c r="AG65" s="49">
        <v>523</v>
      </c>
      <c r="AH65" s="49">
        <v>608</v>
      </c>
      <c r="AI65" s="49">
        <v>562</v>
      </c>
      <c r="AJ65" s="49">
        <v>85</v>
      </c>
      <c r="AK65" s="49">
        <v>46</v>
      </c>
      <c r="AL65" s="22" t="s">
        <v>0</v>
      </c>
      <c r="AM65" s="49">
        <v>16.5217391304348</v>
      </c>
      <c r="AN65" s="34">
        <v>54.79239</v>
      </c>
      <c r="AO65" s="34">
        <v>58.093306</v>
      </c>
      <c r="AP65" s="34">
        <v>54.11</v>
      </c>
      <c r="AQ65" s="34">
        <v>3.300916</v>
      </c>
      <c r="AR65" s="34">
        <v>3.983306</v>
      </c>
      <c r="AS65" s="23" t="s">
        <v>1</v>
      </c>
      <c r="AT65" s="34">
        <v>9.92538971467623</v>
      </c>
      <c r="AU65" s="9">
        <v>492</v>
      </c>
      <c r="AV65" s="9">
        <v>518</v>
      </c>
      <c r="AW65" s="9">
        <v>494</v>
      </c>
      <c r="AX65" s="9">
        <v>26</v>
      </c>
      <c r="AY65" s="9">
        <v>24</v>
      </c>
      <c r="AZ65" s="22" t="s">
        <v>0</v>
      </c>
      <c r="BA65" s="9">
        <v>10.2371541501976</v>
      </c>
      <c r="BB65" s="34">
        <v>1.8405443438914</v>
      </c>
      <c r="BC65" s="54">
        <v>1.79353240938166</v>
      </c>
      <c r="BD65" s="54">
        <v>2.09</v>
      </c>
      <c r="BE65" s="54">
        <v>-0.0470119345097395</v>
      </c>
      <c r="BF65" s="54">
        <v>-0.296467590618337</v>
      </c>
      <c r="BG65" s="23" t="s">
        <v>1</v>
      </c>
      <c r="BH65" s="54">
        <v>4.52912224591328</v>
      </c>
      <c r="BI65" s="54">
        <v>1.5316742081448</v>
      </c>
      <c r="BJ65" s="54">
        <v>1.39658848614072</v>
      </c>
      <c r="BK65" s="54">
        <v>1.51</v>
      </c>
      <c r="BL65" s="54">
        <v>-0.135085722004072</v>
      </c>
      <c r="BM65" s="54">
        <v>-0.113411513859275</v>
      </c>
      <c r="BN65" s="23" t="s">
        <v>1</v>
      </c>
      <c r="BO65" s="54">
        <v>4.62446518589642</v>
      </c>
      <c r="BP65" s="54">
        <v>1.2016552437223</v>
      </c>
      <c r="BQ65" s="54">
        <v>1.28422396946565</v>
      </c>
      <c r="BR65" s="54">
        <v>1.39</v>
      </c>
      <c r="BS65" s="54">
        <v>0.0825687257433445</v>
      </c>
      <c r="BT65" s="54">
        <v>-0.105776030534351</v>
      </c>
      <c r="BU65" s="23" t="s">
        <v>1</v>
      </c>
      <c r="BV65" s="54">
        <v>4.90161820406737</v>
      </c>
      <c r="BW65" s="54">
        <v>56.3348416289593</v>
      </c>
      <c r="BX65" s="54">
        <v>64.1791044776119</v>
      </c>
      <c r="BY65" s="61">
        <v>70.2355460385439</v>
      </c>
      <c r="BZ65" s="54">
        <v>7.84426284865267</v>
      </c>
      <c r="CA65" s="54">
        <v>-6.05644156093196</v>
      </c>
      <c r="CB65" s="23" t="s">
        <v>1</v>
      </c>
      <c r="CC65" s="54">
        <v>2.5</v>
      </c>
      <c r="CD65" s="64">
        <v>100.925275040727</v>
      </c>
    </row>
    <row r="66" s="19" customFormat="1" ht="20" customHeight="1" spans="1:82">
      <c r="A66" s="7" t="s">
        <v>29</v>
      </c>
      <c r="B66" s="8" t="s">
        <v>30</v>
      </c>
      <c r="C66" s="9">
        <v>753</v>
      </c>
      <c r="D66" s="7" t="s">
        <v>104</v>
      </c>
      <c r="E66" s="7" t="s">
        <v>124</v>
      </c>
      <c r="F66" s="9">
        <v>12464</v>
      </c>
      <c r="G66" s="8">
        <v>0.196222317351602</v>
      </c>
      <c r="H66" s="9" t="s">
        <v>33</v>
      </c>
      <c r="I66" s="33">
        <f t="shared" si="1"/>
        <v>64</v>
      </c>
      <c r="J66" s="9">
        <v>26</v>
      </c>
      <c r="K66" s="9">
        <v>30</v>
      </c>
      <c r="L66" s="34">
        <v>2.211881</v>
      </c>
      <c r="M66" s="34">
        <v>2.077517</v>
      </c>
      <c r="N66" s="34">
        <v>3.531194</v>
      </c>
      <c r="O66" s="34">
        <v>-0.134364</v>
      </c>
      <c r="P66" s="34">
        <v>-1.453677</v>
      </c>
      <c r="Q66" s="22" t="s">
        <v>0</v>
      </c>
      <c r="R66" s="34">
        <v>16.1465051813471</v>
      </c>
      <c r="S66" s="34">
        <v>0.73927799</v>
      </c>
      <c r="T66" s="34">
        <v>0.41880676</v>
      </c>
      <c r="U66" s="34">
        <v>0.862001147949928</v>
      </c>
      <c r="V66" s="34">
        <v>-0.32047123</v>
      </c>
      <c r="W66" s="34">
        <v>-0.443194387949928</v>
      </c>
      <c r="X66" s="23" t="s">
        <v>1</v>
      </c>
      <c r="Y66" s="34">
        <v>11.853021509434</v>
      </c>
      <c r="Z66" s="34">
        <v>33.423045</v>
      </c>
      <c r="AA66" s="34">
        <v>20.159005</v>
      </c>
      <c r="AB66" s="34">
        <v>24.4110390975383</v>
      </c>
      <c r="AC66" s="34">
        <v>-13.26404</v>
      </c>
      <c r="AD66" s="34">
        <v>-4.2520340975383</v>
      </c>
      <c r="AE66" s="23" t="s">
        <v>1</v>
      </c>
      <c r="AF66" s="34">
        <v>10.7610346975089</v>
      </c>
      <c r="AG66" s="49">
        <v>577</v>
      </c>
      <c r="AH66" s="49">
        <v>385</v>
      </c>
      <c r="AI66" s="49">
        <v>671</v>
      </c>
      <c r="AJ66" s="49">
        <v>-192</v>
      </c>
      <c r="AK66" s="49">
        <v>-286</v>
      </c>
      <c r="AL66" s="22" t="s">
        <v>0</v>
      </c>
      <c r="AM66" s="49">
        <v>15</v>
      </c>
      <c r="AN66" s="34">
        <v>38.334159</v>
      </c>
      <c r="AO66" s="34">
        <v>53.961481</v>
      </c>
      <c r="AP66" s="34">
        <v>52.63</v>
      </c>
      <c r="AQ66" s="34">
        <v>15.627322</v>
      </c>
      <c r="AR66" s="34">
        <v>1.331481</v>
      </c>
      <c r="AS66" s="22" t="s">
        <v>0</v>
      </c>
      <c r="AT66" s="34">
        <v>11.3938937922297</v>
      </c>
      <c r="AU66" s="9">
        <v>526</v>
      </c>
      <c r="AV66" s="9">
        <v>392</v>
      </c>
      <c r="AW66" s="9">
        <v>592</v>
      </c>
      <c r="AX66" s="9">
        <v>-134</v>
      </c>
      <c r="AY66" s="9">
        <v>-200</v>
      </c>
      <c r="AZ66" s="22" t="s">
        <v>0</v>
      </c>
      <c r="BA66" s="9">
        <v>11.5294117647059</v>
      </c>
      <c r="BB66" s="34">
        <v>1.76954910536779</v>
      </c>
      <c r="BC66" s="54">
        <v>1.84749477124183</v>
      </c>
      <c r="BD66" s="54">
        <v>1.98</v>
      </c>
      <c r="BE66" s="54">
        <v>0.0779456658740365</v>
      </c>
      <c r="BF66" s="54">
        <v>-0.13250522875817</v>
      </c>
      <c r="BG66" s="22" t="s">
        <v>0</v>
      </c>
      <c r="BH66" s="54">
        <v>5.16059991966992</v>
      </c>
      <c r="BI66" s="54">
        <v>1.45328031809145</v>
      </c>
      <c r="BJ66" s="54">
        <v>1.46732026143791</v>
      </c>
      <c r="BK66" s="54">
        <v>1.61</v>
      </c>
      <c r="BL66" s="54">
        <v>0.0140399433464571</v>
      </c>
      <c r="BM66" s="54">
        <v>-0.142679738562092</v>
      </c>
      <c r="BN66" s="22" t="s">
        <v>0</v>
      </c>
      <c r="BO66" s="54">
        <v>5.05972503944107</v>
      </c>
      <c r="BP66" s="54">
        <v>1.21762407660739</v>
      </c>
      <c r="BQ66" s="54">
        <v>1.25909443207127</v>
      </c>
      <c r="BR66" s="54">
        <v>1.23</v>
      </c>
      <c r="BS66" s="54">
        <v>0.0414703554638822</v>
      </c>
      <c r="BT66" s="54">
        <v>0.0290944320712694</v>
      </c>
      <c r="BU66" s="22" t="s">
        <v>0</v>
      </c>
      <c r="BV66" s="54">
        <v>5.1182700490702</v>
      </c>
      <c r="BW66" s="54">
        <v>59.8409542743539</v>
      </c>
      <c r="BX66" s="54">
        <v>61.1111111111111</v>
      </c>
      <c r="BY66" s="61">
        <v>62.2889305816135</v>
      </c>
      <c r="BZ66" s="54">
        <v>1.27015683675724</v>
      </c>
      <c r="CA66" s="54">
        <v>-1.17781947050239</v>
      </c>
      <c r="CB66" s="22" t="s">
        <v>0</v>
      </c>
      <c r="CC66" s="54">
        <v>5</v>
      </c>
      <c r="CD66" s="64">
        <v>97.0224619534068</v>
      </c>
    </row>
    <row r="67" s="19" customFormat="1" ht="20" customHeight="1" spans="1:82">
      <c r="A67" s="7" t="s">
        <v>29</v>
      </c>
      <c r="B67" s="8" t="s">
        <v>65</v>
      </c>
      <c r="C67" s="9">
        <v>750</v>
      </c>
      <c r="D67" s="7" t="s">
        <v>66</v>
      </c>
      <c r="E67" s="7" t="s">
        <v>125</v>
      </c>
      <c r="F67" s="9">
        <v>13031</v>
      </c>
      <c r="G67" s="8">
        <v>0.294852454337903</v>
      </c>
      <c r="H67" s="9" t="s">
        <v>33</v>
      </c>
      <c r="I67" s="33">
        <f t="shared" si="1"/>
        <v>65</v>
      </c>
      <c r="J67" s="9">
        <v>0</v>
      </c>
      <c r="K67" s="9">
        <v>28</v>
      </c>
      <c r="L67" s="34">
        <v>0</v>
      </c>
      <c r="M67" s="34">
        <v>4.141408</v>
      </c>
      <c r="N67" s="34">
        <v>2.919488</v>
      </c>
      <c r="O67" s="34">
        <v>4.141408</v>
      </c>
      <c r="P67" s="34">
        <v>1.22192</v>
      </c>
      <c r="Q67" s="23" t="s">
        <v>1</v>
      </c>
      <c r="R67" s="34">
        <v>6.49123510971787</v>
      </c>
      <c r="S67" s="34">
        <v>0</v>
      </c>
      <c r="T67" s="34">
        <v>1.6547916</v>
      </c>
      <c r="U67" s="34">
        <v>1.00653048961478</v>
      </c>
      <c r="V67" s="34">
        <v>1.6547916</v>
      </c>
      <c r="W67" s="34">
        <v>0.64826111038522</v>
      </c>
      <c r="X67" s="23" t="s">
        <v>1</v>
      </c>
      <c r="Y67" s="34">
        <v>11.3341890410959</v>
      </c>
      <c r="Z67" s="34">
        <v>0</v>
      </c>
      <c r="AA67" s="34">
        <v>39.957222</v>
      </c>
      <c r="AB67" s="34">
        <v>34.4762674008175</v>
      </c>
      <c r="AC67" s="34">
        <v>39.957222</v>
      </c>
      <c r="AD67" s="34">
        <v>5.4809545991825</v>
      </c>
      <c r="AE67" s="22" t="s">
        <v>0</v>
      </c>
      <c r="AF67" s="34">
        <v>23.3759099063963</v>
      </c>
      <c r="AG67" s="49">
        <v>0</v>
      </c>
      <c r="AH67" s="49">
        <v>460</v>
      </c>
      <c r="AI67" s="49">
        <v>440</v>
      </c>
      <c r="AJ67" s="49">
        <v>460</v>
      </c>
      <c r="AK67" s="49">
        <v>20</v>
      </c>
      <c r="AL67" s="23" t="s">
        <v>1</v>
      </c>
      <c r="AM67" s="49">
        <v>8.61423220973783</v>
      </c>
      <c r="AN67" s="34">
        <v>0</v>
      </c>
      <c r="AO67" s="34">
        <v>90.030609</v>
      </c>
      <c r="AP67" s="34">
        <v>59.7</v>
      </c>
      <c r="AQ67" s="34">
        <v>90.030609</v>
      </c>
      <c r="AR67" s="34">
        <v>30.330609</v>
      </c>
      <c r="AS67" s="23" t="s">
        <v>1</v>
      </c>
      <c r="AT67" s="34">
        <v>9.18679683673469</v>
      </c>
      <c r="AU67" s="9">
        <v>0</v>
      </c>
      <c r="AV67" s="9">
        <v>683</v>
      </c>
      <c r="AW67" s="9">
        <v>636</v>
      </c>
      <c r="AX67" s="9">
        <v>683</v>
      </c>
      <c r="AY67" s="9">
        <v>47</v>
      </c>
      <c r="AZ67" s="22" t="s">
        <v>0</v>
      </c>
      <c r="BA67" s="9">
        <v>10.6552262090484</v>
      </c>
      <c r="BB67" s="34">
        <v>0</v>
      </c>
      <c r="BC67" s="54">
        <v>2.6895062962963</v>
      </c>
      <c r="BD67" s="54">
        <v>2.15</v>
      </c>
      <c r="BE67" s="54">
        <v>2.6895062962963</v>
      </c>
      <c r="BF67" s="54">
        <v>0.539506296296296</v>
      </c>
      <c r="BG67" s="22" t="s">
        <v>0</v>
      </c>
      <c r="BH67" s="54">
        <v>6.16859242269794</v>
      </c>
      <c r="BI67" s="54">
        <v>0</v>
      </c>
      <c r="BJ67" s="54">
        <v>1.59259259259259</v>
      </c>
      <c r="BK67" s="54">
        <v>1.64</v>
      </c>
      <c r="BL67" s="54">
        <v>1.59259259259259</v>
      </c>
      <c r="BM67" s="54">
        <v>-0.0474074074074073</v>
      </c>
      <c r="BN67" s="22" t="s">
        <v>0</v>
      </c>
      <c r="BO67" s="54">
        <v>5.34427044494158</v>
      </c>
      <c r="BP67" s="54">
        <v>0</v>
      </c>
      <c r="BQ67" s="54">
        <v>1.68875976744186</v>
      </c>
      <c r="BR67" s="54">
        <v>1.31</v>
      </c>
      <c r="BS67" s="54">
        <v>1.68875976744186</v>
      </c>
      <c r="BT67" s="54">
        <v>0.37875976744186</v>
      </c>
      <c r="BU67" s="22" t="s">
        <v>0</v>
      </c>
      <c r="BV67" s="54">
        <v>5.82330954290297</v>
      </c>
      <c r="BW67" s="54">
        <v>0</v>
      </c>
      <c r="BX67" s="54">
        <v>54.0740740740741</v>
      </c>
      <c r="BY67" s="61">
        <v>57.9166666666667</v>
      </c>
      <c r="BZ67" s="54">
        <v>54.0740740740741</v>
      </c>
      <c r="CA67" s="54">
        <v>-3.84259259259262</v>
      </c>
      <c r="CB67" s="22" t="s">
        <v>0</v>
      </c>
      <c r="CC67" s="54">
        <v>5</v>
      </c>
      <c r="CD67" s="64">
        <v>91.9937617232734</v>
      </c>
    </row>
    <row r="68" s="19" customFormat="1" ht="20" customHeight="1" spans="1:82">
      <c r="A68" s="7" t="s">
        <v>29</v>
      </c>
      <c r="B68" s="8" t="s">
        <v>47</v>
      </c>
      <c r="C68" s="9">
        <v>707</v>
      </c>
      <c r="D68" s="7" t="s">
        <v>84</v>
      </c>
      <c r="E68" s="7" t="s">
        <v>126</v>
      </c>
      <c r="F68" s="9">
        <v>11143</v>
      </c>
      <c r="G68" s="8">
        <v>3.13046889269407</v>
      </c>
      <c r="H68" s="9" t="s">
        <v>33</v>
      </c>
      <c r="I68" s="33">
        <f t="shared" si="1"/>
        <v>66</v>
      </c>
      <c r="J68" s="9">
        <v>28</v>
      </c>
      <c r="K68" s="9">
        <v>21</v>
      </c>
      <c r="L68" s="34">
        <v>4.281378</v>
      </c>
      <c r="M68" s="34">
        <v>4.377864</v>
      </c>
      <c r="N68" s="34">
        <v>4.294412</v>
      </c>
      <c r="O68" s="34">
        <v>0.0964859999999996</v>
      </c>
      <c r="P68" s="34">
        <v>0.0834519999999994</v>
      </c>
      <c r="Q68" s="23" t="s">
        <v>1</v>
      </c>
      <c r="R68" s="34">
        <v>10.7300588235294</v>
      </c>
      <c r="S68" s="34">
        <v>1.16186997</v>
      </c>
      <c r="T68" s="34">
        <v>1.32236948</v>
      </c>
      <c r="U68" s="34">
        <v>1.02994185809766</v>
      </c>
      <c r="V68" s="34">
        <v>0.16049951</v>
      </c>
      <c r="W68" s="34">
        <v>0.29242762190234</v>
      </c>
      <c r="X68" s="23" t="s">
        <v>1</v>
      </c>
      <c r="Y68" s="34">
        <v>11.667966</v>
      </c>
      <c r="Z68" s="34">
        <v>27.137757</v>
      </c>
      <c r="AA68" s="34">
        <v>30.205815</v>
      </c>
      <c r="AB68" s="34">
        <v>23.9833033741909</v>
      </c>
      <c r="AC68" s="34">
        <v>3.068058</v>
      </c>
      <c r="AD68" s="34">
        <v>6.2225116258091</v>
      </c>
      <c r="AE68" s="22" t="s">
        <v>0</v>
      </c>
      <c r="AF68" s="34">
        <v>15.9931953759266</v>
      </c>
      <c r="AG68" s="49">
        <v>660</v>
      </c>
      <c r="AH68" s="49">
        <v>572</v>
      </c>
      <c r="AI68" s="49">
        <v>569</v>
      </c>
      <c r="AJ68" s="49">
        <v>-88</v>
      </c>
      <c r="AK68" s="49">
        <v>3</v>
      </c>
      <c r="AL68" s="23" t="s">
        <v>1</v>
      </c>
      <c r="AM68" s="49">
        <v>12.9411764705882</v>
      </c>
      <c r="AN68" s="34">
        <v>64.869364</v>
      </c>
      <c r="AO68" s="34">
        <v>76.536084</v>
      </c>
      <c r="AP68" s="34">
        <v>75.47</v>
      </c>
      <c r="AQ68" s="34">
        <v>11.66672</v>
      </c>
      <c r="AR68" s="34">
        <v>1.066084</v>
      </c>
      <c r="AS68" s="23" t="s">
        <v>1</v>
      </c>
      <c r="AT68" s="34">
        <v>8.97678676988037</v>
      </c>
      <c r="AU68" s="9">
        <v>680</v>
      </c>
      <c r="AV68" s="9">
        <v>645</v>
      </c>
      <c r="AW68" s="9">
        <v>534</v>
      </c>
      <c r="AX68" s="9">
        <v>-35</v>
      </c>
      <c r="AY68" s="9">
        <v>111</v>
      </c>
      <c r="AZ68" s="23" t="s">
        <v>1</v>
      </c>
      <c r="BA68" s="9">
        <v>9.87748851454824</v>
      </c>
      <c r="BB68" s="34">
        <v>2.40566513274336</v>
      </c>
      <c r="BC68" s="54">
        <v>2.18506607929515</v>
      </c>
      <c r="BD68" s="54">
        <v>2.4</v>
      </c>
      <c r="BE68" s="54">
        <v>-0.220599053448209</v>
      </c>
      <c r="BF68" s="54">
        <v>-0.214933920704846</v>
      </c>
      <c r="BG68" s="23" t="s">
        <v>1</v>
      </c>
      <c r="BH68" s="54">
        <v>4.40537515986925</v>
      </c>
      <c r="BI68" s="54">
        <v>1.74513274336283</v>
      </c>
      <c r="BJ68" s="54">
        <v>1.65418502202643</v>
      </c>
      <c r="BK68" s="54">
        <v>1.83</v>
      </c>
      <c r="BL68" s="54">
        <v>-0.0909477213364001</v>
      </c>
      <c r="BM68" s="54">
        <v>-0.175814977973568</v>
      </c>
      <c r="BN68" s="22" t="s">
        <v>0</v>
      </c>
      <c r="BO68" s="54">
        <v>5.23476272793174</v>
      </c>
      <c r="BP68" s="54">
        <v>1.37849979716024</v>
      </c>
      <c r="BQ68" s="54">
        <v>1.32093209054594</v>
      </c>
      <c r="BR68" s="54">
        <v>1.32</v>
      </c>
      <c r="BS68" s="54">
        <v>-0.0575677066143048</v>
      </c>
      <c r="BT68" s="54">
        <v>0.00093209054593868</v>
      </c>
      <c r="BU68" s="23" t="s">
        <v>1</v>
      </c>
      <c r="BV68" s="54">
        <v>4.26107125982561</v>
      </c>
      <c r="BW68" s="54">
        <v>50.2654867256637</v>
      </c>
      <c r="BX68" s="54">
        <v>48.2378854625551</v>
      </c>
      <c r="BY68" s="61">
        <v>57.2748267898383</v>
      </c>
      <c r="BZ68" s="54">
        <v>-2.02760126310866</v>
      </c>
      <c r="CA68" s="54">
        <v>-9.03694132728324</v>
      </c>
      <c r="CB68" s="22" t="s">
        <v>0</v>
      </c>
      <c r="CC68" s="54">
        <v>5</v>
      </c>
      <c r="CD68" s="64">
        <v>89.0878811020994</v>
      </c>
    </row>
    <row r="69" s="19" customFormat="1" ht="20" customHeight="1" spans="1:82">
      <c r="A69" s="7" t="s">
        <v>29</v>
      </c>
      <c r="B69" s="8" t="s">
        <v>40</v>
      </c>
      <c r="C69" s="9">
        <v>733</v>
      </c>
      <c r="D69" s="7" t="s">
        <v>110</v>
      </c>
      <c r="E69" s="7" t="s">
        <v>127</v>
      </c>
      <c r="F69" s="9">
        <v>11004</v>
      </c>
      <c r="G69" s="8">
        <v>3.35786615296804</v>
      </c>
      <c r="H69" s="9" t="s">
        <v>33</v>
      </c>
      <c r="I69" s="33">
        <f t="shared" ref="I69:I100" si="2">I68+1</f>
        <v>67</v>
      </c>
      <c r="J69" s="9">
        <v>30</v>
      </c>
      <c r="K69" s="9">
        <v>27</v>
      </c>
      <c r="L69" s="34">
        <v>3.51605</v>
      </c>
      <c r="M69" s="34">
        <v>2.46993</v>
      </c>
      <c r="N69" s="34">
        <v>3.867903</v>
      </c>
      <c r="O69" s="34">
        <v>-1.04612</v>
      </c>
      <c r="P69" s="34">
        <v>-1.397973</v>
      </c>
      <c r="Q69" s="23" t="s">
        <v>1</v>
      </c>
      <c r="R69" s="34">
        <v>11.5417289719626</v>
      </c>
      <c r="S69" s="34">
        <v>0.96709271</v>
      </c>
      <c r="T69" s="34">
        <v>0.75008863</v>
      </c>
      <c r="U69" s="34">
        <v>1.29157244906834</v>
      </c>
      <c r="V69" s="34">
        <v>-0.21700408</v>
      </c>
      <c r="W69" s="34">
        <v>-0.54148381906834</v>
      </c>
      <c r="X69" s="23" t="s">
        <v>1</v>
      </c>
      <c r="Y69" s="34">
        <v>11.72013484375</v>
      </c>
      <c r="Z69" s="34">
        <v>27.50509</v>
      </c>
      <c r="AA69" s="34">
        <v>30.368821</v>
      </c>
      <c r="AB69" s="34">
        <v>33.3920589287875</v>
      </c>
      <c r="AC69" s="34">
        <v>2.863731</v>
      </c>
      <c r="AD69" s="34">
        <v>-3.0232379287875</v>
      </c>
      <c r="AE69" s="22" t="s">
        <v>0</v>
      </c>
      <c r="AF69" s="34">
        <v>15.4417733898305</v>
      </c>
      <c r="AG69" s="49">
        <v>856</v>
      </c>
      <c r="AH69" s="49">
        <v>588</v>
      </c>
      <c r="AI69" s="49">
        <v>903</v>
      </c>
      <c r="AJ69" s="49">
        <v>-268</v>
      </c>
      <c r="AK69" s="49">
        <v>-315</v>
      </c>
      <c r="AL69" s="22" t="s">
        <v>0</v>
      </c>
      <c r="AM69" s="49">
        <v>16.3636363636364</v>
      </c>
      <c r="AN69" s="34">
        <v>41.07535</v>
      </c>
      <c r="AO69" s="34">
        <v>42.005612</v>
      </c>
      <c r="AP69" s="34">
        <v>42.5</v>
      </c>
      <c r="AQ69" s="34">
        <v>0.930261999999999</v>
      </c>
      <c r="AR69" s="34">
        <v>-0.494388000000001</v>
      </c>
      <c r="AS69" s="23" t="s">
        <v>1</v>
      </c>
      <c r="AT69" s="34">
        <v>7.56721527652675</v>
      </c>
      <c r="AU69" s="9">
        <v>704</v>
      </c>
      <c r="AV69" s="9">
        <v>483</v>
      </c>
      <c r="AW69" s="9">
        <v>677</v>
      </c>
      <c r="AX69" s="9">
        <v>-221</v>
      </c>
      <c r="AY69" s="9">
        <v>-194</v>
      </c>
      <c r="AZ69" s="23" t="s">
        <v>1</v>
      </c>
      <c r="BA69" s="9">
        <v>9.77732793522267</v>
      </c>
      <c r="BB69" s="34">
        <v>1.84619043126685</v>
      </c>
      <c r="BC69" s="54">
        <v>1.80572082379863</v>
      </c>
      <c r="BD69" s="54">
        <v>1.88</v>
      </c>
      <c r="BE69" s="54">
        <v>-0.0404696074682191</v>
      </c>
      <c r="BF69" s="54">
        <v>-0.0742791762013728</v>
      </c>
      <c r="BG69" s="23" t="s">
        <v>1</v>
      </c>
      <c r="BH69" s="54">
        <v>4.53698699446892</v>
      </c>
      <c r="BI69" s="54">
        <v>1.55390835579515</v>
      </c>
      <c r="BJ69" s="54">
        <v>1.46224256292906</v>
      </c>
      <c r="BK69" s="54">
        <v>1.53</v>
      </c>
      <c r="BL69" s="54">
        <v>-0.0916657928660864</v>
      </c>
      <c r="BM69" s="54">
        <v>-0.0677574370709382</v>
      </c>
      <c r="BN69" s="23" t="s">
        <v>1</v>
      </c>
      <c r="BO69" s="54">
        <v>4.68667488118288</v>
      </c>
      <c r="BP69" s="54">
        <v>1.18809479618387</v>
      </c>
      <c r="BQ69" s="54">
        <v>1.23489827856025</v>
      </c>
      <c r="BR69" s="54">
        <v>1.23</v>
      </c>
      <c r="BS69" s="54">
        <v>0.0468034823763823</v>
      </c>
      <c r="BT69" s="54">
        <v>0.00489827856025049</v>
      </c>
      <c r="BU69" s="23" t="s">
        <v>1</v>
      </c>
      <c r="BV69" s="54">
        <v>4.8618042463002</v>
      </c>
      <c r="BW69" s="54">
        <v>56.6037735849057</v>
      </c>
      <c r="BX69" s="54">
        <v>61.5560640732265</v>
      </c>
      <c r="BY69" s="61">
        <v>62.4242424242424</v>
      </c>
      <c r="BZ69" s="54">
        <v>4.95229048832088</v>
      </c>
      <c r="CA69" s="54">
        <v>-0.868178351015857</v>
      </c>
      <c r="CB69" s="23" t="s">
        <v>1</v>
      </c>
      <c r="CC69" s="54">
        <v>2.5</v>
      </c>
      <c r="CD69" s="64">
        <v>88.9972829028809</v>
      </c>
    </row>
    <row r="70" s="19" customFormat="1" ht="20" customHeight="1" spans="1:82">
      <c r="A70" s="7" t="s">
        <v>29</v>
      </c>
      <c r="B70" s="8" t="s">
        <v>30</v>
      </c>
      <c r="C70" s="9">
        <v>114069</v>
      </c>
      <c r="D70" s="7" t="s">
        <v>93</v>
      </c>
      <c r="E70" s="7" t="s">
        <v>128</v>
      </c>
      <c r="F70" s="9">
        <v>4304</v>
      </c>
      <c r="G70" s="8">
        <v>3.14964697488585</v>
      </c>
      <c r="H70" s="9" t="s">
        <v>33</v>
      </c>
      <c r="I70" s="33">
        <f t="shared" si="2"/>
        <v>68</v>
      </c>
      <c r="J70" s="9">
        <v>2</v>
      </c>
      <c r="K70" s="9">
        <v>25</v>
      </c>
      <c r="L70" s="34">
        <v>0.48404</v>
      </c>
      <c r="M70" s="34">
        <v>1.27982</v>
      </c>
      <c r="N70" s="34">
        <v>2.444964</v>
      </c>
      <c r="O70" s="34">
        <v>0.79578</v>
      </c>
      <c r="P70" s="34">
        <v>-1.165144</v>
      </c>
      <c r="Q70" s="23" t="s">
        <v>1</v>
      </c>
      <c r="R70" s="34">
        <v>9.94678756476684</v>
      </c>
      <c r="S70" s="34">
        <v>0.046625</v>
      </c>
      <c r="T70" s="34">
        <v>0.41387357</v>
      </c>
      <c r="U70" s="34">
        <v>0.490713943333379</v>
      </c>
      <c r="V70" s="34">
        <v>0.36724857</v>
      </c>
      <c r="W70" s="34">
        <v>-0.076840373333379</v>
      </c>
      <c r="X70" s="23" t="s">
        <v>1</v>
      </c>
      <c r="Y70" s="34">
        <v>11.7134029245283</v>
      </c>
      <c r="Z70" s="34">
        <v>9.632468</v>
      </c>
      <c r="AA70" s="34">
        <v>32.33842</v>
      </c>
      <c r="AB70" s="34">
        <v>20.0703954468605</v>
      </c>
      <c r="AC70" s="34">
        <v>22.705952</v>
      </c>
      <c r="AD70" s="34">
        <v>12.2680245531395</v>
      </c>
      <c r="AE70" s="22" t="s">
        <v>0</v>
      </c>
      <c r="AF70" s="34">
        <v>17.2625017793594</v>
      </c>
      <c r="AG70" s="49">
        <v>4</v>
      </c>
      <c r="AH70" s="49">
        <v>273</v>
      </c>
      <c r="AI70" s="49">
        <v>241</v>
      </c>
      <c r="AJ70" s="49">
        <v>269</v>
      </c>
      <c r="AK70" s="49">
        <v>32</v>
      </c>
      <c r="AL70" s="23" t="s">
        <v>1</v>
      </c>
      <c r="AM70" s="49">
        <v>10.6363636363636</v>
      </c>
      <c r="AN70" s="34">
        <v>1210.1</v>
      </c>
      <c r="AO70" s="34">
        <v>46.879853</v>
      </c>
      <c r="AP70" s="34">
        <v>101.45</v>
      </c>
      <c r="AQ70" s="34">
        <v>-1163.220147</v>
      </c>
      <c r="AR70" s="34">
        <v>-54.570147</v>
      </c>
      <c r="AS70" s="23" t="s">
        <v>1</v>
      </c>
      <c r="AT70" s="34">
        <v>9.8986176097973</v>
      </c>
      <c r="AU70" s="9">
        <v>4</v>
      </c>
      <c r="AV70" s="9">
        <v>285</v>
      </c>
      <c r="AW70" s="9">
        <v>239</v>
      </c>
      <c r="AX70" s="9">
        <v>281</v>
      </c>
      <c r="AY70" s="9">
        <v>46</v>
      </c>
      <c r="AZ70" s="23" t="s">
        <v>1</v>
      </c>
      <c r="BA70" s="9">
        <v>8.38235294117647</v>
      </c>
      <c r="BB70" s="34">
        <v>17</v>
      </c>
      <c r="BC70" s="54">
        <v>1.91771844660194</v>
      </c>
      <c r="BD70" s="54">
        <v>5.55</v>
      </c>
      <c r="BE70" s="54">
        <v>-15.0822815533981</v>
      </c>
      <c r="BF70" s="54">
        <v>-3.63228155339806</v>
      </c>
      <c r="BG70" s="22" t="s">
        <v>0</v>
      </c>
      <c r="BH70" s="54">
        <v>5.35675543743559</v>
      </c>
      <c r="BI70" s="54">
        <v>3</v>
      </c>
      <c r="BJ70" s="54">
        <v>1.48543689320388</v>
      </c>
      <c r="BK70" s="54">
        <v>1.6</v>
      </c>
      <c r="BL70" s="54">
        <v>-1.51456310679612</v>
      </c>
      <c r="BM70" s="54">
        <v>-0.114563106796117</v>
      </c>
      <c r="BN70" s="22" t="s">
        <v>0</v>
      </c>
      <c r="BO70" s="54">
        <v>5.12219618346165</v>
      </c>
      <c r="BP70" s="54">
        <v>5.66666666666667</v>
      </c>
      <c r="BQ70" s="54">
        <v>1.29101307189542</v>
      </c>
      <c r="BR70" s="54">
        <v>3.46</v>
      </c>
      <c r="BS70" s="54">
        <v>-4.37565359477124</v>
      </c>
      <c r="BT70" s="54">
        <v>-2.16898692810457</v>
      </c>
      <c r="BU70" s="22" t="s">
        <v>0</v>
      </c>
      <c r="BV70" s="54">
        <v>5.24802061746106</v>
      </c>
      <c r="BW70" s="54">
        <v>0</v>
      </c>
      <c r="BX70" s="54">
        <v>55.8252427184466</v>
      </c>
      <c r="BY70" s="61">
        <v>55.7377049180328</v>
      </c>
      <c r="BZ70" s="54">
        <v>55.8252427184466</v>
      </c>
      <c r="CA70" s="54">
        <v>0.0875378004138057</v>
      </c>
      <c r="CB70" s="22" t="s">
        <v>0</v>
      </c>
      <c r="CC70" s="54">
        <v>5</v>
      </c>
      <c r="CD70" s="64">
        <v>88.5669986943503</v>
      </c>
    </row>
    <row r="71" s="19" customFormat="1" ht="20" customHeight="1" spans="1:82">
      <c r="A71" s="7" t="s">
        <v>29</v>
      </c>
      <c r="B71" s="8" t="s">
        <v>50</v>
      </c>
      <c r="C71" s="9">
        <v>724</v>
      </c>
      <c r="D71" s="7" t="s">
        <v>82</v>
      </c>
      <c r="E71" s="7" t="s">
        <v>129</v>
      </c>
      <c r="F71" s="9">
        <v>12977</v>
      </c>
      <c r="G71" s="8">
        <v>0.366085331050232</v>
      </c>
      <c r="H71" s="9" t="s">
        <v>33</v>
      </c>
      <c r="I71" s="33">
        <f t="shared" si="2"/>
        <v>69</v>
      </c>
      <c r="J71" s="9">
        <v>0</v>
      </c>
      <c r="K71" s="9">
        <v>30</v>
      </c>
      <c r="L71" s="34">
        <v>0</v>
      </c>
      <c r="M71" s="34">
        <v>3.497606</v>
      </c>
      <c r="N71" s="34">
        <v>3.313158</v>
      </c>
      <c r="O71" s="34">
        <v>3.497606</v>
      </c>
      <c r="P71" s="34">
        <v>0.184448</v>
      </c>
      <c r="Q71" s="23" t="s">
        <v>1</v>
      </c>
      <c r="R71" s="34">
        <v>10.3889287128713</v>
      </c>
      <c r="S71" s="34">
        <v>0</v>
      </c>
      <c r="T71" s="34">
        <v>1.06656109</v>
      </c>
      <c r="U71" s="34">
        <v>0.97412842320228</v>
      </c>
      <c r="V71" s="34">
        <v>1.06656109</v>
      </c>
      <c r="W71" s="34">
        <v>0.09243266679772</v>
      </c>
      <c r="X71" s="23" t="s">
        <v>1</v>
      </c>
      <c r="Y71" s="34">
        <v>10.809740777027</v>
      </c>
      <c r="Z71" s="34">
        <v>0</v>
      </c>
      <c r="AA71" s="34">
        <v>30.494032</v>
      </c>
      <c r="AB71" s="34">
        <v>29.4018100918302</v>
      </c>
      <c r="AC71" s="34">
        <v>30.494032</v>
      </c>
      <c r="AD71" s="34">
        <v>1.0922219081698</v>
      </c>
      <c r="AE71" s="22" t="s">
        <v>0</v>
      </c>
      <c r="AF71" s="34">
        <v>15.7456275387263</v>
      </c>
      <c r="AG71" s="49">
        <v>0</v>
      </c>
      <c r="AH71" s="49">
        <v>559</v>
      </c>
      <c r="AI71" s="49">
        <v>603</v>
      </c>
      <c r="AJ71" s="49">
        <v>559</v>
      </c>
      <c r="AK71" s="49">
        <v>-44</v>
      </c>
      <c r="AL71" s="23" t="s">
        <v>1</v>
      </c>
      <c r="AM71" s="49">
        <v>11.1949265687583</v>
      </c>
      <c r="AN71" s="34">
        <v>0</v>
      </c>
      <c r="AO71" s="34">
        <v>62.56898</v>
      </c>
      <c r="AP71" s="34">
        <v>54.94</v>
      </c>
      <c r="AQ71" s="34">
        <v>62.56898</v>
      </c>
      <c r="AR71" s="34">
        <v>7.62898000000001</v>
      </c>
      <c r="AS71" s="22" t="s">
        <v>0</v>
      </c>
      <c r="AT71" s="34">
        <v>10.3028124485427</v>
      </c>
      <c r="AU71" s="9">
        <v>0</v>
      </c>
      <c r="AV71" s="9">
        <v>558</v>
      </c>
      <c r="AW71" s="9">
        <v>536</v>
      </c>
      <c r="AX71" s="9">
        <v>558</v>
      </c>
      <c r="AY71" s="9">
        <v>22</v>
      </c>
      <c r="AZ71" s="23" t="s">
        <v>1</v>
      </c>
      <c r="BA71" s="9">
        <v>8.53211009174312</v>
      </c>
      <c r="BB71" s="34">
        <v>0</v>
      </c>
      <c r="BC71" s="54">
        <v>2.10115468409586</v>
      </c>
      <c r="BD71" s="54">
        <v>2.07</v>
      </c>
      <c r="BE71" s="54">
        <v>2.10115468409586</v>
      </c>
      <c r="BF71" s="54">
        <v>0.0311546840958608</v>
      </c>
      <c r="BG71" s="23" t="s">
        <v>1</v>
      </c>
      <c r="BH71" s="54">
        <v>4.81916211948592</v>
      </c>
      <c r="BI71" s="54">
        <v>0</v>
      </c>
      <c r="BJ71" s="54">
        <v>1.50980392156863</v>
      </c>
      <c r="BK71" s="54">
        <v>1.63</v>
      </c>
      <c r="BL71" s="54">
        <v>1.50980392156863</v>
      </c>
      <c r="BM71" s="54">
        <v>-0.120196078431372</v>
      </c>
      <c r="BN71" s="23" t="s">
        <v>1</v>
      </c>
      <c r="BO71" s="54">
        <v>4.90196078431373</v>
      </c>
      <c r="BP71" s="54">
        <v>0</v>
      </c>
      <c r="BQ71" s="54">
        <v>1.39167388167388</v>
      </c>
      <c r="BR71" s="54">
        <v>1.27</v>
      </c>
      <c r="BS71" s="54">
        <v>1.39167388167388</v>
      </c>
      <c r="BT71" s="54">
        <v>0.121673881673882</v>
      </c>
      <c r="BU71" s="23" t="s">
        <v>1</v>
      </c>
      <c r="BV71" s="54">
        <v>4.93501376480099</v>
      </c>
      <c r="BW71" s="54">
        <v>0</v>
      </c>
      <c r="BX71" s="54">
        <v>59.2592592592593</v>
      </c>
      <c r="BY71" s="61">
        <v>62.8151260504202</v>
      </c>
      <c r="BZ71" s="54">
        <v>59.2592592592593</v>
      </c>
      <c r="CA71" s="54">
        <v>-3.55586679116094</v>
      </c>
      <c r="CB71" s="23" t="s">
        <v>1</v>
      </c>
      <c r="CC71" s="54">
        <v>2.5</v>
      </c>
      <c r="CD71" s="64">
        <v>84.1302828062695</v>
      </c>
    </row>
    <row r="72" s="19" customFormat="1" ht="20" customHeight="1" spans="1:82">
      <c r="A72" s="7" t="s">
        <v>29</v>
      </c>
      <c r="B72" s="8" t="s">
        <v>40</v>
      </c>
      <c r="C72" s="9">
        <v>573</v>
      </c>
      <c r="D72" s="7" t="s">
        <v>95</v>
      </c>
      <c r="E72" s="7" t="s">
        <v>130</v>
      </c>
      <c r="F72" s="9">
        <v>12446</v>
      </c>
      <c r="G72" s="8">
        <v>1.1962223173516</v>
      </c>
      <c r="H72" s="9" t="s">
        <v>33</v>
      </c>
      <c r="I72" s="33">
        <f t="shared" si="2"/>
        <v>70</v>
      </c>
      <c r="J72" s="9">
        <v>29</v>
      </c>
      <c r="K72" s="9">
        <v>29</v>
      </c>
      <c r="L72" s="34">
        <v>1.382462</v>
      </c>
      <c r="M72" s="34">
        <v>2.283183</v>
      </c>
      <c r="N72" s="34">
        <v>3.980007</v>
      </c>
      <c r="O72" s="34">
        <v>0.900721</v>
      </c>
      <c r="P72" s="34">
        <v>-1.696824</v>
      </c>
      <c r="Q72" s="23" t="s">
        <v>1</v>
      </c>
      <c r="R72" s="34">
        <v>10.6690794392523</v>
      </c>
      <c r="S72" s="34">
        <v>0.37849823</v>
      </c>
      <c r="T72" s="34">
        <v>0.62689785</v>
      </c>
      <c r="U72" s="34">
        <v>1.13740516493571</v>
      </c>
      <c r="V72" s="34">
        <v>0.24839962</v>
      </c>
      <c r="W72" s="34">
        <v>-0.51050731493571</v>
      </c>
      <c r="X72" s="23" t="s">
        <v>1</v>
      </c>
      <c r="Y72" s="34">
        <v>9.79527890625</v>
      </c>
      <c r="Z72" s="34">
        <v>27.378563</v>
      </c>
      <c r="AA72" s="34">
        <v>27.457188</v>
      </c>
      <c r="AB72" s="34">
        <v>28.5779689567307</v>
      </c>
      <c r="AC72" s="34">
        <v>0.0786249999999988</v>
      </c>
      <c r="AD72" s="34">
        <v>-1.1207809567307</v>
      </c>
      <c r="AE72" s="23" t="s">
        <v>1</v>
      </c>
      <c r="AF72" s="34">
        <v>13.9612820338983</v>
      </c>
      <c r="AG72" s="49">
        <v>383</v>
      </c>
      <c r="AH72" s="49">
        <v>544</v>
      </c>
      <c r="AI72" s="49">
        <v>780</v>
      </c>
      <c r="AJ72" s="49">
        <v>161</v>
      </c>
      <c r="AK72" s="49">
        <v>-236</v>
      </c>
      <c r="AL72" s="22" t="s">
        <v>0</v>
      </c>
      <c r="AM72" s="49">
        <v>15.139146567718</v>
      </c>
      <c r="AN72" s="34">
        <v>36.095614</v>
      </c>
      <c r="AO72" s="34">
        <v>41.970276</v>
      </c>
      <c r="AP72" s="34">
        <v>50.99</v>
      </c>
      <c r="AQ72" s="34">
        <v>5.874662</v>
      </c>
      <c r="AR72" s="34">
        <v>-9.019724</v>
      </c>
      <c r="AS72" s="23" t="s">
        <v>1</v>
      </c>
      <c r="AT72" s="34">
        <v>7.56084957665285</v>
      </c>
      <c r="AU72" s="9">
        <v>395</v>
      </c>
      <c r="AV72" s="9">
        <v>510</v>
      </c>
      <c r="AW72" s="9">
        <v>671</v>
      </c>
      <c r="AX72" s="9">
        <v>115</v>
      </c>
      <c r="AY72" s="9">
        <v>-161</v>
      </c>
      <c r="AZ72" s="22" t="s">
        <v>0</v>
      </c>
      <c r="BA72" s="9">
        <v>10.3238866396761</v>
      </c>
      <c r="BB72" s="34">
        <v>1.68473186119874</v>
      </c>
      <c r="BC72" s="54">
        <v>1.76253694690265</v>
      </c>
      <c r="BD72" s="54">
        <v>2.1</v>
      </c>
      <c r="BE72" s="54">
        <v>0.0778050857039168</v>
      </c>
      <c r="BF72" s="54">
        <v>-0.337463053097345</v>
      </c>
      <c r="BG72" s="23" t="s">
        <v>1</v>
      </c>
      <c r="BH72" s="54">
        <v>4.42848479121269</v>
      </c>
      <c r="BI72" s="54">
        <v>1.50473186119874</v>
      </c>
      <c r="BJ72" s="54">
        <v>1.4646017699115</v>
      </c>
      <c r="BK72" s="54">
        <v>1.65</v>
      </c>
      <c r="BL72" s="54">
        <v>-0.0401300912872338</v>
      </c>
      <c r="BM72" s="54">
        <v>-0.185398230088496</v>
      </c>
      <c r="BN72" s="23" t="s">
        <v>1</v>
      </c>
      <c r="BO72" s="54">
        <v>4.69423644202404</v>
      </c>
      <c r="BP72" s="54">
        <v>1.11962264150943</v>
      </c>
      <c r="BQ72" s="54">
        <v>1.20342401812689</v>
      </c>
      <c r="BR72" s="54">
        <v>1.27</v>
      </c>
      <c r="BS72" s="54">
        <v>0.0838013766174543</v>
      </c>
      <c r="BT72" s="54">
        <v>-0.0665759818731118</v>
      </c>
      <c r="BU72" s="23" t="s">
        <v>1</v>
      </c>
      <c r="BV72" s="54">
        <v>4.73788983514524</v>
      </c>
      <c r="BW72" s="54">
        <v>57.0977917981073</v>
      </c>
      <c r="BX72" s="54">
        <v>62.6106194690266</v>
      </c>
      <c r="BY72" s="61">
        <v>62.6582278481013</v>
      </c>
      <c r="BZ72" s="54">
        <v>5.5128276709193</v>
      </c>
      <c r="CA72" s="54">
        <v>-0.0476083790747452</v>
      </c>
      <c r="CB72" s="23" t="s">
        <v>1</v>
      </c>
      <c r="CC72" s="54">
        <v>2.5</v>
      </c>
      <c r="CD72" s="64">
        <v>83.8101342318296</v>
      </c>
    </row>
    <row r="73" s="19" customFormat="1" ht="20" customHeight="1" spans="1:82">
      <c r="A73" s="7" t="s">
        <v>29</v>
      </c>
      <c r="B73" s="8" t="s">
        <v>40</v>
      </c>
      <c r="C73" s="9">
        <v>733</v>
      </c>
      <c r="D73" s="7" t="s">
        <v>110</v>
      </c>
      <c r="E73" s="7" t="s">
        <v>131</v>
      </c>
      <c r="F73" s="9">
        <v>13202</v>
      </c>
      <c r="G73" s="8">
        <v>0.163345605022835</v>
      </c>
      <c r="H73" s="9" t="s">
        <v>33</v>
      </c>
      <c r="I73" s="33">
        <f t="shared" si="2"/>
        <v>71</v>
      </c>
      <c r="J73" s="9">
        <v>0</v>
      </c>
      <c r="K73" s="9">
        <v>27</v>
      </c>
      <c r="L73" s="34">
        <v>0</v>
      </c>
      <c r="M73" s="34">
        <v>1.846077</v>
      </c>
      <c r="N73" s="34">
        <v>0.833213</v>
      </c>
      <c r="O73" s="34">
        <v>1.846077</v>
      </c>
      <c r="P73" s="34">
        <v>1.012864</v>
      </c>
      <c r="Q73" s="23" t="s">
        <v>1</v>
      </c>
      <c r="R73" s="34">
        <v>8.62652803738318</v>
      </c>
      <c r="S73" s="34">
        <v>0</v>
      </c>
      <c r="T73" s="34">
        <v>0.62164829</v>
      </c>
      <c r="U73" s="34">
        <v>0.281844030119</v>
      </c>
      <c r="V73" s="34">
        <v>0.62164829</v>
      </c>
      <c r="W73" s="34">
        <v>0.339804259881</v>
      </c>
      <c r="X73" s="23" t="s">
        <v>1</v>
      </c>
      <c r="Y73" s="34">
        <v>9.71325453125</v>
      </c>
      <c r="Z73" s="34">
        <v>0</v>
      </c>
      <c r="AA73" s="34">
        <v>33.674017</v>
      </c>
      <c r="AB73" s="34">
        <v>33.8261681129555</v>
      </c>
      <c r="AC73" s="34">
        <v>33.674017</v>
      </c>
      <c r="AD73" s="34">
        <v>-0.152151112955501</v>
      </c>
      <c r="AE73" s="22" t="s">
        <v>0</v>
      </c>
      <c r="AF73" s="34">
        <v>17.1223815254237</v>
      </c>
      <c r="AG73" s="49">
        <v>0</v>
      </c>
      <c r="AH73" s="49">
        <v>523</v>
      </c>
      <c r="AI73" s="49">
        <v>224</v>
      </c>
      <c r="AJ73" s="49">
        <v>523</v>
      </c>
      <c r="AK73" s="49">
        <v>299</v>
      </c>
      <c r="AL73" s="23" t="s">
        <v>1</v>
      </c>
      <c r="AM73" s="49">
        <v>14.5547309833024</v>
      </c>
      <c r="AN73" s="34">
        <v>0</v>
      </c>
      <c r="AO73" s="34">
        <v>35.297839</v>
      </c>
      <c r="AP73" s="34">
        <v>37.2</v>
      </c>
      <c r="AQ73" s="34">
        <v>35.297839</v>
      </c>
      <c r="AR73" s="34">
        <v>-1.902161</v>
      </c>
      <c r="AS73" s="23" t="s">
        <v>1</v>
      </c>
      <c r="AT73" s="34">
        <v>6.3588252567105</v>
      </c>
      <c r="AU73" s="9">
        <v>0</v>
      </c>
      <c r="AV73" s="9">
        <v>426</v>
      </c>
      <c r="AW73" s="9">
        <v>242</v>
      </c>
      <c r="AX73" s="9">
        <v>426</v>
      </c>
      <c r="AY73" s="9">
        <v>184</v>
      </c>
      <c r="AZ73" s="23" t="s">
        <v>1</v>
      </c>
      <c r="BA73" s="9">
        <v>8.62348178137652</v>
      </c>
      <c r="BB73" s="34">
        <v>0</v>
      </c>
      <c r="BC73" s="54">
        <v>1.91975413105413</v>
      </c>
      <c r="BD73" s="54">
        <v>1.81</v>
      </c>
      <c r="BE73" s="54">
        <v>1.91975413105413</v>
      </c>
      <c r="BF73" s="54">
        <v>0.109754131054131</v>
      </c>
      <c r="BG73" s="23" t="s">
        <v>1</v>
      </c>
      <c r="BH73" s="54">
        <v>4.82350284184455</v>
      </c>
      <c r="BI73" s="54">
        <v>0</v>
      </c>
      <c r="BJ73" s="54">
        <v>1.4957264957265</v>
      </c>
      <c r="BK73" s="54">
        <v>1.59</v>
      </c>
      <c r="BL73" s="54">
        <v>1.4957264957265</v>
      </c>
      <c r="BM73" s="54">
        <v>-0.0942735042735043</v>
      </c>
      <c r="BN73" s="23" t="s">
        <v>1</v>
      </c>
      <c r="BO73" s="54">
        <v>4.79399517861058</v>
      </c>
      <c r="BP73" s="54">
        <v>0</v>
      </c>
      <c r="BQ73" s="54">
        <v>1.28349276190476</v>
      </c>
      <c r="BR73" s="54">
        <v>1.14</v>
      </c>
      <c r="BS73" s="54">
        <v>1.28349276190476</v>
      </c>
      <c r="BT73" s="54">
        <v>0.143492761904762</v>
      </c>
      <c r="BU73" s="22" t="s">
        <v>0</v>
      </c>
      <c r="BV73" s="54">
        <v>5.05312110986126</v>
      </c>
      <c r="BW73" s="54">
        <v>0</v>
      </c>
      <c r="BX73" s="54">
        <v>60.6837606837607</v>
      </c>
      <c r="BY73" s="61">
        <v>63.125</v>
      </c>
      <c r="BZ73" s="54">
        <v>60.6837606837607</v>
      </c>
      <c r="CA73" s="54">
        <v>-2.44123931623932</v>
      </c>
      <c r="CB73" s="23" t="s">
        <v>1</v>
      </c>
      <c r="CC73" s="54">
        <v>2.5</v>
      </c>
      <c r="CD73" s="64">
        <v>82.1698212457627</v>
      </c>
    </row>
    <row r="74" s="19" customFormat="1" ht="20" customHeight="1" spans="1:82">
      <c r="A74" s="7" t="s">
        <v>29</v>
      </c>
      <c r="B74" s="8" t="s">
        <v>30</v>
      </c>
      <c r="C74" s="9">
        <v>106485</v>
      </c>
      <c r="D74" s="7" t="s">
        <v>37</v>
      </c>
      <c r="E74" s="7" t="s">
        <v>132</v>
      </c>
      <c r="F74" s="9">
        <v>13302</v>
      </c>
      <c r="G74" s="8">
        <v>0.144167522831054</v>
      </c>
      <c r="H74" s="9" t="s">
        <v>33</v>
      </c>
      <c r="I74" s="33">
        <f t="shared" si="2"/>
        <v>72</v>
      </c>
      <c r="J74" s="9">
        <v>0</v>
      </c>
      <c r="K74" s="9">
        <v>28</v>
      </c>
      <c r="L74" s="34">
        <v>0</v>
      </c>
      <c r="M74" s="34">
        <v>1.210786</v>
      </c>
      <c r="N74" s="34">
        <v>0</v>
      </c>
      <c r="O74" s="34">
        <v>1.210786</v>
      </c>
      <c r="P74" s="34">
        <v>1.210786</v>
      </c>
      <c r="Q74" s="23" t="s">
        <v>1</v>
      </c>
      <c r="R74" s="34">
        <v>9.41025388601036</v>
      </c>
      <c r="S74" s="34">
        <v>0</v>
      </c>
      <c r="T74" s="34">
        <v>0.31064487</v>
      </c>
      <c r="U74" s="34">
        <v>0</v>
      </c>
      <c r="V74" s="34">
        <v>0.31064487</v>
      </c>
      <c r="W74" s="34">
        <v>0.31064487</v>
      </c>
      <c r="X74" s="23" t="s">
        <v>1</v>
      </c>
      <c r="Y74" s="34">
        <v>8.79183594339623</v>
      </c>
      <c r="Z74" s="34">
        <v>0</v>
      </c>
      <c r="AA74" s="34">
        <v>25.656464</v>
      </c>
      <c r="AB74" s="34">
        <v>0</v>
      </c>
      <c r="AC74" s="34">
        <v>25.656464</v>
      </c>
      <c r="AD74" s="34">
        <v>25.656464</v>
      </c>
      <c r="AE74" s="23" t="s">
        <v>1</v>
      </c>
      <c r="AF74" s="34">
        <v>13.6956213523132</v>
      </c>
      <c r="AG74" s="49">
        <v>0</v>
      </c>
      <c r="AH74" s="49">
        <v>400</v>
      </c>
      <c r="AI74" s="49">
        <v>0</v>
      </c>
      <c r="AJ74" s="49">
        <v>400</v>
      </c>
      <c r="AK74" s="49">
        <v>400</v>
      </c>
      <c r="AL74" s="22" t="s">
        <v>0</v>
      </c>
      <c r="AM74" s="49">
        <v>15.5844155844156</v>
      </c>
      <c r="AN74" s="34">
        <v>0</v>
      </c>
      <c r="AO74" s="34">
        <v>30.26965</v>
      </c>
      <c r="AP74" s="34">
        <v>0</v>
      </c>
      <c r="AQ74" s="34">
        <v>30.26965</v>
      </c>
      <c r="AR74" s="34">
        <v>30.26965</v>
      </c>
      <c r="AS74" s="23" t="s">
        <v>1</v>
      </c>
      <c r="AT74" s="34">
        <v>6.39139569256757</v>
      </c>
      <c r="AU74" s="9">
        <v>0</v>
      </c>
      <c r="AV74" s="9">
        <v>316</v>
      </c>
      <c r="AW74" s="9">
        <v>0</v>
      </c>
      <c r="AX74" s="9">
        <v>316</v>
      </c>
      <c r="AY74" s="9">
        <v>316</v>
      </c>
      <c r="AZ74" s="23" t="s">
        <v>1</v>
      </c>
      <c r="BA74" s="9">
        <v>9.29411764705882</v>
      </c>
      <c r="BB74" s="34">
        <v>0</v>
      </c>
      <c r="BC74" s="54">
        <v>1.67509025270758</v>
      </c>
      <c r="BD74" s="54">
        <v>0</v>
      </c>
      <c r="BE74" s="54">
        <v>1.67509025270758</v>
      </c>
      <c r="BF74" s="54">
        <v>1.67509025270758</v>
      </c>
      <c r="BG74" s="23" t="s">
        <v>1</v>
      </c>
      <c r="BH74" s="54">
        <v>4.67902305225581</v>
      </c>
      <c r="BI74" s="54">
        <v>0</v>
      </c>
      <c r="BJ74" s="54">
        <v>1.36101083032491</v>
      </c>
      <c r="BK74" s="54">
        <v>0</v>
      </c>
      <c r="BL74" s="54">
        <v>1.36101083032491</v>
      </c>
      <c r="BM74" s="54">
        <v>1.36101083032491</v>
      </c>
      <c r="BN74" s="23" t="s">
        <v>1</v>
      </c>
      <c r="BO74" s="54">
        <v>4.69314079422383</v>
      </c>
      <c r="BP74" s="54">
        <v>0</v>
      </c>
      <c r="BQ74" s="54">
        <v>1.23076923076923</v>
      </c>
      <c r="BR74" s="54">
        <v>0</v>
      </c>
      <c r="BS74" s="54">
        <v>1.23076923076923</v>
      </c>
      <c r="BT74" s="54">
        <v>1.23076923076923</v>
      </c>
      <c r="BU74" s="22" t="s">
        <v>0</v>
      </c>
      <c r="BV74" s="54">
        <v>5.00312695434646</v>
      </c>
      <c r="BW74" s="54">
        <v>0</v>
      </c>
      <c r="BX74" s="54">
        <v>71.841155234657</v>
      </c>
      <c r="BY74" s="61">
        <v>0</v>
      </c>
      <c r="BZ74" s="54">
        <v>71.841155234657</v>
      </c>
      <c r="CA74" s="54">
        <v>71.841155234657</v>
      </c>
      <c r="CB74" s="23" t="s">
        <v>1</v>
      </c>
      <c r="CC74" s="54">
        <v>2.5</v>
      </c>
      <c r="CD74" s="64">
        <v>80.0429309065878</v>
      </c>
    </row>
    <row r="75" s="19" customFormat="1" ht="20" customHeight="1" spans="1:82">
      <c r="A75" s="7" t="s">
        <v>29</v>
      </c>
      <c r="B75" s="8" t="s">
        <v>74</v>
      </c>
      <c r="C75" s="9">
        <v>743</v>
      </c>
      <c r="D75" s="7" t="s">
        <v>99</v>
      </c>
      <c r="E75" s="7" t="s">
        <v>133</v>
      </c>
      <c r="F75" s="9">
        <v>13303</v>
      </c>
      <c r="G75" s="8">
        <v>0.144167522831054</v>
      </c>
      <c r="H75" s="9" t="s">
        <v>33</v>
      </c>
      <c r="I75" s="33">
        <f t="shared" si="2"/>
        <v>73</v>
      </c>
      <c r="J75" s="9">
        <v>0</v>
      </c>
      <c r="K75" s="9">
        <v>27</v>
      </c>
      <c r="L75" s="34">
        <v>0</v>
      </c>
      <c r="M75" s="34">
        <v>1.729205</v>
      </c>
      <c r="N75" s="34">
        <v>0.297701</v>
      </c>
      <c r="O75" s="34">
        <v>1.729205</v>
      </c>
      <c r="P75" s="34">
        <v>1.431504</v>
      </c>
      <c r="Q75" s="23" t="s">
        <v>1</v>
      </c>
      <c r="R75" s="34">
        <v>7.26556722689076</v>
      </c>
      <c r="S75" s="34">
        <v>0</v>
      </c>
      <c r="T75" s="34">
        <v>0.60446175</v>
      </c>
      <c r="U75" s="34">
        <v>0.12143045</v>
      </c>
      <c r="V75" s="34">
        <v>0.60446175</v>
      </c>
      <c r="W75" s="34">
        <v>0.4830313</v>
      </c>
      <c r="X75" s="23" t="s">
        <v>1</v>
      </c>
      <c r="Y75" s="34">
        <v>9.25196556122449</v>
      </c>
      <c r="Z75" s="34">
        <v>0</v>
      </c>
      <c r="AA75" s="34">
        <v>34.956049</v>
      </c>
      <c r="AB75" s="34">
        <v>40.7893994309727</v>
      </c>
      <c r="AC75" s="34">
        <v>34.956049</v>
      </c>
      <c r="AD75" s="34">
        <v>-5.8333504309727</v>
      </c>
      <c r="AE75" s="22" t="s">
        <v>0</v>
      </c>
      <c r="AF75" s="34">
        <v>21.0747883842444</v>
      </c>
      <c r="AG75" s="49">
        <v>0</v>
      </c>
      <c r="AH75" s="49">
        <v>496</v>
      </c>
      <c r="AI75" s="49">
        <v>74</v>
      </c>
      <c r="AJ75" s="49">
        <v>496</v>
      </c>
      <c r="AK75" s="49">
        <v>422</v>
      </c>
      <c r="AL75" s="23" t="s">
        <v>1</v>
      </c>
      <c r="AM75" s="49">
        <v>13.4782608695652</v>
      </c>
      <c r="AN75" s="34">
        <v>0</v>
      </c>
      <c r="AO75" s="34">
        <v>34.863004</v>
      </c>
      <c r="AP75" s="34">
        <v>40.23</v>
      </c>
      <c r="AQ75" s="34">
        <v>34.863004</v>
      </c>
      <c r="AR75" s="34">
        <v>-5.366996</v>
      </c>
      <c r="AS75" s="23" t="s">
        <v>1</v>
      </c>
      <c r="AT75" s="34">
        <v>5.95643328207757</v>
      </c>
      <c r="AU75" s="9">
        <v>0</v>
      </c>
      <c r="AV75" s="9">
        <v>382</v>
      </c>
      <c r="AW75" s="9">
        <v>90</v>
      </c>
      <c r="AX75" s="9">
        <v>382</v>
      </c>
      <c r="AY75" s="9">
        <v>292</v>
      </c>
      <c r="AZ75" s="23" t="s">
        <v>1</v>
      </c>
      <c r="BA75" s="9">
        <v>7.54940711462451</v>
      </c>
      <c r="BB75" s="34">
        <v>0</v>
      </c>
      <c r="BC75" s="54">
        <v>1.5564606741573</v>
      </c>
      <c r="BD75" s="54">
        <v>1.86</v>
      </c>
      <c r="BE75" s="54">
        <v>1.5564606741573</v>
      </c>
      <c r="BF75" s="54">
        <v>-0.303539325842697</v>
      </c>
      <c r="BG75" s="23" t="s">
        <v>1</v>
      </c>
      <c r="BH75" s="54">
        <v>3.93045624787197</v>
      </c>
      <c r="BI75" s="54">
        <v>0</v>
      </c>
      <c r="BJ75" s="54">
        <v>1.32584269662921</v>
      </c>
      <c r="BK75" s="54">
        <v>1.53</v>
      </c>
      <c r="BL75" s="54">
        <v>1.32584269662921</v>
      </c>
      <c r="BM75" s="54">
        <v>-0.204157303370787</v>
      </c>
      <c r="BN75" s="23" t="s">
        <v>1</v>
      </c>
      <c r="BO75" s="54">
        <v>4.39020760473248</v>
      </c>
      <c r="BP75" s="54">
        <v>0</v>
      </c>
      <c r="BQ75" s="54">
        <v>1.1739406779661</v>
      </c>
      <c r="BR75" s="54">
        <v>1.22</v>
      </c>
      <c r="BS75" s="54">
        <v>1.1739406779661</v>
      </c>
      <c r="BT75" s="54">
        <v>-0.0460593220338983</v>
      </c>
      <c r="BU75" s="23" t="s">
        <v>1</v>
      </c>
      <c r="BV75" s="54">
        <v>4.48068961055763</v>
      </c>
      <c r="BW75" s="54">
        <v>0</v>
      </c>
      <c r="BX75" s="54">
        <v>67.9775280898876</v>
      </c>
      <c r="BY75" s="61">
        <v>69.0909090909091</v>
      </c>
      <c r="BZ75" s="54">
        <v>67.9775280898876</v>
      </c>
      <c r="CA75" s="54">
        <v>-1.11338100102145</v>
      </c>
      <c r="CB75" s="23" t="s">
        <v>1</v>
      </c>
      <c r="CC75" s="54">
        <v>2.5</v>
      </c>
      <c r="CD75" s="64">
        <v>79.877775901789</v>
      </c>
    </row>
    <row r="76" s="19" customFormat="1" ht="20" customHeight="1" spans="1:82">
      <c r="A76" s="7" t="s">
        <v>29</v>
      </c>
      <c r="B76" s="8" t="s">
        <v>30</v>
      </c>
      <c r="C76" s="9">
        <v>113008</v>
      </c>
      <c r="D76" s="7" t="s">
        <v>134</v>
      </c>
      <c r="E76" s="7" t="s">
        <v>135</v>
      </c>
      <c r="F76" s="9">
        <v>11461</v>
      </c>
      <c r="G76" s="8">
        <v>0.38800313926941</v>
      </c>
      <c r="H76" s="9" t="s">
        <v>33</v>
      </c>
      <c r="I76" s="33">
        <f t="shared" si="2"/>
        <v>74</v>
      </c>
      <c r="J76" s="9">
        <v>0</v>
      </c>
      <c r="K76" s="9">
        <v>27</v>
      </c>
      <c r="L76" s="34">
        <v>0</v>
      </c>
      <c r="M76" s="34">
        <v>1.07456</v>
      </c>
      <c r="N76" s="34">
        <v>1.66825</v>
      </c>
      <c r="O76" s="34">
        <v>1.07456</v>
      </c>
      <c r="P76" s="34">
        <v>-0.59369</v>
      </c>
      <c r="Q76" s="23" t="s">
        <v>1</v>
      </c>
      <c r="R76" s="34">
        <v>8.35150259067358</v>
      </c>
      <c r="S76" s="34">
        <v>0</v>
      </c>
      <c r="T76" s="34">
        <v>0.3394804</v>
      </c>
      <c r="U76" s="34">
        <v>0.47545127000002</v>
      </c>
      <c r="V76" s="34">
        <v>0.3394804</v>
      </c>
      <c r="W76" s="34">
        <v>-0.13597087000002</v>
      </c>
      <c r="X76" s="23" t="s">
        <v>1</v>
      </c>
      <c r="Y76" s="34">
        <v>9.6079358490566</v>
      </c>
      <c r="Z76" s="34">
        <v>0</v>
      </c>
      <c r="AA76" s="34">
        <v>31.592503</v>
      </c>
      <c r="AB76" s="34">
        <v>28.5000011988623</v>
      </c>
      <c r="AC76" s="34">
        <v>31.592503</v>
      </c>
      <c r="AD76" s="34">
        <v>3.0925018011377</v>
      </c>
      <c r="AE76" s="22" t="s">
        <v>0</v>
      </c>
      <c r="AF76" s="34">
        <v>16.8643254448399</v>
      </c>
      <c r="AG76" s="49">
        <v>0</v>
      </c>
      <c r="AH76" s="49">
        <v>307</v>
      </c>
      <c r="AI76" s="49">
        <v>372</v>
      </c>
      <c r="AJ76" s="49">
        <v>307</v>
      </c>
      <c r="AK76" s="49">
        <v>-65</v>
      </c>
      <c r="AL76" s="23" t="s">
        <v>1</v>
      </c>
      <c r="AM76" s="49">
        <v>11.961038961039</v>
      </c>
      <c r="AN76" s="34">
        <v>0</v>
      </c>
      <c r="AO76" s="34">
        <v>35.001954</v>
      </c>
      <c r="AP76" s="34">
        <v>44.85</v>
      </c>
      <c r="AQ76" s="34">
        <v>35.001954</v>
      </c>
      <c r="AR76" s="34">
        <v>-9.848046</v>
      </c>
      <c r="AS76" s="23" t="s">
        <v>1</v>
      </c>
      <c r="AT76" s="34">
        <v>7.39061528716216</v>
      </c>
      <c r="AU76" s="9">
        <v>0</v>
      </c>
      <c r="AV76" s="9">
        <v>295</v>
      </c>
      <c r="AW76" s="9">
        <v>340</v>
      </c>
      <c r="AX76" s="9">
        <v>295</v>
      </c>
      <c r="AY76" s="9">
        <v>-45</v>
      </c>
      <c r="AZ76" s="23" t="s">
        <v>1</v>
      </c>
      <c r="BA76" s="9">
        <v>8.67647058823529</v>
      </c>
      <c r="BB76" s="34">
        <v>0</v>
      </c>
      <c r="BC76" s="54">
        <v>1.48860085470085</v>
      </c>
      <c r="BD76" s="54">
        <v>1.7</v>
      </c>
      <c r="BE76" s="54">
        <v>1.48860085470085</v>
      </c>
      <c r="BF76" s="54">
        <v>-0.211399145299145</v>
      </c>
      <c r="BG76" s="23" t="s">
        <v>1</v>
      </c>
      <c r="BH76" s="54">
        <v>4.15810294609176</v>
      </c>
      <c r="BI76" s="54">
        <v>0</v>
      </c>
      <c r="BJ76" s="54">
        <v>1.33760683760684</v>
      </c>
      <c r="BK76" s="54">
        <v>1.45</v>
      </c>
      <c r="BL76" s="54">
        <v>1.33760683760684</v>
      </c>
      <c r="BM76" s="54">
        <v>-0.112393162393162</v>
      </c>
      <c r="BN76" s="23" t="s">
        <v>1</v>
      </c>
      <c r="BO76" s="54">
        <v>4.61243737105807</v>
      </c>
      <c r="BP76" s="54">
        <v>0</v>
      </c>
      <c r="BQ76" s="54">
        <v>1.11288370607029</v>
      </c>
      <c r="BR76" s="54">
        <v>1.17</v>
      </c>
      <c r="BS76" s="54">
        <v>1.11288370607029</v>
      </c>
      <c r="BT76" s="54">
        <v>-0.0571162939297123</v>
      </c>
      <c r="BU76" s="23" t="s">
        <v>1</v>
      </c>
      <c r="BV76" s="54">
        <v>4.52391750435077</v>
      </c>
      <c r="BW76" s="54">
        <v>0</v>
      </c>
      <c r="BX76" s="54">
        <v>65.8119658119658</v>
      </c>
      <c r="BY76" s="61">
        <v>64.7686832740214</v>
      </c>
      <c r="BZ76" s="54">
        <v>65.8119658119658</v>
      </c>
      <c r="CA76" s="54">
        <v>1.04328253794441</v>
      </c>
      <c r="CB76" s="23" t="s">
        <v>1</v>
      </c>
      <c r="CC76" s="54">
        <v>2.5</v>
      </c>
      <c r="CD76" s="64">
        <v>78.646346542507</v>
      </c>
    </row>
    <row r="77" s="19" customFormat="1" ht="20" customHeight="1" spans="1:82">
      <c r="A77" s="7" t="s">
        <v>29</v>
      </c>
      <c r="B77" s="8" t="s">
        <v>34</v>
      </c>
      <c r="C77" s="9">
        <v>377</v>
      </c>
      <c r="D77" s="7" t="s">
        <v>54</v>
      </c>
      <c r="E77" s="7" t="s">
        <v>136</v>
      </c>
      <c r="F77" s="9">
        <v>13200</v>
      </c>
      <c r="G77" s="8">
        <v>0.163345605022835</v>
      </c>
      <c r="H77" s="9" t="s">
        <v>33</v>
      </c>
      <c r="I77" s="33">
        <f t="shared" si="2"/>
        <v>75</v>
      </c>
      <c r="J77" s="9">
        <v>0</v>
      </c>
      <c r="K77" s="9">
        <v>27</v>
      </c>
      <c r="L77" s="34">
        <v>0</v>
      </c>
      <c r="M77" s="34">
        <v>2.207139</v>
      </c>
      <c r="N77" s="34">
        <v>0.717819</v>
      </c>
      <c r="O77" s="34">
        <v>2.207139</v>
      </c>
      <c r="P77" s="34">
        <v>1.48932</v>
      </c>
      <c r="Q77" s="23" t="s">
        <v>1</v>
      </c>
      <c r="R77" s="34">
        <v>7.86391567695962</v>
      </c>
      <c r="S77" s="34">
        <v>0</v>
      </c>
      <c r="T77" s="34">
        <v>0.7315171</v>
      </c>
      <c r="U77" s="34">
        <v>0.24625893216803</v>
      </c>
      <c r="V77" s="34">
        <v>0.7315171</v>
      </c>
      <c r="W77" s="34">
        <v>0.48525816783197</v>
      </c>
      <c r="X77" s="23" t="s">
        <v>1</v>
      </c>
      <c r="Y77" s="34">
        <v>8.84899717741936</v>
      </c>
      <c r="Z77" s="34">
        <v>0</v>
      </c>
      <c r="AA77" s="34">
        <v>33.143227</v>
      </c>
      <c r="AB77" s="34">
        <v>34.3065497246562</v>
      </c>
      <c r="AC77" s="34">
        <v>33.143227</v>
      </c>
      <c r="AD77" s="34">
        <v>-1.1633227246562</v>
      </c>
      <c r="AE77" s="22" t="s">
        <v>0</v>
      </c>
      <c r="AF77" s="34">
        <v>16.4782368246603</v>
      </c>
      <c r="AG77" s="49">
        <v>0</v>
      </c>
      <c r="AH77" s="49">
        <v>570</v>
      </c>
      <c r="AI77" s="49">
        <v>191</v>
      </c>
      <c r="AJ77" s="49">
        <v>570</v>
      </c>
      <c r="AK77" s="49">
        <v>379</v>
      </c>
      <c r="AL77" s="23" t="s">
        <v>1</v>
      </c>
      <c r="AM77" s="49">
        <v>13.3385335413417</v>
      </c>
      <c r="AN77" s="34">
        <v>0</v>
      </c>
      <c r="AO77" s="34">
        <v>38.721737</v>
      </c>
      <c r="AP77" s="34">
        <v>37.58</v>
      </c>
      <c r="AQ77" s="34">
        <v>38.721737</v>
      </c>
      <c r="AR77" s="34">
        <v>1.141737</v>
      </c>
      <c r="AS77" s="23" t="s">
        <v>1</v>
      </c>
      <c r="AT77" s="34">
        <v>6.4428846921797</v>
      </c>
      <c r="AU77" s="9">
        <v>0</v>
      </c>
      <c r="AV77" s="9">
        <v>504</v>
      </c>
      <c r="AW77" s="9">
        <v>195</v>
      </c>
      <c r="AX77" s="9">
        <v>504</v>
      </c>
      <c r="AY77" s="9">
        <v>309</v>
      </c>
      <c r="AZ77" s="23" t="s">
        <v>1</v>
      </c>
      <c r="BA77" s="9">
        <v>9.18032786885246</v>
      </c>
      <c r="BB77" s="34">
        <v>0</v>
      </c>
      <c r="BC77" s="54">
        <v>1.71108763326226</v>
      </c>
      <c r="BD77" s="54">
        <v>2.08</v>
      </c>
      <c r="BE77" s="54">
        <v>1.71108763326226</v>
      </c>
      <c r="BF77" s="54">
        <v>-0.36891236673774</v>
      </c>
      <c r="BG77" s="23" t="s">
        <v>1</v>
      </c>
      <c r="BH77" s="54">
        <v>4.1131914261112</v>
      </c>
      <c r="BI77" s="54">
        <v>0</v>
      </c>
      <c r="BJ77" s="54">
        <v>1.38379530916844</v>
      </c>
      <c r="BK77" s="54">
        <v>1.5</v>
      </c>
      <c r="BL77" s="54">
        <v>1.38379530916844</v>
      </c>
      <c r="BM77" s="54">
        <v>-0.116204690831557</v>
      </c>
      <c r="BN77" s="23" t="s">
        <v>1</v>
      </c>
      <c r="BO77" s="54">
        <v>4.61265103056147</v>
      </c>
      <c r="BP77" s="54">
        <v>0</v>
      </c>
      <c r="BQ77" s="54">
        <v>1.23651787365177</v>
      </c>
      <c r="BR77" s="54">
        <v>1.39</v>
      </c>
      <c r="BS77" s="54">
        <v>1.23651787365177</v>
      </c>
      <c r="BT77" s="54">
        <v>-0.153482126348228</v>
      </c>
      <c r="BU77" s="23" t="s">
        <v>1</v>
      </c>
      <c r="BV77" s="54">
        <v>4.54602159430798</v>
      </c>
      <c r="BW77" s="54">
        <v>0</v>
      </c>
      <c r="BX77" s="54">
        <v>62.4733475479744</v>
      </c>
      <c r="BY77" s="61">
        <v>71.830985915493</v>
      </c>
      <c r="BZ77" s="54">
        <v>62.4733475479744</v>
      </c>
      <c r="CA77" s="54">
        <v>-9.35763836751859</v>
      </c>
      <c r="CB77" s="23" t="s">
        <v>1</v>
      </c>
      <c r="CC77" s="54">
        <v>2.5</v>
      </c>
      <c r="CD77" s="64">
        <v>77.9247598323937</v>
      </c>
    </row>
    <row r="78" s="19" customFormat="1" ht="20" customHeight="1" spans="1:82">
      <c r="A78" s="7" t="s">
        <v>29</v>
      </c>
      <c r="B78" s="8" t="s">
        <v>34</v>
      </c>
      <c r="C78" s="9">
        <v>377</v>
      </c>
      <c r="D78" s="7" t="s">
        <v>54</v>
      </c>
      <c r="E78" s="7" t="s">
        <v>137</v>
      </c>
      <c r="F78" s="9">
        <v>13141</v>
      </c>
      <c r="G78" s="8">
        <v>0.209920947488588</v>
      </c>
      <c r="H78" s="9" t="s">
        <v>33</v>
      </c>
      <c r="I78" s="33">
        <f t="shared" si="2"/>
        <v>76</v>
      </c>
      <c r="J78" s="9">
        <v>0</v>
      </c>
      <c r="K78" s="9">
        <v>27</v>
      </c>
      <c r="L78" s="34">
        <v>0</v>
      </c>
      <c r="M78" s="34">
        <v>2.014888</v>
      </c>
      <c r="N78" s="34">
        <v>1.561217</v>
      </c>
      <c r="O78" s="34">
        <v>2.014888</v>
      </c>
      <c r="P78" s="34">
        <v>0.453671</v>
      </c>
      <c r="Q78" s="23" t="s">
        <v>1</v>
      </c>
      <c r="R78" s="34">
        <v>7.17893586698337</v>
      </c>
      <c r="S78" s="34">
        <v>0</v>
      </c>
      <c r="T78" s="34">
        <v>0.70379321</v>
      </c>
      <c r="U78" s="34">
        <v>0.538450742697964</v>
      </c>
      <c r="V78" s="34">
        <v>0.70379321</v>
      </c>
      <c r="W78" s="34">
        <v>0.165342467302036</v>
      </c>
      <c r="X78" s="23" t="s">
        <v>1</v>
      </c>
      <c r="Y78" s="34">
        <v>8.51362754032258</v>
      </c>
      <c r="Z78" s="34">
        <v>0</v>
      </c>
      <c r="AA78" s="34">
        <v>34.929644</v>
      </c>
      <c r="AB78" s="34">
        <v>34.4891672777048</v>
      </c>
      <c r="AC78" s="34">
        <v>34.929644</v>
      </c>
      <c r="AD78" s="34">
        <v>0.440476722295202</v>
      </c>
      <c r="AE78" s="22" t="s">
        <v>0</v>
      </c>
      <c r="AF78" s="34">
        <v>17.3664123301293</v>
      </c>
      <c r="AG78" s="49">
        <v>0</v>
      </c>
      <c r="AH78" s="49">
        <v>582</v>
      </c>
      <c r="AI78" s="49">
        <v>463</v>
      </c>
      <c r="AJ78" s="49">
        <v>582</v>
      </c>
      <c r="AK78" s="49">
        <v>119</v>
      </c>
      <c r="AL78" s="23" t="s">
        <v>1</v>
      </c>
      <c r="AM78" s="49">
        <v>13.619344773791</v>
      </c>
      <c r="AN78" s="34">
        <v>0</v>
      </c>
      <c r="AO78" s="34">
        <v>34.620069</v>
      </c>
      <c r="AP78" s="34">
        <v>33.72</v>
      </c>
      <c r="AQ78" s="34">
        <v>34.620069</v>
      </c>
      <c r="AR78" s="34">
        <v>0.900069000000002</v>
      </c>
      <c r="AS78" s="23" t="s">
        <v>1</v>
      </c>
      <c r="AT78" s="34">
        <v>5.76041081530782</v>
      </c>
      <c r="AU78" s="9">
        <v>0</v>
      </c>
      <c r="AV78" s="9">
        <v>483</v>
      </c>
      <c r="AW78" s="9">
        <v>415</v>
      </c>
      <c r="AX78" s="9">
        <v>483</v>
      </c>
      <c r="AY78" s="9">
        <v>68</v>
      </c>
      <c r="AZ78" s="23" t="s">
        <v>1</v>
      </c>
      <c r="BA78" s="9">
        <v>8.79781420765027</v>
      </c>
      <c r="BB78" s="34">
        <v>0</v>
      </c>
      <c r="BC78" s="54">
        <v>1.69158798283262</v>
      </c>
      <c r="BD78" s="54">
        <v>1.87</v>
      </c>
      <c r="BE78" s="54">
        <v>1.69158798283262</v>
      </c>
      <c r="BF78" s="54">
        <v>-0.178412017167382</v>
      </c>
      <c r="BG78" s="23" t="s">
        <v>1</v>
      </c>
      <c r="BH78" s="54">
        <v>4.06631726642457</v>
      </c>
      <c r="BI78" s="54">
        <v>0</v>
      </c>
      <c r="BJ78" s="54">
        <v>1.35836909871245</v>
      </c>
      <c r="BK78" s="54">
        <v>1.53</v>
      </c>
      <c r="BL78" s="54">
        <v>1.35836909871245</v>
      </c>
      <c r="BM78" s="54">
        <v>-0.171630901287554</v>
      </c>
      <c r="BN78" s="23" t="s">
        <v>1</v>
      </c>
      <c r="BO78" s="54">
        <v>4.52789699570817</v>
      </c>
      <c r="BP78" s="54">
        <v>0</v>
      </c>
      <c r="BQ78" s="54">
        <v>1.24530805687204</v>
      </c>
      <c r="BR78" s="54">
        <v>1.22</v>
      </c>
      <c r="BS78" s="54">
        <v>1.24530805687204</v>
      </c>
      <c r="BT78" s="54">
        <v>0.0253080568720379</v>
      </c>
      <c r="BU78" s="23" t="s">
        <v>1</v>
      </c>
      <c r="BV78" s="54">
        <v>4.5783384443825</v>
      </c>
      <c r="BW78" s="54">
        <v>0</v>
      </c>
      <c r="BX78" s="54">
        <v>67.1673819742489</v>
      </c>
      <c r="BY78" s="61">
        <v>66.4804469273743</v>
      </c>
      <c r="BZ78" s="54">
        <v>67.1673819742489</v>
      </c>
      <c r="CA78" s="54">
        <v>0.686935046874623</v>
      </c>
      <c r="CB78" s="23" t="s">
        <v>1</v>
      </c>
      <c r="CC78" s="54">
        <v>2.5</v>
      </c>
      <c r="CD78" s="64">
        <v>76.9090982406995</v>
      </c>
    </row>
    <row r="79" s="19" customFormat="1" ht="20" customHeight="1" spans="1:82">
      <c r="A79" s="7" t="s">
        <v>29</v>
      </c>
      <c r="B79" s="8" t="s">
        <v>50</v>
      </c>
      <c r="C79" s="9">
        <v>724</v>
      </c>
      <c r="D79" s="7" t="s">
        <v>82</v>
      </c>
      <c r="E79" s="7" t="s">
        <v>138</v>
      </c>
      <c r="F79" s="9">
        <v>13285</v>
      </c>
      <c r="G79" s="8">
        <v>0.144167522831054</v>
      </c>
      <c r="H79" s="9" t="s">
        <v>33</v>
      </c>
      <c r="I79" s="33">
        <f t="shared" si="2"/>
        <v>77</v>
      </c>
      <c r="J79" s="9">
        <v>0</v>
      </c>
      <c r="K79" s="9">
        <v>29</v>
      </c>
      <c r="L79" s="34">
        <v>0</v>
      </c>
      <c r="M79" s="34">
        <v>2.518255</v>
      </c>
      <c r="N79" s="34">
        <v>0.20104</v>
      </c>
      <c r="O79" s="34">
        <v>2.518255</v>
      </c>
      <c r="P79" s="34">
        <v>2.317215</v>
      </c>
      <c r="Q79" s="23" t="s">
        <v>1</v>
      </c>
      <c r="R79" s="34">
        <v>7.47996534653465</v>
      </c>
      <c r="S79" s="34">
        <v>0</v>
      </c>
      <c r="T79" s="34">
        <v>0.81666324</v>
      </c>
      <c r="U79" s="34">
        <v>0.06618200000001</v>
      </c>
      <c r="V79" s="34">
        <v>0.81666324</v>
      </c>
      <c r="W79" s="34">
        <v>0.75048123999999</v>
      </c>
      <c r="X79" s="23" t="s">
        <v>1</v>
      </c>
      <c r="Y79" s="34">
        <v>8.2769922972973</v>
      </c>
      <c r="Z79" s="34">
        <v>0</v>
      </c>
      <c r="AA79" s="34">
        <v>32.429728</v>
      </c>
      <c r="AB79" s="34">
        <v>32.9198169518554</v>
      </c>
      <c r="AC79" s="34">
        <v>32.429728</v>
      </c>
      <c r="AD79" s="34">
        <v>-0.490088951855405</v>
      </c>
      <c r="AE79" s="22" t="s">
        <v>0</v>
      </c>
      <c r="AF79" s="34">
        <v>16.7451263339071</v>
      </c>
      <c r="AG79" s="49">
        <v>0</v>
      </c>
      <c r="AH79" s="49">
        <v>711</v>
      </c>
      <c r="AI79" s="49">
        <v>75</v>
      </c>
      <c r="AJ79" s="49">
        <v>711</v>
      </c>
      <c r="AK79" s="49">
        <v>636</v>
      </c>
      <c r="AL79" s="23" t="s">
        <v>1</v>
      </c>
      <c r="AM79" s="49">
        <v>14.2389853137517</v>
      </c>
      <c r="AN79" s="34">
        <v>0</v>
      </c>
      <c r="AO79" s="34">
        <v>35.418495</v>
      </c>
      <c r="AP79" s="34">
        <v>26.81</v>
      </c>
      <c r="AQ79" s="34">
        <v>35.418495</v>
      </c>
      <c r="AR79" s="34">
        <v>8.608495</v>
      </c>
      <c r="AS79" s="23" t="s">
        <v>1</v>
      </c>
      <c r="AT79" s="34">
        <v>5.83212497941709</v>
      </c>
      <c r="AU79" s="9">
        <v>0</v>
      </c>
      <c r="AV79" s="9">
        <v>556</v>
      </c>
      <c r="AW79" s="9">
        <v>95</v>
      </c>
      <c r="AX79" s="9">
        <v>556</v>
      </c>
      <c r="AY79" s="9">
        <v>461</v>
      </c>
      <c r="AZ79" s="23" t="s">
        <v>1</v>
      </c>
      <c r="BA79" s="9">
        <v>8.50152905198777</v>
      </c>
      <c r="BB79" s="34">
        <v>0</v>
      </c>
      <c r="BC79" s="54">
        <v>1.7995652173913</v>
      </c>
      <c r="BD79" s="54">
        <v>2</v>
      </c>
      <c r="BE79" s="54">
        <v>1.7995652173913</v>
      </c>
      <c r="BF79" s="54">
        <v>-0.200434782608696</v>
      </c>
      <c r="BG79" s="23" t="s">
        <v>1</v>
      </c>
      <c r="BH79" s="54">
        <v>4.12744315915436</v>
      </c>
      <c r="BI79" s="54">
        <v>0</v>
      </c>
      <c r="BJ79" s="54">
        <v>1.37217391304348</v>
      </c>
      <c r="BK79" s="54">
        <v>1.52</v>
      </c>
      <c r="BL79" s="54">
        <v>1.37217391304348</v>
      </c>
      <c r="BM79" s="54">
        <v>-0.147826086956522</v>
      </c>
      <c r="BN79" s="23" t="s">
        <v>1</v>
      </c>
      <c r="BO79" s="54">
        <v>4.45511010728403</v>
      </c>
      <c r="BP79" s="54">
        <v>0</v>
      </c>
      <c r="BQ79" s="54">
        <v>1.31147021546261</v>
      </c>
      <c r="BR79" s="54">
        <v>1.32</v>
      </c>
      <c r="BS79" s="54">
        <v>1.31147021546261</v>
      </c>
      <c r="BT79" s="54">
        <v>-0.00852978453738906</v>
      </c>
      <c r="BU79" s="23" t="s">
        <v>1</v>
      </c>
      <c r="BV79" s="54">
        <v>4.65060360093124</v>
      </c>
      <c r="BW79" s="54">
        <v>0</v>
      </c>
      <c r="BX79" s="54">
        <v>65.3913043478261</v>
      </c>
      <c r="BY79" s="61">
        <v>67.8571428571429</v>
      </c>
      <c r="BZ79" s="54">
        <v>65.3913043478261</v>
      </c>
      <c r="CA79" s="54">
        <v>-2.46583850931682</v>
      </c>
      <c r="CB79" s="23" t="s">
        <v>1</v>
      </c>
      <c r="CC79" s="54">
        <v>2.5</v>
      </c>
      <c r="CD79" s="64">
        <v>76.8078801902652</v>
      </c>
    </row>
    <row r="80" s="19" customFormat="1" ht="20" customHeight="1" spans="1:82">
      <c r="A80" s="7" t="s">
        <v>29</v>
      </c>
      <c r="B80" s="8" t="s">
        <v>30</v>
      </c>
      <c r="C80" s="9">
        <v>113008</v>
      </c>
      <c r="D80" s="7" t="s">
        <v>134</v>
      </c>
      <c r="E80" s="7" t="s">
        <v>139</v>
      </c>
      <c r="F80" s="9">
        <v>11622</v>
      </c>
      <c r="G80" s="8">
        <v>1.06471546803653</v>
      </c>
      <c r="H80" s="9" t="s">
        <v>33</v>
      </c>
      <c r="I80" s="33">
        <f t="shared" si="2"/>
        <v>78</v>
      </c>
      <c r="J80" s="9">
        <v>3</v>
      </c>
      <c r="K80" s="9">
        <v>26</v>
      </c>
      <c r="L80" s="34">
        <v>0.03386</v>
      </c>
      <c r="M80" s="34">
        <v>1.022507</v>
      </c>
      <c r="N80" s="34">
        <v>1.218637</v>
      </c>
      <c r="O80" s="34">
        <v>0.988647</v>
      </c>
      <c r="P80" s="34">
        <v>-0.19613</v>
      </c>
      <c r="Q80" s="23" t="s">
        <v>1</v>
      </c>
      <c r="R80" s="34">
        <v>7.94694559585492</v>
      </c>
      <c r="S80" s="34">
        <v>0.010778</v>
      </c>
      <c r="T80" s="34">
        <v>0.32886195</v>
      </c>
      <c r="U80" s="34">
        <v>0.369093793849999</v>
      </c>
      <c r="V80" s="34">
        <v>0.31808395</v>
      </c>
      <c r="W80" s="34">
        <v>-0.040231843849999</v>
      </c>
      <c r="X80" s="23" t="s">
        <v>1</v>
      </c>
      <c r="Y80" s="34">
        <v>9.30741367924528</v>
      </c>
      <c r="Z80" s="34">
        <v>31.831069</v>
      </c>
      <c r="AA80" s="34">
        <v>32.162318</v>
      </c>
      <c r="AB80" s="34">
        <v>30.2874271706832</v>
      </c>
      <c r="AC80" s="34">
        <v>0.331249</v>
      </c>
      <c r="AD80" s="34">
        <v>1.8748908293168</v>
      </c>
      <c r="AE80" s="22" t="s">
        <v>0</v>
      </c>
      <c r="AF80" s="34">
        <v>17.1684971530249</v>
      </c>
      <c r="AG80" s="49">
        <v>4</v>
      </c>
      <c r="AH80" s="49">
        <v>247</v>
      </c>
      <c r="AI80" s="49">
        <v>274</v>
      </c>
      <c r="AJ80" s="49">
        <v>243</v>
      </c>
      <c r="AK80" s="49">
        <v>-27</v>
      </c>
      <c r="AL80" s="23" t="s">
        <v>1</v>
      </c>
      <c r="AM80" s="49">
        <v>9.62337662337662</v>
      </c>
      <c r="AN80" s="34">
        <v>84.65</v>
      </c>
      <c r="AO80" s="34">
        <v>41.397045</v>
      </c>
      <c r="AP80" s="34">
        <v>44.48</v>
      </c>
      <c r="AQ80" s="34">
        <v>-43.252955</v>
      </c>
      <c r="AR80" s="34">
        <v>-3.082955</v>
      </c>
      <c r="AS80" s="23" t="s">
        <v>1</v>
      </c>
      <c r="AT80" s="34">
        <v>8.7409301097973</v>
      </c>
      <c r="AU80" s="9">
        <v>7</v>
      </c>
      <c r="AV80" s="9">
        <v>245</v>
      </c>
      <c r="AW80" s="9">
        <v>268</v>
      </c>
      <c r="AX80" s="9">
        <v>238</v>
      </c>
      <c r="AY80" s="9">
        <v>-23</v>
      </c>
      <c r="AZ80" s="23" t="s">
        <v>1</v>
      </c>
      <c r="BA80" s="9">
        <v>7.20588235294118</v>
      </c>
      <c r="BB80" s="34">
        <v>1.75</v>
      </c>
      <c r="BC80" s="54">
        <v>1.62254054054054</v>
      </c>
      <c r="BD80" s="54">
        <v>1.88</v>
      </c>
      <c r="BE80" s="54">
        <v>-0.127459459459459</v>
      </c>
      <c r="BF80" s="54">
        <v>-0.257459459459459</v>
      </c>
      <c r="BG80" s="23" t="s">
        <v>1</v>
      </c>
      <c r="BH80" s="54">
        <v>4.53223614676129</v>
      </c>
      <c r="BI80" s="54">
        <v>1.5</v>
      </c>
      <c r="BJ80" s="54">
        <v>1.32432432432432</v>
      </c>
      <c r="BK80" s="54">
        <v>1.56</v>
      </c>
      <c r="BL80" s="54">
        <v>-0.175675675675676</v>
      </c>
      <c r="BM80" s="54">
        <v>-0.235675675675676</v>
      </c>
      <c r="BN80" s="23" t="s">
        <v>1</v>
      </c>
      <c r="BO80" s="54">
        <v>4.56663560111834</v>
      </c>
      <c r="BP80" s="54">
        <v>1.16666666666667</v>
      </c>
      <c r="BQ80" s="54">
        <v>1.22518367346939</v>
      </c>
      <c r="BR80" s="54">
        <v>1.2</v>
      </c>
      <c r="BS80" s="54">
        <v>0.058517006802721</v>
      </c>
      <c r="BT80" s="54">
        <v>0.0251836734693878</v>
      </c>
      <c r="BU80" s="23" t="s">
        <v>1</v>
      </c>
      <c r="BV80" s="54">
        <v>4.98042143686744</v>
      </c>
      <c r="BW80" s="54">
        <v>75</v>
      </c>
      <c r="BX80" s="54">
        <v>65.4054054054054</v>
      </c>
      <c r="BY80" s="61">
        <v>61.4634146341463</v>
      </c>
      <c r="BZ80" s="54">
        <v>-9.5945945945946</v>
      </c>
      <c r="CA80" s="54">
        <v>3.94199077125911</v>
      </c>
      <c r="CB80" s="23" t="s">
        <v>1</v>
      </c>
      <c r="CC80" s="54">
        <v>2.5</v>
      </c>
      <c r="CD80" s="64">
        <v>76.5723386989873</v>
      </c>
    </row>
    <row r="81" s="19" customFormat="1" ht="20" customHeight="1" spans="1:82">
      <c r="A81" s="7" t="s">
        <v>29</v>
      </c>
      <c r="B81" s="8" t="s">
        <v>47</v>
      </c>
      <c r="C81" s="9">
        <v>571</v>
      </c>
      <c r="D81" s="7" t="s">
        <v>48</v>
      </c>
      <c r="E81" s="7" t="s">
        <v>140</v>
      </c>
      <c r="F81" s="9">
        <v>995987</v>
      </c>
      <c r="G81" s="8">
        <v>2.2</v>
      </c>
      <c r="H81" s="9" t="s">
        <v>33</v>
      </c>
      <c r="I81" s="33">
        <f t="shared" si="2"/>
        <v>79</v>
      </c>
      <c r="J81" s="9">
        <v>25</v>
      </c>
      <c r="K81" s="9">
        <v>5</v>
      </c>
      <c r="L81" s="34">
        <v>11.59878</v>
      </c>
      <c r="M81" s="34">
        <v>2.121515</v>
      </c>
      <c r="N81" s="34">
        <v>11.827462</v>
      </c>
      <c r="O81" s="34">
        <v>-9.477265</v>
      </c>
      <c r="P81" s="34">
        <v>-9.705947</v>
      </c>
      <c r="Q81" s="23" t="s">
        <v>1</v>
      </c>
      <c r="R81" s="34">
        <v>5.19979166666667</v>
      </c>
      <c r="S81" s="34">
        <v>3.26327693</v>
      </c>
      <c r="T81" s="34">
        <v>0.63845385</v>
      </c>
      <c r="U81" s="34">
        <v>3.31082381784973</v>
      </c>
      <c r="V81" s="34">
        <v>-2.62482308</v>
      </c>
      <c r="W81" s="34">
        <v>-2.67236996784973</v>
      </c>
      <c r="X81" s="23" t="s">
        <v>1</v>
      </c>
      <c r="Y81" s="34">
        <v>5.63341632352941</v>
      </c>
      <c r="Z81" s="34">
        <v>28.134657</v>
      </c>
      <c r="AA81" s="34">
        <v>30.094242</v>
      </c>
      <c r="AB81" s="34">
        <v>27.9926819282931</v>
      </c>
      <c r="AC81" s="34">
        <v>1.959585</v>
      </c>
      <c r="AD81" s="34">
        <v>2.1015600717069</v>
      </c>
      <c r="AE81" s="22" t="s">
        <v>0</v>
      </c>
      <c r="AF81" s="34">
        <v>15.934120367102</v>
      </c>
      <c r="AG81" s="49">
        <v>1174</v>
      </c>
      <c r="AH81" s="49">
        <v>161</v>
      </c>
      <c r="AI81" s="49">
        <v>1220</v>
      </c>
      <c r="AJ81" s="49">
        <v>-1013</v>
      </c>
      <c r="AK81" s="49">
        <v>-1059</v>
      </c>
      <c r="AL81" s="23" t="s">
        <v>1</v>
      </c>
      <c r="AM81" s="49">
        <v>3.64253393665158</v>
      </c>
      <c r="AN81" s="34">
        <v>98.797104</v>
      </c>
      <c r="AO81" s="34">
        <v>131.771118</v>
      </c>
      <c r="AP81" s="34">
        <v>96.95</v>
      </c>
      <c r="AQ81" s="34">
        <v>32.974014</v>
      </c>
      <c r="AR81" s="34">
        <v>34.821118</v>
      </c>
      <c r="AS81" s="22" t="s">
        <v>0</v>
      </c>
      <c r="AT81" s="34">
        <v>15.4552097114708</v>
      </c>
      <c r="AU81" s="9">
        <v>965</v>
      </c>
      <c r="AV81" s="9">
        <v>236</v>
      </c>
      <c r="AW81" s="9">
        <v>879</v>
      </c>
      <c r="AX81" s="9">
        <v>-729</v>
      </c>
      <c r="AY81" s="9">
        <v>-643</v>
      </c>
      <c r="AZ81" s="23" t="s">
        <v>1</v>
      </c>
      <c r="BA81" s="9">
        <v>3.61408882082695</v>
      </c>
      <c r="BB81" s="34">
        <v>2.85734359483615</v>
      </c>
      <c r="BC81" s="54">
        <v>3.37313432835821</v>
      </c>
      <c r="BD81" s="54">
        <v>3.34</v>
      </c>
      <c r="BE81" s="54">
        <v>0.515790733522062</v>
      </c>
      <c r="BF81" s="54">
        <v>0.0331343283582091</v>
      </c>
      <c r="BG81" s="22" t="s">
        <v>0</v>
      </c>
      <c r="BH81" s="54">
        <v>6.80067404910929</v>
      </c>
      <c r="BI81" s="54">
        <v>1.74280039721946</v>
      </c>
      <c r="BJ81" s="54">
        <v>1.8955223880597</v>
      </c>
      <c r="BK81" s="54">
        <v>1.86</v>
      </c>
      <c r="BL81" s="54">
        <v>0.152721990840238</v>
      </c>
      <c r="BM81" s="54">
        <v>0.0355223880597013</v>
      </c>
      <c r="BN81" s="22" t="s">
        <v>0</v>
      </c>
      <c r="BO81" s="54">
        <v>5.99848856980918</v>
      </c>
      <c r="BP81" s="54">
        <v>1.63951282051282</v>
      </c>
      <c r="BQ81" s="54">
        <v>1.77952755905512</v>
      </c>
      <c r="BR81" s="54">
        <v>1.8</v>
      </c>
      <c r="BS81" s="54">
        <v>0.140014738542298</v>
      </c>
      <c r="BT81" s="54">
        <v>-0.020472440944882</v>
      </c>
      <c r="BU81" s="22" t="s">
        <v>0</v>
      </c>
      <c r="BV81" s="54">
        <v>5.74041148082297</v>
      </c>
      <c r="BW81" s="54">
        <v>46.8718967229394</v>
      </c>
      <c r="BX81" s="54">
        <v>46.2686567164179</v>
      </c>
      <c r="BY81" s="61">
        <v>51.271186440678</v>
      </c>
      <c r="BZ81" s="54">
        <v>-0.603240006521517</v>
      </c>
      <c r="CA81" s="54">
        <v>-5.00252972426009</v>
      </c>
      <c r="CB81" s="22" t="s">
        <v>0</v>
      </c>
      <c r="CC81" s="54">
        <v>5</v>
      </c>
      <c r="CD81" s="64">
        <v>73.0187349259889</v>
      </c>
    </row>
    <row r="82" s="19" customFormat="1" ht="20" customHeight="1" spans="1:82">
      <c r="A82" s="7" t="s">
        <v>29</v>
      </c>
      <c r="B82" s="8" t="s">
        <v>50</v>
      </c>
      <c r="C82" s="9">
        <v>387</v>
      </c>
      <c r="D82" s="7" t="s">
        <v>78</v>
      </c>
      <c r="E82" s="7" t="s">
        <v>141</v>
      </c>
      <c r="F82" s="9">
        <v>13124</v>
      </c>
      <c r="G82" s="8">
        <v>0.209920947488588</v>
      </c>
      <c r="H82" s="9" t="s">
        <v>33</v>
      </c>
      <c r="I82" s="33">
        <f t="shared" si="2"/>
        <v>80</v>
      </c>
      <c r="J82" s="9">
        <v>0</v>
      </c>
      <c r="K82" s="9">
        <v>29</v>
      </c>
      <c r="L82" s="34">
        <v>0</v>
      </c>
      <c r="M82" s="34">
        <v>2.986078</v>
      </c>
      <c r="N82" s="34">
        <v>2.200067</v>
      </c>
      <c r="O82" s="34">
        <v>2.986078</v>
      </c>
      <c r="P82" s="34">
        <v>0.786011</v>
      </c>
      <c r="Q82" s="23" t="s">
        <v>1</v>
      </c>
      <c r="R82" s="34">
        <v>8.86953861386139</v>
      </c>
      <c r="S82" s="34">
        <v>0</v>
      </c>
      <c r="T82" s="34">
        <v>0.69633177</v>
      </c>
      <c r="U82" s="34">
        <v>0.45683250257</v>
      </c>
      <c r="V82" s="34">
        <v>0.69633177</v>
      </c>
      <c r="W82" s="34">
        <v>0.23949926743</v>
      </c>
      <c r="X82" s="23" t="s">
        <v>1</v>
      </c>
      <c r="Y82" s="34">
        <v>7.05741658783784</v>
      </c>
      <c r="Z82" s="34">
        <v>0</v>
      </c>
      <c r="AA82" s="34">
        <v>23.319276</v>
      </c>
      <c r="AB82" s="34">
        <v>20.7644813803398</v>
      </c>
      <c r="AC82" s="34">
        <v>23.319276</v>
      </c>
      <c r="AD82" s="34">
        <v>2.5547946196602</v>
      </c>
      <c r="AE82" s="23" t="s">
        <v>1</v>
      </c>
      <c r="AF82" s="34">
        <v>12.0409342512909</v>
      </c>
      <c r="AG82" s="49">
        <v>0</v>
      </c>
      <c r="AH82" s="49">
        <v>608</v>
      </c>
      <c r="AI82" s="49">
        <v>535</v>
      </c>
      <c r="AJ82" s="49">
        <v>608</v>
      </c>
      <c r="AK82" s="49">
        <v>73</v>
      </c>
      <c r="AL82" s="23" t="s">
        <v>1</v>
      </c>
      <c r="AM82" s="49">
        <v>12.1762349799733</v>
      </c>
      <c r="AN82" s="34">
        <v>0</v>
      </c>
      <c r="AO82" s="34">
        <v>49.113125</v>
      </c>
      <c r="AP82" s="34">
        <v>41.28</v>
      </c>
      <c r="AQ82" s="34">
        <v>49.113125</v>
      </c>
      <c r="AR82" s="34">
        <v>7.833125</v>
      </c>
      <c r="AS82" s="23" t="s">
        <v>1</v>
      </c>
      <c r="AT82" s="34">
        <v>8.08712744936605</v>
      </c>
      <c r="AU82" s="9">
        <v>0</v>
      </c>
      <c r="AV82" s="9">
        <v>526</v>
      </c>
      <c r="AW82" s="9">
        <v>433</v>
      </c>
      <c r="AX82" s="9">
        <v>526</v>
      </c>
      <c r="AY82" s="9">
        <v>93</v>
      </c>
      <c r="AZ82" s="23" t="s">
        <v>1</v>
      </c>
      <c r="BA82" s="9">
        <v>8.04281345565749</v>
      </c>
      <c r="BB82" s="34">
        <v>0</v>
      </c>
      <c r="BC82" s="54">
        <v>1.94147786561265</v>
      </c>
      <c r="BD82" s="54">
        <v>2.05</v>
      </c>
      <c r="BE82" s="54">
        <v>1.94147786561265</v>
      </c>
      <c r="BF82" s="54">
        <v>-0.108522134387352</v>
      </c>
      <c r="BG82" s="23" t="s">
        <v>1</v>
      </c>
      <c r="BH82" s="54">
        <v>4.45293088443268</v>
      </c>
      <c r="BI82" s="54">
        <v>0</v>
      </c>
      <c r="BJ82" s="54">
        <v>1.44268774703557</v>
      </c>
      <c r="BK82" s="54">
        <v>1.48</v>
      </c>
      <c r="BL82" s="54">
        <v>1.44268774703557</v>
      </c>
      <c r="BM82" s="54">
        <v>-0.0373122529644268</v>
      </c>
      <c r="BN82" s="23" t="s">
        <v>1</v>
      </c>
      <c r="BO82" s="54">
        <v>4.68405112673886</v>
      </c>
      <c r="BP82" s="54">
        <v>0</v>
      </c>
      <c r="BQ82" s="54">
        <v>1.34573671232877</v>
      </c>
      <c r="BR82" s="54">
        <v>1.38</v>
      </c>
      <c r="BS82" s="54">
        <v>1.34573671232877</v>
      </c>
      <c r="BT82" s="54">
        <v>-0.0342632876712328</v>
      </c>
      <c r="BU82" s="23" t="s">
        <v>1</v>
      </c>
      <c r="BV82" s="54">
        <v>4.77211600116585</v>
      </c>
      <c r="BW82" s="54">
        <v>0</v>
      </c>
      <c r="BX82" s="54">
        <v>66.99604743083</v>
      </c>
      <c r="BY82" s="61">
        <v>66.4302600472813</v>
      </c>
      <c r="BZ82" s="54">
        <v>66.99604743083</v>
      </c>
      <c r="CA82" s="54">
        <v>0.565787383548752</v>
      </c>
      <c r="CB82" s="23" t="s">
        <v>1</v>
      </c>
      <c r="CC82" s="54">
        <v>2.5</v>
      </c>
      <c r="CD82" s="64">
        <v>72.6831633503243</v>
      </c>
    </row>
    <row r="83" s="19" customFormat="1" ht="20" customHeight="1" spans="1:82">
      <c r="A83" s="7" t="s">
        <v>29</v>
      </c>
      <c r="B83" s="8" t="s">
        <v>40</v>
      </c>
      <c r="C83" s="9">
        <v>573</v>
      </c>
      <c r="D83" s="7" t="s">
        <v>95</v>
      </c>
      <c r="E83" s="7" t="s">
        <v>142</v>
      </c>
      <c r="F83" s="9">
        <v>13220</v>
      </c>
      <c r="G83" s="8">
        <v>0.163345605022835</v>
      </c>
      <c r="H83" s="9" t="s">
        <v>33</v>
      </c>
      <c r="I83" s="33">
        <f t="shared" si="2"/>
        <v>81</v>
      </c>
      <c r="J83" s="9">
        <v>0</v>
      </c>
      <c r="K83" s="9">
        <v>23</v>
      </c>
      <c r="L83" s="34">
        <v>0</v>
      </c>
      <c r="M83" s="34">
        <v>1.367508</v>
      </c>
      <c r="N83" s="34">
        <v>0.816068</v>
      </c>
      <c r="O83" s="34">
        <v>1.367508</v>
      </c>
      <c r="P83" s="34">
        <v>0.55144</v>
      </c>
      <c r="Q83" s="23" t="s">
        <v>1</v>
      </c>
      <c r="R83" s="34">
        <v>6.39022429906542</v>
      </c>
      <c r="S83" s="34">
        <v>0</v>
      </c>
      <c r="T83" s="34">
        <v>0.41577282</v>
      </c>
      <c r="U83" s="34">
        <v>0.208614548000009</v>
      </c>
      <c r="V83" s="34">
        <v>0.41577282</v>
      </c>
      <c r="W83" s="34">
        <v>0.207158271999991</v>
      </c>
      <c r="X83" s="23" t="s">
        <v>1</v>
      </c>
      <c r="Y83" s="34">
        <v>6.4964503125</v>
      </c>
      <c r="Z83" s="34">
        <v>0</v>
      </c>
      <c r="AA83" s="34">
        <v>30.403685</v>
      </c>
      <c r="AB83" s="34">
        <v>25.5633780518301</v>
      </c>
      <c r="AC83" s="34">
        <v>30.403685</v>
      </c>
      <c r="AD83" s="34">
        <v>4.8403069481699</v>
      </c>
      <c r="AE83" s="22" t="s">
        <v>0</v>
      </c>
      <c r="AF83" s="34">
        <v>15.4595008474576</v>
      </c>
      <c r="AG83" s="49">
        <v>0</v>
      </c>
      <c r="AH83" s="49">
        <v>357</v>
      </c>
      <c r="AI83" s="49">
        <v>183</v>
      </c>
      <c r="AJ83" s="49">
        <v>357</v>
      </c>
      <c r="AK83" s="49">
        <v>174</v>
      </c>
      <c r="AL83" s="23" t="s">
        <v>1</v>
      </c>
      <c r="AM83" s="49">
        <v>9.93506493506493</v>
      </c>
      <c r="AN83" s="34">
        <v>0</v>
      </c>
      <c r="AO83" s="34">
        <v>38.305546</v>
      </c>
      <c r="AP83" s="34">
        <v>44.59</v>
      </c>
      <c r="AQ83" s="34">
        <v>38.305546</v>
      </c>
      <c r="AR83" s="34">
        <v>-6.284454</v>
      </c>
      <c r="AS83" s="23" t="s">
        <v>1</v>
      </c>
      <c r="AT83" s="34">
        <v>6.90065681859125</v>
      </c>
      <c r="AU83" s="9">
        <v>0</v>
      </c>
      <c r="AV83" s="9">
        <v>367</v>
      </c>
      <c r="AW83" s="9">
        <v>227</v>
      </c>
      <c r="AX83" s="9">
        <v>367</v>
      </c>
      <c r="AY83" s="9">
        <v>140</v>
      </c>
      <c r="AZ83" s="23" t="s">
        <v>1</v>
      </c>
      <c r="BA83" s="9">
        <v>7.42914979757085</v>
      </c>
      <c r="BB83" s="34">
        <v>0</v>
      </c>
      <c r="BC83" s="54">
        <v>1.84558823529412</v>
      </c>
      <c r="BD83" s="54">
        <v>2.08</v>
      </c>
      <c r="BE83" s="54">
        <v>1.84558823529412</v>
      </c>
      <c r="BF83" s="54">
        <v>-0.234411764705882</v>
      </c>
      <c r="BG83" s="23" t="s">
        <v>1</v>
      </c>
      <c r="BH83" s="54">
        <v>4.63715637008573</v>
      </c>
      <c r="BI83" s="54">
        <v>0</v>
      </c>
      <c r="BJ83" s="54">
        <v>1.5625</v>
      </c>
      <c r="BK83" s="54">
        <v>1.85</v>
      </c>
      <c r="BL83" s="54">
        <v>1.5625</v>
      </c>
      <c r="BM83" s="54">
        <v>-0.2875</v>
      </c>
      <c r="BN83" s="22" t="s">
        <v>0</v>
      </c>
      <c r="BO83" s="54">
        <v>5.00801282051282</v>
      </c>
      <c r="BP83" s="54">
        <v>0</v>
      </c>
      <c r="BQ83" s="54">
        <v>1.18117647058824</v>
      </c>
      <c r="BR83" s="54">
        <v>1.13</v>
      </c>
      <c r="BS83" s="54">
        <v>1.18117647058824</v>
      </c>
      <c r="BT83" s="54">
        <v>0.0511764705882354</v>
      </c>
      <c r="BU83" s="23" t="s">
        <v>1</v>
      </c>
      <c r="BV83" s="54">
        <v>4.65030106530803</v>
      </c>
      <c r="BW83" s="54">
        <v>0</v>
      </c>
      <c r="BX83" s="54">
        <v>54.4117647058823</v>
      </c>
      <c r="BY83" s="61">
        <v>56.2913907284768</v>
      </c>
      <c r="BZ83" s="54">
        <v>54.4117647058823</v>
      </c>
      <c r="CA83" s="54">
        <v>-1.87962602259445</v>
      </c>
      <c r="CB83" s="22" t="s">
        <v>0</v>
      </c>
      <c r="CC83" s="54">
        <v>5</v>
      </c>
      <c r="CD83" s="64">
        <v>71.9065172661567</v>
      </c>
    </row>
    <row r="84" s="19" customFormat="1" ht="20" customHeight="1" spans="1:82">
      <c r="A84" s="7" t="s">
        <v>29</v>
      </c>
      <c r="B84" s="8" t="s">
        <v>47</v>
      </c>
      <c r="C84" s="9">
        <v>707</v>
      </c>
      <c r="D84" s="7" t="s">
        <v>84</v>
      </c>
      <c r="E84" s="7" t="s">
        <v>143</v>
      </c>
      <c r="F84" s="9">
        <v>13134</v>
      </c>
      <c r="G84" s="8">
        <v>0.209920947488588</v>
      </c>
      <c r="H84" s="9" t="s">
        <v>33</v>
      </c>
      <c r="I84" s="33">
        <f t="shared" si="2"/>
        <v>82</v>
      </c>
      <c r="J84" s="9">
        <v>0</v>
      </c>
      <c r="K84" s="9">
        <v>27</v>
      </c>
      <c r="L84" s="34">
        <v>0</v>
      </c>
      <c r="M84" s="34">
        <v>2.54251</v>
      </c>
      <c r="N84" s="34">
        <v>3.353687</v>
      </c>
      <c r="O84" s="34">
        <v>2.54251</v>
      </c>
      <c r="P84" s="34">
        <v>-0.811177</v>
      </c>
      <c r="Q84" s="23" t="s">
        <v>1</v>
      </c>
      <c r="R84" s="34">
        <v>6.23164215686274</v>
      </c>
      <c r="S84" s="34">
        <v>0</v>
      </c>
      <c r="T84" s="34">
        <v>0.79516668</v>
      </c>
      <c r="U84" s="34">
        <v>1.17171964871001</v>
      </c>
      <c r="V84" s="34">
        <v>0.79516668</v>
      </c>
      <c r="W84" s="34">
        <v>-0.37655296871001</v>
      </c>
      <c r="X84" s="23" t="s">
        <v>1</v>
      </c>
      <c r="Y84" s="34">
        <v>7.01617658823529</v>
      </c>
      <c r="Z84" s="34">
        <v>0</v>
      </c>
      <c r="AA84" s="34">
        <v>31.274869</v>
      </c>
      <c r="AB84" s="34">
        <v>34.9382529946894</v>
      </c>
      <c r="AC84" s="34">
        <v>31.274869</v>
      </c>
      <c r="AD84" s="34">
        <v>-3.6633839946894</v>
      </c>
      <c r="AE84" s="22" t="s">
        <v>0</v>
      </c>
      <c r="AF84" s="34">
        <v>16.5592317331451</v>
      </c>
      <c r="AG84" s="49">
        <v>0</v>
      </c>
      <c r="AH84" s="49">
        <v>520</v>
      </c>
      <c r="AI84" s="49">
        <v>750</v>
      </c>
      <c r="AJ84" s="49">
        <v>520</v>
      </c>
      <c r="AK84" s="49">
        <v>-230</v>
      </c>
      <c r="AL84" s="23" t="s">
        <v>1</v>
      </c>
      <c r="AM84" s="49">
        <v>11.7647058823529</v>
      </c>
      <c r="AN84" s="34">
        <v>0</v>
      </c>
      <c r="AO84" s="34">
        <v>48.894423</v>
      </c>
      <c r="AP84" s="34">
        <v>44.61</v>
      </c>
      <c r="AQ84" s="34">
        <v>48.894423</v>
      </c>
      <c r="AR84" s="34">
        <v>4.284423</v>
      </c>
      <c r="AS84" s="23" t="s">
        <v>1</v>
      </c>
      <c r="AT84" s="34">
        <v>5.73474349049965</v>
      </c>
      <c r="AU84" s="9">
        <v>0</v>
      </c>
      <c r="AV84" s="9">
        <v>596</v>
      </c>
      <c r="AW84" s="9">
        <v>684</v>
      </c>
      <c r="AX84" s="9">
        <v>596</v>
      </c>
      <c r="AY84" s="9">
        <v>-88</v>
      </c>
      <c r="AZ84" s="23" t="s">
        <v>1</v>
      </c>
      <c r="BA84" s="9">
        <v>9.1271056661562</v>
      </c>
      <c r="BB84" s="34">
        <v>0</v>
      </c>
      <c r="BC84" s="54">
        <v>1.91930174563591</v>
      </c>
      <c r="BD84" s="54">
        <v>2.06</v>
      </c>
      <c r="BE84" s="54">
        <v>1.91930174563591</v>
      </c>
      <c r="BF84" s="54">
        <v>-0.14069825436409</v>
      </c>
      <c r="BG84" s="23" t="s">
        <v>1</v>
      </c>
      <c r="BH84" s="54">
        <v>3.86955997104014</v>
      </c>
      <c r="BI84" s="54">
        <v>0</v>
      </c>
      <c r="BJ84" s="54">
        <v>1.46633416458853</v>
      </c>
      <c r="BK84" s="54">
        <v>1.57</v>
      </c>
      <c r="BL84" s="54">
        <v>1.46633416458853</v>
      </c>
      <c r="BM84" s="54">
        <v>-0.103665835411471</v>
      </c>
      <c r="BN84" s="23" t="s">
        <v>1</v>
      </c>
      <c r="BO84" s="54">
        <v>4.64029798920421</v>
      </c>
      <c r="BP84" s="54">
        <v>0</v>
      </c>
      <c r="BQ84" s="54">
        <v>1.30891156462585</v>
      </c>
      <c r="BR84" s="54">
        <v>1.31</v>
      </c>
      <c r="BS84" s="54">
        <v>1.30891156462585</v>
      </c>
      <c r="BT84" s="54">
        <v>-0.00108843537414982</v>
      </c>
      <c r="BU84" s="23" t="s">
        <v>1</v>
      </c>
      <c r="BV84" s="54">
        <v>4.22229536976081</v>
      </c>
      <c r="BW84" s="54">
        <v>0</v>
      </c>
      <c r="BX84" s="54">
        <v>63.0922693266833</v>
      </c>
      <c r="BY84" s="61">
        <v>61.7486338797814</v>
      </c>
      <c r="BZ84" s="54">
        <v>63.0922693266833</v>
      </c>
      <c r="CA84" s="54">
        <v>1.34363544690189</v>
      </c>
      <c r="CB84" s="23" t="s">
        <v>1</v>
      </c>
      <c r="CC84" s="54">
        <v>2.5</v>
      </c>
      <c r="CD84" s="64">
        <v>71.6657588472571</v>
      </c>
    </row>
    <row r="85" s="19" customFormat="1" ht="20" customHeight="1" spans="1:82">
      <c r="A85" s="7" t="s">
        <v>29</v>
      </c>
      <c r="B85" s="8" t="s">
        <v>40</v>
      </c>
      <c r="C85" s="9">
        <v>733</v>
      </c>
      <c r="D85" s="7" t="s">
        <v>110</v>
      </c>
      <c r="E85" s="7" t="s">
        <v>144</v>
      </c>
      <c r="F85" s="9">
        <v>13301</v>
      </c>
      <c r="G85" s="8">
        <v>0.144167522831054</v>
      </c>
      <c r="H85" s="9" t="s">
        <v>33</v>
      </c>
      <c r="I85" s="33">
        <f t="shared" si="2"/>
        <v>83</v>
      </c>
      <c r="J85" s="9">
        <v>0</v>
      </c>
      <c r="K85" s="9">
        <v>22</v>
      </c>
      <c r="L85" s="34">
        <v>0</v>
      </c>
      <c r="M85" s="34">
        <v>1.302463</v>
      </c>
      <c r="N85" s="34">
        <v>0.197732</v>
      </c>
      <c r="O85" s="34">
        <v>1.302463</v>
      </c>
      <c r="P85" s="34">
        <v>1.104731</v>
      </c>
      <c r="Q85" s="23" t="s">
        <v>1</v>
      </c>
      <c r="R85" s="34">
        <v>6.08627570093458</v>
      </c>
      <c r="S85" s="34">
        <v>0</v>
      </c>
      <c r="T85" s="34">
        <v>0.4508922</v>
      </c>
      <c r="U85" s="34">
        <v>0.0570365000000008</v>
      </c>
      <c r="V85" s="34">
        <v>0.4508922</v>
      </c>
      <c r="W85" s="34">
        <v>0.393855699999999</v>
      </c>
      <c r="X85" s="23" t="s">
        <v>1</v>
      </c>
      <c r="Y85" s="34">
        <v>7.045190625</v>
      </c>
      <c r="Z85" s="34">
        <v>0</v>
      </c>
      <c r="AA85" s="34">
        <v>34.618427</v>
      </c>
      <c r="AB85" s="34">
        <v>28.8453563409063</v>
      </c>
      <c r="AC85" s="34">
        <v>34.618427</v>
      </c>
      <c r="AD85" s="34">
        <v>5.7730706590937</v>
      </c>
      <c r="AE85" s="22" t="s">
        <v>0</v>
      </c>
      <c r="AF85" s="34">
        <v>17.60259</v>
      </c>
      <c r="AG85" s="49">
        <v>0</v>
      </c>
      <c r="AH85" s="49">
        <v>362</v>
      </c>
      <c r="AI85" s="49">
        <v>74</v>
      </c>
      <c r="AJ85" s="49">
        <v>362</v>
      </c>
      <c r="AK85" s="49">
        <v>288</v>
      </c>
      <c r="AL85" s="23" t="s">
        <v>1</v>
      </c>
      <c r="AM85" s="49">
        <v>10.0742115027829</v>
      </c>
      <c r="AN85" s="34">
        <v>0</v>
      </c>
      <c r="AO85" s="34">
        <v>35.979641</v>
      </c>
      <c r="AP85" s="34">
        <v>26.72</v>
      </c>
      <c r="AQ85" s="34">
        <v>35.979641</v>
      </c>
      <c r="AR85" s="34">
        <v>9.259641</v>
      </c>
      <c r="AS85" s="23" t="s">
        <v>1</v>
      </c>
      <c r="AT85" s="34">
        <v>6.48165033327328</v>
      </c>
      <c r="AU85" s="9">
        <v>0</v>
      </c>
      <c r="AV85" s="9">
        <v>328</v>
      </c>
      <c r="AW85" s="9">
        <v>81</v>
      </c>
      <c r="AX85" s="9">
        <v>328</v>
      </c>
      <c r="AY85" s="9">
        <v>247</v>
      </c>
      <c r="AZ85" s="23" t="s">
        <v>1</v>
      </c>
      <c r="BA85" s="9">
        <v>6.63967611336032</v>
      </c>
      <c r="BB85" s="34">
        <v>0</v>
      </c>
      <c r="BC85" s="54">
        <v>1.81509433962264</v>
      </c>
      <c r="BD85" s="54">
        <v>1.78</v>
      </c>
      <c r="BE85" s="54">
        <v>1.81509433962264</v>
      </c>
      <c r="BF85" s="54">
        <v>0.0350943396226415</v>
      </c>
      <c r="BG85" s="23" t="s">
        <v>1</v>
      </c>
      <c r="BH85" s="54">
        <v>4.56053854176543</v>
      </c>
      <c r="BI85" s="54">
        <v>0</v>
      </c>
      <c r="BJ85" s="54">
        <v>1.4</v>
      </c>
      <c r="BK85" s="54">
        <v>1.47</v>
      </c>
      <c r="BL85" s="54">
        <v>1.4</v>
      </c>
      <c r="BM85" s="54">
        <v>-0.0700000000000001</v>
      </c>
      <c r="BN85" s="23" t="s">
        <v>1</v>
      </c>
      <c r="BO85" s="54">
        <v>4.48717948717949</v>
      </c>
      <c r="BP85" s="54">
        <v>0</v>
      </c>
      <c r="BQ85" s="54">
        <v>1.29649595687332</v>
      </c>
      <c r="BR85" s="54">
        <v>1.21</v>
      </c>
      <c r="BS85" s="54">
        <v>1.29649595687332</v>
      </c>
      <c r="BT85" s="54">
        <v>0.0864959568733155</v>
      </c>
      <c r="BU85" s="22" t="s">
        <v>0</v>
      </c>
      <c r="BV85" s="54">
        <v>5.10431479083984</v>
      </c>
      <c r="BW85" s="54">
        <v>0</v>
      </c>
      <c r="BX85" s="54">
        <v>61.1320754716981</v>
      </c>
      <c r="BY85" s="61">
        <v>74.1935483870968</v>
      </c>
      <c r="BZ85" s="54">
        <v>61.1320754716981</v>
      </c>
      <c r="CA85" s="54">
        <v>-13.0614729153987</v>
      </c>
      <c r="CB85" s="23" t="s">
        <v>1</v>
      </c>
      <c r="CC85" s="54">
        <v>2.5</v>
      </c>
      <c r="CD85" s="64">
        <v>70.5816270951359</v>
      </c>
    </row>
    <row r="86" s="19" customFormat="1" ht="20" customHeight="1" spans="1:82">
      <c r="A86" s="7" t="s">
        <v>29</v>
      </c>
      <c r="B86" s="8" t="s">
        <v>47</v>
      </c>
      <c r="C86" s="9">
        <v>707</v>
      </c>
      <c r="D86" s="7" t="s">
        <v>84</v>
      </c>
      <c r="E86" s="7" t="s">
        <v>145</v>
      </c>
      <c r="F86" s="9">
        <v>13326</v>
      </c>
      <c r="G86" s="8">
        <v>0.144167522831054</v>
      </c>
      <c r="H86" s="9" t="s">
        <v>33</v>
      </c>
      <c r="I86" s="33">
        <f t="shared" si="2"/>
        <v>84</v>
      </c>
      <c r="J86" s="9">
        <v>0</v>
      </c>
      <c r="K86" s="9">
        <v>28</v>
      </c>
      <c r="L86" s="34">
        <v>0</v>
      </c>
      <c r="M86" s="34">
        <v>2.222238</v>
      </c>
      <c r="N86" s="34">
        <v>0.360072</v>
      </c>
      <c r="O86" s="34">
        <v>2.222238</v>
      </c>
      <c r="P86" s="34">
        <v>1.862166</v>
      </c>
      <c r="Q86" s="23" t="s">
        <v>1</v>
      </c>
      <c r="R86" s="34">
        <v>5.44666176470588</v>
      </c>
      <c r="S86" s="34">
        <v>0</v>
      </c>
      <c r="T86" s="34">
        <v>0.75129785</v>
      </c>
      <c r="U86" s="34">
        <v>0.093236098526</v>
      </c>
      <c r="V86" s="34">
        <v>0.75129785</v>
      </c>
      <c r="W86" s="34">
        <v>0.658061751474</v>
      </c>
      <c r="X86" s="23" t="s">
        <v>1</v>
      </c>
      <c r="Y86" s="34">
        <v>6.62909867647059</v>
      </c>
      <c r="Z86" s="34">
        <v>0</v>
      </c>
      <c r="AA86" s="34">
        <v>33.808163</v>
      </c>
      <c r="AB86" s="34">
        <v>25.8937375097203</v>
      </c>
      <c r="AC86" s="34">
        <v>33.808163</v>
      </c>
      <c r="AD86" s="34">
        <v>7.9144254902797</v>
      </c>
      <c r="AE86" s="22" t="s">
        <v>0</v>
      </c>
      <c r="AF86" s="34">
        <v>17.9005451817861</v>
      </c>
      <c r="AG86" s="49">
        <v>0</v>
      </c>
      <c r="AH86" s="49">
        <v>505</v>
      </c>
      <c r="AI86" s="49">
        <v>57</v>
      </c>
      <c r="AJ86" s="49">
        <v>505</v>
      </c>
      <c r="AK86" s="49">
        <v>448</v>
      </c>
      <c r="AL86" s="23" t="s">
        <v>1</v>
      </c>
      <c r="AM86" s="49">
        <v>11.4253393665158</v>
      </c>
      <c r="AN86" s="34">
        <v>0</v>
      </c>
      <c r="AO86" s="34">
        <v>44.004713</v>
      </c>
      <c r="AP86" s="34">
        <v>63.17</v>
      </c>
      <c r="AQ86" s="34">
        <v>44.004713</v>
      </c>
      <c r="AR86" s="34">
        <v>-19.165287</v>
      </c>
      <c r="AS86" s="23" t="s">
        <v>1</v>
      </c>
      <c r="AT86" s="34">
        <v>5.16123774337321</v>
      </c>
      <c r="AU86" s="9">
        <v>0</v>
      </c>
      <c r="AV86" s="9">
        <v>568</v>
      </c>
      <c r="AW86" s="9">
        <v>91</v>
      </c>
      <c r="AX86" s="9">
        <v>568</v>
      </c>
      <c r="AY86" s="9">
        <v>477</v>
      </c>
      <c r="AZ86" s="23" t="s">
        <v>1</v>
      </c>
      <c r="BA86" s="9">
        <v>8.69831546707504</v>
      </c>
      <c r="BB86" s="34">
        <v>0</v>
      </c>
      <c r="BC86" s="54">
        <v>1.92408973747017</v>
      </c>
      <c r="BD86" s="54">
        <v>2.58</v>
      </c>
      <c r="BE86" s="54">
        <v>1.92408973747017</v>
      </c>
      <c r="BF86" s="54">
        <v>-0.655910262529833</v>
      </c>
      <c r="BG86" s="23" t="s">
        <v>1</v>
      </c>
      <c r="BH86" s="54">
        <v>3.87921318038341</v>
      </c>
      <c r="BI86" s="54">
        <v>0</v>
      </c>
      <c r="BJ86" s="54">
        <v>1.4964200477327</v>
      </c>
      <c r="BK86" s="54">
        <v>1.98</v>
      </c>
      <c r="BL86" s="54">
        <v>1.4964200477327</v>
      </c>
      <c r="BM86" s="54">
        <v>-0.483579952267303</v>
      </c>
      <c r="BN86" s="23" t="s">
        <v>1</v>
      </c>
      <c r="BO86" s="54">
        <v>4.73550648016677</v>
      </c>
      <c r="BP86" s="54">
        <v>0</v>
      </c>
      <c r="BQ86" s="54">
        <v>1.285795215311</v>
      </c>
      <c r="BR86" s="54">
        <v>1.3</v>
      </c>
      <c r="BS86" s="54">
        <v>1.285795215311</v>
      </c>
      <c r="BT86" s="54">
        <v>-0.0142047846889954</v>
      </c>
      <c r="BU86" s="23" t="s">
        <v>1</v>
      </c>
      <c r="BV86" s="54">
        <v>4.14772650100323</v>
      </c>
      <c r="BW86" s="54">
        <v>0</v>
      </c>
      <c r="BX86" s="54">
        <v>59.4272076372315</v>
      </c>
      <c r="BY86" s="61">
        <v>60.7843137254902</v>
      </c>
      <c r="BZ86" s="54">
        <v>59.4272076372315</v>
      </c>
      <c r="CA86" s="54">
        <v>-1.3571060882587</v>
      </c>
      <c r="CB86" s="23" t="s">
        <v>1</v>
      </c>
      <c r="CC86" s="54">
        <v>2.5</v>
      </c>
      <c r="CD86" s="64">
        <v>70.5236443614801</v>
      </c>
    </row>
    <row r="87" s="19" customFormat="1" ht="20" customHeight="1" spans="1:82">
      <c r="A87" s="7" t="s">
        <v>29</v>
      </c>
      <c r="B87" s="8" t="s">
        <v>74</v>
      </c>
      <c r="C87" s="9">
        <v>743</v>
      </c>
      <c r="D87" s="7" t="s">
        <v>99</v>
      </c>
      <c r="E87" s="7" t="s">
        <v>146</v>
      </c>
      <c r="F87" s="9">
        <v>13131</v>
      </c>
      <c r="G87" s="8">
        <v>0.209920947488588</v>
      </c>
      <c r="H87" s="9" t="s">
        <v>33</v>
      </c>
      <c r="I87" s="33">
        <f t="shared" si="2"/>
        <v>85</v>
      </c>
      <c r="J87" s="9">
        <v>0</v>
      </c>
      <c r="K87" s="9">
        <v>28</v>
      </c>
      <c r="L87" s="34">
        <v>0</v>
      </c>
      <c r="M87" s="34">
        <v>1.272619</v>
      </c>
      <c r="N87" s="34">
        <v>1.105872</v>
      </c>
      <c r="O87" s="34">
        <v>1.272619</v>
      </c>
      <c r="P87" s="34">
        <v>0.166747</v>
      </c>
      <c r="Q87" s="23" t="s">
        <v>1</v>
      </c>
      <c r="R87" s="34">
        <v>5.34713865546219</v>
      </c>
      <c r="S87" s="34">
        <v>0</v>
      </c>
      <c r="T87" s="34">
        <v>0.42111691</v>
      </c>
      <c r="U87" s="34">
        <v>0.416461326364</v>
      </c>
      <c r="V87" s="34">
        <v>0.42111691</v>
      </c>
      <c r="W87" s="34">
        <v>0.00465558363599999</v>
      </c>
      <c r="X87" s="23" t="s">
        <v>1</v>
      </c>
      <c r="Y87" s="34">
        <v>6.44566698979592</v>
      </c>
      <c r="Z87" s="34">
        <v>0</v>
      </c>
      <c r="AA87" s="34">
        <v>33.090572</v>
      </c>
      <c r="AB87" s="34">
        <v>37.6590895116252</v>
      </c>
      <c r="AC87" s="34">
        <v>33.090572</v>
      </c>
      <c r="AD87" s="34">
        <v>-4.5685175116252</v>
      </c>
      <c r="AE87" s="22" t="s">
        <v>0</v>
      </c>
      <c r="AF87" s="34">
        <v>19.9501036977492</v>
      </c>
      <c r="AG87" s="49">
        <v>0</v>
      </c>
      <c r="AH87" s="49">
        <v>402</v>
      </c>
      <c r="AI87" s="49">
        <v>431</v>
      </c>
      <c r="AJ87" s="49">
        <v>402</v>
      </c>
      <c r="AK87" s="49">
        <v>-29</v>
      </c>
      <c r="AL87" s="23" t="s">
        <v>1</v>
      </c>
      <c r="AM87" s="49">
        <v>10.9239130434783</v>
      </c>
      <c r="AN87" s="34">
        <v>0</v>
      </c>
      <c r="AO87" s="34">
        <v>31.657189</v>
      </c>
      <c r="AP87" s="34">
        <v>25.66</v>
      </c>
      <c r="AQ87" s="34">
        <v>31.657189</v>
      </c>
      <c r="AR87" s="34">
        <v>5.997189</v>
      </c>
      <c r="AS87" s="23" t="s">
        <v>1</v>
      </c>
      <c r="AT87" s="34">
        <v>5.40871160088843</v>
      </c>
      <c r="AU87" s="9">
        <v>0</v>
      </c>
      <c r="AV87" s="9">
        <v>340</v>
      </c>
      <c r="AW87" s="9">
        <v>327</v>
      </c>
      <c r="AX87" s="9">
        <v>340</v>
      </c>
      <c r="AY87" s="9">
        <v>13</v>
      </c>
      <c r="AZ87" s="23" t="s">
        <v>1</v>
      </c>
      <c r="BA87" s="9">
        <v>6.71936758893281</v>
      </c>
      <c r="BB87" s="34">
        <v>0</v>
      </c>
      <c r="BC87" s="54">
        <v>1.60784721311475</v>
      </c>
      <c r="BD87" s="54">
        <v>1.55</v>
      </c>
      <c r="BE87" s="54">
        <v>1.60784721311475</v>
      </c>
      <c r="BF87" s="54">
        <v>0.057847213114754</v>
      </c>
      <c r="BG87" s="23" t="s">
        <v>1</v>
      </c>
      <c r="BH87" s="54">
        <v>4.06022023513826</v>
      </c>
      <c r="BI87" s="54">
        <v>0</v>
      </c>
      <c r="BJ87" s="54">
        <v>1.34754098360656</v>
      </c>
      <c r="BK87" s="54">
        <v>1.34</v>
      </c>
      <c r="BL87" s="54">
        <v>1.34754098360656</v>
      </c>
      <c r="BM87" s="54">
        <v>0.00754098360655719</v>
      </c>
      <c r="BN87" s="23" t="s">
        <v>1</v>
      </c>
      <c r="BO87" s="54">
        <v>4.46205623710781</v>
      </c>
      <c r="BP87" s="54">
        <v>0</v>
      </c>
      <c r="BQ87" s="54">
        <v>1.19317128953771</v>
      </c>
      <c r="BR87" s="54">
        <v>1.16</v>
      </c>
      <c r="BS87" s="54">
        <v>1.19317128953771</v>
      </c>
      <c r="BT87" s="54">
        <v>0.033171289537713</v>
      </c>
      <c r="BU87" s="23" t="s">
        <v>1</v>
      </c>
      <c r="BV87" s="54">
        <v>4.55408889136531</v>
      </c>
      <c r="BW87" s="54">
        <v>0</v>
      </c>
      <c r="BX87" s="54">
        <v>66.8852459016394</v>
      </c>
      <c r="BY87" s="61">
        <v>75.9075907590759</v>
      </c>
      <c r="BZ87" s="54">
        <v>66.8852459016394</v>
      </c>
      <c r="CA87" s="54">
        <v>-9.02234485743655</v>
      </c>
      <c r="CB87" s="23" t="s">
        <v>1</v>
      </c>
      <c r="CC87" s="54">
        <v>2.5</v>
      </c>
      <c r="CD87" s="64">
        <v>70.3712669399182</v>
      </c>
    </row>
    <row r="88" s="19" customFormat="1" ht="20" customHeight="1" spans="1:82">
      <c r="A88" s="7" t="s">
        <v>29</v>
      </c>
      <c r="B88" s="8" t="s">
        <v>50</v>
      </c>
      <c r="C88" s="9">
        <v>724</v>
      </c>
      <c r="D88" s="7" t="s">
        <v>82</v>
      </c>
      <c r="E88" s="7" t="s">
        <v>147</v>
      </c>
      <c r="F88" s="9">
        <v>13150</v>
      </c>
      <c r="G88" s="8">
        <v>0.209920947488588</v>
      </c>
      <c r="H88" s="9" t="s">
        <v>33</v>
      </c>
      <c r="I88" s="33">
        <f t="shared" si="2"/>
        <v>86</v>
      </c>
      <c r="J88" s="9">
        <v>0</v>
      </c>
      <c r="K88" s="9">
        <v>29</v>
      </c>
      <c r="L88" s="34">
        <v>0</v>
      </c>
      <c r="M88" s="34">
        <v>1.843236</v>
      </c>
      <c r="N88" s="34">
        <v>1.394645</v>
      </c>
      <c r="O88" s="34">
        <v>1.843236</v>
      </c>
      <c r="P88" s="34">
        <v>0.448591</v>
      </c>
      <c r="Q88" s="23" t="s">
        <v>1</v>
      </c>
      <c r="R88" s="34">
        <v>5.47495841584159</v>
      </c>
      <c r="S88" s="34">
        <v>0</v>
      </c>
      <c r="T88" s="34">
        <v>0.61699059</v>
      </c>
      <c r="U88" s="34">
        <v>0.457916980273928</v>
      </c>
      <c r="V88" s="34">
        <v>0.61699059</v>
      </c>
      <c r="W88" s="34">
        <v>0.159073609726072</v>
      </c>
      <c r="X88" s="23" t="s">
        <v>1</v>
      </c>
      <c r="Y88" s="34">
        <v>6.25328300675676</v>
      </c>
      <c r="Z88" s="34">
        <v>0</v>
      </c>
      <c r="AA88" s="34">
        <v>33.473228</v>
      </c>
      <c r="AB88" s="34">
        <v>32.833945575679</v>
      </c>
      <c r="AC88" s="34">
        <v>33.473228</v>
      </c>
      <c r="AD88" s="34">
        <v>0.639282424320996</v>
      </c>
      <c r="AE88" s="22" t="s">
        <v>0</v>
      </c>
      <c r="AF88" s="34">
        <v>17.2839387263339</v>
      </c>
      <c r="AG88" s="49">
        <v>0</v>
      </c>
      <c r="AH88" s="49">
        <v>609</v>
      </c>
      <c r="AI88" s="49">
        <v>467</v>
      </c>
      <c r="AJ88" s="49">
        <v>609</v>
      </c>
      <c r="AK88" s="49">
        <v>142</v>
      </c>
      <c r="AL88" s="23" t="s">
        <v>1</v>
      </c>
      <c r="AM88" s="49">
        <v>12.196261682243</v>
      </c>
      <c r="AN88" s="34">
        <v>0</v>
      </c>
      <c r="AO88" s="34">
        <v>30.266601</v>
      </c>
      <c r="AP88" s="34">
        <v>29.86</v>
      </c>
      <c r="AQ88" s="34">
        <v>30.266601</v>
      </c>
      <c r="AR88" s="34">
        <v>0.406601000000002</v>
      </c>
      <c r="AS88" s="23" t="s">
        <v>1</v>
      </c>
      <c r="AT88" s="34">
        <v>4.98379729952248</v>
      </c>
      <c r="AU88" s="9">
        <v>0</v>
      </c>
      <c r="AV88" s="9">
        <v>455</v>
      </c>
      <c r="AW88" s="9">
        <v>361</v>
      </c>
      <c r="AX88" s="9">
        <v>455</v>
      </c>
      <c r="AY88" s="9">
        <v>94</v>
      </c>
      <c r="AZ88" s="23" t="s">
        <v>1</v>
      </c>
      <c r="BA88" s="9">
        <v>6.95718654434251</v>
      </c>
      <c r="BB88" s="34">
        <v>0</v>
      </c>
      <c r="BC88" s="54">
        <v>1.70778443113772</v>
      </c>
      <c r="BD88" s="54">
        <v>1.98</v>
      </c>
      <c r="BE88" s="54">
        <v>1.70778443113772</v>
      </c>
      <c r="BF88" s="54">
        <v>-0.272215568862275</v>
      </c>
      <c r="BG88" s="23" t="s">
        <v>1</v>
      </c>
      <c r="BH88" s="54">
        <v>3.9169367686645</v>
      </c>
      <c r="BI88" s="54">
        <v>0</v>
      </c>
      <c r="BJ88" s="54">
        <v>1.36526946107784</v>
      </c>
      <c r="BK88" s="54">
        <v>1.54</v>
      </c>
      <c r="BL88" s="54">
        <v>1.36526946107784</v>
      </c>
      <c r="BM88" s="54">
        <v>-0.174730538922156</v>
      </c>
      <c r="BN88" s="23" t="s">
        <v>1</v>
      </c>
      <c r="BO88" s="54">
        <v>4.43269305544753</v>
      </c>
      <c r="BP88" s="54">
        <v>0</v>
      </c>
      <c r="BQ88" s="54">
        <v>1.25087719298246</v>
      </c>
      <c r="BR88" s="54">
        <v>1.29</v>
      </c>
      <c r="BS88" s="54">
        <v>1.25087719298246</v>
      </c>
      <c r="BT88" s="54">
        <v>-0.0391228070175438</v>
      </c>
      <c r="BU88" s="23" t="s">
        <v>1</v>
      </c>
      <c r="BV88" s="54">
        <v>4.43573472688816</v>
      </c>
      <c r="BW88" s="54">
        <v>0</v>
      </c>
      <c r="BX88" s="54">
        <v>68.063872255489</v>
      </c>
      <c r="BY88" s="61">
        <v>65.3061224489796</v>
      </c>
      <c r="BZ88" s="54">
        <v>68.063872255489</v>
      </c>
      <c r="CA88" s="54">
        <v>2.75774980650942</v>
      </c>
      <c r="CB88" s="23" t="s">
        <v>1</v>
      </c>
      <c r="CC88" s="54">
        <v>2.5</v>
      </c>
      <c r="CD88" s="64">
        <v>68.4347902260404</v>
      </c>
    </row>
    <row r="89" s="19" customFormat="1" ht="20" customHeight="1" spans="1:82">
      <c r="A89" s="7" t="s">
        <v>29</v>
      </c>
      <c r="B89" s="8" t="s">
        <v>40</v>
      </c>
      <c r="C89" s="9">
        <v>105910</v>
      </c>
      <c r="D89" s="7" t="s">
        <v>45</v>
      </c>
      <c r="E89" s="7" t="s">
        <v>148</v>
      </c>
      <c r="F89" s="9">
        <v>13144</v>
      </c>
      <c r="G89" s="8">
        <v>0.209920947488588</v>
      </c>
      <c r="H89" s="9" t="s">
        <v>33</v>
      </c>
      <c r="I89" s="33">
        <f t="shared" si="2"/>
        <v>87</v>
      </c>
      <c r="J89" s="9">
        <v>0</v>
      </c>
      <c r="K89" s="9">
        <v>27</v>
      </c>
      <c r="L89" s="34">
        <v>0</v>
      </c>
      <c r="M89" s="34">
        <v>1.232491</v>
      </c>
      <c r="N89" s="34">
        <v>0.716022</v>
      </c>
      <c r="O89" s="34">
        <v>1.232491</v>
      </c>
      <c r="P89" s="34">
        <v>0.516469</v>
      </c>
      <c r="Q89" s="23" t="s">
        <v>1</v>
      </c>
      <c r="R89" s="34">
        <v>5.75930373831776</v>
      </c>
      <c r="S89" s="34">
        <v>0</v>
      </c>
      <c r="T89" s="34">
        <v>0.39263498</v>
      </c>
      <c r="U89" s="34">
        <v>0.23186123518664</v>
      </c>
      <c r="V89" s="34">
        <v>0.39263498</v>
      </c>
      <c r="W89" s="34">
        <v>0.16077374481336</v>
      </c>
      <c r="X89" s="23" t="s">
        <v>1</v>
      </c>
      <c r="Y89" s="34">
        <v>6.1349215625</v>
      </c>
      <c r="Z89" s="34">
        <v>0</v>
      </c>
      <c r="AA89" s="34">
        <v>31.857026</v>
      </c>
      <c r="AB89" s="34">
        <v>32.381859103022</v>
      </c>
      <c r="AC89" s="34">
        <v>31.857026</v>
      </c>
      <c r="AD89" s="34">
        <v>-0.524833103022001</v>
      </c>
      <c r="AE89" s="22" t="s">
        <v>0</v>
      </c>
      <c r="AF89" s="34">
        <v>16.1984877966102</v>
      </c>
      <c r="AG89" s="49">
        <v>0</v>
      </c>
      <c r="AH89" s="49">
        <v>519</v>
      </c>
      <c r="AI89" s="49">
        <v>306</v>
      </c>
      <c r="AJ89" s="49">
        <v>519</v>
      </c>
      <c r="AK89" s="49">
        <v>213</v>
      </c>
      <c r="AL89" s="23" t="s">
        <v>1</v>
      </c>
      <c r="AM89" s="49">
        <v>14.443413729128</v>
      </c>
      <c r="AN89" s="34">
        <v>0</v>
      </c>
      <c r="AO89" s="34">
        <v>23.747418</v>
      </c>
      <c r="AP89" s="34">
        <v>23.4</v>
      </c>
      <c r="AQ89" s="34">
        <v>23.747418</v>
      </c>
      <c r="AR89" s="34">
        <v>0.347418000000001</v>
      </c>
      <c r="AS89" s="23" t="s">
        <v>1</v>
      </c>
      <c r="AT89" s="34">
        <v>4.27804323545307</v>
      </c>
      <c r="AU89" s="9">
        <v>0</v>
      </c>
      <c r="AV89" s="9">
        <v>301</v>
      </c>
      <c r="AW89" s="9">
        <v>199</v>
      </c>
      <c r="AX89" s="9">
        <v>301</v>
      </c>
      <c r="AY89" s="9">
        <v>102</v>
      </c>
      <c r="AZ89" s="23" t="s">
        <v>1</v>
      </c>
      <c r="BA89" s="9">
        <v>6.09311740890688</v>
      </c>
      <c r="BB89" s="34">
        <v>0</v>
      </c>
      <c r="BC89" s="54">
        <v>1.56648745519713</v>
      </c>
      <c r="BD89" s="54">
        <v>1.54</v>
      </c>
      <c r="BE89" s="54">
        <v>1.56648745519713</v>
      </c>
      <c r="BF89" s="54">
        <v>0.0264874551971326</v>
      </c>
      <c r="BG89" s="23" t="s">
        <v>1</v>
      </c>
      <c r="BH89" s="54">
        <v>3.935898128636</v>
      </c>
      <c r="BI89" s="54">
        <v>0</v>
      </c>
      <c r="BJ89" s="54">
        <v>1.35483870967742</v>
      </c>
      <c r="BK89" s="54">
        <v>1.37</v>
      </c>
      <c r="BL89" s="54">
        <v>1.35483870967742</v>
      </c>
      <c r="BM89" s="54">
        <v>-0.0151612903225808</v>
      </c>
      <c r="BN89" s="23" t="s">
        <v>1</v>
      </c>
      <c r="BO89" s="54">
        <v>4.3424317617866</v>
      </c>
      <c r="BP89" s="54">
        <v>0</v>
      </c>
      <c r="BQ89" s="54">
        <v>1.15621693121693</v>
      </c>
      <c r="BR89" s="54">
        <v>1.13</v>
      </c>
      <c r="BS89" s="54">
        <v>1.15621693121693</v>
      </c>
      <c r="BT89" s="54">
        <v>0.0262169312169314</v>
      </c>
      <c r="BU89" s="23" t="s">
        <v>1</v>
      </c>
      <c r="BV89" s="54">
        <v>4.55203516227138</v>
      </c>
      <c r="BW89" s="54">
        <v>0</v>
      </c>
      <c r="BX89" s="54">
        <v>69.1756272401434</v>
      </c>
      <c r="BY89" s="61">
        <v>67.3469387755102</v>
      </c>
      <c r="BZ89" s="54">
        <v>69.1756272401434</v>
      </c>
      <c r="CA89" s="54">
        <v>1.82868846463317</v>
      </c>
      <c r="CB89" s="23" t="s">
        <v>1</v>
      </c>
      <c r="CC89" s="54">
        <v>2.5</v>
      </c>
      <c r="CD89" s="64">
        <v>68.2376525236099</v>
      </c>
    </row>
    <row r="90" s="19" customFormat="1" ht="20" customHeight="1" spans="1:82">
      <c r="A90" s="7" t="s">
        <v>29</v>
      </c>
      <c r="B90" s="8" t="s">
        <v>50</v>
      </c>
      <c r="C90" s="9">
        <v>724</v>
      </c>
      <c r="D90" s="7" t="s">
        <v>82</v>
      </c>
      <c r="E90" s="7" t="s">
        <v>149</v>
      </c>
      <c r="F90" s="9">
        <v>12478</v>
      </c>
      <c r="G90" s="8">
        <v>1.07088505200406</v>
      </c>
      <c r="H90" s="9" t="s">
        <v>33</v>
      </c>
      <c r="I90" s="33">
        <f t="shared" si="2"/>
        <v>88</v>
      </c>
      <c r="J90" s="9">
        <v>27</v>
      </c>
      <c r="K90" s="9">
        <v>10</v>
      </c>
      <c r="L90" s="34">
        <v>3.012309</v>
      </c>
      <c r="M90" s="34">
        <v>2.030659</v>
      </c>
      <c r="N90" s="34">
        <v>7.864177</v>
      </c>
      <c r="O90" s="34">
        <v>-0.98165</v>
      </c>
      <c r="P90" s="34">
        <v>-5.833518</v>
      </c>
      <c r="Q90" s="23" t="s">
        <v>1</v>
      </c>
      <c r="R90" s="34">
        <v>6.0316603960396</v>
      </c>
      <c r="S90" s="34">
        <v>0.81337939</v>
      </c>
      <c r="T90" s="34">
        <v>0.60676978</v>
      </c>
      <c r="U90" s="34">
        <v>2.35563392676955</v>
      </c>
      <c r="V90" s="34">
        <v>-0.20660961</v>
      </c>
      <c r="W90" s="34">
        <v>-1.74886414676955</v>
      </c>
      <c r="X90" s="23" t="s">
        <v>1</v>
      </c>
      <c r="Y90" s="34">
        <v>6.14969371621622</v>
      </c>
      <c r="Z90" s="34">
        <v>27.001858</v>
      </c>
      <c r="AA90" s="34">
        <v>29.880437</v>
      </c>
      <c r="AB90" s="34">
        <v>29.953978995762</v>
      </c>
      <c r="AC90" s="34">
        <v>2.878579</v>
      </c>
      <c r="AD90" s="34">
        <v>-0.0735419957619996</v>
      </c>
      <c r="AE90" s="22" t="s">
        <v>0</v>
      </c>
      <c r="AF90" s="34">
        <v>15.4287970740103</v>
      </c>
      <c r="AG90" s="49">
        <v>919</v>
      </c>
      <c r="AH90" s="49">
        <v>327</v>
      </c>
      <c r="AI90" s="49">
        <v>1202</v>
      </c>
      <c r="AJ90" s="49">
        <v>-592</v>
      </c>
      <c r="AK90" s="49">
        <v>-875</v>
      </c>
      <c r="AL90" s="23" t="s">
        <v>1</v>
      </c>
      <c r="AM90" s="49">
        <v>6.54873164218959</v>
      </c>
      <c r="AN90" s="34">
        <v>32.778118</v>
      </c>
      <c r="AO90" s="34">
        <v>62.099664</v>
      </c>
      <c r="AP90" s="34">
        <v>65.43</v>
      </c>
      <c r="AQ90" s="34">
        <v>29.321546</v>
      </c>
      <c r="AR90" s="34">
        <v>-3.33033600000001</v>
      </c>
      <c r="AS90" s="22" t="s">
        <v>0</v>
      </c>
      <c r="AT90" s="34">
        <v>10.2255333443109</v>
      </c>
      <c r="AU90" s="9">
        <v>705</v>
      </c>
      <c r="AV90" s="9">
        <v>350</v>
      </c>
      <c r="AW90" s="9">
        <v>896</v>
      </c>
      <c r="AX90" s="9">
        <v>-355</v>
      </c>
      <c r="AY90" s="9">
        <v>-546</v>
      </c>
      <c r="AZ90" s="23" t="s">
        <v>1</v>
      </c>
      <c r="BA90" s="9">
        <v>5.35168195718654</v>
      </c>
      <c r="BB90" s="34">
        <v>1.83835419847328</v>
      </c>
      <c r="BC90" s="54">
        <v>2.28363636363636</v>
      </c>
      <c r="BD90" s="54">
        <v>2.33</v>
      </c>
      <c r="BE90" s="54">
        <v>0.445282165163081</v>
      </c>
      <c r="BF90" s="54">
        <v>-0.0463636363636364</v>
      </c>
      <c r="BG90" s="22" t="s">
        <v>0</v>
      </c>
      <c r="BH90" s="54">
        <v>5.23769808173477</v>
      </c>
      <c r="BI90" s="54">
        <v>1.51399491094148</v>
      </c>
      <c r="BJ90" s="54">
        <v>1.50181818181818</v>
      </c>
      <c r="BK90" s="54">
        <v>1.7</v>
      </c>
      <c r="BL90" s="54">
        <v>-0.0121767291232941</v>
      </c>
      <c r="BM90" s="54">
        <v>-0.198181818181818</v>
      </c>
      <c r="BN90" s="23" t="s">
        <v>1</v>
      </c>
      <c r="BO90" s="54">
        <v>4.87603305785123</v>
      </c>
      <c r="BP90" s="54">
        <v>1.21424067226891</v>
      </c>
      <c r="BQ90" s="54">
        <v>1.52058111380145</v>
      </c>
      <c r="BR90" s="54">
        <v>1.37</v>
      </c>
      <c r="BS90" s="54">
        <v>0.306340441532545</v>
      </c>
      <c r="BT90" s="54">
        <v>0.150581113801453</v>
      </c>
      <c r="BU90" s="22" t="s">
        <v>0</v>
      </c>
      <c r="BV90" s="54">
        <v>5.392131609225</v>
      </c>
      <c r="BW90" s="54">
        <v>55.852417302799</v>
      </c>
      <c r="BX90" s="54">
        <v>57.4545454545455</v>
      </c>
      <c r="BY90" s="61">
        <v>58.0645161290323</v>
      </c>
      <c r="BZ90" s="54">
        <v>1.60212815174648</v>
      </c>
      <c r="CA90" s="54">
        <v>-0.609970674486839</v>
      </c>
      <c r="CB90" s="23" t="s">
        <v>1</v>
      </c>
      <c r="CC90" s="54">
        <v>2.5</v>
      </c>
      <c r="CD90" s="64">
        <v>67.7419608787642</v>
      </c>
    </row>
    <row r="91" s="19" customFormat="1" ht="20" customHeight="1" spans="1:82">
      <c r="A91" s="7" t="s">
        <v>29</v>
      </c>
      <c r="B91" s="8" t="s">
        <v>50</v>
      </c>
      <c r="C91" s="9">
        <v>387</v>
      </c>
      <c r="D91" s="7" t="s">
        <v>78</v>
      </c>
      <c r="E91" s="7" t="s">
        <v>150</v>
      </c>
      <c r="F91" s="9">
        <v>13293</v>
      </c>
      <c r="G91" s="8">
        <v>0.144167522831054</v>
      </c>
      <c r="H91" s="9" t="s">
        <v>33</v>
      </c>
      <c r="I91" s="33">
        <f t="shared" si="2"/>
        <v>89</v>
      </c>
      <c r="J91" s="9">
        <v>0</v>
      </c>
      <c r="K91" s="9">
        <v>30</v>
      </c>
      <c r="L91" s="34">
        <v>0</v>
      </c>
      <c r="M91" s="34">
        <v>2.196512</v>
      </c>
      <c r="N91" s="34">
        <v>0.316077</v>
      </c>
      <c r="O91" s="34">
        <v>2.196512</v>
      </c>
      <c r="P91" s="34">
        <v>1.880435</v>
      </c>
      <c r="Q91" s="23" t="s">
        <v>1</v>
      </c>
      <c r="R91" s="34">
        <v>6.52429306930693</v>
      </c>
      <c r="S91" s="34">
        <v>0</v>
      </c>
      <c r="T91" s="34">
        <v>0.61335514</v>
      </c>
      <c r="U91" s="34">
        <v>0.09632499999999</v>
      </c>
      <c r="V91" s="34">
        <v>0.61335514</v>
      </c>
      <c r="W91" s="34">
        <v>0.51703014000001</v>
      </c>
      <c r="X91" s="23" t="s">
        <v>1</v>
      </c>
      <c r="Y91" s="34">
        <v>6.21643722972973</v>
      </c>
      <c r="Z91" s="34">
        <v>0</v>
      </c>
      <c r="AA91" s="34">
        <v>27.924051</v>
      </c>
      <c r="AB91" s="34">
        <v>30.475169025266</v>
      </c>
      <c r="AC91" s="34">
        <v>27.924051</v>
      </c>
      <c r="AD91" s="34">
        <v>-2.551118025266</v>
      </c>
      <c r="AE91" s="23" t="s">
        <v>1</v>
      </c>
      <c r="AF91" s="34">
        <v>14.4186149741824</v>
      </c>
      <c r="AG91" s="49">
        <v>0</v>
      </c>
      <c r="AH91" s="49">
        <v>539</v>
      </c>
      <c r="AI91" s="49">
        <v>68</v>
      </c>
      <c r="AJ91" s="49">
        <v>539</v>
      </c>
      <c r="AK91" s="49">
        <v>471</v>
      </c>
      <c r="AL91" s="23" t="s">
        <v>1</v>
      </c>
      <c r="AM91" s="49">
        <v>10.7943925233645</v>
      </c>
      <c r="AN91" s="34">
        <v>0</v>
      </c>
      <c r="AO91" s="34">
        <v>40.751614</v>
      </c>
      <c r="AP91" s="34">
        <v>46.48</v>
      </c>
      <c r="AQ91" s="34">
        <v>40.751614</v>
      </c>
      <c r="AR91" s="34">
        <v>-5.728386</v>
      </c>
      <c r="AS91" s="23" t="s">
        <v>1</v>
      </c>
      <c r="AT91" s="34">
        <v>6.71029375926231</v>
      </c>
      <c r="AU91" s="9">
        <v>0</v>
      </c>
      <c r="AV91" s="9">
        <v>478</v>
      </c>
      <c r="AW91" s="9">
        <v>97</v>
      </c>
      <c r="AX91" s="9">
        <v>478</v>
      </c>
      <c r="AY91" s="9">
        <v>381</v>
      </c>
      <c r="AZ91" s="23" t="s">
        <v>1</v>
      </c>
      <c r="BA91" s="9">
        <v>7.30886850152905</v>
      </c>
      <c r="BB91" s="34">
        <v>0</v>
      </c>
      <c r="BC91" s="54">
        <v>1.79415717391304</v>
      </c>
      <c r="BD91" s="54">
        <v>2.02</v>
      </c>
      <c r="BE91" s="54">
        <v>1.79415717391304</v>
      </c>
      <c r="BF91" s="54">
        <v>-0.225842826086956</v>
      </c>
      <c r="BG91" s="23" t="s">
        <v>1</v>
      </c>
      <c r="BH91" s="54">
        <v>4.11503938970881</v>
      </c>
      <c r="BI91" s="54">
        <v>0</v>
      </c>
      <c r="BJ91" s="54">
        <v>1.38695652173913</v>
      </c>
      <c r="BK91" s="54">
        <v>1.76</v>
      </c>
      <c r="BL91" s="54">
        <v>1.38695652173913</v>
      </c>
      <c r="BM91" s="54">
        <v>-0.37304347826087</v>
      </c>
      <c r="BN91" s="23" t="s">
        <v>1</v>
      </c>
      <c r="BO91" s="54">
        <v>4.50310559006211</v>
      </c>
      <c r="BP91" s="54">
        <v>0</v>
      </c>
      <c r="BQ91" s="54">
        <v>1.29359294670846</v>
      </c>
      <c r="BR91" s="54">
        <v>1.14</v>
      </c>
      <c r="BS91" s="54">
        <v>1.29359294670846</v>
      </c>
      <c r="BT91" s="54">
        <v>0.153592946708464</v>
      </c>
      <c r="BU91" s="23" t="s">
        <v>1</v>
      </c>
      <c r="BV91" s="54">
        <v>4.58720903088106</v>
      </c>
      <c r="BW91" s="54">
        <v>0</v>
      </c>
      <c r="BX91" s="54">
        <v>63.9130434782609</v>
      </c>
      <c r="BY91" s="61">
        <v>61.8181818181818</v>
      </c>
      <c r="BZ91" s="54">
        <v>63.9130434782609</v>
      </c>
      <c r="CA91" s="54">
        <v>2.09486166007907</v>
      </c>
      <c r="CB91" s="23" t="s">
        <v>1</v>
      </c>
      <c r="CC91" s="54">
        <v>2.5</v>
      </c>
      <c r="CD91" s="64">
        <v>67.6782540680269</v>
      </c>
    </row>
    <row r="92" s="19" customFormat="1" ht="20" customHeight="1" spans="1:82">
      <c r="A92" s="7" t="s">
        <v>29</v>
      </c>
      <c r="B92" s="8" t="s">
        <v>65</v>
      </c>
      <c r="C92" s="9">
        <v>750</v>
      </c>
      <c r="D92" s="7" t="s">
        <v>66</v>
      </c>
      <c r="E92" s="7" t="s">
        <v>151</v>
      </c>
      <c r="F92" s="9">
        <v>13159</v>
      </c>
      <c r="G92" s="8">
        <v>0.196222317351602</v>
      </c>
      <c r="H92" s="9" t="s">
        <v>33</v>
      </c>
      <c r="I92" s="33">
        <f t="shared" si="2"/>
        <v>90</v>
      </c>
      <c r="J92" s="9">
        <v>0</v>
      </c>
      <c r="K92" s="9">
        <v>28</v>
      </c>
      <c r="L92" s="34">
        <v>0</v>
      </c>
      <c r="M92" s="34">
        <v>2.450124</v>
      </c>
      <c r="N92" s="34">
        <v>1.186101</v>
      </c>
      <c r="O92" s="34">
        <v>2.450124</v>
      </c>
      <c r="P92" s="34">
        <v>1.264023</v>
      </c>
      <c r="Q92" s="23" t="s">
        <v>1</v>
      </c>
      <c r="R92" s="34">
        <v>3.8403197492163</v>
      </c>
      <c r="S92" s="34">
        <v>0</v>
      </c>
      <c r="T92" s="34">
        <v>0.71054473</v>
      </c>
      <c r="U92" s="34">
        <v>0.34979441549995</v>
      </c>
      <c r="V92" s="34">
        <v>0.71054473</v>
      </c>
      <c r="W92" s="34">
        <v>0.36075031450005</v>
      </c>
      <c r="X92" s="23" t="s">
        <v>1</v>
      </c>
      <c r="Y92" s="34">
        <v>4.8667447260274</v>
      </c>
      <c r="Z92" s="34">
        <v>0</v>
      </c>
      <c r="AA92" s="34">
        <v>29.000358</v>
      </c>
      <c r="AB92" s="34">
        <v>29.4911154699263</v>
      </c>
      <c r="AC92" s="34">
        <v>29.000358</v>
      </c>
      <c r="AD92" s="34">
        <v>-0.490757469926301</v>
      </c>
      <c r="AE92" s="22" t="s">
        <v>0</v>
      </c>
      <c r="AF92" s="34">
        <v>16.9658880655226</v>
      </c>
      <c r="AG92" s="49">
        <v>0</v>
      </c>
      <c r="AH92" s="49">
        <v>493</v>
      </c>
      <c r="AI92" s="49">
        <v>346</v>
      </c>
      <c r="AJ92" s="49">
        <v>493</v>
      </c>
      <c r="AK92" s="49">
        <v>147</v>
      </c>
      <c r="AL92" s="23" t="s">
        <v>1</v>
      </c>
      <c r="AM92" s="49">
        <v>9.23220973782771</v>
      </c>
      <c r="AN92" s="34">
        <v>0</v>
      </c>
      <c r="AO92" s="34">
        <v>49.698256</v>
      </c>
      <c r="AP92" s="34">
        <v>34.27</v>
      </c>
      <c r="AQ92" s="34">
        <v>49.698256</v>
      </c>
      <c r="AR92" s="34">
        <v>15.428256</v>
      </c>
      <c r="AS92" s="23" t="s">
        <v>1</v>
      </c>
      <c r="AT92" s="34">
        <v>5.0712506122449</v>
      </c>
      <c r="AU92" s="9">
        <v>0</v>
      </c>
      <c r="AV92" s="9">
        <v>455</v>
      </c>
      <c r="AW92" s="9">
        <v>295</v>
      </c>
      <c r="AX92" s="9">
        <v>455</v>
      </c>
      <c r="AY92" s="9">
        <v>160</v>
      </c>
      <c r="AZ92" s="23" t="s">
        <v>1</v>
      </c>
      <c r="BA92" s="9">
        <v>7.09828393135725</v>
      </c>
      <c r="BB92" s="34">
        <v>0</v>
      </c>
      <c r="BC92" s="54">
        <v>2.14934466292135</v>
      </c>
      <c r="BD92" s="54">
        <v>1.89</v>
      </c>
      <c r="BE92" s="54">
        <v>2.14934466292135</v>
      </c>
      <c r="BF92" s="54">
        <v>0.259344662921348</v>
      </c>
      <c r="BG92" s="23" t="s">
        <v>1</v>
      </c>
      <c r="BH92" s="54">
        <v>4.92968959385631</v>
      </c>
      <c r="BI92" s="54">
        <v>0</v>
      </c>
      <c r="BJ92" s="54">
        <v>1.57022471910112</v>
      </c>
      <c r="BK92" s="54">
        <v>1.57</v>
      </c>
      <c r="BL92" s="54">
        <v>1.57022471910112</v>
      </c>
      <c r="BM92" s="54">
        <v>0.000224719101123538</v>
      </c>
      <c r="BN92" s="22" t="s">
        <v>0</v>
      </c>
      <c r="BO92" s="54">
        <v>5.26921046678228</v>
      </c>
      <c r="BP92" s="54">
        <v>0</v>
      </c>
      <c r="BQ92" s="54">
        <v>1.36881341681574</v>
      </c>
      <c r="BR92" s="54">
        <v>1.2</v>
      </c>
      <c r="BS92" s="54">
        <v>1.36881341681574</v>
      </c>
      <c r="BT92" s="54">
        <v>0.168813416815742</v>
      </c>
      <c r="BU92" s="23" t="s">
        <v>1</v>
      </c>
      <c r="BV92" s="54">
        <v>4.72004626488186</v>
      </c>
      <c r="BW92" s="54">
        <v>0</v>
      </c>
      <c r="BX92" s="54">
        <v>55.6179775280899</v>
      </c>
      <c r="BY92" s="61">
        <v>65.748031496063</v>
      </c>
      <c r="BZ92" s="54">
        <v>55.6179775280899</v>
      </c>
      <c r="CA92" s="54">
        <v>-10.1300539679731</v>
      </c>
      <c r="CB92" s="22" t="s">
        <v>0</v>
      </c>
      <c r="CC92" s="54">
        <v>5</v>
      </c>
      <c r="CD92" s="64">
        <v>66.9936431477166</v>
      </c>
    </row>
    <row r="93" s="19" customFormat="1" ht="20" customHeight="1" spans="1:82">
      <c r="A93" s="7" t="s">
        <v>29</v>
      </c>
      <c r="B93" s="8" t="s">
        <v>50</v>
      </c>
      <c r="C93" s="9">
        <v>387</v>
      </c>
      <c r="D93" s="7" t="s">
        <v>78</v>
      </c>
      <c r="E93" s="7" t="s">
        <v>152</v>
      </c>
      <c r="F93" s="9">
        <v>13187</v>
      </c>
      <c r="G93" s="8">
        <v>0.163345605022835</v>
      </c>
      <c r="H93" s="9" t="s">
        <v>33</v>
      </c>
      <c r="I93" s="33">
        <f t="shared" si="2"/>
        <v>91</v>
      </c>
      <c r="J93" s="9">
        <v>0</v>
      </c>
      <c r="K93" s="9">
        <v>29</v>
      </c>
      <c r="L93" s="34">
        <v>0</v>
      </c>
      <c r="M93" s="34">
        <v>2.155466</v>
      </c>
      <c r="N93" s="34">
        <v>0.558169</v>
      </c>
      <c r="O93" s="34">
        <v>2.155466</v>
      </c>
      <c r="P93" s="34">
        <v>1.597297</v>
      </c>
      <c r="Q93" s="23" t="s">
        <v>1</v>
      </c>
      <c r="R93" s="34">
        <v>6.40237425742574</v>
      </c>
      <c r="S93" s="34">
        <v>0</v>
      </c>
      <c r="T93" s="34">
        <v>0.5862018</v>
      </c>
      <c r="U93" s="34">
        <v>0.14785481</v>
      </c>
      <c r="V93" s="34">
        <v>0.5862018</v>
      </c>
      <c r="W93" s="34">
        <v>0.43834699</v>
      </c>
      <c r="X93" s="23" t="s">
        <v>1</v>
      </c>
      <c r="Y93" s="34">
        <v>5.94123445945946</v>
      </c>
      <c r="Z93" s="34">
        <v>0</v>
      </c>
      <c r="AA93" s="34">
        <v>27.196059</v>
      </c>
      <c r="AB93" s="34">
        <v>26.4892550464107</v>
      </c>
      <c r="AC93" s="34">
        <v>27.196059</v>
      </c>
      <c r="AD93" s="34">
        <v>0.706803953589301</v>
      </c>
      <c r="AE93" s="23" t="s">
        <v>1</v>
      </c>
      <c r="AF93" s="34">
        <v>14.0427154905336</v>
      </c>
      <c r="AG93" s="49">
        <v>0</v>
      </c>
      <c r="AH93" s="49">
        <v>547</v>
      </c>
      <c r="AI93" s="49">
        <v>179</v>
      </c>
      <c r="AJ93" s="49">
        <v>547</v>
      </c>
      <c r="AK93" s="49">
        <v>368</v>
      </c>
      <c r="AL93" s="23" t="s">
        <v>1</v>
      </c>
      <c r="AM93" s="49">
        <v>10.954606141522</v>
      </c>
      <c r="AN93" s="34">
        <v>0</v>
      </c>
      <c r="AO93" s="34">
        <v>39.405229</v>
      </c>
      <c r="AP93" s="34">
        <v>31.18</v>
      </c>
      <c r="AQ93" s="34">
        <v>39.405229</v>
      </c>
      <c r="AR93" s="34">
        <v>8.225229</v>
      </c>
      <c r="AS93" s="23" t="s">
        <v>1</v>
      </c>
      <c r="AT93" s="34">
        <v>6.48859361106537</v>
      </c>
      <c r="AU93" s="9">
        <v>0</v>
      </c>
      <c r="AV93" s="9">
        <v>468</v>
      </c>
      <c r="AW93" s="9">
        <v>166</v>
      </c>
      <c r="AX93" s="9">
        <v>468</v>
      </c>
      <c r="AY93" s="9">
        <v>302</v>
      </c>
      <c r="AZ93" s="23" t="s">
        <v>1</v>
      </c>
      <c r="BA93" s="9">
        <v>7.15596330275229</v>
      </c>
      <c r="BB93" s="34">
        <v>0</v>
      </c>
      <c r="BC93" s="54">
        <v>1.85662179775281</v>
      </c>
      <c r="BD93" s="54">
        <v>2.23</v>
      </c>
      <c r="BE93" s="54">
        <v>1.85662179775281</v>
      </c>
      <c r="BF93" s="54">
        <v>-0.373378202247191</v>
      </c>
      <c r="BG93" s="23" t="s">
        <v>1</v>
      </c>
      <c r="BH93" s="54">
        <v>4.25830687557984</v>
      </c>
      <c r="BI93" s="54">
        <v>0</v>
      </c>
      <c r="BJ93" s="54">
        <v>1.44719101123595</v>
      </c>
      <c r="BK93" s="54">
        <v>1.48</v>
      </c>
      <c r="BL93" s="54">
        <v>1.44719101123595</v>
      </c>
      <c r="BM93" s="54">
        <v>-0.032808988764045</v>
      </c>
      <c r="BN93" s="23" t="s">
        <v>1</v>
      </c>
      <c r="BO93" s="54">
        <v>4.69867211440244</v>
      </c>
      <c r="BP93" s="54">
        <v>0</v>
      </c>
      <c r="BQ93" s="54">
        <v>1.28291413043478</v>
      </c>
      <c r="BR93" s="54">
        <v>1.51</v>
      </c>
      <c r="BS93" s="54">
        <v>1.28291413043478</v>
      </c>
      <c r="BT93" s="54">
        <v>-0.227085869565217</v>
      </c>
      <c r="BU93" s="23" t="s">
        <v>1</v>
      </c>
      <c r="BV93" s="54">
        <v>4.5493408880666</v>
      </c>
      <c r="BW93" s="54">
        <v>0</v>
      </c>
      <c r="BX93" s="54">
        <v>63.1460674157303</v>
      </c>
      <c r="BY93" s="61">
        <v>65.0684931506849</v>
      </c>
      <c r="BZ93" s="54">
        <v>63.1460674157303</v>
      </c>
      <c r="CA93" s="54">
        <v>-1.92242573495457</v>
      </c>
      <c r="CB93" s="23" t="s">
        <v>1</v>
      </c>
      <c r="CC93" s="54">
        <v>2.5</v>
      </c>
      <c r="CD93" s="64">
        <v>66.9918071408073</v>
      </c>
    </row>
    <row r="94" s="19" customFormat="1" ht="20" customHeight="1" spans="1:82">
      <c r="A94" s="7" t="s">
        <v>29</v>
      </c>
      <c r="B94" s="8" t="s">
        <v>30</v>
      </c>
      <c r="C94" s="9">
        <v>114069</v>
      </c>
      <c r="D94" s="7" t="s">
        <v>93</v>
      </c>
      <c r="E94" s="7" t="s">
        <v>153</v>
      </c>
      <c r="F94" s="9">
        <v>13085</v>
      </c>
      <c r="G94" s="8">
        <v>0.240057933789958</v>
      </c>
      <c r="H94" s="9" t="s">
        <v>33</v>
      </c>
      <c r="I94" s="33">
        <f t="shared" si="2"/>
        <v>92</v>
      </c>
      <c r="J94" s="9">
        <v>0</v>
      </c>
      <c r="K94" s="9">
        <v>27</v>
      </c>
      <c r="L94" s="34">
        <v>0</v>
      </c>
      <c r="M94" s="34">
        <v>0.604821</v>
      </c>
      <c r="N94" s="34">
        <v>0.2689</v>
      </c>
      <c r="O94" s="34">
        <v>0.604821</v>
      </c>
      <c r="P94" s="34">
        <v>0.335921</v>
      </c>
      <c r="Q94" s="23" t="s">
        <v>1</v>
      </c>
      <c r="R94" s="34">
        <v>4.70068134715026</v>
      </c>
      <c r="S94" s="34">
        <v>0</v>
      </c>
      <c r="T94" s="34">
        <v>0.23132025</v>
      </c>
      <c r="U94" s="34">
        <v>0.09909899999999</v>
      </c>
      <c r="V94" s="34">
        <v>0.23132025</v>
      </c>
      <c r="W94" s="34">
        <v>0.13222125000001</v>
      </c>
      <c r="X94" s="23" t="s">
        <v>1</v>
      </c>
      <c r="Y94" s="34">
        <v>6.54679952830189</v>
      </c>
      <c r="Z94" s="34">
        <v>0</v>
      </c>
      <c r="AA94" s="34">
        <v>38.246068</v>
      </c>
      <c r="AB94" s="34">
        <v>36.8534771290405</v>
      </c>
      <c r="AC94" s="34">
        <v>38.246068</v>
      </c>
      <c r="AD94" s="34">
        <v>1.3925908709595</v>
      </c>
      <c r="AE94" s="22" t="s">
        <v>0</v>
      </c>
      <c r="AF94" s="34">
        <v>20.4160505338078</v>
      </c>
      <c r="AG94" s="49">
        <v>0</v>
      </c>
      <c r="AH94" s="49">
        <v>201</v>
      </c>
      <c r="AI94" s="49">
        <v>90</v>
      </c>
      <c r="AJ94" s="49">
        <v>201</v>
      </c>
      <c r="AK94" s="49">
        <v>111</v>
      </c>
      <c r="AL94" s="23" t="s">
        <v>1</v>
      </c>
      <c r="AM94" s="49">
        <v>7.83116883116883</v>
      </c>
      <c r="AN94" s="34">
        <v>0</v>
      </c>
      <c r="AO94" s="34">
        <v>30.090597</v>
      </c>
      <c r="AP94" s="34">
        <v>29.88</v>
      </c>
      <c r="AQ94" s="34">
        <v>30.090597</v>
      </c>
      <c r="AR94" s="34">
        <v>0.210597</v>
      </c>
      <c r="AS94" s="23" t="s">
        <v>1</v>
      </c>
      <c r="AT94" s="34">
        <v>6.35358889358108</v>
      </c>
      <c r="AU94" s="9">
        <v>0</v>
      </c>
      <c r="AV94" s="9">
        <v>181</v>
      </c>
      <c r="AW94" s="9">
        <v>96</v>
      </c>
      <c r="AX94" s="9">
        <v>181</v>
      </c>
      <c r="AY94" s="9">
        <v>85</v>
      </c>
      <c r="AZ94" s="23" t="s">
        <v>1</v>
      </c>
      <c r="BA94" s="9">
        <v>5.32352941176471</v>
      </c>
      <c r="BB94" s="34">
        <v>0</v>
      </c>
      <c r="BC94" s="54">
        <v>1.47916666666667</v>
      </c>
      <c r="BD94" s="54">
        <v>1.38</v>
      </c>
      <c r="BE94" s="54">
        <v>1.47916666666667</v>
      </c>
      <c r="BF94" s="54">
        <v>0.0991666666666668</v>
      </c>
      <c r="BG94" s="23" t="s">
        <v>1</v>
      </c>
      <c r="BH94" s="54">
        <v>4.13175046554936</v>
      </c>
      <c r="BI94" s="54">
        <v>0</v>
      </c>
      <c r="BJ94" s="54">
        <v>1.28472222222222</v>
      </c>
      <c r="BK94" s="54">
        <v>1.3</v>
      </c>
      <c r="BL94" s="54">
        <v>1.28472222222222</v>
      </c>
      <c r="BM94" s="54">
        <v>-0.0152777777777777</v>
      </c>
      <c r="BN94" s="23" t="s">
        <v>1</v>
      </c>
      <c r="BO94" s="54">
        <v>4.43007662835248</v>
      </c>
      <c r="BP94" s="54">
        <v>0</v>
      </c>
      <c r="BQ94" s="54">
        <v>1.15135135135135</v>
      </c>
      <c r="BR94" s="54">
        <v>1.06</v>
      </c>
      <c r="BS94" s="54">
        <v>1.15135135135135</v>
      </c>
      <c r="BT94" s="54">
        <v>0.0913513513513513</v>
      </c>
      <c r="BU94" s="23" t="s">
        <v>1</v>
      </c>
      <c r="BV94" s="54">
        <v>4.6802900461437</v>
      </c>
      <c r="BW94" s="54">
        <v>0</v>
      </c>
      <c r="BX94" s="54">
        <v>71.5277777777778</v>
      </c>
      <c r="BY94" s="61">
        <v>79.3650793650794</v>
      </c>
      <c r="BZ94" s="54">
        <v>71.5277777777778</v>
      </c>
      <c r="CA94" s="54">
        <v>-7.83730158730161</v>
      </c>
      <c r="CB94" s="23" t="s">
        <v>1</v>
      </c>
      <c r="CC94" s="54">
        <v>2.5</v>
      </c>
      <c r="CD94" s="64">
        <v>66.9139356858201</v>
      </c>
    </row>
    <row r="95" s="19" customFormat="1" ht="20" customHeight="1" spans="1:82">
      <c r="A95" s="7" t="s">
        <v>29</v>
      </c>
      <c r="B95" s="8" t="s">
        <v>30</v>
      </c>
      <c r="C95" s="9">
        <v>106485</v>
      </c>
      <c r="D95" s="7" t="s">
        <v>37</v>
      </c>
      <c r="E95" s="7" t="s">
        <v>154</v>
      </c>
      <c r="F95" s="9">
        <v>13129</v>
      </c>
      <c r="G95" s="8">
        <v>0.209920947488588</v>
      </c>
      <c r="H95" s="9" t="s">
        <v>33</v>
      </c>
      <c r="I95" s="33">
        <f t="shared" si="2"/>
        <v>93</v>
      </c>
      <c r="J95" s="9">
        <v>0</v>
      </c>
      <c r="K95" s="9">
        <v>26</v>
      </c>
      <c r="L95" s="34">
        <v>0</v>
      </c>
      <c r="M95" s="34">
        <v>1.153199</v>
      </c>
      <c r="N95" s="34">
        <v>0.625028</v>
      </c>
      <c r="O95" s="34">
        <v>1.153199</v>
      </c>
      <c r="P95" s="34">
        <v>0.528171</v>
      </c>
      <c r="Q95" s="23" t="s">
        <v>1</v>
      </c>
      <c r="R95" s="34">
        <v>8.96268652849741</v>
      </c>
      <c r="S95" s="34">
        <v>0</v>
      </c>
      <c r="T95" s="34">
        <v>0.17513579</v>
      </c>
      <c r="U95" s="34">
        <v>0.12102525461599</v>
      </c>
      <c r="V95" s="34">
        <v>0.17513579</v>
      </c>
      <c r="W95" s="34">
        <v>0.05411053538401</v>
      </c>
      <c r="X95" s="23" t="s">
        <v>1</v>
      </c>
      <c r="Y95" s="34">
        <v>4.95667330188679</v>
      </c>
      <c r="Z95" s="34">
        <v>0</v>
      </c>
      <c r="AA95" s="34">
        <v>15.186953</v>
      </c>
      <c r="AB95" s="34">
        <v>19.363173268396</v>
      </c>
      <c r="AC95" s="34">
        <v>15.186953</v>
      </c>
      <c r="AD95" s="34">
        <v>-4.176220268396</v>
      </c>
      <c r="AE95" s="23" t="s">
        <v>1</v>
      </c>
      <c r="AF95" s="34">
        <v>8.10691441281139</v>
      </c>
      <c r="AG95" s="49">
        <v>0</v>
      </c>
      <c r="AH95" s="49">
        <v>269</v>
      </c>
      <c r="AI95" s="49">
        <v>201</v>
      </c>
      <c r="AJ95" s="49">
        <v>269</v>
      </c>
      <c r="AK95" s="49">
        <v>68</v>
      </c>
      <c r="AL95" s="23" t="s">
        <v>1</v>
      </c>
      <c r="AM95" s="49">
        <v>10.4805194805195</v>
      </c>
      <c r="AN95" s="34">
        <v>0</v>
      </c>
      <c r="AO95" s="34">
        <v>42.869851</v>
      </c>
      <c r="AP95" s="34">
        <v>31.1</v>
      </c>
      <c r="AQ95" s="34">
        <v>42.869851</v>
      </c>
      <c r="AR95" s="34">
        <v>11.769851</v>
      </c>
      <c r="AS95" s="23" t="s">
        <v>1</v>
      </c>
      <c r="AT95" s="34">
        <v>9.05191110641892</v>
      </c>
      <c r="AU95" s="9">
        <v>0</v>
      </c>
      <c r="AV95" s="9">
        <v>239</v>
      </c>
      <c r="AW95" s="9">
        <v>195</v>
      </c>
      <c r="AX95" s="9">
        <v>239</v>
      </c>
      <c r="AY95" s="9">
        <v>44</v>
      </c>
      <c r="AZ95" s="23" t="s">
        <v>1</v>
      </c>
      <c r="BA95" s="9">
        <v>7.02941176470588</v>
      </c>
      <c r="BB95" s="34">
        <v>0</v>
      </c>
      <c r="BC95" s="54">
        <v>1.9052036199095</v>
      </c>
      <c r="BD95" s="54">
        <v>1.82</v>
      </c>
      <c r="BE95" s="54">
        <v>1.9052036199095</v>
      </c>
      <c r="BF95" s="54">
        <v>0.0852036199095023</v>
      </c>
      <c r="BG95" s="22" t="s">
        <v>0</v>
      </c>
      <c r="BH95" s="54">
        <v>5.32179782097626</v>
      </c>
      <c r="BI95" s="54">
        <v>0</v>
      </c>
      <c r="BJ95" s="54">
        <v>1.35746606334842</v>
      </c>
      <c r="BK95" s="54">
        <v>1.34</v>
      </c>
      <c r="BL95" s="54">
        <v>1.35746606334842</v>
      </c>
      <c r="BM95" s="54">
        <v>0.0174660633484163</v>
      </c>
      <c r="BN95" s="23" t="s">
        <v>1</v>
      </c>
      <c r="BO95" s="54">
        <v>4.68091745982214</v>
      </c>
      <c r="BP95" s="54">
        <v>0</v>
      </c>
      <c r="BQ95" s="54">
        <v>1.4035</v>
      </c>
      <c r="BR95" s="54">
        <v>1.36</v>
      </c>
      <c r="BS95" s="54">
        <v>1.4035</v>
      </c>
      <c r="BT95" s="54">
        <v>0.0434999999999999</v>
      </c>
      <c r="BU95" s="22" t="s">
        <v>0</v>
      </c>
      <c r="BV95" s="54">
        <v>5.70528455284553</v>
      </c>
      <c r="BW95" s="54">
        <v>0</v>
      </c>
      <c r="BX95" s="54">
        <v>70.5882352941177</v>
      </c>
      <c r="BY95" s="61">
        <v>76.5432098765432</v>
      </c>
      <c r="BZ95" s="54">
        <v>70.5882352941177</v>
      </c>
      <c r="CA95" s="54">
        <v>-5.95497458242555</v>
      </c>
      <c r="CB95" s="23" t="s">
        <v>1</v>
      </c>
      <c r="CC95" s="54">
        <v>2.5</v>
      </c>
      <c r="CD95" s="64">
        <v>66.7961164284838</v>
      </c>
    </row>
    <row r="96" s="19" customFormat="1" ht="20" customHeight="1" spans="1:82">
      <c r="A96" s="7" t="s">
        <v>29</v>
      </c>
      <c r="B96" s="8" t="s">
        <v>30</v>
      </c>
      <c r="C96" s="9">
        <v>106485</v>
      </c>
      <c r="D96" s="7" t="s">
        <v>37</v>
      </c>
      <c r="E96" s="7" t="s">
        <v>155</v>
      </c>
      <c r="F96" s="9">
        <v>8769</v>
      </c>
      <c r="G96" s="8">
        <v>0.180474093099952</v>
      </c>
      <c r="H96" s="9" t="s">
        <v>33</v>
      </c>
      <c r="I96" s="33">
        <f t="shared" si="2"/>
        <v>94</v>
      </c>
      <c r="J96" s="9">
        <v>0</v>
      </c>
      <c r="K96" s="9">
        <v>14</v>
      </c>
      <c r="L96" s="34">
        <v>0</v>
      </c>
      <c r="M96" s="34">
        <v>0.925747</v>
      </c>
      <c r="N96" s="34">
        <v>2.453948</v>
      </c>
      <c r="O96" s="34">
        <v>0.925747</v>
      </c>
      <c r="P96" s="34">
        <v>-1.528201</v>
      </c>
      <c r="Q96" s="23" t="s">
        <v>1</v>
      </c>
      <c r="R96" s="34">
        <v>7.19492487046632</v>
      </c>
      <c r="S96" s="34">
        <v>0</v>
      </c>
      <c r="T96" s="34">
        <v>0.17328375</v>
      </c>
      <c r="U96" s="34">
        <v>0.546910697983</v>
      </c>
      <c r="V96" s="34">
        <v>0.17328375</v>
      </c>
      <c r="W96" s="34">
        <v>-0.373626947983</v>
      </c>
      <c r="X96" s="23" t="s">
        <v>1</v>
      </c>
      <c r="Y96" s="34">
        <v>4.9042570754717</v>
      </c>
      <c r="Z96" s="34">
        <v>0</v>
      </c>
      <c r="AA96" s="34">
        <v>18.718262</v>
      </c>
      <c r="AB96" s="34">
        <v>22.2869717688802</v>
      </c>
      <c r="AC96" s="34">
        <v>18.718262</v>
      </c>
      <c r="AD96" s="34">
        <v>-3.5687097688802</v>
      </c>
      <c r="AE96" s="23" t="s">
        <v>1</v>
      </c>
      <c r="AF96" s="34">
        <v>9.99195480427046</v>
      </c>
      <c r="AG96" s="49">
        <v>0</v>
      </c>
      <c r="AH96" s="49">
        <v>233</v>
      </c>
      <c r="AI96" s="49">
        <v>537</v>
      </c>
      <c r="AJ96" s="49">
        <v>233</v>
      </c>
      <c r="AK96" s="49">
        <v>-304</v>
      </c>
      <c r="AL96" s="23" t="s">
        <v>1</v>
      </c>
      <c r="AM96" s="49">
        <v>9.07792207792208</v>
      </c>
      <c r="AN96" s="34">
        <v>0</v>
      </c>
      <c r="AO96" s="34">
        <v>39.731631</v>
      </c>
      <c r="AP96" s="34">
        <v>45.7</v>
      </c>
      <c r="AQ96" s="34">
        <v>39.731631</v>
      </c>
      <c r="AR96" s="34">
        <v>-5.968369</v>
      </c>
      <c r="AS96" s="23" t="s">
        <v>1</v>
      </c>
      <c r="AT96" s="34">
        <v>8.38928019425676</v>
      </c>
      <c r="AU96" s="9">
        <v>0</v>
      </c>
      <c r="AV96" s="9">
        <v>247</v>
      </c>
      <c r="AW96" s="9">
        <v>503</v>
      </c>
      <c r="AX96" s="9">
        <v>247</v>
      </c>
      <c r="AY96" s="9">
        <v>-256</v>
      </c>
      <c r="AZ96" s="23" t="s">
        <v>1</v>
      </c>
      <c r="BA96" s="9">
        <v>7.26470588235294</v>
      </c>
      <c r="BB96" s="34">
        <v>0</v>
      </c>
      <c r="BC96" s="54">
        <v>1.71634615384615</v>
      </c>
      <c r="BD96" s="54">
        <v>2.03</v>
      </c>
      <c r="BE96" s="54">
        <v>1.71634615384615</v>
      </c>
      <c r="BF96" s="54">
        <v>-0.313653846153846</v>
      </c>
      <c r="BG96" s="23" t="s">
        <v>1</v>
      </c>
      <c r="BH96" s="54">
        <v>4.79426299957025</v>
      </c>
      <c r="BI96" s="54">
        <v>0</v>
      </c>
      <c r="BJ96" s="54">
        <v>1.53846153846154</v>
      </c>
      <c r="BK96" s="54">
        <v>1.65</v>
      </c>
      <c r="BL96" s="54">
        <v>1.53846153846154</v>
      </c>
      <c r="BM96" s="54">
        <v>-0.111538461538461</v>
      </c>
      <c r="BN96" s="22" t="s">
        <v>0</v>
      </c>
      <c r="BO96" s="54">
        <v>5.30503978779841</v>
      </c>
      <c r="BP96" s="54">
        <v>0</v>
      </c>
      <c r="BQ96" s="54">
        <v>1.115625</v>
      </c>
      <c r="BR96" s="54">
        <v>1.23</v>
      </c>
      <c r="BS96" s="54">
        <v>1.115625</v>
      </c>
      <c r="BT96" s="54">
        <v>-0.114375</v>
      </c>
      <c r="BU96" s="23" t="s">
        <v>1</v>
      </c>
      <c r="BV96" s="54">
        <v>4.53506097560976</v>
      </c>
      <c r="BW96" s="54">
        <v>0</v>
      </c>
      <c r="BX96" s="54">
        <v>58.6538461538462</v>
      </c>
      <c r="BY96" s="61">
        <v>67.0403587443946</v>
      </c>
      <c r="BZ96" s="54">
        <v>58.6538461538462</v>
      </c>
      <c r="CA96" s="54">
        <v>-8.38651259054844</v>
      </c>
      <c r="CB96" s="22" t="s">
        <v>0</v>
      </c>
      <c r="CC96" s="54">
        <v>5</v>
      </c>
      <c r="CD96" s="64">
        <v>66.4574086677187</v>
      </c>
    </row>
    <row r="97" s="19" customFormat="1" ht="20" customHeight="1" spans="1:82">
      <c r="A97" s="7" t="s">
        <v>29</v>
      </c>
      <c r="B97" s="8" t="s">
        <v>30</v>
      </c>
      <c r="C97" s="9">
        <v>114069</v>
      </c>
      <c r="D97" s="7" t="s">
        <v>93</v>
      </c>
      <c r="E97" s="7" t="s">
        <v>156</v>
      </c>
      <c r="F97" s="9">
        <v>13222</v>
      </c>
      <c r="G97" s="8">
        <v>0.163345605022835</v>
      </c>
      <c r="H97" s="9" t="s">
        <v>33</v>
      </c>
      <c r="I97" s="33">
        <f t="shared" si="2"/>
        <v>95</v>
      </c>
      <c r="J97" s="9">
        <v>0</v>
      </c>
      <c r="K97" s="9">
        <v>26</v>
      </c>
      <c r="L97" s="34">
        <v>0</v>
      </c>
      <c r="M97" s="34">
        <v>0.5398</v>
      </c>
      <c r="N97" s="34">
        <v>0.156</v>
      </c>
      <c r="O97" s="34">
        <v>0.5398</v>
      </c>
      <c r="P97" s="34">
        <v>0.3838</v>
      </c>
      <c r="Q97" s="23" t="s">
        <v>1</v>
      </c>
      <c r="R97" s="34">
        <v>4.19533678756477</v>
      </c>
      <c r="S97" s="34">
        <v>0</v>
      </c>
      <c r="T97" s="34">
        <v>0.19876613</v>
      </c>
      <c r="U97" s="34">
        <v>0.0579617764</v>
      </c>
      <c r="V97" s="34">
        <v>0.19876613</v>
      </c>
      <c r="W97" s="34">
        <v>0.1408043536</v>
      </c>
      <c r="X97" s="23" t="s">
        <v>1</v>
      </c>
      <c r="Y97" s="34">
        <v>5.62545650943396</v>
      </c>
      <c r="Z97" s="34">
        <v>0</v>
      </c>
      <c r="AA97" s="34">
        <v>36.82218</v>
      </c>
      <c r="AB97" s="34">
        <v>37.1549848717949</v>
      </c>
      <c r="AC97" s="34">
        <v>36.82218</v>
      </c>
      <c r="AD97" s="34">
        <v>-0.332804871794899</v>
      </c>
      <c r="AE97" s="22" t="s">
        <v>0</v>
      </c>
      <c r="AF97" s="34">
        <v>19.6559679715303</v>
      </c>
      <c r="AG97" s="49">
        <v>0</v>
      </c>
      <c r="AH97" s="49">
        <v>163</v>
      </c>
      <c r="AI97" s="49">
        <v>60</v>
      </c>
      <c r="AJ97" s="49">
        <v>163</v>
      </c>
      <c r="AK97" s="49">
        <v>103</v>
      </c>
      <c r="AL97" s="23" t="s">
        <v>1</v>
      </c>
      <c r="AM97" s="49">
        <v>6.35064935064935</v>
      </c>
      <c r="AN97" s="34">
        <v>0</v>
      </c>
      <c r="AO97" s="34">
        <v>33.116564</v>
      </c>
      <c r="AP97" s="34">
        <v>26</v>
      </c>
      <c r="AQ97" s="34">
        <v>33.116564</v>
      </c>
      <c r="AR97" s="34">
        <v>7.116564</v>
      </c>
      <c r="AS97" s="23" t="s">
        <v>1</v>
      </c>
      <c r="AT97" s="34">
        <v>6.99251773648649</v>
      </c>
      <c r="AU97" s="9">
        <v>0</v>
      </c>
      <c r="AV97" s="9">
        <v>157</v>
      </c>
      <c r="AW97" s="9">
        <v>57</v>
      </c>
      <c r="AX97" s="9">
        <v>157</v>
      </c>
      <c r="AY97" s="9">
        <v>100</v>
      </c>
      <c r="AZ97" s="23" t="s">
        <v>1</v>
      </c>
      <c r="BA97" s="9">
        <v>4.61764705882353</v>
      </c>
      <c r="BB97" s="34">
        <v>0</v>
      </c>
      <c r="BC97" s="54">
        <v>1.59477876106195</v>
      </c>
      <c r="BD97" s="54">
        <v>1.32</v>
      </c>
      <c r="BE97" s="54">
        <v>1.59477876106195</v>
      </c>
      <c r="BF97" s="54">
        <v>0.274778761061947</v>
      </c>
      <c r="BG97" s="23" t="s">
        <v>1</v>
      </c>
      <c r="BH97" s="54">
        <v>4.45468927670936</v>
      </c>
      <c r="BI97" s="54">
        <v>0</v>
      </c>
      <c r="BJ97" s="54">
        <v>1.43362831858407</v>
      </c>
      <c r="BK97" s="54">
        <v>1.22</v>
      </c>
      <c r="BL97" s="54">
        <v>1.43362831858407</v>
      </c>
      <c r="BM97" s="54">
        <v>0.213628318584071</v>
      </c>
      <c r="BN97" s="23" t="s">
        <v>1</v>
      </c>
      <c r="BO97" s="54">
        <v>4.94354592615197</v>
      </c>
      <c r="BP97" s="54">
        <v>0</v>
      </c>
      <c r="BQ97" s="54">
        <v>1.11240740740741</v>
      </c>
      <c r="BR97" s="54">
        <v>1.08</v>
      </c>
      <c r="BS97" s="54">
        <v>1.11240740740741</v>
      </c>
      <c r="BT97" s="54">
        <v>0.0324074074074074</v>
      </c>
      <c r="BU97" s="23" t="s">
        <v>1</v>
      </c>
      <c r="BV97" s="54">
        <v>4.52198133092443</v>
      </c>
      <c r="BW97" s="54">
        <v>0</v>
      </c>
      <c r="BX97" s="54">
        <v>57.5221238938053</v>
      </c>
      <c r="BY97" s="61">
        <v>76.3157894736842</v>
      </c>
      <c r="BZ97" s="54">
        <v>57.5221238938053</v>
      </c>
      <c r="CA97" s="54">
        <v>-18.7936655798789</v>
      </c>
      <c r="CB97" s="22" t="s">
        <v>0</v>
      </c>
      <c r="CC97" s="54">
        <v>5</v>
      </c>
      <c r="CD97" s="64">
        <v>66.3577919482741</v>
      </c>
    </row>
    <row r="98" s="19" customFormat="1" ht="20" customHeight="1" spans="1:82">
      <c r="A98" s="7" t="s">
        <v>29</v>
      </c>
      <c r="B98" s="8" t="s">
        <v>40</v>
      </c>
      <c r="C98" s="9">
        <v>573</v>
      </c>
      <c r="D98" s="7" t="s">
        <v>95</v>
      </c>
      <c r="E98" s="7" t="s">
        <v>157</v>
      </c>
      <c r="F98" s="9">
        <v>13191</v>
      </c>
      <c r="G98" s="8">
        <v>0.163345605022835</v>
      </c>
      <c r="H98" s="9" t="s">
        <v>33</v>
      </c>
      <c r="I98" s="33">
        <f t="shared" si="2"/>
        <v>96</v>
      </c>
      <c r="J98" s="9">
        <v>0</v>
      </c>
      <c r="K98" s="9">
        <v>28</v>
      </c>
      <c r="L98" s="34">
        <v>0</v>
      </c>
      <c r="M98" s="34">
        <v>1.291442</v>
      </c>
      <c r="N98" s="34">
        <v>0.760156</v>
      </c>
      <c r="O98" s="34">
        <v>1.291442</v>
      </c>
      <c r="P98" s="34">
        <v>0.531286</v>
      </c>
      <c r="Q98" s="23" t="s">
        <v>1</v>
      </c>
      <c r="R98" s="34">
        <v>6.03477570093458</v>
      </c>
      <c r="S98" s="34">
        <v>0</v>
      </c>
      <c r="T98" s="34">
        <v>0.35652892</v>
      </c>
      <c r="U98" s="34">
        <v>0.164662768130034</v>
      </c>
      <c r="V98" s="34">
        <v>0.35652892</v>
      </c>
      <c r="W98" s="34">
        <v>0.191866151869966</v>
      </c>
      <c r="X98" s="23" t="s">
        <v>1</v>
      </c>
      <c r="Y98" s="34">
        <v>5.570764375</v>
      </c>
      <c r="Z98" s="34">
        <v>0</v>
      </c>
      <c r="AA98" s="34">
        <v>27.607041</v>
      </c>
      <c r="AB98" s="34">
        <v>21.661707350864</v>
      </c>
      <c r="AC98" s="34">
        <v>27.607041</v>
      </c>
      <c r="AD98" s="34">
        <v>5.945333649136</v>
      </c>
      <c r="AE98" s="23" t="s">
        <v>1</v>
      </c>
      <c r="AF98" s="34">
        <v>14.0374784745763</v>
      </c>
      <c r="AG98" s="49">
        <v>0</v>
      </c>
      <c r="AH98" s="49">
        <v>384</v>
      </c>
      <c r="AI98" s="49">
        <v>184</v>
      </c>
      <c r="AJ98" s="49">
        <v>384</v>
      </c>
      <c r="AK98" s="49">
        <v>200</v>
      </c>
      <c r="AL98" s="23" t="s">
        <v>1</v>
      </c>
      <c r="AM98" s="49">
        <v>10.6864564007421</v>
      </c>
      <c r="AN98" s="34">
        <v>0</v>
      </c>
      <c r="AO98" s="34">
        <v>33.631302</v>
      </c>
      <c r="AP98" s="34">
        <v>41.31</v>
      </c>
      <c r="AQ98" s="34">
        <v>33.631302</v>
      </c>
      <c r="AR98" s="34">
        <v>-7.678698</v>
      </c>
      <c r="AS98" s="23" t="s">
        <v>1</v>
      </c>
      <c r="AT98" s="34">
        <v>6.05860241397946</v>
      </c>
      <c r="AU98" s="9">
        <v>0</v>
      </c>
      <c r="AV98" s="9">
        <v>376</v>
      </c>
      <c r="AW98" s="9">
        <v>232</v>
      </c>
      <c r="AX98" s="9">
        <v>376</v>
      </c>
      <c r="AY98" s="9">
        <v>144</v>
      </c>
      <c r="AZ98" s="23" t="s">
        <v>1</v>
      </c>
      <c r="BA98" s="9">
        <v>7.61133603238866</v>
      </c>
      <c r="BB98" s="34">
        <v>0</v>
      </c>
      <c r="BC98" s="54">
        <v>1.75174786585366</v>
      </c>
      <c r="BD98" s="54">
        <v>2.59</v>
      </c>
      <c r="BE98" s="54">
        <v>1.75174786585366</v>
      </c>
      <c r="BF98" s="54">
        <v>-0.838252134146341</v>
      </c>
      <c r="BG98" s="23" t="s">
        <v>1</v>
      </c>
      <c r="BH98" s="54">
        <v>4.40137654737101</v>
      </c>
      <c r="BI98" s="54">
        <v>0</v>
      </c>
      <c r="BJ98" s="54">
        <v>1.45121951219512</v>
      </c>
      <c r="BK98" s="54">
        <v>1.96</v>
      </c>
      <c r="BL98" s="54">
        <v>1.45121951219512</v>
      </c>
      <c r="BM98" s="54">
        <v>-0.508780487804878</v>
      </c>
      <c r="BN98" s="23" t="s">
        <v>1</v>
      </c>
      <c r="BO98" s="54">
        <v>4.65134459036897</v>
      </c>
      <c r="BP98" s="54">
        <v>0</v>
      </c>
      <c r="BQ98" s="54">
        <v>1.20708676470588</v>
      </c>
      <c r="BR98" s="54">
        <v>1.32</v>
      </c>
      <c r="BS98" s="54">
        <v>1.20708676470588</v>
      </c>
      <c r="BT98" s="54">
        <v>-0.112913235294118</v>
      </c>
      <c r="BU98" s="23" t="s">
        <v>1</v>
      </c>
      <c r="BV98" s="54">
        <v>4.75231009726724</v>
      </c>
      <c r="BW98" s="54">
        <v>0</v>
      </c>
      <c r="BX98" s="54">
        <v>62.8048780487805</v>
      </c>
      <c r="BY98" s="61">
        <v>54.6583850931677</v>
      </c>
      <c r="BZ98" s="54">
        <v>62.8048780487805</v>
      </c>
      <c r="CA98" s="54">
        <v>8.14649295561279</v>
      </c>
      <c r="CB98" s="23" t="s">
        <v>1</v>
      </c>
      <c r="CC98" s="54">
        <v>2.5</v>
      </c>
      <c r="CD98" s="64">
        <v>66.3044446326283</v>
      </c>
    </row>
    <row r="99" s="19" customFormat="1" ht="20" customHeight="1" spans="1:82">
      <c r="A99" s="7" t="s">
        <v>29</v>
      </c>
      <c r="B99" s="8" t="s">
        <v>74</v>
      </c>
      <c r="C99" s="9">
        <v>743</v>
      </c>
      <c r="D99" s="7" t="s">
        <v>99</v>
      </c>
      <c r="E99" s="7" t="s">
        <v>158</v>
      </c>
      <c r="F99" s="9">
        <v>11993</v>
      </c>
      <c r="G99" s="8">
        <v>1.70376176433283</v>
      </c>
      <c r="H99" s="9" t="s">
        <v>33</v>
      </c>
      <c r="I99" s="33">
        <f t="shared" si="2"/>
        <v>97</v>
      </c>
      <c r="J99" s="9">
        <v>24</v>
      </c>
      <c r="K99" s="9">
        <v>13</v>
      </c>
      <c r="L99" s="34">
        <v>1.858549</v>
      </c>
      <c r="M99" s="34">
        <v>1.08948</v>
      </c>
      <c r="N99" s="34">
        <v>5.320657</v>
      </c>
      <c r="O99" s="34">
        <v>-0.769069</v>
      </c>
      <c r="P99" s="34">
        <v>-4.231177</v>
      </c>
      <c r="Q99" s="23" t="s">
        <v>1</v>
      </c>
      <c r="R99" s="34">
        <v>4.57764705882353</v>
      </c>
      <c r="S99" s="34">
        <v>0.41525848</v>
      </c>
      <c r="T99" s="34">
        <v>0.33813545</v>
      </c>
      <c r="U99" s="34">
        <v>1.68582144920423</v>
      </c>
      <c r="V99" s="34">
        <v>-0.07712303</v>
      </c>
      <c r="W99" s="34">
        <v>-1.34768599920423</v>
      </c>
      <c r="X99" s="23" t="s">
        <v>1</v>
      </c>
      <c r="Y99" s="34">
        <v>5.17554260204082</v>
      </c>
      <c r="Z99" s="34">
        <v>22.343155</v>
      </c>
      <c r="AA99" s="34">
        <v>31.036407</v>
      </c>
      <c r="AB99" s="34">
        <v>31.6844601936233</v>
      </c>
      <c r="AC99" s="34">
        <v>8.693252</v>
      </c>
      <c r="AD99" s="34">
        <v>-0.648053193623298</v>
      </c>
      <c r="AE99" s="22" t="s">
        <v>0</v>
      </c>
      <c r="AF99" s="34">
        <v>18.7116601688103</v>
      </c>
      <c r="AG99" s="49">
        <v>331</v>
      </c>
      <c r="AH99" s="49">
        <v>184</v>
      </c>
      <c r="AI99" s="49">
        <v>835</v>
      </c>
      <c r="AJ99" s="49">
        <v>-147</v>
      </c>
      <c r="AK99" s="49">
        <v>-651</v>
      </c>
      <c r="AL99" s="23" t="s">
        <v>1</v>
      </c>
      <c r="AM99" s="49">
        <v>5</v>
      </c>
      <c r="AN99" s="34">
        <v>56.149517</v>
      </c>
      <c r="AO99" s="34">
        <v>59.21087</v>
      </c>
      <c r="AP99" s="34">
        <v>63.72</v>
      </c>
      <c r="AQ99" s="34">
        <v>3.061353</v>
      </c>
      <c r="AR99" s="34">
        <v>-4.50913</v>
      </c>
      <c r="AS99" s="22" t="s">
        <v>0</v>
      </c>
      <c r="AT99" s="34">
        <v>10.1163283786093</v>
      </c>
      <c r="AU99" s="9">
        <v>430</v>
      </c>
      <c r="AV99" s="9">
        <v>232</v>
      </c>
      <c r="AW99" s="9">
        <v>731</v>
      </c>
      <c r="AX99" s="9">
        <v>-198</v>
      </c>
      <c r="AY99" s="9">
        <v>-499</v>
      </c>
      <c r="AZ99" s="23" t="s">
        <v>1</v>
      </c>
      <c r="BA99" s="9">
        <v>4.58498023715415</v>
      </c>
      <c r="BB99" s="34">
        <v>2.22439492753623</v>
      </c>
      <c r="BC99" s="54">
        <v>1.83123710691824</v>
      </c>
      <c r="BD99" s="54">
        <v>2.21</v>
      </c>
      <c r="BE99" s="54">
        <v>-0.393157820617993</v>
      </c>
      <c r="BF99" s="54">
        <v>-0.378762893081761</v>
      </c>
      <c r="BG99" s="23" t="s">
        <v>1</v>
      </c>
      <c r="BH99" s="54">
        <v>4.62433612858141</v>
      </c>
      <c r="BI99" s="54">
        <v>1.79347826086957</v>
      </c>
      <c r="BJ99" s="54">
        <v>1.52830188679245</v>
      </c>
      <c r="BK99" s="54">
        <v>1.68</v>
      </c>
      <c r="BL99" s="54">
        <v>-0.265176374077112</v>
      </c>
      <c r="BM99" s="54">
        <v>-0.151698113207547</v>
      </c>
      <c r="BN99" s="22" t="s">
        <v>0</v>
      </c>
      <c r="BO99" s="54">
        <v>5.06060227414719</v>
      </c>
      <c r="BP99" s="54">
        <v>1.24026868686869</v>
      </c>
      <c r="BQ99" s="54">
        <v>1.19821687242798</v>
      </c>
      <c r="BR99" s="54">
        <v>1.32</v>
      </c>
      <c r="BS99" s="54">
        <v>-0.0420518144407034</v>
      </c>
      <c r="BT99" s="54">
        <v>-0.121783127572016</v>
      </c>
      <c r="BU99" s="23" t="s">
        <v>1</v>
      </c>
      <c r="BV99" s="54">
        <v>4.57334684132817</v>
      </c>
      <c r="BW99" s="54">
        <v>46.3768115942029</v>
      </c>
      <c r="BX99" s="54">
        <v>61.6352201257862</v>
      </c>
      <c r="BY99" s="61">
        <v>59.4224924012158</v>
      </c>
      <c r="BZ99" s="54">
        <v>15.2584085315833</v>
      </c>
      <c r="CA99" s="54">
        <v>2.21272772457036</v>
      </c>
      <c r="CB99" s="23" t="s">
        <v>1</v>
      </c>
      <c r="CC99" s="54">
        <v>2.5</v>
      </c>
      <c r="CD99" s="64">
        <v>64.9244436894948</v>
      </c>
    </row>
    <row r="100" s="19" customFormat="1" ht="20" customHeight="1" spans="1:82">
      <c r="A100" s="7" t="s">
        <v>29</v>
      </c>
      <c r="B100" s="8" t="s">
        <v>30</v>
      </c>
      <c r="C100" s="9">
        <v>106485</v>
      </c>
      <c r="D100" s="7" t="s">
        <v>37</v>
      </c>
      <c r="E100" s="7" t="s">
        <v>159</v>
      </c>
      <c r="F100" s="9">
        <v>13316</v>
      </c>
      <c r="G100" s="8">
        <v>0.144167522831054</v>
      </c>
      <c r="H100" s="9" t="s">
        <v>33</v>
      </c>
      <c r="I100" s="33">
        <f t="shared" si="2"/>
        <v>98</v>
      </c>
      <c r="J100" s="9">
        <v>0</v>
      </c>
      <c r="K100" s="9">
        <v>23</v>
      </c>
      <c r="L100" s="34">
        <v>0</v>
      </c>
      <c r="M100" s="34">
        <v>1.006418</v>
      </c>
      <c r="N100" s="34">
        <v>0</v>
      </c>
      <c r="O100" s="34">
        <v>1.006418</v>
      </c>
      <c r="P100" s="34">
        <v>1.006418</v>
      </c>
      <c r="Q100" s="23" t="s">
        <v>1</v>
      </c>
      <c r="R100" s="34">
        <v>7.82190155440415</v>
      </c>
      <c r="S100" s="34">
        <v>0</v>
      </c>
      <c r="T100" s="34">
        <v>0.15642218</v>
      </c>
      <c r="U100" s="34">
        <v>0</v>
      </c>
      <c r="V100" s="34">
        <v>0.15642218</v>
      </c>
      <c r="W100" s="34">
        <v>0.15642218</v>
      </c>
      <c r="X100" s="23" t="s">
        <v>1</v>
      </c>
      <c r="Y100" s="34">
        <v>4.42704283018868</v>
      </c>
      <c r="Z100" s="34">
        <v>0</v>
      </c>
      <c r="AA100" s="34">
        <v>15.542466</v>
      </c>
      <c r="AB100" s="34">
        <v>0</v>
      </c>
      <c r="AC100" s="34">
        <v>15.542466</v>
      </c>
      <c r="AD100" s="34">
        <v>15.542466</v>
      </c>
      <c r="AE100" s="23" t="s">
        <v>1</v>
      </c>
      <c r="AF100" s="34">
        <v>8.29669003558719</v>
      </c>
      <c r="AG100" s="49">
        <v>0</v>
      </c>
      <c r="AH100" s="49">
        <v>250</v>
      </c>
      <c r="AI100" s="49">
        <v>0</v>
      </c>
      <c r="AJ100" s="49">
        <v>250</v>
      </c>
      <c r="AK100" s="49">
        <v>250</v>
      </c>
      <c r="AL100" s="23" t="s">
        <v>1</v>
      </c>
      <c r="AM100" s="49">
        <v>9.74025974025974</v>
      </c>
      <c r="AN100" s="34">
        <v>0</v>
      </c>
      <c r="AO100" s="34">
        <v>40.25672</v>
      </c>
      <c r="AP100" s="34">
        <v>0</v>
      </c>
      <c r="AQ100" s="34">
        <v>40.25672</v>
      </c>
      <c r="AR100" s="34">
        <v>40.25672</v>
      </c>
      <c r="AS100" s="23" t="s">
        <v>1</v>
      </c>
      <c r="AT100" s="34">
        <v>8.50015202702703</v>
      </c>
      <c r="AU100" s="9">
        <v>0</v>
      </c>
      <c r="AV100" s="9">
        <v>249</v>
      </c>
      <c r="AW100" s="9">
        <v>0</v>
      </c>
      <c r="AX100" s="9">
        <v>249</v>
      </c>
      <c r="AY100" s="9">
        <v>249</v>
      </c>
      <c r="AZ100" s="23" t="s">
        <v>1</v>
      </c>
      <c r="BA100" s="9">
        <v>7.32352941176471</v>
      </c>
      <c r="BB100" s="34">
        <v>0</v>
      </c>
      <c r="BC100" s="54">
        <v>1.91588785046729</v>
      </c>
      <c r="BD100" s="54">
        <v>0</v>
      </c>
      <c r="BE100" s="54">
        <v>1.91588785046729</v>
      </c>
      <c r="BF100" s="54">
        <v>1.91588785046729</v>
      </c>
      <c r="BG100" s="22" t="s">
        <v>0</v>
      </c>
      <c r="BH100" s="54">
        <v>5.35164204041143</v>
      </c>
      <c r="BI100" s="54">
        <v>0</v>
      </c>
      <c r="BJ100" s="54">
        <v>1.45794392523364</v>
      </c>
      <c r="BK100" s="54">
        <v>0</v>
      </c>
      <c r="BL100" s="54">
        <v>1.45794392523364</v>
      </c>
      <c r="BM100" s="54">
        <v>1.45794392523364</v>
      </c>
      <c r="BN100" s="22" t="s">
        <v>0</v>
      </c>
      <c r="BO100" s="54">
        <v>5.02739284563324</v>
      </c>
      <c r="BP100" s="54">
        <v>0</v>
      </c>
      <c r="BQ100" s="54">
        <v>1.31410256410256</v>
      </c>
      <c r="BR100" s="54">
        <v>0</v>
      </c>
      <c r="BS100" s="54">
        <v>1.31410256410256</v>
      </c>
      <c r="BT100" s="54">
        <v>1.31410256410256</v>
      </c>
      <c r="BU100" s="22" t="s">
        <v>0</v>
      </c>
      <c r="BV100" s="54">
        <v>5.34188034188033</v>
      </c>
      <c r="BW100" s="54">
        <v>0</v>
      </c>
      <c r="BX100" s="54">
        <v>68.6915887850467</v>
      </c>
      <c r="BY100" s="61">
        <v>0</v>
      </c>
      <c r="BZ100" s="54">
        <v>68.6915887850467</v>
      </c>
      <c r="CA100" s="54">
        <v>68.6915887850467</v>
      </c>
      <c r="CB100" s="23" t="s">
        <v>1</v>
      </c>
      <c r="CC100" s="54">
        <v>2.5</v>
      </c>
      <c r="CD100" s="64">
        <v>64.3304908271565</v>
      </c>
    </row>
    <row r="101" s="19" customFormat="1" ht="20" customHeight="1" spans="1:82">
      <c r="A101" s="7" t="s">
        <v>29</v>
      </c>
      <c r="B101" s="8" t="s">
        <v>30</v>
      </c>
      <c r="C101" s="9">
        <v>753</v>
      </c>
      <c r="D101" s="7" t="s">
        <v>104</v>
      </c>
      <c r="E101" s="7" t="s">
        <v>160</v>
      </c>
      <c r="F101" s="9">
        <v>13408</v>
      </c>
      <c r="G101" s="8">
        <v>0.103071632420095</v>
      </c>
      <c r="H101" s="9" t="s">
        <v>33</v>
      </c>
      <c r="I101" s="33">
        <f t="shared" ref="I101:I132" si="3">I100+1</f>
        <v>99</v>
      </c>
      <c r="J101" s="9">
        <v>0</v>
      </c>
      <c r="K101" s="9">
        <v>24</v>
      </c>
      <c r="L101" s="34">
        <v>0</v>
      </c>
      <c r="M101" s="34">
        <v>0.557246</v>
      </c>
      <c r="N101" s="34">
        <v>0</v>
      </c>
      <c r="O101" s="34">
        <v>0.557246</v>
      </c>
      <c r="P101" s="34">
        <v>0.557246</v>
      </c>
      <c r="Q101" s="23" t="s">
        <v>1</v>
      </c>
      <c r="R101" s="34">
        <v>4.3309274611399</v>
      </c>
      <c r="S101" s="34">
        <v>0</v>
      </c>
      <c r="T101" s="34">
        <v>0.19832192</v>
      </c>
      <c r="U101" s="34">
        <v>0</v>
      </c>
      <c r="V101" s="34">
        <v>0.19832192</v>
      </c>
      <c r="W101" s="34">
        <v>0.19832192</v>
      </c>
      <c r="X101" s="23" t="s">
        <v>1</v>
      </c>
      <c r="Y101" s="34">
        <v>5.61288452830189</v>
      </c>
      <c r="Z101" s="34">
        <v>0</v>
      </c>
      <c r="AA101" s="34">
        <v>35.589653</v>
      </c>
      <c r="AB101" s="34">
        <v>0</v>
      </c>
      <c r="AC101" s="34">
        <v>35.589653</v>
      </c>
      <c r="AD101" s="34">
        <v>35.589653</v>
      </c>
      <c r="AE101" s="22" t="s">
        <v>0</v>
      </c>
      <c r="AF101" s="34">
        <v>18.9980354092527</v>
      </c>
      <c r="AG101" s="49">
        <v>0</v>
      </c>
      <c r="AH101" s="49">
        <v>185</v>
      </c>
      <c r="AI101" s="49">
        <v>0</v>
      </c>
      <c r="AJ101" s="49">
        <v>185</v>
      </c>
      <c r="AK101" s="49">
        <v>185</v>
      </c>
      <c r="AL101" s="23" t="s">
        <v>1</v>
      </c>
      <c r="AM101" s="49">
        <v>7.20779220779221</v>
      </c>
      <c r="AN101" s="34">
        <v>0</v>
      </c>
      <c r="AO101" s="34">
        <v>30.121405</v>
      </c>
      <c r="AP101" s="34">
        <v>0</v>
      </c>
      <c r="AQ101" s="34">
        <v>30.121405</v>
      </c>
      <c r="AR101" s="34">
        <v>30.121405</v>
      </c>
      <c r="AS101" s="23" t="s">
        <v>1</v>
      </c>
      <c r="AT101" s="34">
        <v>6.36009396114865</v>
      </c>
      <c r="AU101" s="9">
        <v>0</v>
      </c>
      <c r="AV101" s="9">
        <v>198</v>
      </c>
      <c r="AW101" s="9">
        <v>0</v>
      </c>
      <c r="AX101" s="9">
        <v>198</v>
      </c>
      <c r="AY101" s="9">
        <v>198</v>
      </c>
      <c r="AZ101" s="23" t="s">
        <v>1</v>
      </c>
      <c r="BA101" s="9">
        <v>5.82352941176471</v>
      </c>
      <c r="BB101" s="34">
        <v>0</v>
      </c>
      <c r="BC101" s="54">
        <v>1.48299319727891</v>
      </c>
      <c r="BD101" s="54">
        <v>0</v>
      </c>
      <c r="BE101" s="54">
        <v>1.48299319727891</v>
      </c>
      <c r="BF101" s="54">
        <v>1.48299319727891</v>
      </c>
      <c r="BG101" s="23" t="s">
        <v>1</v>
      </c>
      <c r="BH101" s="54">
        <v>4.14243909854444</v>
      </c>
      <c r="BI101" s="54">
        <v>0</v>
      </c>
      <c r="BJ101" s="54">
        <v>1.35374149659864</v>
      </c>
      <c r="BK101" s="54">
        <v>0</v>
      </c>
      <c r="BL101" s="54">
        <v>1.35374149659864</v>
      </c>
      <c r="BM101" s="54">
        <v>1.35374149659864</v>
      </c>
      <c r="BN101" s="23" t="s">
        <v>1</v>
      </c>
      <c r="BO101" s="54">
        <v>4.66807412620221</v>
      </c>
      <c r="BP101" s="54">
        <v>0</v>
      </c>
      <c r="BQ101" s="54">
        <v>1.09547738693467</v>
      </c>
      <c r="BR101" s="54">
        <v>0</v>
      </c>
      <c r="BS101" s="54">
        <v>1.09547738693467</v>
      </c>
      <c r="BT101" s="54">
        <v>1.09547738693467</v>
      </c>
      <c r="BU101" s="23" t="s">
        <v>1</v>
      </c>
      <c r="BV101" s="54">
        <v>4.45316010949053</v>
      </c>
      <c r="BW101" s="54">
        <v>0</v>
      </c>
      <c r="BX101" s="54">
        <v>64.6258503401361</v>
      </c>
      <c r="BY101" s="61">
        <v>0</v>
      </c>
      <c r="BZ101" s="54">
        <v>64.6258503401361</v>
      </c>
      <c r="CA101" s="54">
        <v>64.6258503401361</v>
      </c>
      <c r="CB101" s="23" t="s">
        <v>1</v>
      </c>
      <c r="CC101" s="54">
        <v>2.5</v>
      </c>
      <c r="CD101" s="64">
        <v>64.0969363136372</v>
      </c>
    </row>
    <row r="102" s="19" customFormat="1" ht="20" customHeight="1" spans="1:82">
      <c r="A102" s="7" t="s">
        <v>29</v>
      </c>
      <c r="B102" s="8" t="s">
        <v>34</v>
      </c>
      <c r="C102" s="9">
        <v>105751</v>
      </c>
      <c r="D102" s="7" t="s">
        <v>43</v>
      </c>
      <c r="E102" s="7" t="s">
        <v>161</v>
      </c>
      <c r="F102" s="9">
        <v>13323</v>
      </c>
      <c r="G102" s="8">
        <v>0.144167522831054</v>
      </c>
      <c r="H102" s="9" t="s">
        <v>33</v>
      </c>
      <c r="I102" s="33">
        <f t="shared" si="3"/>
        <v>100</v>
      </c>
      <c r="J102" s="9">
        <v>0</v>
      </c>
      <c r="K102" s="9">
        <v>27</v>
      </c>
      <c r="L102" s="34">
        <v>0</v>
      </c>
      <c r="M102" s="34">
        <v>1.256015</v>
      </c>
      <c r="N102" s="34">
        <v>0</v>
      </c>
      <c r="O102" s="34">
        <v>1.256015</v>
      </c>
      <c r="P102" s="34">
        <v>1.256015</v>
      </c>
      <c r="Q102" s="23" t="s">
        <v>1</v>
      </c>
      <c r="R102" s="34">
        <v>4.47511282660333</v>
      </c>
      <c r="S102" s="34">
        <v>0</v>
      </c>
      <c r="T102" s="34">
        <v>0.44661893</v>
      </c>
      <c r="U102" s="34">
        <v>0</v>
      </c>
      <c r="V102" s="34">
        <v>0.44661893</v>
      </c>
      <c r="W102" s="34">
        <v>0.44661893</v>
      </c>
      <c r="X102" s="23" t="s">
        <v>1</v>
      </c>
      <c r="Y102" s="34">
        <v>5.40264834677419</v>
      </c>
      <c r="Z102" s="34">
        <v>0</v>
      </c>
      <c r="AA102" s="34">
        <v>35.558407</v>
      </c>
      <c r="AB102" s="34">
        <v>0</v>
      </c>
      <c r="AC102" s="34">
        <v>35.558407</v>
      </c>
      <c r="AD102" s="34">
        <v>35.558407</v>
      </c>
      <c r="AE102" s="22" t="s">
        <v>0</v>
      </c>
      <c r="AF102" s="34">
        <v>17.6790223732184</v>
      </c>
      <c r="AG102" s="49">
        <v>0</v>
      </c>
      <c r="AH102" s="49">
        <v>430</v>
      </c>
      <c r="AI102" s="49">
        <v>0</v>
      </c>
      <c r="AJ102" s="49">
        <v>430</v>
      </c>
      <c r="AK102" s="49">
        <v>430</v>
      </c>
      <c r="AL102" s="23" t="s">
        <v>1</v>
      </c>
      <c r="AM102" s="49">
        <v>10.0624024960998</v>
      </c>
      <c r="AN102" s="34">
        <v>0</v>
      </c>
      <c r="AO102" s="34">
        <v>29.209651</v>
      </c>
      <c r="AP102" s="34">
        <v>0</v>
      </c>
      <c r="AQ102" s="34">
        <v>29.209651</v>
      </c>
      <c r="AR102" s="34">
        <v>29.209651</v>
      </c>
      <c r="AS102" s="23" t="s">
        <v>1</v>
      </c>
      <c r="AT102" s="34">
        <v>4.86017487520799</v>
      </c>
      <c r="AU102" s="9">
        <v>0</v>
      </c>
      <c r="AV102" s="9">
        <v>319</v>
      </c>
      <c r="AW102" s="9">
        <v>0</v>
      </c>
      <c r="AX102" s="9">
        <v>319</v>
      </c>
      <c r="AY102" s="9">
        <v>319</v>
      </c>
      <c r="AZ102" s="23" t="s">
        <v>1</v>
      </c>
      <c r="BA102" s="9">
        <v>5.81056466302368</v>
      </c>
      <c r="BB102" s="34">
        <v>0</v>
      </c>
      <c r="BC102" s="54">
        <v>1.64761904761905</v>
      </c>
      <c r="BD102" s="54">
        <v>0</v>
      </c>
      <c r="BE102" s="54">
        <v>1.64761904761905</v>
      </c>
      <c r="BF102" s="54">
        <v>1.64761904761905</v>
      </c>
      <c r="BG102" s="23" t="s">
        <v>1</v>
      </c>
      <c r="BH102" s="54">
        <v>3.96062271062272</v>
      </c>
      <c r="BI102" s="54">
        <v>0</v>
      </c>
      <c r="BJ102" s="54">
        <v>1.4</v>
      </c>
      <c r="BK102" s="54">
        <v>0</v>
      </c>
      <c r="BL102" s="54">
        <v>1.4</v>
      </c>
      <c r="BM102" s="54">
        <v>1.4</v>
      </c>
      <c r="BN102" s="23" t="s">
        <v>1</v>
      </c>
      <c r="BO102" s="54">
        <v>4.66666666666667</v>
      </c>
      <c r="BP102" s="54">
        <v>0</v>
      </c>
      <c r="BQ102" s="54">
        <v>1.17687074829932</v>
      </c>
      <c r="BR102" s="54">
        <v>0</v>
      </c>
      <c r="BS102" s="54">
        <v>1.17687074829932</v>
      </c>
      <c r="BT102" s="54">
        <v>1.17687074829932</v>
      </c>
      <c r="BU102" s="23" t="s">
        <v>1</v>
      </c>
      <c r="BV102" s="54">
        <v>4.32673069227691</v>
      </c>
      <c r="BW102" s="54">
        <v>0</v>
      </c>
      <c r="BX102" s="54">
        <v>66.031746031746</v>
      </c>
      <c r="BY102" s="61">
        <v>0</v>
      </c>
      <c r="BZ102" s="54">
        <v>66.031746031746</v>
      </c>
      <c r="CA102" s="54">
        <v>66.031746031746</v>
      </c>
      <c r="CB102" s="23" t="s">
        <v>1</v>
      </c>
      <c r="CC102" s="54">
        <v>2.5</v>
      </c>
      <c r="CD102" s="64">
        <v>63.7439456504937</v>
      </c>
    </row>
    <row r="103" s="19" customFormat="1" ht="20" customHeight="1" spans="1:82">
      <c r="A103" s="7" t="s">
        <v>29</v>
      </c>
      <c r="B103" s="8" t="s">
        <v>34</v>
      </c>
      <c r="C103" s="9">
        <v>105751</v>
      </c>
      <c r="D103" s="7" t="s">
        <v>43</v>
      </c>
      <c r="E103" s="7" t="s">
        <v>162</v>
      </c>
      <c r="F103" s="9">
        <v>13023</v>
      </c>
      <c r="G103" s="8">
        <v>0.311290810502287</v>
      </c>
      <c r="H103" s="9" t="s">
        <v>33</v>
      </c>
      <c r="I103" s="33">
        <f t="shared" si="3"/>
        <v>101</v>
      </c>
      <c r="J103" s="9">
        <v>0</v>
      </c>
      <c r="K103" s="9">
        <v>23</v>
      </c>
      <c r="L103" s="34">
        <v>0</v>
      </c>
      <c r="M103" s="34">
        <v>1.331349</v>
      </c>
      <c r="N103" s="34">
        <v>2.307403</v>
      </c>
      <c r="O103" s="34">
        <v>1.331349</v>
      </c>
      <c r="P103" s="34">
        <v>-0.976054</v>
      </c>
      <c r="Q103" s="23" t="s">
        <v>1</v>
      </c>
      <c r="R103" s="34">
        <v>4.74352375296912</v>
      </c>
      <c r="S103" s="34">
        <v>0</v>
      </c>
      <c r="T103" s="34">
        <v>0.42937643</v>
      </c>
      <c r="U103" s="34">
        <v>0.754764264351019</v>
      </c>
      <c r="V103" s="34">
        <v>0.42937643</v>
      </c>
      <c r="W103" s="34">
        <v>-0.325387834351019</v>
      </c>
      <c r="X103" s="23" t="s">
        <v>1</v>
      </c>
      <c r="Y103" s="34">
        <v>5.19406971774194</v>
      </c>
      <c r="Z103" s="34">
        <v>0</v>
      </c>
      <c r="AA103" s="34">
        <v>32.25123</v>
      </c>
      <c r="AB103" s="34">
        <v>32.7105522681135</v>
      </c>
      <c r="AC103" s="34">
        <v>32.25123</v>
      </c>
      <c r="AD103" s="34">
        <v>-0.459322268113503</v>
      </c>
      <c r="AE103" s="22" t="s">
        <v>0</v>
      </c>
      <c r="AF103" s="34">
        <v>16.0347514086841</v>
      </c>
      <c r="AG103" s="49">
        <v>0</v>
      </c>
      <c r="AH103" s="49">
        <v>320</v>
      </c>
      <c r="AI103" s="49">
        <v>569</v>
      </c>
      <c r="AJ103" s="49">
        <v>320</v>
      </c>
      <c r="AK103" s="49">
        <v>-249</v>
      </c>
      <c r="AL103" s="23" t="s">
        <v>1</v>
      </c>
      <c r="AM103" s="49">
        <v>7.48829953198128</v>
      </c>
      <c r="AN103" s="34">
        <v>0</v>
      </c>
      <c r="AO103" s="34">
        <v>41.604656</v>
      </c>
      <c r="AP103" s="34">
        <v>40.55</v>
      </c>
      <c r="AQ103" s="34">
        <v>41.604656</v>
      </c>
      <c r="AR103" s="34">
        <v>1.054656</v>
      </c>
      <c r="AS103" s="23" t="s">
        <v>1</v>
      </c>
      <c r="AT103" s="34">
        <v>6.92257171381032</v>
      </c>
      <c r="AU103" s="9">
        <v>0</v>
      </c>
      <c r="AV103" s="9">
        <v>306</v>
      </c>
      <c r="AW103" s="9">
        <v>476</v>
      </c>
      <c r="AX103" s="9">
        <v>306</v>
      </c>
      <c r="AY103" s="9">
        <v>-170</v>
      </c>
      <c r="AZ103" s="23" t="s">
        <v>1</v>
      </c>
      <c r="BA103" s="9">
        <v>5.57377049180328</v>
      </c>
      <c r="BB103" s="34">
        <v>0</v>
      </c>
      <c r="BC103" s="54">
        <v>1.82998290598291</v>
      </c>
      <c r="BD103" s="54">
        <v>1.81</v>
      </c>
      <c r="BE103" s="54">
        <v>1.82998290598291</v>
      </c>
      <c r="BF103" s="54">
        <v>0.019982905982906</v>
      </c>
      <c r="BG103" s="23" t="s">
        <v>1</v>
      </c>
      <c r="BH103" s="54">
        <v>4.39899737015123</v>
      </c>
      <c r="BI103" s="54">
        <v>0</v>
      </c>
      <c r="BJ103" s="54">
        <v>1.45299145299145</v>
      </c>
      <c r="BK103" s="54">
        <v>1.51</v>
      </c>
      <c r="BL103" s="54">
        <v>1.45299145299145</v>
      </c>
      <c r="BM103" s="54">
        <v>-0.0570085470085471</v>
      </c>
      <c r="BN103" s="23" t="s">
        <v>1</v>
      </c>
      <c r="BO103" s="54">
        <v>4.84330484330483</v>
      </c>
      <c r="BP103" s="54">
        <v>0</v>
      </c>
      <c r="BQ103" s="54">
        <v>1.25945882352941</v>
      </c>
      <c r="BR103" s="54">
        <v>1.2</v>
      </c>
      <c r="BS103" s="54">
        <v>1.25945882352941</v>
      </c>
      <c r="BT103" s="54">
        <v>0.0594588235294118</v>
      </c>
      <c r="BU103" s="23" t="s">
        <v>1</v>
      </c>
      <c r="BV103" s="54">
        <v>4.6303633217993</v>
      </c>
      <c r="BW103" s="54">
        <v>0</v>
      </c>
      <c r="BX103" s="54">
        <v>60.2564102564103</v>
      </c>
      <c r="BY103" s="61">
        <v>62.291169451074</v>
      </c>
      <c r="BZ103" s="54">
        <v>60.2564102564103</v>
      </c>
      <c r="CA103" s="54">
        <v>-2.03475919466374</v>
      </c>
      <c r="CB103" s="23" t="s">
        <v>1</v>
      </c>
      <c r="CC103" s="54">
        <v>2.5</v>
      </c>
      <c r="CD103" s="64">
        <v>62.3296521522454</v>
      </c>
    </row>
    <row r="104" s="19" customFormat="1" ht="20" customHeight="1" spans="1:82">
      <c r="A104" s="7" t="s">
        <v>29</v>
      </c>
      <c r="B104" s="8" t="s">
        <v>34</v>
      </c>
      <c r="C104" s="9">
        <v>105751</v>
      </c>
      <c r="D104" s="7" t="s">
        <v>43</v>
      </c>
      <c r="E104" s="7" t="s">
        <v>163</v>
      </c>
      <c r="F104" s="9">
        <v>13321</v>
      </c>
      <c r="G104" s="8">
        <v>0.144167522831054</v>
      </c>
      <c r="H104" s="9" t="s">
        <v>33</v>
      </c>
      <c r="I104" s="33">
        <f t="shared" si="3"/>
        <v>102</v>
      </c>
      <c r="J104" s="9">
        <v>0</v>
      </c>
      <c r="K104" s="9">
        <v>27</v>
      </c>
      <c r="L104" s="34">
        <v>0</v>
      </c>
      <c r="M104" s="34">
        <v>1.115944</v>
      </c>
      <c r="N104" s="34">
        <v>0.116252</v>
      </c>
      <c r="O104" s="34">
        <v>1.115944</v>
      </c>
      <c r="P104" s="34">
        <v>0.999692</v>
      </c>
      <c r="Q104" s="23" t="s">
        <v>1</v>
      </c>
      <c r="R104" s="34">
        <v>3.97604750593824</v>
      </c>
      <c r="S104" s="34">
        <v>0</v>
      </c>
      <c r="T104" s="34">
        <v>0.41596437</v>
      </c>
      <c r="U104" s="34">
        <v>0.0432542455</v>
      </c>
      <c r="V104" s="34">
        <v>0.41596437</v>
      </c>
      <c r="W104" s="34">
        <v>0.3727101245</v>
      </c>
      <c r="X104" s="23" t="s">
        <v>1</v>
      </c>
      <c r="Y104" s="34">
        <v>5.03182705645161</v>
      </c>
      <c r="Z104" s="34">
        <v>0</v>
      </c>
      <c r="AA104" s="34">
        <v>37.274663</v>
      </c>
      <c r="AB104" s="34">
        <v>37.2073129924647</v>
      </c>
      <c r="AC104" s="34">
        <v>37.274663</v>
      </c>
      <c r="AD104" s="34">
        <v>0.0673500075352962</v>
      </c>
      <c r="AE104" s="22" t="s">
        <v>0</v>
      </c>
      <c r="AF104" s="34">
        <v>18.532315048061</v>
      </c>
      <c r="AG104" s="49">
        <v>0</v>
      </c>
      <c r="AH104" s="49">
        <v>350</v>
      </c>
      <c r="AI104" s="49">
        <v>59</v>
      </c>
      <c r="AJ104" s="49">
        <v>350</v>
      </c>
      <c r="AK104" s="49">
        <v>291</v>
      </c>
      <c r="AL104" s="23" t="s">
        <v>1</v>
      </c>
      <c r="AM104" s="49">
        <v>8.19032761310452</v>
      </c>
      <c r="AN104" s="34">
        <v>0</v>
      </c>
      <c r="AO104" s="34">
        <v>31.884114</v>
      </c>
      <c r="AP104" s="34">
        <v>19.7</v>
      </c>
      <c r="AQ104" s="34">
        <v>31.884114</v>
      </c>
      <c r="AR104" s="34">
        <v>12.184114</v>
      </c>
      <c r="AS104" s="23" t="s">
        <v>1</v>
      </c>
      <c r="AT104" s="34">
        <v>5.30517703826955</v>
      </c>
      <c r="AU104" s="9">
        <v>0</v>
      </c>
      <c r="AV104" s="9">
        <v>312</v>
      </c>
      <c r="AW104" s="9">
        <v>52</v>
      </c>
      <c r="AX104" s="9">
        <v>312</v>
      </c>
      <c r="AY104" s="9">
        <v>260</v>
      </c>
      <c r="AZ104" s="23" t="s">
        <v>1</v>
      </c>
      <c r="BA104" s="9">
        <v>5.68306010928962</v>
      </c>
      <c r="BB104" s="34">
        <v>0</v>
      </c>
      <c r="BC104" s="54">
        <v>1.64144943820225</v>
      </c>
      <c r="BD104" s="54">
        <v>1.34</v>
      </c>
      <c r="BE104" s="54">
        <v>1.64144943820225</v>
      </c>
      <c r="BF104" s="54">
        <v>0.301449438202247</v>
      </c>
      <c r="BG104" s="23" t="s">
        <v>1</v>
      </c>
      <c r="BH104" s="54">
        <v>3.94579191875541</v>
      </c>
      <c r="BI104" s="54">
        <v>0</v>
      </c>
      <c r="BJ104" s="54">
        <v>1.36329588014981</v>
      </c>
      <c r="BK104" s="54">
        <v>1.19</v>
      </c>
      <c r="BL104" s="54">
        <v>1.36329588014981</v>
      </c>
      <c r="BM104" s="54">
        <v>0.173295880149813</v>
      </c>
      <c r="BN104" s="23" t="s">
        <v>1</v>
      </c>
      <c r="BO104" s="54">
        <v>4.54431960049937</v>
      </c>
      <c r="BP104" s="54">
        <v>0</v>
      </c>
      <c r="BQ104" s="54">
        <v>1.20403021978022</v>
      </c>
      <c r="BR104" s="54">
        <v>1.13</v>
      </c>
      <c r="BS104" s="54">
        <v>1.20403021978022</v>
      </c>
      <c r="BT104" s="54">
        <v>0.0740302197802198</v>
      </c>
      <c r="BU104" s="23" t="s">
        <v>1</v>
      </c>
      <c r="BV104" s="54">
        <v>4.42658169036846</v>
      </c>
      <c r="BW104" s="54">
        <v>0</v>
      </c>
      <c r="BX104" s="54">
        <v>68.9138576779026</v>
      </c>
      <c r="BY104" s="61">
        <v>90</v>
      </c>
      <c r="BZ104" s="54">
        <v>68.9138576779026</v>
      </c>
      <c r="CA104" s="54">
        <v>-21.0861423220974</v>
      </c>
      <c r="CB104" s="23" t="s">
        <v>1</v>
      </c>
      <c r="CC104" s="54">
        <v>2.5</v>
      </c>
      <c r="CD104" s="64">
        <v>62.1354475807378</v>
      </c>
    </row>
    <row r="105" s="19" customFormat="1" ht="20" customHeight="1" spans="1:82">
      <c r="A105" s="7" t="s">
        <v>29</v>
      </c>
      <c r="B105" s="8" t="s">
        <v>47</v>
      </c>
      <c r="C105" s="9">
        <v>712</v>
      </c>
      <c r="D105" s="7" t="s">
        <v>56</v>
      </c>
      <c r="E105" s="7" t="s">
        <v>164</v>
      </c>
      <c r="F105" s="9">
        <v>13209</v>
      </c>
      <c r="G105" s="8">
        <v>0.163345605022835</v>
      </c>
      <c r="H105" s="9" t="s">
        <v>33</v>
      </c>
      <c r="I105" s="33">
        <f t="shared" si="3"/>
        <v>103</v>
      </c>
      <c r="J105" s="9">
        <v>0</v>
      </c>
      <c r="K105" s="9">
        <v>26</v>
      </c>
      <c r="L105" s="34">
        <v>0</v>
      </c>
      <c r="M105" s="34">
        <v>1.471609</v>
      </c>
      <c r="N105" s="34">
        <v>0.662694</v>
      </c>
      <c r="O105" s="34">
        <v>1.471609</v>
      </c>
      <c r="P105" s="34">
        <v>0.808915</v>
      </c>
      <c r="Q105" s="23" t="s">
        <v>1</v>
      </c>
      <c r="R105" s="34">
        <v>3.60688480392157</v>
      </c>
      <c r="S105" s="34">
        <v>0</v>
      </c>
      <c r="T105" s="34">
        <v>0.52506046</v>
      </c>
      <c r="U105" s="34">
        <v>0.23918535000001</v>
      </c>
      <c r="V105" s="34">
        <v>0.52506046</v>
      </c>
      <c r="W105" s="34">
        <v>0.28587510999999</v>
      </c>
      <c r="X105" s="23" t="s">
        <v>1</v>
      </c>
      <c r="Y105" s="34">
        <v>4.63288641176471</v>
      </c>
      <c r="Z105" s="34">
        <v>0</v>
      </c>
      <c r="AA105" s="34">
        <v>35.679346</v>
      </c>
      <c r="AB105" s="34">
        <v>36.0928799717532</v>
      </c>
      <c r="AC105" s="34">
        <v>35.679346</v>
      </c>
      <c r="AD105" s="34">
        <v>-0.413533971753196</v>
      </c>
      <c r="AE105" s="22" t="s">
        <v>0</v>
      </c>
      <c r="AF105" s="34">
        <v>18.8912880338863</v>
      </c>
      <c r="AG105" s="49">
        <v>0</v>
      </c>
      <c r="AH105" s="49">
        <v>478</v>
      </c>
      <c r="AI105" s="49">
        <v>242</v>
      </c>
      <c r="AJ105" s="49">
        <v>478</v>
      </c>
      <c r="AK105" s="49">
        <v>236</v>
      </c>
      <c r="AL105" s="23" t="s">
        <v>1</v>
      </c>
      <c r="AM105" s="49">
        <v>10.8144796380091</v>
      </c>
      <c r="AN105" s="34">
        <v>0</v>
      </c>
      <c r="AO105" s="34">
        <v>30.786799</v>
      </c>
      <c r="AP105" s="34">
        <v>27.38</v>
      </c>
      <c r="AQ105" s="34">
        <v>30.786799</v>
      </c>
      <c r="AR105" s="34">
        <v>3.406799</v>
      </c>
      <c r="AS105" s="23" t="s">
        <v>1</v>
      </c>
      <c r="AT105" s="34">
        <v>3.61093115177105</v>
      </c>
      <c r="AU105" s="9">
        <v>0</v>
      </c>
      <c r="AV105" s="9">
        <v>393</v>
      </c>
      <c r="AW105" s="9">
        <v>214</v>
      </c>
      <c r="AX105" s="9">
        <v>393</v>
      </c>
      <c r="AY105" s="9">
        <v>179</v>
      </c>
      <c r="AZ105" s="23" t="s">
        <v>1</v>
      </c>
      <c r="BA105" s="9">
        <v>6.01837672281776</v>
      </c>
      <c r="BB105" s="34">
        <v>0</v>
      </c>
      <c r="BC105" s="54">
        <v>1.61273090379009</v>
      </c>
      <c r="BD105" s="54">
        <v>1.76</v>
      </c>
      <c r="BE105" s="54">
        <v>1.61273090379009</v>
      </c>
      <c r="BF105" s="54">
        <v>-0.147269096209913</v>
      </c>
      <c r="BG105" s="23" t="s">
        <v>1</v>
      </c>
      <c r="BH105" s="54">
        <v>3.25147359635099</v>
      </c>
      <c r="BI105" s="54">
        <v>0</v>
      </c>
      <c r="BJ105" s="54">
        <v>1.37026239067055</v>
      </c>
      <c r="BK105" s="54">
        <v>1.46</v>
      </c>
      <c r="BL105" s="54">
        <v>1.37026239067055</v>
      </c>
      <c r="BM105" s="54">
        <v>-0.089737609329446</v>
      </c>
      <c r="BN105" s="23" t="s">
        <v>1</v>
      </c>
      <c r="BO105" s="54">
        <v>4.33627338819794</v>
      </c>
      <c r="BP105" s="54">
        <v>0</v>
      </c>
      <c r="BQ105" s="54">
        <v>1.17695042553191</v>
      </c>
      <c r="BR105" s="54">
        <v>1.21</v>
      </c>
      <c r="BS105" s="54">
        <v>1.17695042553191</v>
      </c>
      <c r="BT105" s="54">
        <v>-0.033049574468085</v>
      </c>
      <c r="BU105" s="23" t="s">
        <v>1</v>
      </c>
      <c r="BV105" s="54">
        <v>3.79661427590939</v>
      </c>
      <c r="BW105" s="54">
        <v>0</v>
      </c>
      <c r="BX105" s="54">
        <v>62.9737609329446</v>
      </c>
      <c r="BY105" s="61">
        <v>67.8362573099415</v>
      </c>
      <c r="BZ105" s="54">
        <v>62.9737609329446</v>
      </c>
      <c r="CA105" s="54">
        <v>-4.86249637699689</v>
      </c>
      <c r="CB105" s="23" t="s">
        <v>1</v>
      </c>
      <c r="CC105" s="54">
        <v>2.5</v>
      </c>
      <c r="CD105" s="64">
        <v>61.4592080226288</v>
      </c>
    </row>
    <row r="106" s="19" customFormat="1" ht="20" customHeight="1" spans="1:82">
      <c r="A106" s="7" t="s">
        <v>29</v>
      </c>
      <c r="B106" s="8" t="s">
        <v>30</v>
      </c>
      <c r="C106" s="9">
        <v>104430</v>
      </c>
      <c r="D106" s="7" t="s">
        <v>70</v>
      </c>
      <c r="E106" s="7" t="s">
        <v>165</v>
      </c>
      <c r="F106" s="9">
        <v>13499</v>
      </c>
      <c r="G106" s="8">
        <v>0.0455373858447523</v>
      </c>
      <c r="H106" s="9" t="s">
        <v>33</v>
      </c>
      <c r="I106" s="33">
        <f t="shared" si="3"/>
        <v>104</v>
      </c>
      <c r="J106" s="9">
        <v>0</v>
      </c>
      <c r="K106" s="9">
        <v>5</v>
      </c>
      <c r="L106" s="34">
        <v>0</v>
      </c>
      <c r="M106" s="34">
        <v>0.448157</v>
      </c>
      <c r="N106" s="34">
        <v>0</v>
      </c>
      <c r="O106" s="34">
        <v>0.448157</v>
      </c>
      <c r="P106" s="34">
        <v>0.448157</v>
      </c>
      <c r="Q106" s="23" t="s">
        <v>1</v>
      </c>
      <c r="R106" s="34">
        <v>3.48308549222798</v>
      </c>
      <c r="S106" s="34">
        <v>0</v>
      </c>
      <c r="T106" s="34">
        <v>0.14937522</v>
      </c>
      <c r="U106" s="34">
        <v>0</v>
      </c>
      <c r="V106" s="34">
        <v>0.14937522</v>
      </c>
      <c r="W106" s="34">
        <v>0.14937522</v>
      </c>
      <c r="X106" s="23" t="s">
        <v>1</v>
      </c>
      <c r="Y106" s="34">
        <v>4.22760056603774</v>
      </c>
      <c r="Z106" s="34">
        <v>0</v>
      </c>
      <c r="AA106" s="34">
        <v>33.331002</v>
      </c>
      <c r="AB106" s="34">
        <v>0</v>
      </c>
      <c r="AC106" s="34">
        <v>33.331002</v>
      </c>
      <c r="AD106" s="34">
        <v>33.331002</v>
      </c>
      <c r="AE106" s="22" t="s">
        <v>0</v>
      </c>
      <c r="AF106" s="34">
        <v>17.7923498220641</v>
      </c>
      <c r="AG106" s="49">
        <v>0</v>
      </c>
      <c r="AH106" s="49">
        <v>72</v>
      </c>
      <c r="AI106" s="49">
        <v>0</v>
      </c>
      <c r="AJ106" s="49">
        <v>72</v>
      </c>
      <c r="AK106" s="49">
        <v>72</v>
      </c>
      <c r="AL106" s="23" t="s">
        <v>1</v>
      </c>
      <c r="AM106" s="49">
        <v>2.80519480519481</v>
      </c>
      <c r="AN106" s="34">
        <v>0</v>
      </c>
      <c r="AO106" s="34">
        <v>62.244028</v>
      </c>
      <c r="AP106" s="34">
        <v>0</v>
      </c>
      <c r="AQ106" s="34">
        <v>62.244028</v>
      </c>
      <c r="AR106" s="34">
        <v>62.244028</v>
      </c>
      <c r="AS106" s="22" t="s">
        <v>0</v>
      </c>
      <c r="AT106" s="34">
        <v>13.1427423986486</v>
      </c>
      <c r="AU106" s="9">
        <v>0</v>
      </c>
      <c r="AV106" s="9">
        <v>94</v>
      </c>
      <c r="AW106" s="9">
        <v>0</v>
      </c>
      <c r="AX106" s="9">
        <v>94</v>
      </c>
      <c r="AY106" s="9">
        <v>94</v>
      </c>
      <c r="AZ106" s="23" t="s">
        <v>1</v>
      </c>
      <c r="BA106" s="9">
        <v>2.76470588235294</v>
      </c>
      <c r="BB106" s="34">
        <v>0</v>
      </c>
      <c r="BC106" s="54">
        <v>1.72549019607843</v>
      </c>
      <c r="BD106" s="54">
        <v>0</v>
      </c>
      <c r="BE106" s="54">
        <v>1.72549019607843</v>
      </c>
      <c r="BF106" s="54">
        <v>1.72549019607843</v>
      </c>
      <c r="BG106" s="23" t="s">
        <v>1</v>
      </c>
      <c r="BH106" s="54">
        <v>4.81980501697885</v>
      </c>
      <c r="BI106" s="54">
        <v>0</v>
      </c>
      <c r="BJ106" s="54">
        <v>1.37254901960784</v>
      </c>
      <c r="BK106" s="54">
        <v>0</v>
      </c>
      <c r="BL106" s="54">
        <v>1.37254901960784</v>
      </c>
      <c r="BM106" s="54">
        <v>1.37254901960784</v>
      </c>
      <c r="BN106" s="23" t="s">
        <v>1</v>
      </c>
      <c r="BO106" s="54">
        <v>4.73292765382014</v>
      </c>
      <c r="BP106" s="54">
        <v>0</v>
      </c>
      <c r="BQ106" s="54">
        <v>1.25714285714286</v>
      </c>
      <c r="BR106" s="54">
        <v>0</v>
      </c>
      <c r="BS106" s="54">
        <v>1.25714285714286</v>
      </c>
      <c r="BT106" s="54">
        <v>1.25714285714286</v>
      </c>
      <c r="BU106" s="22" t="s">
        <v>0</v>
      </c>
      <c r="BV106" s="54">
        <v>5.1103368176539</v>
      </c>
      <c r="BW106" s="54">
        <v>0</v>
      </c>
      <c r="BX106" s="54">
        <v>70.5882352941177</v>
      </c>
      <c r="BY106" s="61">
        <v>0</v>
      </c>
      <c r="BZ106" s="54">
        <v>70.5882352941177</v>
      </c>
      <c r="CA106" s="54">
        <v>70.5882352941177</v>
      </c>
      <c r="CB106" s="23" t="s">
        <v>1</v>
      </c>
      <c r="CC106" s="54">
        <v>2.5</v>
      </c>
      <c r="CD106" s="64">
        <v>61.3787484549791</v>
      </c>
    </row>
    <row r="107" s="19" customFormat="1" ht="20" customHeight="1" spans="1:82">
      <c r="A107" s="7" t="s">
        <v>29</v>
      </c>
      <c r="B107" s="8" t="s">
        <v>47</v>
      </c>
      <c r="C107" s="9">
        <v>707</v>
      </c>
      <c r="D107" s="7" t="s">
        <v>84</v>
      </c>
      <c r="E107" s="7" t="s">
        <v>166</v>
      </c>
      <c r="F107" s="9">
        <v>12998</v>
      </c>
      <c r="G107" s="8">
        <v>0.2325288876205</v>
      </c>
      <c r="H107" s="9" t="s">
        <v>33</v>
      </c>
      <c r="I107" s="33">
        <f t="shared" si="3"/>
        <v>105</v>
      </c>
      <c r="J107" s="9">
        <v>0</v>
      </c>
      <c r="K107" s="9">
        <v>7</v>
      </c>
      <c r="L107" s="34">
        <v>0</v>
      </c>
      <c r="M107" s="34">
        <v>1.338446</v>
      </c>
      <c r="N107" s="34">
        <v>3.824614</v>
      </c>
      <c r="O107" s="34">
        <v>1.338446</v>
      </c>
      <c r="P107" s="34">
        <v>-2.486168</v>
      </c>
      <c r="Q107" s="23" t="s">
        <v>1</v>
      </c>
      <c r="R107" s="34">
        <v>3.28050490196078</v>
      </c>
      <c r="S107" s="34">
        <v>0</v>
      </c>
      <c r="T107" s="34">
        <v>0.49506818</v>
      </c>
      <c r="U107" s="34">
        <v>1.22831923692135</v>
      </c>
      <c r="V107" s="34">
        <v>0.49506818</v>
      </c>
      <c r="W107" s="34">
        <v>-0.73325105692135</v>
      </c>
      <c r="X107" s="23" t="s">
        <v>1</v>
      </c>
      <c r="Y107" s="34">
        <v>4.36824864705882</v>
      </c>
      <c r="Z107" s="34">
        <v>0</v>
      </c>
      <c r="AA107" s="34">
        <v>36.988282</v>
      </c>
      <c r="AB107" s="34">
        <v>32.116162230263</v>
      </c>
      <c r="AC107" s="34">
        <v>36.988282</v>
      </c>
      <c r="AD107" s="34">
        <v>4.872119769737</v>
      </c>
      <c r="AE107" s="22" t="s">
        <v>0</v>
      </c>
      <c r="AF107" s="34">
        <v>19.5843356865514</v>
      </c>
      <c r="AG107" s="49">
        <v>0</v>
      </c>
      <c r="AH107" s="49">
        <v>213</v>
      </c>
      <c r="AI107" s="49">
        <v>625</v>
      </c>
      <c r="AJ107" s="49">
        <v>213</v>
      </c>
      <c r="AK107" s="49">
        <v>-412</v>
      </c>
      <c r="AL107" s="23" t="s">
        <v>1</v>
      </c>
      <c r="AM107" s="49">
        <v>4.81900452488688</v>
      </c>
      <c r="AN107" s="34">
        <v>0</v>
      </c>
      <c r="AO107" s="34">
        <v>62.83784</v>
      </c>
      <c r="AP107" s="34">
        <v>61.28</v>
      </c>
      <c r="AQ107" s="34">
        <v>62.83784</v>
      </c>
      <c r="AR107" s="34">
        <v>1.55784</v>
      </c>
      <c r="AS107" s="23" t="s">
        <v>1</v>
      </c>
      <c r="AT107" s="34">
        <v>7.37014309171945</v>
      </c>
      <c r="AU107" s="9">
        <v>0</v>
      </c>
      <c r="AV107" s="9">
        <v>255</v>
      </c>
      <c r="AW107" s="9">
        <v>532</v>
      </c>
      <c r="AX107" s="9">
        <v>255</v>
      </c>
      <c r="AY107" s="9">
        <v>-277</v>
      </c>
      <c r="AZ107" s="23" t="s">
        <v>1</v>
      </c>
      <c r="BA107" s="9">
        <v>3.90505359877489</v>
      </c>
      <c r="BB107" s="34">
        <v>0</v>
      </c>
      <c r="BC107" s="54">
        <v>1.94852071005917</v>
      </c>
      <c r="BD107" s="54">
        <v>2.27</v>
      </c>
      <c r="BE107" s="54">
        <v>1.94852071005917</v>
      </c>
      <c r="BF107" s="54">
        <v>-0.321479289940828</v>
      </c>
      <c r="BG107" s="23" t="s">
        <v>1</v>
      </c>
      <c r="BH107" s="54">
        <v>3.92846917350639</v>
      </c>
      <c r="BI107" s="54">
        <v>0</v>
      </c>
      <c r="BJ107" s="54">
        <v>1.4792899408284</v>
      </c>
      <c r="BK107" s="54">
        <v>1.67</v>
      </c>
      <c r="BL107" s="54">
        <v>1.4792899408284</v>
      </c>
      <c r="BM107" s="54">
        <v>-0.190710059171598</v>
      </c>
      <c r="BN107" s="23" t="s">
        <v>1</v>
      </c>
      <c r="BO107" s="54">
        <v>4.68129728110253</v>
      </c>
      <c r="BP107" s="54">
        <v>0</v>
      </c>
      <c r="BQ107" s="54">
        <v>1.3172</v>
      </c>
      <c r="BR107" s="54">
        <v>1.36</v>
      </c>
      <c r="BS107" s="54">
        <v>1.3172</v>
      </c>
      <c r="BT107" s="54">
        <v>-0.0427999999999999</v>
      </c>
      <c r="BU107" s="23" t="s">
        <v>1</v>
      </c>
      <c r="BV107" s="54">
        <v>4.24903225806452</v>
      </c>
      <c r="BW107" s="54">
        <v>0</v>
      </c>
      <c r="BX107" s="54">
        <v>55.0295857988166</v>
      </c>
      <c r="BY107" s="61">
        <v>62.4742268041237</v>
      </c>
      <c r="BZ107" s="54">
        <v>55.0295857988166</v>
      </c>
      <c r="CA107" s="54">
        <v>-7.44464100530713</v>
      </c>
      <c r="CB107" s="22" t="s">
        <v>0</v>
      </c>
      <c r="CC107" s="54">
        <v>5</v>
      </c>
      <c r="CD107" s="64">
        <v>61.1860891636256</v>
      </c>
    </row>
    <row r="108" s="19" customFormat="1" ht="20" customHeight="1" spans="1:82">
      <c r="A108" s="7" t="s">
        <v>29</v>
      </c>
      <c r="B108" s="8" t="s">
        <v>50</v>
      </c>
      <c r="C108" s="9">
        <v>546</v>
      </c>
      <c r="D108" s="7" t="s">
        <v>51</v>
      </c>
      <c r="E108" s="7" t="s">
        <v>167</v>
      </c>
      <c r="F108" s="9">
        <v>13088</v>
      </c>
      <c r="G108" s="8">
        <v>0.240057933789958</v>
      </c>
      <c r="H108" s="9" t="s">
        <v>33</v>
      </c>
      <c r="I108" s="33">
        <f t="shared" si="3"/>
        <v>106</v>
      </c>
      <c r="J108" s="9">
        <v>0</v>
      </c>
      <c r="K108" s="9">
        <v>29</v>
      </c>
      <c r="L108" s="34">
        <v>0</v>
      </c>
      <c r="M108" s="34">
        <v>1.243384</v>
      </c>
      <c r="N108" s="34">
        <v>0.245285</v>
      </c>
      <c r="O108" s="34">
        <v>1.243384</v>
      </c>
      <c r="P108" s="34">
        <v>0.998099</v>
      </c>
      <c r="Q108" s="23" t="s">
        <v>1</v>
      </c>
      <c r="R108" s="34">
        <v>3.6932198019802</v>
      </c>
      <c r="S108" s="34">
        <v>0</v>
      </c>
      <c r="T108" s="34">
        <v>0.46212692</v>
      </c>
      <c r="U108" s="34">
        <v>0.08912744</v>
      </c>
      <c r="V108" s="34">
        <v>0.46212692</v>
      </c>
      <c r="W108" s="34">
        <v>0.37299948</v>
      </c>
      <c r="X108" s="23" t="s">
        <v>1</v>
      </c>
      <c r="Y108" s="34">
        <v>4.68371878378378</v>
      </c>
      <c r="Z108" s="34">
        <v>0</v>
      </c>
      <c r="AA108" s="34">
        <v>37.16687</v>
      </c>
      <c r="AB108" s="34">
        <v>36.3362782069837</v>
      </c>
      <c r="AC108" s="34">
        <v>37.16687</v>
      </c>
      <c r="AD108" s="34">
        <v>0.830591793016303</v>
      </c>
      <c r="AE108" s="22" t="s">
        <v>0</v>
      </c>
      <c r="AF108" s="34">
        <v>19.1911549053356</v>
      </c>
      <c r="AG108" s="49">
        <v>0</v>
      </c>
      <c r="AH108" s="49">
        <v>429</v>
      </c>
      <c r="AI108" s="49">
        <v>104</v>
      </c>
      <c r="AJ108" s="49">
        <v>429</v>
      </c>
      <c r="AK108" s="49">
        <v>325</v>
      </c>
      <c r="AL108" s="23" t="s">
        <v>1</v>
      </c>
      <c r="AM108" s="49">
        <v>8.59145527369826</v>
      </c>
      <c r="AN108" s="34">
        <v>0</v>
      </c>
      <c r="AO108" s="34">
        <v>28.98331</v>
      </c>
      <c r="AP108" s="34">
        <v>23.59</v>
      </c>
      <c r="AQ108" s="34">
        <v>28.98331</v>
      </c>
      <c r="AR108" s="34">
        <v>5.39331</v>
      </c>
      <c r="AS108" s="23" t="s">
        <v>1</v>
      </c>
      <c r="AT108" s="34">
        <v>4.77248641528075</v>
      </c>
      <c r="AU108" s="9">
        <v>0</v>
      </c>
      <c r="AV108" s="9">
        <v>363</v>
      </c>
      <c r="AW108" s="9">
        <v>100</v>
      </c>
      <c r="AX108" s="9">
        <v>363</v>
      </c>
      <c r="AY108" s="9">
        <v>263</v>
      </c>
      <c r="AZ108" s="23" t="s">
        <v>1</v>
      </c>
      <c r="BA108" s="9">
        <v>5.55045871559633</v>
      </c>
      <c r="BB108" s="34">
        <v>0</v>
      </c>
      <c r="BC108" s="54">
        <v>1.50937888198758</v>
      </c>
      <c r="BD108" s="54">
        <v>1.58</v>
      </c>
      <c r="BE108" s="54">
        <v>1.50937888198758</v>
      </c>
      <c r="BF108" s="54">
        <v>-0.0706211180124225</v>
      </c>
      <c r="BG108" s="23" t="s">
        <v>1</v>
      </c>
      <c r="BH108" s="54">
        <v>3.46187816969628</v>
      </c>
      <c r="BI108" s="54">
        <v>0</v>
      </c>
      <c r="BJ108" s="54">
        <v>1.27329192546584</v>
      </c>
      <c r="BK108" s="54">
        <v>1.38</v>
      </c>
      <c r="BL108" s="54">
        <v>1.27329192546584</v>
      </c>
      <c r="BM108" s="54">
        <v>-0.106708074534161</v>
      </c>
      <c r="BN108" s="23" t="s">
        <v>1</v>
      </c>
      <c r="BO108" s="54">
        <v>4.13406469307091</v>
      </c>
      <c r="BP108" s="54">
        <v>0</v>
      </c>
      <c r="BQ108" s="54">
        <v>1.18541463414634</v>
      </c>
      <c r="BR108" s="54">
        <v>1.14</v>
      </c>
      <c r="BS108" s="54">
        <v>1.18541463414634</v>
      </c>
      <c r="BT108" s="54">
        <v>0.0454146341463415</v>
      </c>
      <c r="BU108" s="23" t="s">
        <v>1</v>
      </c>
      <c r="BV108" s="54">
        <v>4.20359799342674</v>
      </c>
      <c r="BW108" s="54">
        <v>0</v>
      </c>
      <c r="BX108" s="54">
        <v>68.3229813664596</v>
      </c>
      <c r="BY108" s="61">
        <v>69.6969696969697</v>
      </c>
      <c r="BZ108" s="54">
        <v>68.3229813664596</v>
      </c>
      <c r="CA108" s="54">
        <v>-1.37398833051007</v>
      </c>
      <c r="CB108" s="23" t="s">
        <v>1</v>
      </c>
      <c r="CC108" s="54">
        <v>2.5</v>
      </c>
      <c r="CD108" s="64">
        <v>60.7820347518689</v>
      </c>
    </row>
    <row r="109" s="19" customFormat="1" ht="20" customHeight="1" spans="1:82">
      <c r="A109" s="7" t="s">
        <v>29</v>
      </c>
      <c r="B109" s="8" t="s">
        <v>65</v>
      </c>
      <c r="C109" s="9">
        <v>750</v>
      </c>
      <c r="D109" s="7" t="s">
        <v>66</v>
      </c>
      <c r="E109" s="7" t="s">
        <v>168</v>
      </c>
      <c r="F109" s="9">
        <v>13122</v>
      </c>
      <c r="G109" s="8">
        <v>0.209920947488588</v>
      </c>
      <c r="H109" s="9" t="s">
        <v>33</v>
      </c>
      <c r="I109" s="33">
        <f t="shared" si="3"/>
        <v>107</v>
      </c>
      <c r="J109" s="9">
        <v>0</v>
      </c>
      <c r="K109" s="9">
        <v>26</v>
      </c>
      <c r="L109" s="34">
        <v>0</v>
      </c>
      <c r="M109" s="34">
        <v>2.106313</v>
      </c>
      <c r="N109" s="34">
        <v>1.127601</v>
      </c>
      <c r="O109" s="34">
        <v>2.106313</v>
      </c>
      <c r="P109" s="34">
        <v>0.978712</v>
      </c>
      <c r="Q109" s="23" t="s">
        <v>1</v>
      </c>
      <c r="R109" s="34">
        <v>3.30143103448276</v>
      </c>
      <c r="S109" s="34">
        <v>0</v>
      </c>
      <c r="T109" s="34">
        <v>0.50095762</v>
      </c>
      <c r="U109" s="34">
        <v>0.33532988525499</v>
      </c>
      <c r="V109" s="34">
        <v>0.50095762</v>
      </c>
      <c r="W109" s="34">
        <v>0.16562773474501</v>
      </c>
      <c r="X109" s="23" t="s">
        <v>1</v>
      </c>
      <c r="Y109" s="34">
        <v>3.43121657534247</v>
      </c>
      <c r="Z109" s="34">
        <v>0</v>
      </c>
      <c r="AA109" s="34">
        <v>23.783627</v>
      </c>
      <c r="AB109" s="34">
        <v>29.7383458559357</v>
      </c>
      <c r="AC109" s="34">
        <v>23.783627</v>
      </c>
      <c r="AD109" s="34">
        <v>-5.9547188559357</v>
      </c>
      <c r="AE109" s="23" t="s">
        <v>1</v>
      </c>
      <c r="AF109" s="34">
        <v>13.9139783541342</v>
      </c>
      <c r="AG109" s="49">
        <v>0</v>
      </c>
      <c r="AH109" s="49">
        <v>455</v>
      </c>
      <c r="AI109" s="49">
        <v>389</v>
      </c>
      <c r="AJ109" s="49">
        <v>455</v>
      </c>
      <c r="AK109" s="49">
        <v>66</v>
      </c>
      <c r="AL109" s="23" t="s">
        <v>1</v>
      </c>
      <c r="AM109" s="49">
        <v>8.52059925093633</v>
      </c>
      <c r="AN109" s="34">
        <v>0</v>
      </c>
      <c r="AO109" s="34">
        <v>46.292593</v>
      </c>
      <c r="AP109" s="34">
        <v>28.99</v>
      </c>
      <c r="AQ109" s="34">
        <v>46.292593</v>
      </c>
      <c r="AR109" s="34">
        <v>17.302593</v>
      </c>
      <c r="AS109" s="23" t="s">
        <v>1</v>
      </c>
      <c r="AT109" s="34">
        <v>4.72373397959184</v>
      </c>
      <c r="AU109" s="9">
        <v>0</v>
      </c>
      <c r="AV109" s="9">
        <v>416</v>
      </c>
      <c r="AW109" s="9">
        <v>323</v>
      </c>
      <c r="AX109" s="9">
        <v>416</v>
      </c>
      <c r="AY109" s="9">
        <v>93</v>
      </c>
      <c r="AZ109" s="23" t="s">
        <v>1</v>
      </c>
      <c r="BA109" s="9">
        <v>6.48985959438378</v>
      </c>
      <c r="BB109" s="34">
        <v>0</v>
      </c>
      <c r="BC109" s="54">
        <v>2.18152710843374</v>
      </c>
      <c r="BD109" s="54">
        <v>1.98</v>
      </c>
      <c r="BE109" s="54">
        <v>2.18152710843374</v>
      </c>
      <c r="BF109" s="54">
        <v>0.201527108433735</v>
      </c>
      <c r="BG109" s="22" t="s">
        <v>0</v>
      </c>
      <c r="BH109" s="54">
        <v>5.00350254227922</v>
      </c>
      <c r="BI109" s="54">
        <v>0</v>
      </c>
      <c r="BJ109" s="54">
        <v>1.6144578313253</v>
      </c>
      <c r="BK109" s="54">
        <v>1.53</v>
      </c>
      <c r="BL109" s="54">
        <v>1.6144578313253</v>
      </c>
      <c r="BM109" s="54">
        <v>0.0844578313253013</v>
      </c>
      <c r="BN109" s="22" t="s">
        <v>0</v>
      </c>
      <c r="BO109" s="54">
        <v>5.41764372927953</v>
      </c>
      <c r="BP109" s="54">
        <v>0</v>
      </c>
      <c r="BQ109" s="54">
        <v>1.35124440298507</v>
      </c>
      <c r="BR109" s="54">
        <v>1.29</v>
      </c>
      <c r="BS109" s="54">
        <v>1.35124440298507</v>
      </c>
      <c r="BT109" s="54">
        <v>0.0612444029850747</v>
      </c>
      <c r="BU109" s="23" t="s">
        <v>1</v>
      </c>
      <c r="BV109" s="54">
        <v>4.65946345856921</v>
      </c>
      <c r="BW109" s="54">
        <v>0</v>
      </c>
      <c r="BX109" s="54">
        <v>51.8072289156626</v>
      </c>
      <c r="BY109" s="61">
        <v>56.3432835820896</v>
      </c>
      <c r="BZ109" s="54">
        <v>51.8072289156626</v>
      </c>
      <c r="CA109" s="54">
        <v>-4.53605466642695</v>
      </c>
      <c r="CB109" s="22" t="s">
        <v>0</v>
      </c>
      <c r="CC109" s="54">
        <v>5</v>
      </c>
      <c r="CD109" s="64">
        <v>60.4614285189993</v>
      </c>
    </row>
    <row r="110" s="19" customFormat="1" ht="20" customHeight="1" spans="1:82">
      <c r="A110" s="7" t="s">
        <v>29</v>
      </c>
      <c r="B110" s="8" t="s">
        <v>34</v>
      </c>
      <c r="C110" s="9">
        <v>105751</v>
      </c>
      <c r="D110" s="7" t="s">
        <v>43</v>
      </c>
      <c r="E110" s="7" t="s">
        <v>169</v>
      </c>
      <c r="F110" s="9">
        <v>13119</v>
      </c>
      <c r="G110" s="8">
        <v>0.1</v>
      </c>
      <c r="H110" s="9" t="s">
        <v>33</v>
      </c>
      <c r="I110" s="33">
        <f t="shared" si="3"/>
        <v>108</v>
      </c>
      <c r="J110" s="9">
        <v>0</v>
      </c>
      <c r="K110" s="9">
        <v>11</v>
      </c>
      <c r="L110" s="34">
        <v>0</v>
      </c>
      <c r="M110" s="34">
        <v>0.863997</v>
      </c>
      <c r="N110" s="34">
        <v>1.71882</v>
      </c>
      <c r="O110" s="34">
        <v>0.863997</v>
      </c>
      <c r="P110" s="34">
        <v>-0.854823</v>
      </c>
      <c r="Q110" s="23" t="s">
        <v>1</v>
      </c>
      <c r="R110" s="34">
        <v>3.07837410926366</v>
      </c>
      <c r="S110" s="34">
        <v>0</v>
      </c>
      <c r="T110" s="34">
        <v>0.35987836</v>
      </c>
      <c r="U110" s="34">
        <v>0.62724526159998</v>
      </c>
      <c r="V110" s="34">
        <v>0.35987836</v>
      </c>
      <c r="W110" s="34">
        <v>-0.26736690159998</v>
      </c>
      <c r="X110" s="23" t="s">
        <v>1</v>
      </c>
      <c r="Y110" s="34">
        <v>4.35336725806452</v>
      </c>
      <c r="Z110" s="34">
        <v>0</v>
      </c>
      <c r="AA110" s="34">
        <v>41.652733</v>
      </c>
      <c r="AB110" s="34">
        <v>36.4927835142703</v>
      </c>
      <c r="AC110" s="34">
        <v>41.652733</v>
      </c>
      <c r="AD110" s="34">
        <v>5.1599494857297</v>
      </c>
      <c r="AE110" s="22" t="s">
        <v>0</v>
      </c>
      <c r="AF110" s="34">
        <v>20.7090154126616</v>
      </c>
      <c r="AG110" s="49">
        <v>0</v>
      </c>
      <c r="AH110" s="49">
        <v>194</v>
      </c>
      <c r="AI110" s="49">
        <v>441</v>
      </c>
      <c r="AJ110" s="49">
        <v>194</v>
      </c>
      <c r="AK110" s="49">
        <v>-247</v>
      </c>
      <c r="AL110" s="23" t="s">
        <v>1</v>
      </c>
      <c r="AM110" s="49">
        <v>4.53978159126365</v>
      </c>
      <c r="AN110" s="34">
        <v>0</v>
      </c>
      <c r="AO110" s="34">
        <v>44.535928</v>
      </c>
      <c r="AP110" s="34">
        <v>38.98</v>
      </c>
      <c r="AQ110" s="34">
        <v>44.535928</v>
      </c>
      <c r="AR110" s="34">
        <v>5.555928</v>
      </c>
      <c r="AS110" s="23" t="s">
        <v>1</v>
      </c>
      <c r="AT110" s="34">
        <v>7.41030415973378</v>
      </c>
      <c r="AU110" s="9">
        <v>0</v>
      </c>
      <c r="AV110" s="9">
        <v>214</v>
      </c>
      <c r="AW110" s="9">
        <v>363</v>
      </c>
      <c r="AX110" s="9">
        <v>214</v>
      </c>
      <c r="AY110" s="9">
        <v>-149</v>
      </c>
      <c r="AZ110" s="23" t="s">
        <v>1</v>
      </c>
      <c r="BA110" s="9">
        <v>3.89799635701275</v>
      </c>
      <c r="BB110" s="34">
        <v>0</v>
      </c>
      <c r="BC110" s="54">
        <v>1.70469798657718</v>
      </c>
      <c r="BD110" s="54">
        <v>1.8</v>
      </c>
      <c r="BE110" s="54">
        <v>1.70469798657718</v>
      </c>
      <c r="BF110" s="54">
        <v>-0.0953020134228189</v>
      </c>
      <c r="BG110" s="23" t="s">
        <v>1</v>
      </c>
      <c r="BH110" s="54">
        <v>4.09783169850284</v>
      </c>
      <c r="BI110" s="54">
        <v>0</v>
      </c>
      <c r="BJ110" s="54">
        <v>1.45637583892617</v>
      </c>
      <c r="BK110" s="54">
        <v>1.47</v>
      </c>
      <c r="BL110" s="54">
        <v>1.45637583892617</v>
      </c>
      <c r="BM110" s="54">
        <v>-0.0136241610738255</v>
      </c>
      <c r="BN110" s="23" t="s">
        <v>1</v>
      </c>
      <c r="BO110" s="54">
        <v>4.8545861297539</v>
      </c>
      <c r="BP110" s="54">
        <v>0</v>
      </c>
      <c r="BQ110" s="54">
        <v>1.1705069124424</v>
      </c>
      <c r="BR110" s="54">
        <v>1.23</v>
      </c>
      <c r="BS110" s="54">
        <v>1.1705069124424</v>
      </c>
      <c r="BT110" s="54">
        <v>-0.0594930875576036</v>
      </c>
      <c r="BU110" s="23" t="s">
        <v>1</v>
      </c>
      <c r="BV110" s="54">
        <v>4.30333423692059</v>
      </c>
      <c r="BW110" s="54">
        <v>0</v>
      </c>
      <c r="BX110" s="54">
        <v>61.744966442953</v>
      </c>
      <c r="BY110" s="61">
        <v>66.5653495440729</v>
      </c>
      <c r="BZ110" s="54">
        <v>61.744966442953</v>
      </c>
      <c r="CA110" s="54">
        <v>-4.82038310111988</v>
      </c>
      <c r="CB110" s="23" t="s">
        <v>1</v>
      </c>
      <c r="CC110" s="54">
        <v>2.5</v>
      </c>
      <c r="CD110" s="64">
        <v>59.7445909531773</v>
      </c>
    </row>
    <row r="111" s="19" customFormat="1" ht="20" customHeight="1" spans="1:82">
      <c r="A111" s="7" t="s">
        <v>29</v>
      </c>
      <c r="B111" s="8" t="s">
        <v>74</v>
      </c>
      <c r="C111" s="9">
        <v>743</v>
      </c>
      <c r="D111" s="7" t="s">
        <v>99</v>
      </c>
      <c r="E111" s="7" t="s">
        <v>170</v>
      </c>
      <c r="F111" s="9">
        <v>13163</v>
      </c>
      <c r="G111" s="8">
        <v>0.1</v>
      </c>
      <c r="H111" s="9" t="s">
        <v>33</v>
      </c>
      <c r="I111" s="33">
        <f t="shared" si="3"/>
        <v>109</v>
      </c>
      <c r="J111" s="9">
        <v>0</v>
      </c>
      <c r="K111" s="9">
        <v>19</v>
      </c>
      <c r="L111" s="34">
        <v>0</v>
      </c>
      <c r="M111" s="34">
        <v>0.685368</v>
      </c>
      <c r="N111" s="34">
        <v>0.968285</v>
      </c>
      <c r="O111" s="34">
        <v>0.685368</v>
      </c>
      <c r="P111" s="34">
        <v>-0.282917</v>
      </c>
      <c r="Q111" s="23" t="s">
        <v>1</v>
      </c>
      <c r="R111" s="34">
        <v>2.8796974789916</v>
      </c>
      <c r="S111" s="34">
        <v>0</v>
      </c>
      <c r="T111" s="34">
        <v>0.24864527</v>
      </c>
      <c r="U111" s="34">
        <v>0.33972627499998</v>
      </c>
      <c r="V111" s="34">
        <v>0.24864527</v>
      </c>
      <c r="W111" s="34">
        <v>-0.09108100499998</v>
      </c>
      <c r="X111" s="23" t="s">
        <v>1</v>
      </c>
      <c r="Y111" s="34">
        <v>3.80579494897959</v>
      </c>
      <c r="Z111" s="34">
        <v>0</v>
      </c>
      <c r="AA111" s="34">
        <v>36.279089</v>
      </c>
      <c r="AB111" s="34">
        <v>35.0853596823229</v>
      </c>
      <c r="AC111" s="34">
        <v>36.279089</v>
      </c>
      <c r="AD111" s="34">
        <v>1.1937293176771</v>
      </c>
      <c r="AE111" s="22" t="s">
        <v>0</v>
      </c>
      <c r="AF111" s="34">
        <v>21.8724411173633</v>
      </c>
      <c r="AG111" s="49">
        <v>0</v>
      </c>
      <c r="AH111" s="49">
        <v>195</v>
      </c>
      <c r="AI111" s="49">
        <v>305</v>
      </c>
      <c r="AJ111" s="49">
        <v>195</v>
      </c>
      <c r="AK111" s="49">
        <v>-110</v>
      </c>
      <c r="AL111" s="23" t="s">
        <v>1</v>
      </c>
      <c r="AM111" s="49">
        <v>5.29891304347826</v>
      </c>
      <c r="AN111" s="34">
        <v>0</v>
      </c>
      <c r="AO111" s="34">
        <v>35.147077</v>
      </c>
      <c r="AP111" s="34">
        <v>31.75</v>
      </c>
      <c r="AQ111" s="34">
        <v>35.147077</v>
      </c>
      <c r="AR111" s="34">
        <v>3.397077</v>
      </c>
      <c r="AS111" s="23" t="s">
        <v>1</v>
      </c>
      <c r="AT111" s="34">
        <v>6.0049678797198</v>
      </c>
      <c r="AU111" s="9">
        <v>0</v>
      </c>
      <c r="AV111" s="9">
        <v>192</v>
      </c>
      <c r="AW111" s="9">
        <v>252</v>
      </c>
      <c r="AX111" s="9">
        <v>192</v>
      </c>
      <c r="AY111" s="9">
        <v>-60</v>
      </c>
      <c r="AZ111" s="23" t="s">
        <v>1</v>
      </c>
      <c r="BA111" s="9">
        <v>3.79446640316205</v>
      </c>
      <c r="BB111" s="34">
        <v>0</v>
      </c>
      <c r="BC111" s="54">
        <v>1.58518518518519</v>
      </c>
      <c r="BD111" s="54">
        <v>1.56</v>
      </c>
      <c r="BE111" s="54">
        <v>1.58518518518519</v>
      </c>
      <c r="BF111" s="54">
        <v>0.0251851851851852</v>
      </c>
      <c r="BG111" s="23" t="s">
        <v>1</v>
      </c>
      <c r="BH111" s="54">
        <v>4.00299289188179</v>
      </c>
      <c r="BI111" s="54">
        <v>0</v>
      </c>
      <c r="BJ111" s="54">
        <v>1.36296296296296</v>
      </c>
      <c r="BK111" s="54">
        <v>1.36</v>
      </c>
      <c r="BL111" s="54">
        <v>1.36296296296296</v>
      </c>
      <c r="BM111" s="54">
        <v>0.00296296296296283</v>
      </c>
      <c r="BN111" s="23" t="s">
        <v>1</v>
      </c>
      <c r="BO111" s="54">
        <v>4.51312239391709</v>
      </c>
      <c r="BP111" s="54">
        <v>0</v>
      </c>
      <c r="BQ111" s="54">
        <v>1.16304347826087</v>
      </c>
      <c r="BR111" s="54">
        <v>1.15</v>
      </c>
      <c r="BS111" s="54">
        <v>1.16304347826087</v>
      </c>
      <c r="BT111" s="54">
        <v>0.0130434782608697</v>
      </c>
      <c r="BU111" s="23" t="s">
        <v>1</v>
      </c>
      <c r="BV111" s="54">
        <v>4.4390972452705</v>
      </c>
      <c r="BW111" s="54">
        <v>0</v>
      </c>
      <c r="BX111" s="54">
        <v>64.4444444444444</v>
      </c>
      <c r="BY111" s="61">
        <v>75.3424657534247</v>
      </c>
      <c r="BZ111" s="54">
        <v>64.4444444444444</v>
      </c>
      <c r="CA111" s="54">
        <v>-10.8980213089803</v>
      </c>
      <c r="CB111" s="23" t="s">
        <v>1</v>
      </c>
      <c r="CC111" s="54">
        <v>2.5</v>
      </c>
      <c r="CD111" s="64">
        <v>59.111493402764</v>
      </c>
    </row>
    <row r="112" s="19" customFormat="1" ht="20" customHeight="1" spans="1:82">
      <c r="A112" s="7" t="s">
        <v>29</v>
      </c>
      <c r="B112" s="8" t="s">
        <v>74</v>
      </c>
      <c r="C112" s="9">
        <v>103639</v>
      </c>
      <c r="D112" s="7" t="s">
        <v>75</v>
      </c>
      <c r="E112" s="7" t="s">
        <v>171</v>
      </c>
      <c r="F112" s="9">
        <v>13216</v>
      </c>
      <c r="G112" s="8">
        <v>0.163345605022835</v>
      </c>
      <c r="H112" s="9" t="s">
        <v>33</v>
      </c>
      <c r="I112" s="33">
        <f t="shared" si="3"/>
        <v>110</v>
      </c>
      <c r="J112" s="9">
        <v>0</v>
      </c>
      <c r="K112" s="9">
        <v>28</v>
      </c>
      <c r="L112" s="34">
        <v>0</v>
      </c>
      <c r="M112" s="34">
        <v>0.866665</v>
      </c>
      <c r="N112" s="34">
        <v>0.252897</v>
      </c>
      <c r="O112" s="34">
        <v>0.866665</v>
      </c>
      <c r="P112" s="34">
        <v>0.613768</v>
      </c>
      <c r="Q112" s="23" t="s">
        <v>1</v>
      </c>
      <c r="R112" s="34">
        <v>3.64144957983193</v>
      </c>
      <c r="S112" s="34">
        <v>0</v>
      </c>
      <c r="T112" s="34">
        <v>0.2288167</v>
      </c>
      <c r="U112" s="34">
        <v>0.02101924000004</v>
      </c>
      <c r="V112" s="34">
        <v>0.2288167</v>
      </c>
      <c r="W112" s="34">
        <v>0.20779745999996</v>
      </c>
      <c r="X112" s="23" t="s">
        <v>1</v>
      </c>
      <c r="Y112" s="34">
        <v>3.50229642857143</v>
      </c>
      <c r="Z112" s="34">
        <v>0</v>
      </c>
      <c r="AA112" s="34">
        <v>26.401978</v>
      </c>
      <c r="AB112" s="34">
        <v>8.31138368586421</v>
      </c>
      <c r="AC112" s="34">
        <v>26.401978</v>
      </c>
      <c r="AD112" s="34">
        <v>18.0905943141358</v>
      </c>
      <c r="AE112" s="22" t="s">
        <v>0</v>
      </c>
      <c r="AF112" s="34">
        <v>15.9175912379421</v>
      </c>
      <c r="AG112" s="49">
        <v>0</v>
      </c>
      <c r="AH112" s="49">
        <v>348</v>
      </c>
      <c r="AI112" s="49">
        <v>106</v>
      </c>
      <c r="AJ112" s="49">
        <v>348</v>
      </c>
      <c r="AK112" s="49">
        <v>242</v>
      </c>
      <c r="AL112" s="23" t="s">
        <v>1</v>
      </c>
      <c r="AM112" s="49">
        <v>9.45652173913044</v>
      </c>
      <c r="AN112" s="34">
        <v>0</v>
      </c>
      <c r="AO112" s="34">
        <v>24.904167</v>
      </c>
      <c r="AP112" s="34">
        <v>23.86</v>
      </c>
      <c r="AQ112" s="34">
        <v>24.904167</v>
      </c>
      <c r="AR112" s="34">
        <v>1.044167</v>
      </c>
      <c r="AS112" s="23" t="s">
        <v>1</v>
      </c>
      <c r="AT112" s="34">
        <v>4.25494054331112</v>
      </c>
      <c r="AU112" s="9">
        <v>0</v>
      </c>
      <c r="AV112" s="9">
        <v>322</v>
      </c>
      <c r="AW112" s="9">
        <v>110</v>
      </c>
      <c r="AX112" s="9">
        <v>322</v>
      </c>
      <c r="AY112" s="9">
        <v>212</v>
      </c>
      <c r="AZ112" s="23" t="s">
        <v>1</v>
      </c>
      <c r="BA112" s="9">
        <v>6.36363636363636</v>
      </c>
      <c r="BB112" s="34">
        <v>0</v>
      </c>
      <c r="BC112" s="54">
        <v>1.48995983935743</v>
      </c>
      <c r="BD112" s="54">
        <v>2.41</v>
      </c>
      <c r="BE112" s="54">
        <v>1.48995983935743</v>
      </c>
      <c r="BF112" s="54">
        <v>-0.92004016064257</v>
      </c>
      <c r="BG112" s="23" t="s">
        <v>1</v>
      </c>
      <c r="BH112" s="54">
        <v>3.7625248468622</v>
      </c>
      <c r="BI112" s="54">
        <v>0</v>
      </c>
      <c r="BJ112" s="54">
        <v>1.28112449799197</v>
      </c>
      <c r="BK112" s="54">
        <v>1.54</v>
      </c>
      <c r="BL112" s="54">
        <v>1.28112449799197</v>
      </c>
      <c r="BM112" s="54">
        <v>-0.258875502008032</v>
      </c>
      <c r="BN112" s="23" t="s">
        <v>1</v>
      </c>
      <c r="BO112" s="54">
        <v>4.24213409931116</v>
      </c>
      <c r="BP112" s="54">
        <v>0</v>
      </c>
      <c r="BQ112" s="54">
        <v>1.16300940438871</v>
      </c>
      <c r="BR112" s="54">
        <v>1.56</v>
      </c>
      <c r="BS112" s="54">
        <v>1.16300940438871</v>
      </c>
      <c r="BT112" s="54">
        <v>-0.396990595611285</v>
      </c>
      <c r="BU112" s="23" t="s">
        <v>1</v>
      </c>
      <c r="BV112" s="54">
        <v>4.43896719232332</v>
      </c>
      <c r="BW112" s="54">
        <v>0</v>
      </c>
      <c r="BX112" s="54">
        <v>69.8795180722892</v>
      </c>
      <c r="BY112" s="61">
        <v>67.0886075949367</v>
      </c>
      <c r="BZ112" s="54">
        <v>69.8795180722892</v>
      </c>
      <c r="CA112" s="54">
        <v>2.79091047735245</v>
      </c>
      <c r="CB112" s="23" t="s">
        <v>1</v>
      </c>
      <c r="CC112" s="54">
        <v>2.5</v>
      </c>
      <c r="CD112" s="64">
        <v>58.0800620309201</v>
      </c>
    </row>
    <row r="113" s="19" customFormat="1" ht="20" customHeight="1" spans="1:82">
      <c r="A113" s="7" t="s">
        <v>29</v>
      </c>
      <c r="B113" s="8" t="s">
        <v>40</v>
      </c>
      <c r="C113" s="9">
        <v>106568</v>
      </c>
      <c r="D113" s="7" t="s">
        <v>63</v>
      </c>
      <c r="E113" s="7" t="s">
        <v>172</v>
      </c>
      <c r="F113" s="9">
        <v>13214</v>
      </c>
      <c r="G113" s="8">
        <v>0.163345605022835</v>
      </c>
      <c r="H113" s="9" t="s">
        <v>33</v>
      </c>
      <c r="I113" s="33">
        <f t="shared" si="3"/>
        <v>111</v>
      </c>
      <c r="J113" s="9">
        <v>0</v>
      </c>
      <c r="K113" s="9">
        <v>27</v>
      </c>
      <c r="L113" s="34">
        <v>0</v>
      </c>
      <c r="M113" s="34">
        <v>0.658825</v>
      </c>
      <c r="N113" s="34">
        <v>0</v>
      </c>
      <c r="O113" s="34">
        <v>0.658825</v>
      </c>
      <c r="P113" s="34">
        <v>0.658825</v>
      </c>
      <c r="Q113" s="23" t="s">
        <v>1</v>
      </c>
      <c r="R113" s="34">
        <v>3.0786214953271</v>
      </c>
      <c r="S113" s="34">
        <v>0</v>
      </c>
      <c r="T113" s="34">
        <v>0.23568548</v>
      </c>
      <c r="U113" s="34">
        <v>0</v>
      </c>
      <c r="V113" s="34">
        <v>0.23568548</v>
      </c>
      <c r="W113" s="34">
        <v>0.23568548</v>
      </c>
      <c r="X113" s="23" t="s">
        <v>1</v>
      </c>
      <c r="Y113" s="34">
        <v>3.682585625</v>
      </c>
      <c r="Z113" s="34">
        <v>0</v>
      </c>
      <c r="AA113" s="34">
        <v>35.773609</v>
      </c>
      <c r="AB113" s="34">
        <v>0</v>
      </c>
      <c r="AC113" s="34">
        <v>35.773609</v>
      </c>
      <c r="AD113" s="34">
        <v>35.773609</v>
      </c>
      <c r="AE113" s="22" t="s">
        <v>0</v>
      </c>
      <c r="AF113" s="34">
        <v>18.1899706779661</v>
      </c>
      <c r="AG113" s="49">
        <v>0</v>
      </c>
      <c r="AH113" s="49">
        <v>265</v>
      </c>
      <c r="AI113" s="49">
        <v>0</v>
      </c>
      <c r="AJ113" s="49">
        <v>265</v>
      </c>
      <c r="AK113" s="49">
        <v>265</v>
      </c>
      <c r="AL113" s="23" t="s">
        <v>1</v>
      </c>
      <c r="AM113" s="49">
        <v>7.3747680890538</v>
      </c>
      <c r="AN113" s="34">
        <v>0</v>
      </c>
      <c r="AO113" s="34">
        <v>24.861321</v>
      </c>
      <c r="AP113" s="34">
        <v>0</v>
      </c>
      <c r="AQ113" s="34">
        <v>24.861321</v>
      </c>
      <c r="AR113" s="34">
        <v>24.861321</v>
      </c>
      <c r="AS113" s="23" t="s">
        <v>1</v>
      </c>
      <c r="AT113" s="34">
        <v>4.47871032246442</v>
      </c>
      <c r="AU113" s="9">
        <v>0</v>
      </c>
      <c r="AV113" s="9">
        <v>235</v>
      </c>
      <c r="AW113" s="9">
        <v>0</v>
      </c>
      <c r="AX113" s="9">
        <v>235</v>
      </c>
      <c r="AY113" s="9">
        <v>235</v>
      </c>
      <c r="AZ113" s="23" t="s">
        <v>1</v>
      </c>
      <c r="BA113" s="9">
        <v>4.75708502024291</v>
      </c>
      <c r="BB113" s="34">
        <v>0</v>
      </c>
      <c r="BC113" s="54">
        <v>1.50103092783505</v>
      </c>
      <c r="BD113" s="54">
        <v>0</v>
      </c>
      <c r="BE113" s="54">
        <v>1.50103092783505</v>
      </c>
      <c r="BF113" s="54">
        <v>1.50103092783505</v>
      </c>
      <c r="BG113" s="23" t="s">
        <v>1</v>
      </c>
      <c r="BH113" s="54">
        <v>3.77143449204786</v>
      </c>
      <c r="BI113" s="54">
        <v>0</v>
      </c>
      <c r="BJ113" s="54">
        <v>1.27835051546392</v>
      </c>
      <c r="BK113" s="54">
        <v>0</v>
      </c>
      <c r="BL113" s="54">
        <v>1.27835051546392</v>
      </c>
      <c r="BM113" s="54">
        <v>1.27835051546392</v>
      </c>
      <c r="BN113" s="23" t="s">
        <v>1</v>
      </c>
      <c r="BO113" s="54">
        <v>4.09727729315359</v>
      </c>
      <c r="BP113" s="54">
        <v>0</v>
      </c>
      <c r="BQ113" s="54">
        <v>1.1741935483871</v>
      </c>
      <c r="BR113" s="54">
        <v>0</v>
      </c>
      <c r="BS113" s="54">
        <v>1.1741935483871</v>
      </c>
      <c r="BT113" s="54">
        <v>1.1741935483871</v>
      </c>
      <c r="BU113" s="23" t="s">
        <v>1</v>
      </c>
      <c r="BV113" s="54">
        <v>4.6228092456185</v>
      </c>
      <c r="BW113" s="54">
        <v>0</v>
      </c>
      <c r="BX113" s="54">
        <v>72.1649484536082</v>
      </c>
      <c r="BY113" s="61">
        <v>0</v>
      </c>
      <c r="BZ113" s="54">
        <v>72.1649484536082</v>
      </c>
      <c r="CA113" s="54">
        <v>72.1649484536082</v>
      </c>
      <c r="CB113" s="23" t="s">
        <v>1</v>
      </c>
      <c r="CC113" s="54">
        <v>2.5</v>
      </c>
      <c r="CD113" s="64">
        <v>56.5532622608743</v>
      </c>
    </row>
    <row r="114" s="19" customFormat="1" ht="20" customHeight="1" spans="1:82">
      <c r="A114" s="7" t="s">
        <v>29</v>
      </c>
      <c r="B114" s="8" t="s">
        <v>40</v>
      </c>
      <c r="C114" s="9">
        <v>105910</v>
      </c>
      <c r="D114" s="7" t="s">
        <v>45</v>
      </c>
      <c r="E114" s="7" t="s">
        <v>173</v>
      </c>
      <c r="F114" s="9">
        <v>13280</v>
      </c>
      <c r="G114" s="8">
        <v>0.144167522831054</v>
      </c>
      <c r="H114" s="9" t="s">
        <v>33</v>
      </c>
      <c r="I114" s="33">
        <f t="shared" si="3"/>
        <v>112</v>
      </c>
      <c r="J114" s="9">
        <v>0</v>
      </c>
      <c r="K114" s="9">
        <v>26</v>
      </c>
      <c r="L114" s="34">
        <v>0</v>
      </c>
      <c r="M114" s="34">
        <v>0.734808</v>
      </c>
      <c r="N114" s="34">
        <v>0</v>
      </c>
      <c r="O114" s="34">
        <v>0.734808</v>
      </c>
      <c r="P114" s="34">
        <v>0.734808</v>
      </c>
      <c r="Q114" s="23" t="s">
        <v>1</v>
      </c>
      <c r="R114" s="34">
        <v>3.43368224299065</v>
      </c>
      <c r="S114" s="34">
        <v>0</v>
      </c>
      <c r="T114" s="34">
        <v>0.2246919</v>
      </c>
      <c r="U114" s="34">
        <v>0</v>
      </c>
      <c r="V114" s="34">
        <v>0.2246919</v>
      </c>
      <c r="W114" s="34">
        <v>0.2246919</v>
      </c>
      <c r="X114" s="23" t="s">
        <v>1</v>
      </c>
      <c r="Y114" s="34">
        <v>3.5108109375</v>
      </c>
      <c r="Z114" s="34">
        <v>0</v>
      </c>
      <c r="AA114" s="34">
        <v>30.578314</v>
      </c>
      <c r="AB114" s="34">
        <v>0</v>
      </c>
      <c r="AC114" s="34">
        <v>30.578314</v>
      </c>
      <c r="AD114" s="34">
        <v>30.578314</v>
      </c>
      <c r="AE114" s="22" t="s">
        <v>0</v>
      </c>
      <c r="AF114" s="34">
        <v>15.5482952542373</v>
      </c>
      <c r="AG114" s="49">
        <v>0</v>
      </c>
      <c r="AH114" s="49">
        <v>365</v>
      </c>
      <c r="AI114" s="49">
        <v>0</v>
      </c>
      <c r="AJ114" s="49">
        <v>365</v>
      </c>
      <c r="AK114" s="49">
        <v>365</v>
      </c>
      <c r="AL114" s="23" t="s">
        <v>1</v>
      </c>
      <c r="AM114" s="49">
        <v>10.1576994434137</v>
      </c>
      <c r="AN114" s="34">
        <v>0</v>
      </c>
      <c r="AO114" s="34">
        <v>20.131726</v>
      </c>
      <c r="AP114" s="34">
        <v>0</v>
      </c>
      <c r="AQ114" s="34">
        <v>20.131726</v>
      </c>
      <c r="AR114" s="34">
        <v>20.131726</v>
      </c>
      <c r="AS114" s="23" t="s">
        <v>1</v>
      </c>
      <c r="AT114" s="34">
        <v>3.6266845613403</v>
      </c>
      <c r="AU114" s="9">
        <v>0</v>
      </c>
      <c r="AV114" s="9">
        <v>191</v>
      </c>
      <c r="AW114" s="9">
        <v>0</v>
      </c>
      <c r="AX114" s="9">
        <v>191</v>
      </c>
      <c r="AY114" s="9">
        <v>191</v>
      </c>
      <c r="AZ114" s="23" t="s">
        <v>1</v>
      </c>
      <c r="BA114" s="9">
        <v>3.8663967611336</v>
      </c>
      <c r="BB114" s="34">
        <v>0</v>
      </c>
      <c r="BC114" s="54">
        <v>1.50810416666667</v>
      </c>
      <c r="BD114" s="54">
        <v>0</v>
      </c>
      <c r="BE114" s="54">
        <v>1.50810416666667</v>
      </c>
      <c r="BF114" s="54">
        <v>1.50810416666667</v>
      </c>
      <c r="BG114" s="23" t="s">
        <v>1</v>
      </c>
      <c r="BH114" s="54">
        <v>3.78920644891123</v>
      </c>
      <c r="BI114" s="54">
        <v>0</v>
      </c>
      <c r="BJ114" s="54">
        <v>1.32638888888889</v>
      </c>
      <c r="BK114" s="54">
        <v>0</v>
      </c>
      <c r="BL114" s="54">
        <v>1.32638888888889</v>
      </c>
      <c r="BM114" s="54">
        <v>1.32638888888889</v>
      </c>
      <c r="BN114" s="23" t="s">
        <v>1</v>
      </c>
      <c r="BO114" s="54">
        <v>4.25124643874644</v>
      </c>
      <c r="BP114" s="54">
        <v>0</v>
      </c>
      <c r="BQ114" s="54">
        <v>1.137</v>
      </c>
      <c r="BR114" s="54">
        <v>0</v>
      </c>
      <c r="BS114" s="54">
        <v>1.137</v>
      </c>
      <c r="BT114" s="54">
        <v>1.137</v>
      </c>
      <c r="BU114" s="23" t="s">
        <v>1</v>
      </c>
      <c r="BV114" s="54">
        <v>4.47637795275591</v>
      </c>
      <c r="BW114" s="54">
        <v>0</v>
      </c>
      <c r="BX114" s="54">
        <v>67.3611111111111</v>
      </c>
      <c r="BY114" s="61">
        <v>0</v>
      </c>
      <c r="BZ114" s="54">
        <v>67.3611111111111</v>
      </c>
      <c r="CA114" s="54">
        <v>67.3611111111111</v>
      </c>
      <c r="CB114" s="23" t="s">
        <v>1</v>
      </c>
      <c r="CC114" s="54">
        <v>2.5</v>
      </c>
      <c r="CD114" s="64">
        <v>55.1604000410291</v>
      </c>
    </row>
    <row r="115" s="19" customFormat="1" ht="20" customHeight="1" spans="1:82">
      <c r="A115" s="7" t="s">
        <v>29</v>
      </c>
      <c r="B115" s="8" t="s">
        <v>34</v>
      </c>
      <c r="C115" s="9">
        <v>598</v>
      </c>
      <c r="D115" s="7" t="s">
        <v>68</v>
      </c>
      <c r="E115" s="7" t="s">
        <v>174</v>
      </c>
      <c r="F115" s="9">
        <v>13404</v>
      </c>
      <c r="G115" s="8">
        <v>0.103071632420095</v>
      </c>
      <c r="H115" s="9" t="s">
        <v>33</v>
      </c>
      <c r="I115" s="33">
        <f t="shared" si="3"/>
        <v>113</v>
      </c>
      <c r="J115" s="9">
        <v>0</v>
      </c>
      <c r="K115" s="9">
        <v>22</v>
      </c>
      <c r="L115" s="34">
        <v>0</v>
      </c>
      <c r="M115" s="34">
        <v>0.815055</v>
      </c>
      <c r="N115" s="34">
        <v>0</v>
      </c>
      <c r="O115" s="34">
        <v>0.815055</v>
      </c>
      <c r="P115" s="34">
        <v>0.815055</v>
      </c>
      <c r="Q115" s="23" t="s">
        <v>1</v>
      </c>
      <c r="R115" s="34">
        <v>2.90399643705463</v>
      </c>
      <c r="S115" s="34">
        <v>0</v>
      </c>
      <c r="T115" s="34">
        <v>0.28061818</v>
      </c>
      <c r="U115" s="34">
        <v>0</v>
      </c>
      <c r="V115" s="34">
        <v>0.28061818</v>
      </c>
      <c r="W115" s="34">
        <v>0.28061818</v>
      </c>
      <c r="X115" s="23" t="s">
        <v>1</v>
      </c>
      <c r="Y115" s="34">
        <v>3.39457475806452</v>
      </c>
      <c r="Z115" s="34">
        <v>0</v>
      </c>
      <c r="AA115" s="34">
        <v>34.429355</v>
      </c>
      <c r="AB115" s="34">
        <v>0</v>
      </c>
      <c r="AC115" s="34">
        <v>34.429355</v>
      </c>
      <c r="AD115" s="34">
        <v>34.429355</v>
      </c>
      <c r="AE115" s="22" t="s">
        <v>0</v>
      </c>
      <c r="AF115" s="34">
        <v>17.117677328472</v>
      </c>
      <c r="AG115" s="49">
        <v>0</v>
      </c>
      <c r="AH115" s="49">
        <v>348</v>
      </c>
      <c r="AI115" s="49">
        <v>0</v>
      </c>
      <c r="AJ115" s="49">
        <v>348</v>
      </c>
      <c r="AK115" s="49">
        <v>348</v>
      </c>
      <c r="AL115" s="23" t="s">
        <v>1</v>
      </c>
      <c r="AM115" s="49">
        <v>8.14352574102964</v>
      </c>
      <c r="AN115" s="34">
        <v>0</v>
      </c>
      <c r="AO115" s="34">
        <v>23.421121</v>
      </c>
      <c r="AP115" s="34">
        <v>0</v>
      </c>
      <c r="AQ115" s="34">
        <v>23.421121</v>
      </c>
      <c r="AR115" s="34">
        <v>23.421121</v>
      </c>
      <c r="AS115" s="23" t="s">
        <v>1</v>
      </c>
      <c r="AT115" s="34">
        <v>3.89702512479201</v>
      </c>
      <c r="AU115" s="9">
        <v>0</v>
      </c>
      <c r="AV115" s="9">
        <v>268</v>
      </c>
      <c r="AW115" s="9">
        <v>0</v>
      </c>
      <c r="AX115" s="9">
        <v>268</v>
      </c>
      <c r="AY115" s="9">
        <v>268</v>
      </c>
      <c r="AZ115" s="23" t="s">
        <v>1</v>
      </c>
      <c r="BA115" s="9">
        <v>4.8816029143898</v>
      </c>
      <c r="BB115" s="34">
        <v>0</v>
      </c>
      <c r="BC115" s="54">
        <v>1.50197628458498</v>
      </c>
      <c r="BD115" s="54">
        <v>0</v>
      </c>
      <c r="BE115" s="54">
        <v>1.50197628458498</v>
      </c>
      <c r="BF115" s="54">
        <v>1.50197628458498</v>
      </c>
      <c r="BG115" s="23" t="s">
        <v>1</v>
      </c>
      <c r="BH115" s="54">
        <v>3.61051991486774</v>
      </c>
      <c r="BI115" s="54">
        <v>0</v>
      </c>
      <c r="BJ115" s="54">
        <v>1.20948616600791</v>
      </c>
      <c r="BK115" s="54">
        <v>0</v>
      </c>
      <c r="BL115" s="54">
        <v>1.20948616600791</v>
      </c>
      <c r="BM115" s="54">
        <v>1.20948616600791</v>
      </c>
      <c r="BN115" s="23" t="s">
        <v>1</v>
      </c>
      <c r="BO115" s="54">
        <v>4.0316205533597</v>
      </c>
      <c r="BP115" s="54">
        <v>0</v>
      </c>
      <c r="BQ115" s="54">
        <v>1.24183006535948</v>
      </c>
      <c r="BR115" s="54">
        <v>0</v>
      </c>
      <c r="BS115" s="54">
        <v>1.24183006535948</v>
      </c>
      <c r="BT115" s="54">
        <v>1.24183006535948</v>
      </c>
      <c r="BU115" s="23" t="s">
        <v>1</v>
      </c>
      <c r="BV115" s="54">
        <v>4.56555171088044</v>
      </c>
      <c r="BW115" s="54">
        <v>0</v>
      </c>
      <c r="BX115" s="54">
        <v>71.9367588932806</v>
      </c>
      <c r="BY115" s="61">
        <v>0</v>
      </c>
      <c r="BZ115" s="54">
        <v>71.9367588932806</v>
      </c>
      <c r="CA115" s="54">
        <v>71.9367588932806</v>
      </c>
      <c r="CB115" s="23" t="s">
        <v>1</v>
      </c>
      <c r="CC115" s="54">
        <v>2.5</v>
      </c>
      <c r="CD115" s="64">
        <v>55.0460944829105</v>
      </c>
    </row>
    <row r="116" s="19" customFormat="1" ht="20" customHeight="1" spans="1:82">
      <c r="A116" s="7" t="s">
        <v>29</v>
      </c>
      <c r="B116" s="8" t="s">
        <v>34</v>
      </c>
      <c r="C116" s="9">
        <v>105751</v>
      </c>
      <c r="D116" s="7" t="s">
        <v>43</v>
      </c>
      <c r="E116" s="7" t="s">
        <v>175</v>
      </c>
      <c r="F116" s="9">
        <v>13290</v>
      </c>
      <c r="G116" s="8">
        <v>0.163345605022835</v>
      </c>
      <c r="H116" s="9" t="s">
        <v>33</v>
      </c>
      <c r="I116" s="33">
        <f t="shared" si="3"/>
        <v>114</v>
      </c>
      <c r="J116" s="9">
        <v>0</v>
      </c>
      <c r="K116" s="9">
        <v>25</v>
      </c>
      <c r="L116" s="34">
        <v>0</v>
      </c>
      <c r="M116" s="34">
        <v>0.922136</v>
      </c>
      <c r="N116" s="34">
        <v>0.254017</v>
      </c>
      <c r="O116" s="34">
        <v>0.922136</v>
      </c>
      <c r="P116" s="34">
        <v>0.668119</v>
      </c>
      <c r="Q116" s="23" t="s">
        <v>1</v>
      </c>
      <c r="R116" s="34">
        <v>3.28552019002375</v>
      </c>
      <c r="S116" s="34">
        <v>0</v>
      </c>
      <c r="T116" s="34">
        <v>0.27983442</v>
      </c>
      <c r="U116" s="34">
        <v>0.06804630999998</v>
      </c>
      <c r="V116" s="34">
        <v>0.27983442</v>
      </c>
      <c r="W116" s="34">
        <v>0.21178811000002</v>
      </c>
      <c r="X116" s="23" t="s">
        <v>1</v>
      </c>
      <c r="Y116" s="34">
        <v>3.38509379032258</v>
      </c>
      <c r="Z116" s="34">
        <v>0</v>
      </c>
      <c r="AA116" s="34">
        <v>30.346329</v>
      </c>
      <c r="AB116" s="34">
        <v>26.7880929229067</v>
      </c>
      <c r="AC116" s="34">
        <v>30.346329</v>
      </c>
      <c r="AD116" s="34">
        <v>3.5582360770933</v>
      </c>
      <c r="AE116" s="22" t="s">
        <v>0</v>
      </c>
      <c r="AF116" s="34">
        <v>15.0876677162744</v>
      </c>
      <c r="AG116" s="49">
        <v>0</v>
      </c>
      <c r="AH116" s="49">
        <v>263</v>
      </c>
      <c r="AI116" s="49">
        <v>101</v>
      </c>
      <c r="AJ116" s="49">
        <v>263</v>
      </c>
      <c r="AK116" s="49">
        <v>162</v>
      </c>
      <c r="AL116" s="23" t="s">
        <v>1</v>
      </c>
      <c r="AM116" s="49">
        <v>6.15444617784711</v>
      </c>
      <c r="AN116" s="34">
        <v>0</v>
      </c>
      <c r="AO116" s="34">
        <v>35.062205</v>
      </c>
      <c r="AP116" s="34">
        <v>25.15</v>
      </c>
      <c r="AQ116" s="34">
        <v>35.062205</v>
      </c>
      <c r="AR116" s="34">
        <v>9.912205</v>
      </c>
      <c r="AS116" s="23" t="s">
        <v>1</v>
      </c>
      <c r="AT116" s="34">
        <v>5.8339775374376</v>
      </c>
      <c r="AU116" s="9">
        <v>0</v>
      </c>
      <c r="AV116" s="9">
        <v>243</v>
      </c>
      <c r="AW116" s="9">
        <v>103</v>
      </c>
      <c r="AX116" s="9">
        <v>243</v>
      </c>
      <c r="AY116" s="9">
        <v>140</v>
      </c>
      <c r="AZ116" s="23" t="s">
        <v>1</v>
      </c>
      <c r="BA116" s="9">
        <v>4.42622950819672</v>
      </c>
      <c r="BB116" s="34">
        <v>0</v>
      </c>
      <c r="BC116" s="54">
        <v>1.74248704663212</v>
      </c>
      <c r="BD116" s="54">
        <v>1.71</v>
      </c>
      <c r="BE116" s="54">
        <v>1.74248704663212</v>
      </c>
      <c r="BF116" s="54">
        <v>0.0324870466321245</v>
      </c>
      <c r="BG116" s="23" t="s">
        <v>1</v>
      </c>
      <c r="BH116" s="54">
        <v>4.18867078517337</v>
      </c>
      <c r="BI116" s="54">
        <v>0</v>
      </c>
      <c r="BJ116" s="54">
        <v>1.45077720207254</v>
      </c>
      <c r="BK116" s="54">
        <v>1.48</v>
      </c>
      <c r="BL116" s="54">
        <v>1.45077720207254</v>
      </c>
      <c r="BM116" s="54">
        <v>-0.0292227979274611</v>
      </c>
      <c r="BN116" s="23" t="s">
        <v>1</v>
      </c>
      <c r="BO116" s="54">
        <v>4.83592400690847</v>
      </c>
      <c r="BP116" s="54">
        <v>0</v>
      </c>
      <c r="BQ116" s="54">
        <v>1.20107142857143</v>
      </c>
      <c r="BR116" s="54">
        <v>1.16</v>
      </c>
      <c r="BS116" s="54">
        <v>1.20107142857143</v>
      </c>
      <c r="BT116" s="54">
        <v>0.0410714285714286</v>
      </c>
      <c r="BU116" s="23" t="s">
        <v>1</v>
      </c>
      <c r="BV116" s="54">
        <v>4.41570378151261</v>
      </c>
      <c r="BW116" s="54">
        <v>0</v>
      </c>
      <c r="BX116" s="54">
        <v>64.7668393782383</v>
      </c>
      <c r="BY116" s="61">
        <v>73.134328358209</v>
      </c>
      <c r="BZ116" s="54">
        <v>64.7668393782383</v>
      </c>
      <c r="CA116" s="54">
        <v>-8.36748897997066</v>
      </c>
      <c r="CB116" s="23" t="s">
        <v>1</v>
      </c>
      <c r="CC116" s="54">
        <v>2.5</v>
      </c>
      <c r="CD116" s="64">
        <v>54.1132334936967</v>
      </c>
    </row>
    <row r="117" s="19" customFormat="1" ht="20" customHeight="1" spans="1:82">
      <c r="A117" s="7" t="s">
        <v>29</v>
      </c>
      <c r="B117" s="8" t="s">
        <v>34</v>
      </c>
      <c r="C117" s="9">
        <v>399</v>
      </c>
      <c r="D117" s="7" t="s">
        <v>89</v>
      </c>
      <c r="E117" s="7" t="s">
        <v>176</v>
      </c>
      <c r="F117" s="9">
        <v>13227</v>
      </c>
      <c r="G117" s="8">
        <v>0.163345605022835</v>
      </c>
      <c r="H117" s="9" t="s">
        <v>33</v>
      </c>
      <c r="I117" s="33">
        <f t="shared" si="3"/>
        <v>115</v>
      </c>
      <c r="J117" s="9">
        <v>0</v>
      </c>
      <c r="K117" s="9">
        <v>26</v>
      </c>
      <c r="L117" s="34">
        <v>0</v>
      </c>
      <c r="M117" s="34">
        <v>0.715761</v>
      </c>
      <c r="N117" s="34">
        <v>0.327067</v>
      </c>
      <c r="O117" s="34">
        <v>0.715761</v>
      </c>
      <c r="P117" s="34">
        <v>0.388694</v>
      </c>
      <c r="Q117" s="23" t="s">
        <v>1</v>
      </c>
      <c r="R117" s="34">
        <v>2.55021733966746</v>
      </c>
      <c r="S117" s="34">
        <v>0</v>
      </c>
      <c r="T117" s="34">
        <v>0.21921051</v>
      </c>
      <c r="U117" s="34">
        <v>0.10260607499999</v>
      </c>
      <c r="V117" s="34">
        <v>0.21921051</v>
      </c>
      <c r="W117" s="34">
        <v>0.11660443500001</v>
      </c>
      <c r="X117" s="23" t="s">
        <v>1</v>
      </c>
      <c r="Y117" s="34">
        <v>2.65174004032258</v>
      </c>
      <c r="Z117" s="34">
        <v>0</v>
      </c>
      <c r="AA117" s="34">
        <v>30.626216</v>
      </c>
      <c r="AB117" s="34">
        <v>31.3715767717287</v>
      </c>
      <c r="AC117" s="34">
        <v>30.626216</v>
      </c>
      <c r="AD117" s="34">
        <v>-0.745360771728702</v>
      </c>
      <c r="AE117" s="22" t="s">
        <v>0</v>
      </c>
      <c r="AF117" s="34">
        <v>15.226822671528</v>
      </c>
      <c r="AG117" s="49">
        <v>0</v>
      </c>
      <c r="AH117" s="49">
        <v>166</v>
      </c>
      <c r="AI117" s="49">
        <v>97</v>
      </c>
      <c r="AJ117" s="49">
        <v>166</v>
      </c>
      <c r="AK117" s="49">
        <v>69</v>
      </c>
      <c r="AL117" s="23" t="s">
        <v>1</v>
      </c>
      <c r="AM117" s="49">
        <v>3.88455538221529</v>
      </c>
      <c r="AN117" s="34">
        <v>0</v>
      </c>
      <c r="AO117" s="34">
        <v>43.118133</v>
      </c>
      <c r="AP117" s="34">
        <v>33.72</v>
      </c>
      <c r="AQ117" s="34">
        <v>43.118133</v>
      </c>
      <c r="AR117" s="34">
        <v>9.398133</v>
      </c>
      <c r="AS117" s="23" t="s">
        <v>1</v>
      </c>
      <c r="AT117" s="34">
        <v>7.17439816971714</v>
      </c>
      <c r="AU117" s="9">
        <v>0</v>
      </c>
      <c r="AV117" s="9">
        <v>208</v>
      </c>
      <c r="AW117" s="9">
        <v>106</v>
      </c>
      <c r="AX117" s="9">
        <v>208</v>
      </c>
      <c r="AY117" s="9">
        <v>102</v>
      </c>
      <c r="AZ117" s="23" t="s">
        <v>1</v>
      </c>
      <c r="BA117" s="9">
        <v>3.78870673952641</v>
      </c>
      <c r="BB117" s="34">
        <v>0</v>
      </c>
      <c r="BC117" s="54">
        <v>1.74343409090909</v>
      </c>
      <c r="BD117" s="54">
        <v>1.9</v>
      </c>
      <c r="BE117" s="54">
        <v>1.74343409090909</v>
      </c>
      <c r="BF117" s="54">
        <v>-0.156565909090909</v>
      </c>
      <c r="BG117" s="23" t="s">
        <v>1</v>
      </c>
      <c r="BH117" s="54">
        <v>4.19094733391608</v>
      </c>
      <c r="BI117" s="54">
        <v>0</v>
      </c>
      <c r="BJ117" s="54">
        <v>1.46212121212121</v>
      </c>
      <c r="BK117" s="54">
        <v>1.46</v>
      </c>
      <c r="BL117" s="54">
        <v>1.46212121212121</v>
      </c>
      <c r="BM117" s="54">
        <v>0.00212121212121219</v>
      </c>
      <c r="BN117" s="23" t="s">
        <v>1</v>
      </c>
      <c r="BO117" s="54">
        <v>4.87373737373737</v>
      </c>
      <c r="BP117" s="54">
        <v>0</v>
      </c>
      <c r="BQ117" s="54">
        <v>1.19240051813472</v>
      </c>
      <c r="BR117" s="54">
        <v>1.3</v>
      </c>
      <c r="BS117" s="54">
        <v>1.19240051813472</v>
      </c>
      <c r="BT117" s="54">
        <v>-0.107599481865285</v>
      </c>
      <c r="BU117" s="23" t="s">
        <v>1</v>
      </c>
      <c r="BV117" s="54">
        <v>4.38382543431882</v>
      </c>
      <c r="BW117" s="54">
        <v>0</v>
      </c>
      <c r="BX117" s="54">
        <v>56.0606060606061</v>
      </c>
      <c r="BY117" s="61">
        <v>69.8630136986301</v>
      </c>
      <c r="BZ117" s="54">
        <v>56.0606060606061</v>
      </c>
      <c r="CA117" s="54">
        <v>-13.802407638024</v>
      </c>
      <c r="CB117" s="22" t="s">
        <v>0</v>
      </c>
      <c r="CC117" s="54">
        <v>5</v>
      </c>
      <c r="CD117" s="64">
        <v>53.7249504849491</v>
      </c>
    </row>
    <row r="118" s="19" customFormat="1" ht="20" customHeight="1" spans="1:82">
      <c r="A118" s="7" t="s">
        <v>29</v>
      </c>
      <c r="B118" s="8" t="s">
        <v>30</v>
      </c>
      <c r="C118" s="9">
        <v>106485</v>
      </c>
      <c r="D118" s="7" t="s">
        <v>37</v>
      </c>
      <c r="E118" s="7" t="s">
        <v>177</v>
      </c>
      <c r="F118" s="9">
        <v>13037</v>
      </c>
      <c r="G118" s="8">
        <v>0.18321381912735</v>
      </c>
      <c r="H118" s="9" t="s">
        <v>33</v>
      </c>
      <c r="I118" s="33">
        <f t="shared" si="3"/>
        <v>116</v>
      </c>
      <c r="J118" s="9">
        <v>0</v>
      </c>
      <c r="K118" s="9">
        <v>9</v>
      </c>
      <c r="L118" s="34">
        <v>0</v>
      </c>
      <c r="M118" s="34">
        <v>0.602021</v>
      </c>
      <c r="N118" s="34">
        <v>1.817641</v>
      </c>
      <c r="O118" s="34">
        <v>0.602021</v>
      </c>
      <c r="P118" s="34">
        <v>-1.21562</v>
      </c>
      <c r="Q118" s="23" t="s">
        <v>1</v>
      </c>
      <c r="R118" s="34">
        <v>4.67891968911917</v>
      </c>
      <c r="S118" s="34">
        <v>0</v>
      </c>
      <c r="T118" s="34">
        <v>0.11918902</v>
      </c>
      <c r="U118" s="34">
        <v>0.353139350447009</v>
      </c>
      <c r="V118" s="34">
        <v>0.11918902</v>
      </c>
      <c r="W118" s="34">
        <v>-0.233950330447009</v>
      </c>
      <c r="X118" s="23" t="s">
        <v>1</v>
      </c>
      <c r="Y118" s="34">
        <v>3.3732741509434</v>
      </c>
      <c r="Z118" s="34">
        <v>0</v>
      </c>
      <c r="AA118" s="34">
        <v>19.79815</v>
      </c>
      <c r="AB118" s="34">
        <v>19.4284432650347</v>
      </c>
      <c r="AC118" s="34">
        <v>19.79815</v>
      </c>
      <c r="AD118" s="34">
        <v>0.369706734965298</v>
      </c>
      <c r="AE118" s="23" t="s">
        <v>1</v>
      </c>
      <c r="AF118" s="34">
        <v>10.5684074733096</v>
      </c>
      <c r="AG118" s="49">
        <v>0</v>
      </c>
      <c r="AH118" s="49">
        <v>149</v>
      </c>
      <c r="AI118" s="49">
        <v>413</v>
      </c>
      <c r="AJ118" s="49">
        <v>149</v>
      </c>
      <c r="AK118" s="49">
        <v>-264</v>
      </c>
      <c r="AL118" s="23" t="s">
        <v>1</v>
      </c>
      <c r="AM118" s="49">
        <v>5.80519480519481</v>
      </c>
      <c r="AN118" s="34">
        <v>0</v>
      </c>
      <c r="AO118" s="34">
        <v>40.404094</v>
      </c>
      <c r="AP118" s="34">
        <v>44.01</v>
      </c>
      <c r="AQ118" s="34">
        <v>40.404094</v>
      </c>
      <c r="AR118" s="34">
        <v>-3.605906</v>
      </c>
      <c r="AS118" s="23" t="s">
        <v>1</v>
      </c>
      <c r="AT118" s="34">
        <v>8.53126984797297</v>
      </c>
      <c r="AU118" s="9">
        <v>0</v>
      </c>
      <c r="AV118" s="9">
        <v>155</v>
      </c>
      <c r="AW118" s="9">
        <v>388</v>
      </c>
      <c r="AX118" s="9">
        <v>155</v>
      </c>
      <c r="AY118" s="9">
        <v>-233</v>
      </c>
      <c r="AZ118" s="23" t="s">
        <v>1</v>
      </c>
      <c r="BA118" s="9">
        <v>4.55882352941176</v>
      </c>
      <c r="BB118" s="34">
        <v>0</v>
      </c>
      <c r="BC118" s="54">
        <v>1.48</v>
      </c>
      <c r="BD118" s="54">
        <v>2.02</v>
      </c>
      <c r="BE118" s="54">
        <v>1.48</v>
      </c>
      <c r="BF118" s="54">
        <v>-0.54</v>
      </c>
      <c r="BG118" s="23" t="s">
        <v>1</v>
      </c>
      <c r="BH118" s="54">
        <v>4.1340782122905</v>
      </c>
      <c r="BI118" s="54">
        <v>0</v>
      </c>
      <c r="BJ118" s="54">
        <v>1.328</v>
      </c>
      <c r="BK118" s="54">
        <v>1.51</v>
      </c>
      <c r="BL118" s="54">
        <v>1.328</v>
      </c>
      <c r="BM118" s="54">
        <v>-0.182</v>
      </c>
      <c r="BN118" s="23" t="s">
        <v>1</v>
      </c>
      <c r="BO118" s="54">
        <v>4.57931034482759</v>
      </c>
      <c r="BP118" s="54">
        <v>0</v>
      </c>
      <c r="BQ118" s="54">
        <v>1.1144578313253</v>
      </c>
      <c r="BR118" s="54">
        <v>1.34</v>
      </c>
      <c r="BS118" s="54">
        <v>1.1144578313253</v>
      </c>
      <c r="BT118" s="54">
        <v>-0.225542168674699</v>
      </c>
      <c r="BU118" s="23" t="s">
        <v>1</v>
      </c>
      <c r="BV118" s="54">
        <v>4.53031638750122</v>
      </c>
      <c r="BW118" s="54">
        <v>0</v>
      </c>
      <c r="BX118" s="54">
        <v>67.2</v>
      </c>
      <c r="BY118" s="61">
        <v>67.7233429394813</v>
      </c>
      <c r="BZ118" s="54">
        <v>67.2</v>
      </c>
      <c r="CA118" s="54">
        <v>-0.523342939481296</v>
      </c>
      <c r="CB118" s="23" t="s">
        <v>1</v>
      </c>
      <c r="CC118" s="54">
        <v>2.5</v>
      </c>
      <c r="CD118" s="64">
        <v>53.259594440571</v>
      </c>
    </row>
    <row r="119" s="19" customFormat="1" ht="20" customHeight="1" spans="1:82">
      <c r="A119" s="7" t="s">
        <v>29</v>
      </c>
      <c r="B119" s="8" t="s">
        <v>47</v>
      </c>
      <c r="C119" s="9">
        <v>571</v>
      </c>
      <c r="D119" s="7" t="s">
        <v>48</v>
      </c>
      <c r="E119" s="7" t="s">
        <v>178</v>
      </c>
      <c r="F119" s="9">
        <v>13298</v>
      </c>
      <c r="G119" s="8">
        <v>0.144167522831054</v>
      </c>
      <c r="H119" s="9" t="s">
        <v>33</v>
      </c>
      <c r="I119" s="33">
        <f t="shared" si="3"/>
        <v>117</v>
      </c>
      <c r="J119" s="9">
        <v>0</v>
      </c>
      <c r="K119" s="9">
        <v>27</v>
      </c>
      <c r="L119" s="34">
        <v>0</v>
      </c>
      <c r="M119" s="34">
        <v>1.201295</v>
      </c>
      <c r="N119" s="34">
        <v>0.127251</v>
      </c>
      <c r="O119" s="34">
        <v>1.201295</v>
      </c>
      <c r="P119" s="34">
        <v>1.074044</v>
      </c>
      <c r="Q119" s="23" t="s">
        <v>1</v>
      </c>
      <c r="R119" s="34">
        <v>2.94435049019608</v>
      </c>
      <c r="S119" s="34">
        <v>0</v>
      </c>
      <c r="T119" s="34">
        <v>0.31899229</v>
      </c>
      <c r="U119" s="34">
        <v>0.027958</v>
      </c>
      <c r="V119" s="34">
        <v>0.31899229</v>
      </c>
      <c r="W119" s="34">
        <v>0.29103429</v>
      </c>
      <c r="X119" s="23" t="s">
        <v>1</v>
      </c>
      <c r="Y119" s="34">
        <v>2.81463785294118</v>
      </c>
      <c r="Z119" s="34">
        <v>0</v>
      </c>
      <c r="AA119" s="34">
        <v>26.554035</v>
      </c>
      <c r="AB119" s="34">
        <v>21.9707507210159</v>
      </c>
      <c r="AC119" s="34">
        <v>26.554035</v>
      </c>
      <c r="AD119" s="34">
        <v>4.5832842789841</v>
      </c>
      <c r="AE119" s="23" t="s">
        <v>1</v>
      </c>
      <c r="AF119" s="34">
        <v>14.0596726085422</v>
      </c>
      <c r="AG119" s="49">
        <v>0</v>
      </c>
      <c r="AH119" s="49">
        <v>322</v>
      </c>
      <c r="AI119" s="49">
        <v>56</v>
      </c>
      <c r="AJ119" s="49">
        <v>322</v>
      </c>
      <c r="AK119" s="49">
        <v>266</v>
      </c>
      <c r="AL119" s="23" t="s">
        <v>1</v>
      </c>
      <c r="AM119" s="49">
        <v>7.28506787330317</v>
      </c>
      <c r="AN119" s="34">
        <v>0</v>
      </c>
      <c r="AO119" s="34">
        <v>37.307298</v>
      </c>
      <c r="AP119" s="34">
        <v>22.72</v>
      </c>
      <c r="AQ119" s="34">
        <v>37.307298</v>
      </c>
      <c r="AR119" s="34">
        <v>14.587298</v>
      </c>
      <c r="AS119" s="23" t="s">
        <v>1</v>
      </c>
      <c r="AT119" s="34">
        <v>4.37570935960591</v>
      </c>
      <c r="AU119" s="9">
        <v>0</v>
      </c>
      <c r="AV119" s="9">
        <v>300</v>
      </c>
      <c r="AW119" s="9">
        <v>65</v>
      </c>
      <c r="AX119" s="9">
        <v>300</v>
      </c>
      <c r="AY119" s="9">
        <v>235</v>
      </c>
      <c r="AZ119" s="23" t="s">
        <v>1</v>
      </c>
      <c r="BA119" s="9">
        <v>4.59418070444104</v>
      </c>
      <c r="BB119" s="34">
        <v>0</v>
      </c>
      <c r="BC119" s="54">
        <v>2.09363309352518</v>
      </c>
      <c r="BD119" s="54">
        <v>2.16</v>
      </c>
      <c r="BE119" s="54">
        <v>2.09363309352518</v>
      </c>
      <c r="BF119" s="54">
        <v>-0.0663669064748205</v>
      </c>
      <c r="BG119" s="23" t="s">
        <v>1</v>
      </c>
      <c r="BH119" s="54">
        <v>4.22103446275238</v>
      </c>
      <c r="BI119" s="54">
        <v>0</v>
      </c>
      <c r="BJ119" s="54">
        <v>1.47841726618705</v>
      </c>
      <c r="BK119" s="54">
        <v>1.61</v>
      </c>
      <c r="BL119" s="54">
        <v>1.47841726618705</v>
      </c>
      <c r="BM119" s="54">
        <v>-0.13158273381295</v>
      </c>
      <c r="BN119" s="23" t="s">
        <v>1</v>
      </c>
      <c r="BO119" s="54">
        <v>4.67853565249066</v>
      </c>
      <c r="BP119" s="54">
        <v>0</v>
      </c>
      <c r="BQ119" s="54">
        <v>1.41613138686131</v>
      </c>
      <c r="BR119" s="54">
        <v>1.34</v>
      </c>
      <c r="BS119" s="54">
        <v>1.41613138686131</v>
      </c>
      <c r="BT119" s="54">
        <v>0.0761313868613138</v>
      </c>
      <c r="BU119" s="23" t="s">
        <v>1</v>
      </c>
      <c r="BV119" s="54">
        <v>4.56816576406874</v>
      </c>
      <c r="BW119" s="54">
        <v>0</v>
      </c>
      <c r="BX119" s="54">
        <v>56.4748201438849</v>
      </c>
      <c r="BY119" s="61">
        <v>51.219512195122</v>
      </c>
      <c r="BZ119" s="54">
        <v>56.4748201438849</v>
      </c>
      <c r="CA119" s="54">
        <v>5.2553079487629</v>
      </c>
      <c r="CB119" s="23" t="s">
        <v>1</v>
      </c>
      <c r="CC119" s="54">
        <v>2.5</v>
      </c>
      <c r="CD119" s="64">
        <v>52.0413547683413</v>
      </c>
    </row>
    <row r="120" s="19" customFormat="1" ht="20" customHeight="1" spans="1:82">
      <c r="A120" s="7" t="s">
        <v>29</v>
      </c>
      <c r="B120" s="8" t="s">
        <v>65</v>
      </c>
      <c r="C120" s="9">
        <v>750</v>
      </c>
      <c r="D120" s="7" t="s">
        <v>66</v>
      </c>
      <c r="E120" s="7" t="s">
        <v>179</v>
      </c>
      <c r="F120" s="9">
        <v>13339</v>
      </c>
      <c r="G120" s="8">
        <v>0.144167522831054</v>
      </c>
      <c r="H120" s="9" t="s">
        <v>33</v>
      </c>
      <c r="I120" s="33">
        <f t="shared" si="3"/>
        <v>118</v>
      </c>
      <c r="J120" s="9">
        <v>0</v>
      </c>
      <c r="K120" s="9">
        <v>23</v>
      </c>
      <c r="L120" s="34">
        <v>0</v>
      </c>
      <c r="M120" s="34">
        <v>0.606737</v>
      </c>
      <c r="N120" s="34">
        <v>0</v>
      </c>
      <c r="O120" s="34">
        <v>0.606737</v>
      </c>
      <c r="P120" s="34">
        <v>0.606737</v>
      </c>
      <c r="Q120" s="23" t="s">
        <v>1</v>
      </c>
      <c r="R120" s="34">
        <v>0.950998432601881</v>
      </c>
      <c r="S120" s="34">
        <v>0</v>
      </c>
      <c r="T120" s="34">
        <v>0.21293235</v>
      </c>
      <c r="U120" s="34">
        <v>0</v>
      </c>
      <c r="V120" s="34">
        <v>0.21293235</v>
      </c>
      <c r="W120" s="34">
        <v>0.21293235</v>
      </c>
      <c r="X120" s="23" t="s">
        <v>1</v>
      </c>
      <c r="Y120" s="34">
        <v>1.45844075342466</v>
      </c>
      <c r="Z120" s="34">
        <v>0</v>
      </c>
      <c r="AA120" s="34">
        <v>35.09467</v>
      </c>
      <c r="AB120" s="34">
        <v>0</v>
      </c>
      <c r="AC120" s="34">
        <v>35.09467</v>
      </c>
      <c r="AD120" s="34">
        <v>35.09467</v>
      </c>
      <c r="AE120" s="22" t="s">
        <v>0</v>
      </c>
      <c r="AF120" s="34">
        <v>20.5312031981279</v>
      </c>
      <c r="AG120" s="49">
        <v>0</v>
      </c>
      <c r="AH120" s="49">
        <v>143</v>
      </c>
      <c r="AI120" s="49">
        <v>0</v>
      </c>
      <c r="AJ120" s="49">
        <v>143</v>
      </c>
      <c r="AK120" s="49">
        <v>143</v>
      </c>
      <c r="AL120" s="23" t="s">
        <v>1</v>
      </c>
      <c r="AM120" s="49">
        <v>2.67790262172285</v>
      </c>
      <c r="AN120" s="34">
        <v>0</v>
      </c>
      <c r="AO120" s="34">
        <v>42.429161</v>
      </c>
      <c r="AP120" s="34">
        <v>0</v>
      </c>
      <c r="AQ120" s="34">
        <v>42.429161</v>
      </c>
      <c r="AR120" s="34">
        <v>42.429161</v>
      </c>
      <c r="AS120" s="23" t="s">
        <v>1</v>
      </c>
      <c r="AT120" s="34">
        <v>4.3295062244898</v>
      </c>
      <c r="AU120" s="9">
        <v>0</v>
      </c>
      <c r="AV120" s="9">
        <v>281</v>
      </c>
      <c r="AW120" s="9">
        <v>0</v>
      </c>
      <c r="AX120" s="9">
        <v>281</v>
      </c>
      <c r="AY120" s="9">
        <v>281</v>
      </c>
      <c r="AZ120" s="23" t="s">
        <v>1</v>
      </c>
      <c r="BA120" s="9">
        <v>4.38377535101404</v>
      </c>
      <c r="BB120" s="34">
        <v>0</v>
      </c>
      <c r="BC120" s="54">
        <v>2.09722222222222</v>
      </c>
      <c r="BD120" s="54">
        <v>0</v>
      </c>
      <c r="BE120" s="54">
        <v>2.09722222222222</v>
      </c>
      <c r="BF120" s="54">
        <v>2.09722222222222</v>
      </c>
      <c r="BG120" s="23" t="s">
        <v>1</v>
      </c>
      <c r="BH120" s="54">
        <v>4.81014271151885</v>
      </c>
      <c r="BI120" s="54">
        <v>0</v>
      </c>
      <c r="BJ120" s="54">
        <v>1.58333333333333</v>
      </c>
      <c r="BK120" s="54">
        <v>0</v>
      </c>
      <c r="BL120" s="54">
        <v>1.58333333333333</v>
      </c>
      <c r="BM120" s="54">
        <v>1.58333333333333</v>
      </c>
      <c r="BN120" s="22" t="s">
        <v>0</v>
      </c>
      <c r="BO120" s="54">
        <v>5.3131991051454</v>
      </c>
      <c r="BP120" s="54">
        <v>0</v>
      </c>
      <c r="BQ120" s="54">
        <v>1.32456140350877</v>
      </c>
      <c r="BR120" s="54">
        <v>0</v>
      </c>
      <c r="BS120" s="54">
        <v>1.32456140350877</v>
      </c>
      <c r="BT120" s="54">
        <v>1.32456140350877</v>
      </c>
      <c r="BU120" s="23" t="s">
        <v>1</v>
      </c>
      <c r="BV120" s="54">
        <v>4.56745311554748</v>
      </c>
      <c r="BW120" s="54">
        <v>0</v>
      </c>
      <c r="BX120" s="54">
        <v>62.5</v>
      </c>
      <c r="BY120" s="61">
        <v>0</v>
      </c>
      <c r="BZ120" s="54">
        <v>62.5</v>
      </c>
      <c r="CA120" s="54">
        <v>62.5</v>
      </c>
      <c r="CB120" s="23" t="s">
        <v>1</v>
      </c>
      <c r="CC120" s="54">
        <v>2.5</v>
      </c>
      <c r="CD120" s="64">
        <v>51.5226215135929</v>
      </c>
    </row>
    <row r="121" s="19" customFormat="1" ht="20" customHeight="1" spans="1:82">
      <c r="A121" s="7" t="s">
        <v>29</v>
      </c>
      <c r="B121" s="8" t="s">
        <v>30</v>
      </c>
      <c r="C121" s="9">
        <v>114069</v>
      </c>
      <c r="D121" s="7" t="s">
        <v>93</v>
      </c>
      <c r="E121" s="7" t="s">
        <v>180</v>
      </c>
      <c r="F121" s="9">
        <v>13292</v>
      </c>
      <c r="G121" s="8">
        <v>0.144167522831054</v>
      </c>
      <c r="H121" s="9" t="s">
        <v>33</v>
      </c>
      <c r="I121" s="33">
        <f t="shared" si="3"/>
        <v>119</v>
      </c>
      <c r="J121" s="9">
        <v>0</v>
      </c>
      <c r="K121" s="9">
        <v>21</v>
      </c>
      <c r="L121" s="34">
        <v>0</v>
      </c>
      <c r="M121" s="34">
        <v>0.231672</v>
      </c>
      <c r="N121" s="34">
        <v>0</v>
      </c>
      <c r="O121" s="34">
        <v>0.231672</v>
      </c>
      <c r="P121" s="34">
        <v>0.231672</v>
      </c>
      <c r="Q121" s="23" t="s">
        <v>1</v>
      </c>
      <c r="R121" s="34">
        <v>1.80055958549223</v>
      </c>
      <c r="S121" s="34">
        <v>0</v>
      </c>
      <c r="T121" s="34">
        <v>0.08656067</v>
      </c>
      <c r="U121" s="34">
        <v>0</v>
      </c>
      <c r="V121" s="34">
        <v>0.08656067</v>
      </c>
      <c r="W121" s="34">
        <v>0.08656067</v>
      </c>
      <c r="X121" s="23" t="s">
        <v>1</v>
      </c>
      <c r="Y121" s="34">
        <v>2.44983028301887</v>
      </c>
      <c r="Z121" s="34">
        <v>0</v>
      </c>
      <c r="AA121" s="34">
        <v>37.363458</v>
      </c>
      <c r="AB121" s="34">
        <v>0</v>
      </c>
      <c r="AC121" s="34">
        <v>37.363458</v>
      </c>
      <c r="AD121" s="34">
        <v>37.363458</v>
      </c>
      <c r="AE121" s="22" t="s">
        <v>0</v>
      </c>
      <c r="AF121" s="34">
        <v>19.9449064056939</v>
      </c>
      <c r="AG121" s="49">
        <v>0</v>
      </c>
      <c r="AH121" s="49">
        <v>109</v>
      </c>
      <c r="AI121" s="49">
        <v>0</v>
      </c>
      <c r="AJ121" s="49">
        <v>109</v>
      </c>
      <c r="AK121" s="49">
        <v>109</v>
      </c>
      <c r="AL121" s="23" t="s">
        <v>1</v>
      </c>
      <c r="AM121" s="49">
        <v>4.24675324675325</v>
      </c>
      <c r="AN121" s="34">
        <v>0</v>
      </c>
      <c r="AO121" s="34">
        <v>21.254312</v>
      </c>
      <c r="AP121" s="34">
        <v>0</v>
      </c>
      <c r="AQ121" s="34">
        <v>21.254312</v>
      </c>
      <c r="AR121" s="34">
        <v>21.254312</v>
      </c>
      <c r="AS121" s="23" t="s">
        <v>1</v>
      </c>
      <c r="AT121" s="34">
        <v>4.48781925675676</v>
      </c>
      <c r="AU121" s="9">
        <v>0</v>
      </c>
      <c r="AV121" s="9">
        <v>100</v>
      </c>
      <c r="AW121" s="9">
        <v>0</v>
      </c>
      <c r="AX121" s="9">
        <v>100</v>
      </c>
      <c r="AY121" s="9">
        <v>100</v>
      </c>
      <c r="AZ121" s="23" t="s">
        <v>1</v>
      </c>
      <c r="BA121" s="9">
        <v>2.94117647058824</v>
      </c>
      <c r="BB121" s="34">
        <v>0</v>
      </c>
      <c r="BC121" s="54">
        <v>1.4</v>
      </c>
      <c r="BD121" s="54">
        <v>0</v>
      </c>
      <c r="BE121" s="54">
        <v>1.4</v>
      </c>
      <c r="BF121" s="54">
        <v>1.4</v>
      </c>
      <c r="BG121" s="23" t="s">
        <v>1</v>
      </c>
      <c r="BH121" s="54">
        <v>3.91061452513966</v>
      </c>
      <c r="BI121" s="54">
        <v>0</v>
      </c>
      <c r="BJ121" s="54">
        <v>1.29333333333333</v>
      </c>
      <c r="BK121" s="54">
        <v>0</v>
      </c>
      <c r="BL121" s="54">
        <v>1.29333333333333</v>
      </c>
      <c r="BM121" s="54">
        <v>1.29333333333333</v>
      </c>
      <c r="BN121" s="23" t="s">
        <v>1</v>
      </c>
      <c r="BO121" s="54">
        <v>4.45977011494252</v>
      </c>
      <c r="BP121" s="54">
        <v>0</v>
      </c>
      <c r="BQ121" s="54">
        <v>1.08247422680412</v>
      </c>
      <c r="BR121" s="54">
        <v>0</v>
      </c>
      <c r="BS121" s="54">
        <v>1.08247422680412</v>
      </c>
      <c r="BT121" s="54">
        <v>1.08247422680412</v>
      </c>
      <c r="BU121" s="23" t="s">
        <v>1</v>
      </c>
      <c r="BV121" s="54">
        <v>4.4003017349761</v>
      </c>
      <c r="BW121" s="54">
        <v>0</v>
      </c>
      <c r="BX121" s="54">
        <v>69.3333333333333</v>
      </c>
      <c r="BY121" s="61">
        <v>0</v>
      </c>
      <c r="BZ121" s="54">
        <v>69.3333333333333</v>
      </c>
      <c r="CA121" s="54">
        <v>69.3333333333333</v>
      </c>
      <c r="CB121" s="23" t="s">
        <v>1</v>
      </c>
      <c r="CC121" s="54">
        <v>2.5</v>
      </c>
      <c r="CD121" s="64">
        <v>51.1417316233616</v>
      </c>
    </row>
    <row r="122" s="19" customFormat="1" ht="20" customHeight="1" spans="1:82">
      <c r="A122" s="7" t="s">
        <v>29</v>
      </c>
      <c r="B122" s="8" t="s">
        <v>30</v>
      </c>
      <c r="C122" s="9">
        <v>105396</v>
      </c>
      <c r="D122" s="7" t="s">
        <v>31</v>
      </c>
      <c r="E122" s="7" t="s">
        <v>181</v>
      </c>
      <c r="F122" s="9">
        <v>13142</v>
      </c>
      <c r="G122" s="8">
        <v>0.209920947488588</v>
      </c>
      <c r="H122" s="9" t="s">
        <v>33</v>
      </c>
      <c r="I122" s="33">
        <f t="shared" si="3"/>
        <v>120</v>
      </c>
      <c r="J122" s="9">
        <v>0</v>
      </c>
      <c r="K122" s="9">
        <v>8</v>
      </c>
      <c r="L122" s="34">
        <v>0</v>
      </c>
      <c r="M122" s="34">
        <v>0.11735</v>
      </c>
      <c r="N122" s="34">
        <v>0</v>
      </c>
      <c r="O122" s="34">
        <v>0.11735</v>
      </c>
      <c r="P122" s="34">
        <v>0.11735</v>
      </c>
      <c r="Q122" s="23" t="s">
        <v>1</v>
      </c>
      <c r="R122" s="34">
        <v>0.912046632124352</v>
      </c>
      <c r="S122" s="34">
        <v>0</v>
      </c>
      <c r="T122" s="34">
        <v>0.04643717</v>
      </c>
      <c r="U122" s="34">
        <v>0</v>
      </c>
      <c r="V122" s="34">
        <v>0.04643717</v>
      </c>
      <c r="W122" s="34">
        <v>0.04643717</v>
      </c>
      <c r="X122" s="23" t="s">
        <v>1</v>
      </c>
      <c r="Y122" s="34">
        <v>1.31425952830189</v>
      </c>
      <c r="Z122" s="34">
        <v>0</v>
      </c>
      <c r="AA122" s="34">
        <v>39.571513</v>
      </c>
      <c r="AB122" s="34">
        <v>0</v>
      </c>
      <c r="AC122" s="34">
        <v>39.571513</v>
      </c>
      <c r="AD122" s="34">
        <v>39.571513</v>
      </c>
      <c r="AE122" s="22" t="s">
        <v>0</v>
      </c>
      <c r="AF122" s="34">
        <v>21.1235834519573</v>
      </c>
      <c r="AG122" s="49">
        <v>0</v>
      </c>
      <c r="AH122" s="49">
        <v>38</v>
      </c>
      <c r="AI122" s="49">
        <v>0</v>
      </c>
      <c r="AJ122" s="49">
        <v>38</v>
      </c>
      <c r="AK122" s="49">
        <v>38</v>
      </c>
      <c r="AL122" s="23" t="s">
        <v>1</v>
      </c>
      <c r="AM122" s="49">
        <v>1.48051948051948</v>
      </c>
      <c r="AN122" s="34">
        <v>0</v>
      </c>
      <c r="AO122" s="34">
        <v>30.881579</v>
      </c>
      <c r="AP122" s="34">
        <v>0</v>
      </c>
      <c r="AQ122" s="34">
        <v>30.881579</v>
      </c>
      <c r="AR122" s="34">
        <v>30.881579</v>
      </c>
      <c r="AS122" s="23" t="s">
        <v>1</v>
      </c>
      <c r="AT122" s="34">
        <v>6.52060367398649</v>
      </c>
      <c r="AU122" s="9">
        <v>0</v>
      </c>
      <c r="AV122" s="9">
        <v>41</v>
      </c>
      <c r="AW122" s="9">
        <v>0</v>
      </c>
      <c r="AX122" s="9">
        <v>41</v>
      </c>
      <c r="AY122" s="9">
        <v>41</v>
      </c>
      <c r="AZ122" s="23" t="s">
        <v>1</v>
      </c>
      <c r="BA122" s="9">
        <v>1.20588235294118</v>
      </c>
      <c r="BB122" s="34">
        <v>0</v>
      </c>
      <c r="BC122" s="54">
        <v>1.42307692307692</v>
      </c>
      <c r="BD122" s="54">
        <v>0</v>
      </c>
      <c r="BE122" s="54">
        <v>1.42307692307692</v>
      </c>
      <c r="BF122" s="54">
        <v>1.42307692307692</v>
      </c>
      <c r="BG122" s="23" t="s">
        <v>1</v>
      </c>
      <c r="BH122" s="54">
        <v>3.97507520412547</v>
      </c>
      <c r="BI122" s="54">
        <v>0</v>
      </c>
      <c r="BJ122" s="54">
        <v>1.42307692307692</v>
      </c>
      <c r="BK122" s="54">
        <v>0</v>
      </c>
      <c r="BL122" s="54">
        <v>1.42307692307692</v>
      </c>
      <c r="BM122" s="54">
        <v>1.42307692307692</v>
      </c>
      <c r="BN122" s="23" t="s">
        <v>1</v>
      </c>
      <c r="BO122" s="54">
        <v>4.90716180371352</v>
      </c>
      <c r="BP122" s="54">
        <v>0</v>
      </c>
      <c r="BQ122" s="54">
        <v>1</v>
      </c>
      <c r="BR122" s="54">
        <v>0</v>
      </c>
      <c r="BS122" s="54">
        <v>1</v>
      </c>
      <c r="BT122" s="54">
        <v>1</v>
      </c>
      <c r="BU122" s="23" t="s">
        <v>1</v>
      </c>
      <c r="BV122" s="54">
        <v>4.0650406504065</v>
      </c>
      <c r="BW122" s="54">
        <v>0</v>
      </c>
      <c r="BX122" s="54">
        <v>57.6923076923077</v>
      </c>
      <c r="BY122" s="61">
        <v>0</v>
      </c>
      <c r="BZ122" s="54">
        <v>57.6923076923077</v>
      </c>
      <c r="CA122" s="54">
        <v>57.6923076923077</v>
      </c>
      <c r="CB122" s="22" t="s">
        <v>0</v>
      </c>
      <c r="CC122" s="54">
        <v>5</v>
      </c>
      <c r="CD122" s="64">
        <v>50.5041727780762</v>
      </c>
    </row>
    <row r="123" s="19" customFormat="1" ht="20" customHeight="1" spans="1:82">
      <c r="A123" s="7" t="s">
        <v>29</v>
      </c>
      <c r="B123" s="8" t="s">
        <v>50</v>
      </c>
      <c r="C123" s="9">
        <v>546</v>
      </c>
      <c r="D123" s="7" t="s">
        <v>51</v>
      </c>
      <c r="E123" s="7" t="s">
        <v>182</v>
      </c>
      <c r="F123" s="9">
        <v>13412</v>
      </c>
      <c r="G123" s="8">
        <v>0.103071632420095</v>
      </c>
      <c r="H123" s="9" t="s">
        <v>33</v>
      </c>
      <c r="I123" s="33">
        <f t="shared" si="3"/>
        <v>121</v>
      </c>
      <c r="J123" s="9">
        <v>0</v>
      </c>
      <c r="K123" s="9">
        <v>20</v>
      </c>
      <c r="L123" s="34">
        <v>0</v>
      </c>
      <c r="M123" s="34">
        <v>0.632822</v>
      </c>
      <c r="N123" s="34">
        <v>0</v>
      </c>
      <c r="O123" s="34">
        <v>0.632822</v>
      </c>
      <c r="P123" s="34">
        <v>0.632822</v>
      </c>
      <c r="Q123" s="23" t="s">
        <v>1</v>
      </c>
      <c r="R123" s="34">
        <v>1.87966930693069</v>
      </c>
      <c r="S123" s="34">
        <v>0</v>
      </c>
      <c r="T123" s="34">
        <v>0.2314545</v>
      </c>
      <c r="U123" s="34">
        <v>0</v>
      </c>
      <c r="V123" s="34">
        <v>0.2314545</v>
      </c>
      <c r="W123" s="34">
        <v>0.2314545</v>
      </c>
      <c r="X123" s="23" t="s">
        <v>1</v>
      </c>
      <c r="Y123" s="34">
        <v>2.34582263513514</v>
      </c>
      <c r="Z123" s="34">
        <v>0</v>
      </c>
      <c r="AA123" s="34">
        <v>36.574977</v>
      </c>
      <c r="AB123" s="34">
        <v>0</v>
      </c>
      <c r="AC123" s="34">
        <v>36.574977</v>
      </c>
      <c r="AD123" s="34">
        <v>36.574977</v>
      </c>
      <c r="AE123" s="22" t="s">
        <v>0</v>
      </c>
      <c r="AF123" s="34">
        <v>18.885530292599</v>
      </c>
      <c r="AG123" s="49">
        <v>0</v>
      </c>
      <c r="AH123" s="49">
        <v>208</v>
      </c>
      <c r="AI123" s="49">
        <v>0</v>
      </c>
      <c r="AJ123" s="49">
        <v>208</v>
      </c>
      <c r="AK123" s="49">
        <v>208</v>
      </c>
      <c r="AL123" s="23" t="s">
        <v>1</v>
      </c>
      <c r="AM123" s="49">
        <v>4.16555407209613</v>
      </c>
      <c r="AN123" s="34">
        <v>0</v>
      </c>
      <c r="AO123" s="34">
        <v>30.424135</v>
      </c>
      <c r="AP123" s="34">
        <v>0</v>
      </c>
      <c r="AQ123" s="34">
        <v>30.424135</v>
      </c>
      <c r="AR123" s="34">
        <v>30.424135</v>
      </c>
      <c r="AS123" s="23" t="s">
        <v>1</v>
      </c>
      <c r="AT123" s="34">
        <v>5.00973736209452</v>
      </c>
      <c r="AU123" s="9">
        <v>0</v>
      </c>
      <c r="AV123" s="9">
        <v>203</v>
      </c>
      <c r="AW123" s="9">
        <v>0</v>
      </c>
      <c r="AX123" s="9">
        <v>203</v>
      </c>
      <c r="AY123" s="9">
        <v>203</v>
      </c>
      <c r="AZ123" s="23" t="s">
        <v>1</v>
      </c>
      <c r="BA123" s="9">
        <v>3.1039755351682</v>
      </c>
      <c r="BB123" s="34">
        <v>0</v>
      </c>
      <c r="BC123" s="54">
        <v>1.52442176870748</v>
      </c>
      <c r="BD123" s="54">
        <v>0</v>
      </c>
      <c r="BE123" s="54">
        <v>1.52442176870748</v>
      </c>
      <c r="BF123" s="54">
        <v>1.52442176870748</v>
      </c>
      <c r="BG123" s="23" t="s">
        <v>1</v>
      </c>
      <c r="BH123" s="54">
        <v>3.49638020345752</v>
      </c>
      <c r="BI123" s="54">
        <v>0</v>
      </c>
      <c r="BJ123" s="54">
        <v>1.36054421768707</v>
      </c>
      <c r="BK123" s="54">
        <v>0</v>
      </c>
      <c r="BL123" s="54">
        <v>1.36054421768707</v>
      </c>
      <c r="BM123" s="54">
        <v>1.36054421768707</v>
      </c>
      <c r="BN123" s="23" t="s">
        <v>1</v>
      </c>
      <c r="BO123" s="54">
        <v>4.41735135612685</v>
      </c>
      <c r="BP123" s="54">
        <v>0</v>
      </c>
      <c r="BQ123" s="54">
        <v>1.12045</v>
      </c>
      <c r="BR123" s="54">
        <v>0</v>
      </c>
      <c r="BS123" s="54">
        <v>1.12045</v>
      </c>
      <c r="BT123" s="54">
        <v>1.12045</v>
      </c>
      <c r="BU123" s="23" t="s">
        <v>1</v>
      </c>
      <c r="BV123" s="54">
        <v>3.97322695035461</v>
      </c>
      <c r="BW123" s="54">
        <v>0</v>
      </c>
      <c r="BX123" s="54">
        <v>63.265306122449</v>
      </c>
      <c r="BY123" s="61">
        <v>0</v>
      </c>
      <c r="BZ123" s="54">
        <v>63.265306122449</v>
      </c>
      <c r="CA123" s="54">
        <v>63.265306122449</v>
      </c>
      <c r="CB123" s="23" t="s">
        <v>1</v>
      </c>
      <c r="CC123" s="54">
        <v>2.5</v>
      </c>
      <c r="CD123" s="64">
        <v>49.7772477139626</v>
      </c>
    </row>
    <row r="124" s="19" customFormat="1" ht="20" customHeight="1" spans="1:82">
      <c r="A124" s="7" t="s">
        <v>29</v>
      </c>
      <c r="B124" s="8" t="s">
        <v>50</v>
      </c>
      <c r="C124" s="9">
        <v>546</v>
      </c>
      <c r="D124" s="7" t="s">
        <v>51</v>
      </c>
      <c r="E124" s="7" t="s">
        <v>183</v>
      </c>
      <c r="F124" s="9">
        <v>13410</v>
      </c>
      <c r="G124" s="8">
        <v>0.103071632420095</v>
      </c>
      <c r="H124" s="9" t="s">
        <v>33</v>
      </c>
      <c r="I124" s="33">
        <f t="shared" si="3"/>
        <v>122</v>
      </c>
      <c r="J124" s="9">
        <v>0</v>
      </c>
      <c r="K124" s="9">
        <v>18</v>
      </c>
      <c r="L124" s="34">
        <v>0</v>
      </c>
      <c r="M124" s="34">
        <v>0.529935</v>
      </c>
      <c r="N124" s="34">
        <v>0</v>
      </c>
      <c r="O124" s="34">
        <v>0.529935</v>
      </c>
      <c r="P124" s="34">
        <v>0.529935</v>
      </c>
      <c r="Q124" s="23" t="s">
        <v>1</v>
      </c>
      <c r="R124" s="34">
        <v>1.57406435643564</v>
      </c>
      <c r="S124" s="34">
        <v>0</v>
      </c>
      <c r="T124" s="34">
        <v>0.19387783</v>
      </c>
      <c r="U124" s="34">
        <v>0</v>
      </c>
      <c r="V124" s="34">
        <v>0.19387783</v>
      </c>
      <c r="W124" s="34">
        <v>0.19387783</v>
      </c>
      <c r="X124" s="23" t="s">
        <v>1</v>
      </c>
      <c r="Y124" s="34">
        <v>1.96497800675676</v>
      </c>
      <c r="Z124" s="34">
        <v>0</v>
      </c>
      <c r="AA124" s="34">
        <v>36.58521</v>
      </c>
      <c r="AB124" s="34">
        <v>0</v>
      </c>
      <c r="AC124" s="34">
        <v>36.58521</v>
      </c>
      <c r="AD124" s="34">
        <v>36.58521</v>
      </c>
      <c r="AE124" s="22" t="s">
        <v>0</v>
      </c>
      <c r="AF124" s="34">
        <v>18.8908141135972</v>
      </c>
      <c r="AG124" s="49">
        <v>0</v>
      </c>
      <c r="AH124" s="49">
        <v>186</v>
      </c>
      <c r="AI124" s="49">
        <v>0</v>
      </c>
      <c r="AJ124" s="49">
        <v>186</v>
      </c>
      <c r="AK124" s="49">
        <v>186</v>
      </c>
      <c r="AL124" s="23" t="s">
        <v>1</v>
      </c>
      <c r="AM124" s="49">
        <v>3.72496662216288</v>
      </c>
      <c r="AN124" s="34">
        <v>0</v>
      </c>
      <c r="AO124" s="34">
        <v>28.491129</v>
      </c>
      <c r="AP124" s="34">
        <v>0</v>
      </c>
      <c r="AQ124" s="34">
        <v>28.491129</v>
      </c>
      <c r="AR124" s="34">
        <v>28.491129</v>
      </c>
      <c r="AS124" s="23" t="s">
        <v>1</v>
      </c>
      <c r="AT124" s="34">
        <v>4.6914422855261</v>
      </c>
      <c r="AU124" s="9">
        <v>0</v>
      </c>
      <c r="AV124" s="9">
        <v>200</v>
      </c>
      <c r="AW124" s="9">
        <v>0</v>
      </c>
      <c r="AX124" s="9">
        <v>200</v>
      </c>
      <c r="AY124" s="9">
        <v>200</v>
      </c>
      <c r="AZ124" s="23" t="s">
        <v>1</v>
      </c>
      <c r="BA124" s="9">
        <v>3.05810397553517</v>
      </c>
      <c r="BB124" s="34">
        <v>0</v>
      </c>
      <c r="BC124" s="54">
        <v>1.63406451612903</v>
      </c>
      <c r="BD124" s="54">
        <v>0</v>
      </c>
      <c r="BE124" s="54">
        <v>1.63406451612903</v>
      </c>
      <c r="BF124" s="54">
        <v>1.63406451612903</v>
      </c>
      <c r="BG124" s="23" t="s">
        <v>1</v>
      </c>
      <c r="BH124" s="54">
        <v>3.74785439479135</v>
      </c>
      <c r="BI124" s="54">
        <v>0</v>
      </c>
      <c r="BJ124" s="54">
        <v>1.31612903225806</v>
      </c>
      <c r="BK124" s="54">
        <v>0</v>
      </c>
      <c r="BL124" s="54">
        <v>1.31612903225806</v>
      </c>
      <c r="BM124" s="54">
        <v>1.31612903225806</v>
      </c>
      <c r="BN124" s="23" t="s">
        <v>1</v>
      </c>
      <c r="BO124" s="54">
        <v>4.27314620863006</v>
      </c>
      <c r="BP124" s="54">
        <v>0</v>
      </c>
      <c r="BQ124" s="54">
        <v>1.24156862745098</v>
      </c>
      <c r="BR124" s="54">
        <v>0</v>
      </c>
      <c r="BS124" s="54">
        <v>1.24156862745098</v>
      </c>
      <c r="BT124" s="54">
        <v>1.24156862745098</v>
      </c>
      <c r="BU124" s="23" t="s">
        <v>1</v>
      </c>
      <c r="BV124" s="54">
        <v>4.40272562925879</v>
      </c>
      <c r="BW124" s="54">
        <v>0</v>
      </c>
      <c r="BX124" s="54">
        <v>68.3870967741936</v>
      </c>
      <c r="BY124" s="61">
        <v>0</v>
      </c>
      <c r="BZ124" s="54">
        <v>68.3870967741936</v>
      </c>
      <c r="CA124" s="54">
        <v>68.3870967741936</v>
      </c>
      <c r="CB124" s="23" t="s">
        <v>1</v>
      </c>
      <c r="CC124" s="54">
        <v>2.5</v>
      </c>
      <c r="CD124" s="64">
        <v>48.828095592694</v>
      </c>
    </row>
    <row r="125" s="19" customFormat="1" ht="20" customHeight="1" spans="1:82">
      <c r="A125" s="7" t="s">
        <v>29</v>
      </c>
      <c r="B125" s="8" t="s">
        <v>30</v>
      </c>
      <c r="C125" s="9">
        <v>113008</v>
      </c>
      <c r="D125" s="7" t="s">
        <v>134</v>
      </c>
      <c r="E125" s="7" t="s">
        <v>184</v>
      </c>
      <c r="F125" s="9">
        <v>13182</v>
      </c>
      <c r="G125" s="8">
        <v>0.163345605022835</v>
      </c>
      <c r="H125" s="9" t="s">
        <v>33</v>
      </c>
      <c r="I125" s="33">
        <f t="shared" si="3"/>
        <v>123</v>
      </c>
      <c r="J125" s="9">
        <v>0</v>
      </c>
      <c r="K125" s="9">
        <v>19</v>
      </c>
      <c r="L125" s="34">
        <v>0</v>
      </c>
      <c r="M125" s="34">
        <v>0.258826</v>
      </c>
      <c r="N125" s="34">
        <v>0</v>
      </c>
      <c r="O125" s="34">
        <v>0.258826</v>
      </c>
      <c r="P125" s="34">
        <v>0.258826</v>
      </c>
      <c r="Q125" s="23" t="s">
        <v>1</v>
      </c>
      <c r="R125" s="34">
        <v>2.01160103626943</v>
      </c>
      <c r="S125" s="34">
        <v>0</v>
      </c>
      <c r="T125" s="34">
        <v>0.07548372</v>
      </c>
      <c r="U125" s="34">
        <v>0</v>
      </c>
      <c r="V125" s="34">
        <v>0.07548372</v>
      </c>
      <c r="W125" s="34">
        <v>0.07548372</v>
      </c>
      <c r="X125" s="23" t="s">
        <v>1</v>
      </c>
      <c r="Y125" s="34">
        <v>2.13633169811321</v>
      </c>
      <c r="Z125" s="34">
        <v>0</v>
      </c>
      <c r="AA125" s="34">
        <v>29.163886</v>
      </c>
      <c r="AB125" s="34">
        <v>0</v>
      </c>
      <c r="AC125" s="34">
        <v>29.163886</v>
      </c>
      <c r="AD125" s="34">
        <v>29.163886</v>
      </c>
      <c r="AE125" s="22" t="s">
        <v>0</v>
      </c>
      <c r="AF125" s="34">
        <v>15.5679106761566</v>
      </c>
      <c r="AG125" s="49">
        <v>0</v>
      </c>
      <c r="AH125" s="49">
        <v>107</v>
      </c>
      <c r="AI125" s="49">
        <v>0</v>
      </c>
      <c r="AJ125" s="49">
        <v>107</v>
      </c>
      <c r="AK125" s="49">
        <v>107</v>
      </c>
      <c r="AL125" s="23" t="s">
        <v>1</v>
      </c>
      <c r="AM125" s="49">
        <v>4.16883116883117</v>
      </c>
      <c r="AN125" s="34">
        <v>0</v>
      </c>
      <c r="AO125" s="34">
        <v>24.189346</v>
      </c>
      <c r="AP125" s="34">
        <v>0</v>
      </c>
      <c r="AQ125" s="34">
        <v>24.189346</v>
      </c>
      <c r="AR125" s="34">
        <v>24.189346</v>
      </c>
      <c r="AS125" s="23" t="s">
        <v>1</v>
      </c>
      <c r="AT125" s="34">
        <v>5.10754771959459</v>
      </c>
      <c r="AU125" s="9">
        <v>0</v>
      </c>
      <c r="AV125" s="9">
        <v>116</v>
      </c>
      <c r="AW125" s="9">
        <v>0</v>
      </c>
      <c r="AX125" s="9">
        <v>116</v>
      </c>
      <c r="AY125" s="9">
        <v>116</v>
      </c>
      <c r="AZ125" s="23" t="s">
        <v>1</v>
      </c>
      <c r="BA125" s="9">
        <v>3.41176470588235</v>
      </c>
      <c r="BB125" s="34">
        <v>0</v>
      </c>
      <c r="BC125" s="54">
        <v>1.39240506329114</v>
      </c>
      <c r="BD125" s="54">
        <v>0</v>
      </c>
      <c r="BE125" s="54">
        <v>1.39240506329114</v>
      </c>
      <c r="BF125" s="54">
        <v>1.39240506329114</v>
      </c>
      <c r="BG125" s="23" t="s">
        <v>1</v>
      </c>
      <c r="BH125" s="54">
        <v>3.88939961813168</v>
      </c>
      <c r="BI125" s="54">
        <v>0</v>
      </c>
      <c r="BJ125" s="54">
        <v>1.21518987341772</v>
      </c>
      <c r="BK125" s="54">
        <v>0</v>
      </c>
      <c r="BL125" s="54">
        <v>1.21518987341772</v>
      </c>
      <c r="BM125" s="54">
        <v>1.21518987341772</v>
      </c>
      <c r="BN125" s="23" t="s">
        <v>1</v>
      </c>
      <c r="BO125" s="54">
        <v>4.19030990833697</v>
      </c>
      <c r="BP125" s="54">
        <v>0</v>
      </c>
      <c r="BQ125" s="54">
        <v>1.14583333333333</v>
      </c>
      <c r="BR125" s="54">
        <v>0</v>
      </c>
      <c r="BS125" s="54">
        <v>1.14583333333333</v>
      </c>
      <c r="BT125" s="54">
        <v>1.14583333333333</v>
      </c>
      <c r="BU125" s="23" t="s">
        <v>1</v>
      </c>
      <c r="BV125" s="54">
        <v>4.65785907859077</v>
      </c>
      <c r="BW125" s="54">
        <v>0</v>
      </c>
      <c r="BX125" s="54">
        <v>73.4177215189873</v>
      </c>
      <c r="BY125" s="61">
        <v>0</v>
      </c>
      <c r="BZ125" s="54">
        <v>73.4177215189873</v>
      </c>
      <c r="CA125" s="54">
        <v>73.4177215189873</v>
      </c>
      <c r="CB125" s="23" t="s">
        <v>1</v>
      </c>
      <c r="CC125" s="54">
        <v>2.5</v>
      </c>
      <c r="CD125" s="64">
        <v>47.6415556099068</v>
      </c>
    </row>
    <row r="126" s="19" customFormat="1" ht="20" customHeight="1" spans="1:82">
      <c r="A126" s="7" t="s">
        <v>29</v>
      </c>
      <c r="B126" s="8" t="s">
        <v>47</v>
      </c>
      <c r="C126" s="9">
        <v>571</v>
      </c>
      <c r="D126" s="7" t="s">
        <v>48</v>
      </c>
      <c r="E126" s="7" t="s">
        <v>185</v>
      </c>
      <c r="F126" s="9">
        <v>13287</v>
      </c>
      <c r="G126" s="8">
        <v>0.144167522831054</v>
      </c>
      <c r="H126" s="9" t="s">
        <v>33</v>
      </c>
      <c r="I126" s="33">
        <f t="shared" si="3"/>
        <v>124</v>
      </c>
      <c r="J126" s="9">
        <v>0</v>
      </c>
      <c r="K126" s="9">
        <v>27</v>
      </c>
      <c r="L126" s="34">
        <v>0</v>
      </c>
      <c r="M126" s="34">
        <v>0.934187</v>
      </c>
      <c r="N126" s="34">
        <v>0.216268</v>
      </c>
      <c r="O126" s="34">
        <v>0.934187</v>
      </c>
      <c r="P126" s="34">
        <v>0.717919</v>
      </c>
      <c r="Q126" s="23" t="s">
        <v>1</v>
      </c>
      <c r="R126" s="34">
        <v>2.28967401960784</v>
      </c>
      <c r="S126" s="34">
        <v>0</v>
      </c>
      <c r="T126" s="34">
        <v>0.2125808</v>
      </c>
      <c r="U126" s="34">
        <v>0.054577</v>
      </c>
      <c r="V126" s="34">
        <v>0.2125808</v>
      </c>
      <c r="W126" s="34">
        <v>0.1580038</v>
      </c>
      <c r="X126" s="23" t="s">
        <v>1</v>
      </c>
      <c r="Y126" s="34">
        <v>1.87571294117647</v>
      </c>
      <c r="Z126" s="34">
        <v>0</v>
      </c>
      <c r="AA126" s="34">
        <v>22.755701</v>
      </c>
      <c r="AB126" s="34">
        <v>25.2358185214641</v>
      </c>
      <c r="AC126" s="34">
        <v>22.755701</v>
      </c>
      <c r="AD126" s="34">
        <v>-2.4801175214641</v>
      </c>
      <c r="AE126" s="23" t="s">
        <v>1</v>
      </c>
      <c r="AF126" s="34">
        <v>12.0485533003883</v>
      </c>
      <c r="AG126" s="49">
        <v>0</v>
      </c>
      <c r="AH126" s="49">
        <v>398</v>
      </c>
      <c r="AI126" s="49">
        <v>79</v>
      </c>
      <c r="AJ126" s="49">
        <v>398</v>
      </c>
      <c r="AK126" s="49">
        <v>319</v>
      </c>
      <c r="AL126" s="23" t="s">
        <v>1</v>
      </c>
      <c r="AM126" s="49">
        <v>9.00452488687783</v>
      </c>
      <c r="AN126" s="34">
        <v>0</v>
      </c>
      <c r="AO126" s="34">
        <v>23.472035</v>
      </c>
      <c r="AP126" s="34">
        <v>27.38</v>
      </c>
      <c r="AQ126" s="34">
        <v>23.472035</v>
      </c>
      <c r="AR126" s="34">
        <v>-3.907965</v>
      </c>
      <c r="AS126" s="23" t="s">
        <v>1</v>
      </c>
      <c r="AT126" s="34">
        <v>2.75299495660333</v>
      </c>
      <c r="AU126" s="9">
        <v>0</v>
      </c>
      <c r="AV126" s="9">
        <v>290</v>
      </c>
      <c r="AW126" s="9">
        <v>91</v>
      </c>
      <c r="AX126" s="9">
        <v>290</v>
      </c>
      <c r="AY126" s="9">
        <v>199</v>
      </c>
      <c r="AZ126" s="23" t="s">
        <v>1</v>
      </c>
      <c r="BA126" s="9">
        <v>4.44104134762634</v>
      </c>
      <c r="BB126" s="34">
        <v>0</v>
      </c>
      <c r="BC126" s="54">
        <v>1.87986392405063</v>
      </c>
      <c r="BD126" s="54">
        <v>2.22</v>
      </c>
      <c r="BE126" s="54">
        <v>1.87986392405063</v>
      </c>
      <c r="BF126" s="54">
        <v>-0.340136075949367</v>
      </c>
      <c r="BG126" s="23" t="s">
        <v>1</v>
      </c>
      <c r="BH126" s="54">
        <v>3.79004823397304</v>
      </c>
      <c r="BI126" s="54">
        <v>0</v>
      </c>
      <c r="BJ126" s="54">
        <v>1.33544303797468</v>
      </c>
      <c r="BK126" s="54">
        <v>1.62</v>
      </c>
      <c r="BL126" s="54">
        <v>1.33544303797468</v>
      </c>
      <c r="BM126" s="54">
        <v>-0.284556962025317</v>
      </c>
      <c r="BN126" s="23" t="s">
        <v>1</v>
      </c>
      <c r="BO126" s="54">
        <v>4.22608556321101</v>
      </c>
      <c r="BP126" s="54">
        <v>0</v>
      </c>
      <c r="BQ126" s="54">
        <v>1.40767061611374</v>
      </c>
      <c r="BR126" s="54">
        <v>1.37</v>
      </c>
      <c r="BS126" s="54">
        <v>1.40767061611374</v>
      </c>
      <c r="BT126" s="54">
        <v>0.0376706161137441</v>
      </c>
      <c r="BU126" s="23" t="s">
        <v>1</v>
      </c>
      <c r="BV126" s="54">
        <v>4.54087295520561</v>
      </c>
      <c r="BW126" s="54">
        <v>0</v>
      </c>
      <c r="BX126" s="54">
        <v>64.873417721519</v>
      </c>
      <c r="BY126" s="61">
        <v>63.6363636363636</v>
      </c>
      <c r="BZ126" s="54">
        <v>64.873417721519</v>
      </c>
      <c r="CA126" s="54">
        <v>1.23705408515539</v>
      </c>
      <c r="CB126" s="23" t="s">
        <v>1</v>
      </c>
      <c r="CC126" s="54">
        <v>2.5</v>
      </c>
      <c r="CD126" s="64">
        <v>47.4695082046698</v>
      </c>
    </row>
    <row r="127" s="19" customFormat="1" ht="20" customHeight="1" spans="1:82">
      <c r="A127" s="7" t="s">
        <v>29</v>
      </c>
      <c r="B127" s="8" t="s">
        <v>65</v>
      </c>
      <c r="C127" s="9">
        <v>750</v>
      </c>
      <c r="D127" s="7" t="s">
        <v>66</v>
      </c>
      <c r="E127" s="7" t="s">
        <v>186</v>
      </c>
      <c r="F127" s="9">
        <v>13288</v>
      </c>
      <c r="G127" s="8">
        <v>0.144167522831054</v>
      </c>
      <c r="H127" s="9" t="s">
        <v>33</v>
      </c>
      <c r="I127" s="33">
        <f t="shared" si="3"/>
        <v>125</v>
      </c>
      <c r="J127" s="9">
        <v>0</v>
      </c>
      <c r="K127" s="9">
        <v>25</v>
      </c>
      <c r="L127" s="34">
        <v>0</v>
      </c>
      <c r="M127" s="34">
        <v>0.369832</v>
      </c>
      <c r="N127" s="34">
        <v>0</v>
      </c>
      <c r="O127" s="34">
        <v>0.369832</v>
      </c>
      <c r="P127" s="34">
        <v>0.369832</v>
      </c>
      <c r="Q127" s="23" t="s">
        <v>1</v>
      </c>
      <c r="R127" s="34">
        <v>0.579673981191222</v>
      </c>
      <c r="S127" s="34">
        <v>0</v>
      </c>
      <c r="T127" s="34">
        <v>0.12563612</v>
      </c>
      <c r="U127" s="34">
        <v>0</v>
      </c>
      <c r="V127" s="34">
        <v>0.12563612</v>
      </c>
      <c r="W127" s="34">
        <v>0.12563612</v>
      </c>
      <c r="X127" s="23" t="s">
        <v>1</v>
      </c>
      <c r="Y127" s="34">
        <v>0.860521369863014</v>
      </c>
      <c r="Z127" s="34">
        <v>0</v>
      </c>
      <c r="AA127" s="34">
        <v>33.971133</v>
      </c>
      <c r="AB127" s="34">
        <v>0</v>
      </c>
      <c r="AC127" s="34">
        <v>33.971133</v>
      </c>
      <c r="AD127" s="34">
        <v>33.971133</v>
      </c>
      <c r="AE127" s="22" t="s">
        <v>0</v>
      </c>
      <c r="AF127" s="34">
        <v>19.8739077613105</v>
      </c>
      <c r="AG127" s="49">
        <v>0</v>
      </c>
      <c r="AH127" s="49">
        <v>91</v>
      </c>
      <c r="AI127" s="49">
        <v>0</v>
      </c>
      <c r="AJ127" s="49">
        <v>91</v>
      </c>
      <c r="AK127" s="49">
        <v>91</v>
      </c>
      <c r="AL127" s="23" t="s">
        <v>1</v>
      </c>
      <c r="AM127" s="49">
        <v>1.70411985018727</v>
      </c>
      <c r="AN127" s="34">
        <v>0</v>
      </c>
      <c r="AO127" s="34">
        <v>40.640879</v>
      </c>
      <c r="AP127" s="34">
        <v>0</v>
      </c>
      <c r="AQ127" s="34">
        <v>40.640879</v>
      </c>
      <c r="AR127" s="34">
        <v>40.640879</v>
      </c>
      <c r="AS127" s="23" t="s">
        <v>1</v>
      </c>
      <c r="AT127" s="34">
        <v>4.14702846938776</v>
      </c>
      <c r="AU127" s="9">
        <v>0</v>
      </c>
      <c r="AV127" s="9">
        <v>176</v>
      </c>
      <c r="AW127" s="9">
        <v>0</v>
      </c>
      <c r="AX127" s="9">
        <v>176</v>
      </c>
      <c r="AY127" s="9">
        <v>176</v>
      </c>
      <c r="AZ127" s="23" t="s">
        <v>1</v>
      </c>
      <c r="BA127" s="9">
        <v>2.74570982839314</v>
      </c>
      <c r="BB127" s="34">
        <v>0</v>
      </c>
      <c r="BC127" s="54">
        <v>1.45597547169811</v>
      </c>
      <c r="BD127" s="54">
        <v>0</v>
      </c>
      <c r="BE127" s="54">
        <v>1.45597547169811</v>
      </c>
      <c r="BF127" s="54">
        <v>1.45597547169811</v>
      </c>
      <c r="BG127" s="23" t="s">
        <v>1</v>
      </c>
      <c r="BH127" s="54">
        <v>3.33939328371126</v>
      </c>
      <c r="BI127" s="54">
        <v>0</v>
      </c>
      <c r="BJ127" s="54">
        <v>1.39622641509434</v>
      </c>
      <c r="BK127" s="54">
        <v>0</v>
      </c>
      <c r="BL127" s="54">
        <v>1.39622641509434</v>
      </c>
      <c r="BM127" s="54">
        <v>1.39622641509434</v>
      </c>
      <c r="BN127" s="23" t="s">
        <v>1</v>
      </c>
      <c r="BO127" s="54">
        <v>4.68532354058503</v>
      </c>
      <c r="BP127" s="54">
        <v>0</v>
      </c>
      <c r="BQ127" s="54">
        <v>1.04279324324324</v>
      </c>
      <c r="BR127" s="54">
        <v>0</v>
      </c>
      <c r="BS127" s="54">
        <v>1.04279324324324</v>
      </c>
      <c r="BT127" s="54">
        <v>1.04279324324324</v>
      </c>
      <c r="BU127" s="23" t="s">
        <v>1</v>
      </c>
      <c r="BV127" s="54">
        <v>3.59583876980428</v>
      </c>
      <c r="BW127" s="54">
        <v>0</v>
      </c>
      <c r="BX127" s="54">
        <v>52.8301886792453</v>
      </c>
      <c r="BY127" s="61">
        <v>0</v>
      </c>
      <c r="BZ127" s="54">
        <v>52.8301886792453</v>
      </c>
      <c r="CA127" s="54">
        <v>52.8301886792453</v>
      </c>
      <c r="CB127" s="22" t="s">
        <v>0</v>
      </c>
      <c r="CC127" s="54">
        <v>5</v>
      </c>
      <c r="CD127" s="64">
        <v>46.5315168544334</v>
      </c>
    </row>
    <row r="128" s="20" customFormat="1" ht="20" customHeight="1" spans="1:82">
      <c r="A128" s="7" t="s">
        <v>29</v>
      </c>
      <c r="B128" s="8" t="s">
        <v>65</v>
      </c>
      <c r="C128" s="9">
        <v>750</v>
      </c>
      <c r="D128" s="7" t="s">
        <v>66</v>
      </c>
      <c r="E128" s="7" t="s">
        <v>187</v>
      </c>
      <c r="F128" s="9">
        <v>13228</v>
      </c>
      <c r="G128" s="8">
        <v>0.163345605022835</v>
      </c>
      <c r="H128" s="9" t="s">
        <v>33</v>
      </c>
      <c r="I128" s="33">
        <f t="shared" si="3"/>
        <v>126</v>
      </c>
      <c r="J128" s="9">
        <v>0</v>
      </c>
      <c r="K128" s="9">
        <v>26</v>
      </c>
      <c r="L128" s="34">
        <v>0</v>
      </c>
      <c r="M128" s="34">
        <v>0.553362</v>
      </c>
      <c r="N128" s="34">
        <v>0.21132</v>
      </c>
      <c r="O128" s="34">
        <v>0.553362</v>
      </c>
      <c r="P128" s="34">
        <v>0.342042</v>
      </c>
      <c r="Q128" s="23" t="s">
        <v>1</v>
      </c>
      <c r="R128" s="34">
        <v>0.86733855799373</v>
      </c>
      <c r="S128" s="34">
        <v>0</v>
      </c>
      <c r="T128" s="34">
        <v>0.15528025</v>
      </c>
      <c r="U128" s="34">
        <v>0.071399570000012</v>
      </c>
      <c r="V128" s="34">
        <v>0.15528025</v>
      </c>
      <c r="W128" s="34">
        <v>0.083880679999988</v>
      </c>
      <c r="X128" s="23" t="s">
        <v>1</v>
      </c>
      <c r="Y128" s="34">
        <v>1.06356335616438</v>
      </c>
      <c r="Z128" s="34">
        <v>0</v>
      </c>
      <c r="AA128" s="34">
        <v>28.061242</v>
      </c>
      <c r="AB128" s="34">
        <v>33.7874171872099</v>
      </c>
      <c r="AC128" s="34">
        <v>28.061242</v>
      </c>
      <c r="AD128" s="34">
        <v>-5.7261751872099</v>
      </c>
      <c r="AE128" s="22" t="s">
        <v>0</v>
      </c>
      <c r="AF128" s="34">
        <v>16.4164832293292</v>
      </c>
      <c r="AG128" s="49">
        <v>0</v>
      </c>
      <c r="AH128" s="49">
        <v>149</v>
      </c>
      <c r="AI128" s="49">
        <v>69</v>
      </c>
      <c r="AJ128" s="49">
        <v>149</v>
      </c>
      <c r="AK128" s="49">
        <v>80</v>
      </c>
      <c r="AL128" s="23" t="s">
        <v>1</v>
      </c>
      <c r="AM128" s="49">
        <v>2.79026217228464</v>
      </c>
      <c r="AN128" s="34">
        <v>0</v>
      </c>
      <c r="AO128" s="34">
        <v>37.138389</v>
      </c>
      <c r="AP128" s="34">
        <v>18.9</v>
      </c>
      <c r="AQ128" s="34">
        <v>37.138389</v>
      </c>
      <c r="AR128" s="34">
        <v>18.238389</v>
      </c>
      <c r="AS128" s="23" t="s">
        <v>1</v>
      </c>
      <c r="AT128" s="34">
        <v>3.78963153061224</v>
      </c>
      <c r="AU128" s="9">
        <v>0</v>
      </c>
      <c r="AV128" s="9">
        <v>242</v>
      </c>
      <c r="AW128" s="9">
        <v>167</v>
      </c>
      <c r="AX128" s="9">
        <v>242</v>
      </c>
      <c r="AY128" s="9">
        <v>75</v>
      </c>
      <c r="AZ128" s="23" t="s">
        <v>1</v>
      </c>
      <c r="BA128" s="9">
        <v>3.77535101404056</v>
      </c>
      <c r="BB128" s="34">
        <v>0</v>
      </c>
      <c r="BC128" s="54">
        <v>1.69387755102041</v>
      </c>
      <c r="BD128" s="54">
        <v>1.93</v>
      </c>
      <c r="BE128" s="54">
        <v>1.69387755102041</v>
      </c>
      <c r="BF128" s="54">
        <v>-0.236122448979592</v>
      </c>
      <c r="BG128" s="23" t="s">
        <v>1</v>
      </c>
      <c r="BH128" s="54">
        <v>3.88504025463397</v>
      </c>
      <c r="BI128" s="54">
        <v>0</v>
      </c>
      <c r="BJ128" s="54">
        <v>1.3265306122449</v>
      </c>
      <c r="BK128" s="54">
        <v>1.55</v>
      </c>
      <c r="BL128" s="54">
        <v>1.3265306122449</v>
      </c>
      <c r="BM128" s="54">
        <v>-0.223469387755102</v>
      </c>
      <c r="BN128" s="23" t="s">
        <v>1</v>
      </c>
      <c r="BO128" s="54">
        <v>4.45144500753322</v>
      </c>
      <c r="BP128" s="54">
        <v>0</v>
      </c>
      <c r="BQ128" s="54">
        <v>1.27692307692308</v>
      </c>
      <c r="BR128" s="54">
        <v>1.25</v>
      </c>
      <c r="BS128" s="54">
        <v>1.27692307692308</v>
      </c>
      <c r="BT128" s="54">
        <v>0.0269230769230768</v>
      </c>
      <c r="BU128" s="23" t="s">
        <v>1</v>
      </c>
      <c r="BV128" s="54">
        <v>4.40318302387269</v>
      </c>
      <c r="BW128" s="54">
        <v>0</v>
      </c>
      <c r="BX128" s="54">
        <v>61.2244897959184</v>
      </c>
      <c r="BY128" s="61">
        <v>62.8571428571429</v>
      </c>
      <c r="BZ128" s="54">
        <v>61.2244897959184</v>
      </c>
      <c r="CA128" s="54">
        <v>-1.63265306122453</v>
      </c>
      <c r="CB128" s="23" t="s">
        <v>1</v>
      </c>
      <c r="CC128" s="54">
        <v>2.5</v>
      </c>
      <c r="CD128" s="64">
        <v>43.9422981464646</v>
      </c>
    </row>
    <row r="129" s="20" customFormat="1" ht="20" customHeight="1" spans="1:82">
      <c r="A129" s="7" t="s">
        <v>29</v>
      </c>
      <c r="B129" s="8" t="s">
        <v>34</v>
      </c>
      <c r="C129" s="9">
        <v>399</v>
      </c>
      <c r="D129" s="7" t="s">
        <v>89</v>
      </c>
      <c r="E129" s="7" t="s">
        <v>188</v>
      </c>
      <c r="F129" s="9">
        <v>13268</v>
      </c>
      <c r="G129" s="8">
        <v>0.144167522831054</v>
      </c>
      <c r="H129" s="9" t="s">
        <v>33</v>
      </c>
      <c r="I129" s="33">
        <f t="shared" si="3"/>
        <v>127</v>
      </c>
      <c r="J129" s="9">
        <v>0</v>
      </c>
      <c r="K129" s="9">
        <v>19</v>
      </c>
      <c r="L129" s="34">
        <v>0</v>
      </c>
      <c r="M129" s="34">
        <v>0.302462</v>
      </c>
      <c r="N129" s="34">
        <v>0</v>
      </c>
      <c r="O129" s="34">
        <v>0.302462</v>
      </c>
      <c r="P129" s="34">
        <v>0.302462</v>
      </c>
      <c r="Q129" s="23" t="s">
        <v>1</v>
      </c>
      <c r="R129" s="34">
        <v>1.07765558194774</v>
      </c>
      <c r="S129" s="34">
        <v>0</v>
      </c>
      <c r="T129" s="34">
        <v>0.08829141</v>
      </c>
      <c r="U129" s="34">
        <v>0</v>
      </c>
      <c r="V129" s="34">
        <v>0.08829141</v>
      </c>
      <c r="W129" s="34">
        <v>0.08829141</v>
      </c>
      <c r="X129" s="23" t="s">
        <v>1</v>
      </c>
      <c r="Y129" s="34">
        <v>1.06804125</v>
      </c>
      <c r="Z129" s="34">
        <v>0</v>
      </c>
      <c r="AA129" s="34">
        <v>29.19091</v>
      </c>
      <c r="AB129" s="34">
        <v>0</v>
      </c>
      <c r="AC129" s="34">
        <v>29.19091</v>
      </c>
      <c r="AD129" s="34">
        <v>29.19091</v>
      </c>
      <c r="AE129" s="23" t="s">
        <v>1</v>
      </c>
      <c r="AF129" s="34">
        <v>14.5132134570766</v>
      </c>
      <c r="AG129" s="49">
        <v>0</v>
      </c>
      <c r="AH129" s="49">
        <v>99</v>
      </c>
      <c r="AI129" s="49">
        <v>0</v>
      </c>
      <c r="AJ129" s="49">
        <v>99</v>
      </c>
      <c r="AK129" s="49">
        <v>99</v>
      </c>
      <c r="AL129" s="23" t="s">
        <v>1</v>
      </c>
      <c r="AM129" s="49">
        <v>2.31669266770671</v>
      </c>
      <c r="AN129" s="34">
        <v>0</v>
      </c>
      <c r="AO129" s="34">
        <v>30.551717</v>
      </c>
      <c r="AP129" s="34">
        <v>0</v>
      </c>
      <c r="AQ129" s="34">
        <v>30.551717</v>
      </c>
      <c r="AR129" s="34">
        <v>30.551717</v>
      </c>
      <c r="AS129" s="23" t="s">
        <v>1</v>
      </c>
      <c r="AT129" s="34">
        <v>5.08348036605657</v>
      </c>
      <c r="AU129" s="9">
        <v>0</v>
      </c>
      <c r="AV129" s="9">
        <v>115</v>
      </c>
      <c r="AW129" s="9">
        <v>0</v>
      </c>
      <c r="AX129" s="9">
        <v>115</v>
      </c>
      <c r="AY129" s="9">
        <v>115</v>
      </c>
      <c r="AZ129" s="23" t="s">
        <v>1</v>
      </c>
      <c r="BA129" s="9">
        <v>2.09471766848816</v>
      </c>
      <c r="BB129" s="34">
        <v>0</v>
      </c>
      <c r="BC129" s="54">
        <v>1.57746478873239</v>
      </c>
      <c r="BD129" s="54">
        <v>0</v>
      </c>
      <c r="BE129" s="54">
        <v>1.57746478873239</v>
      </c>
      <c r="BF129" s="54">
        <v>1.57746478873239</v>
      </c>
      <c r="BG129" s="23" t="s">
        <v>1</v>
      </c>
      <c r="BH129" s="54">
        <v>3.79198266522209</v>
      </c>
      <c r="BI129" s="54">
        <v>0</v>
      </c>
      <c r="BJ129" s="54">
        <v>1.25352112676056</v>
      </c>
      <c r="BK129" s="54">
        <v>0</v>
      </c>
      <c r="BL129" s="54">
        <v>1.25352112676056</v>
      </c>
      <c r="BM129" s="54">
        <v>1.25352112676056</v>
      </c>
      <c r="BN129" s="23" t="s">
        <v>1</v>
      </c>
      <c r="BO129" s="54">
        <v>4.17840375586853</v>
      </c>
      <c r="BP129" s="54">
        <v>0</v>
      </c>
      <c r="BQ129" s="54">
        <v>1.25842696629213</v>
      </c>
      <c r="BR129" s="54">
        <v>0</v>
      </c>
      <c r="BS129" s="54">
        <v>1.25842696629213</v>
      </c>
      <c r="BT129" s="54">
        <v>1.25842696629213</v>
      </c>
      <c r="BU129" s="23" t="s">
        <v>1</v>
      </c>
      <c r="BV129" s="54">
        <v>4.62656972901518</v>
      </c>
      <c r="BW129" s="54">
        <v>0</v>
      </c>
      <c r="BX129" s="54">
        <v>74.6478873239437</v>
      </c>
      <c r="BY129" s="61">
        <v>0</v>
      </c>
      <c r="BZ129" s="54">
        <v>74.6478873239437</v>
      </c>
      <c r="CA129" s="54">
        <v>74.6478873239437</v>
      </c>
      <c r="CB129" s="23" t="s">
        <v>1</v>
      </c>
      <c r="CC129" s="54">
        <v>2.5</v>
      </c>
      <c r="CD129" s="64">
        <v>41.2507571413815</v>
      </c>
    </row>
    <row r="130" s="20" customFormat="1" ht="20" customHeight="1" spans="1:82">
      <c r="A130" s="7" t="s">
        <v>29</v>
      </c>
      <c r="B130" s="8" t="s">
        <v>34</v>
      </c>
      <c r="C130" s="9">
        <v>737</v>
      </c>
      <c r="D130" s="7" t="s">
        <v>35</v>
      </c>
      <c r="E130" s="7" t="s">
        <v>189</v>
      </c>
      <c r="F130" s="9">
        <v>13205</v>
      </c>
      <c r="G130" s="8">
        <v>0.163345605022835</v>
      </c>
      <c r="H130" s="9" t="s">
        <v>33</v>
      </c>
      <c r="I130" s="33">
        <f t="shared" si="3"/>
        <v>128</v>
      </c>
      <c r="J130" s="9">
        <v>0</v>
      </c>
      <c r="K130" s="9">
        <v>19</v>
      </c>
      <c r="L130" s="34">
        <v>0</v>
      </c>
      <c r="M130" s="34">
        <v>0.293056</v>
      </c>
      <c r="N130" s="34">
        <v>0</v>
      </c>
      <c r="O130" s="34">
        <v>0.293056</v>
      </c>
      <c r="P130" s="34">
        <v>0.293056</v>
      </c>
      <c r="Q130" s="23" t="s">
        <v>1</v>
      </c>
      <c r="R130" s="34">
        <v>1.04414251781473</v>
      </c>
      <c r="S130" s="34">
        <v>0</v>
      </c>
      <c r="T130" s="34">
        <v>0.085789</v>
      </c>
      <c r="U130" s="34">
        <v>0</v>
      </c>
      <c r="V130" s="34">
        <v>0.085789</v>
      </c>
      <c r="W130" s="34">
        <v>0.085789</v>
      </c>
      <c r="X130" s="23" t="s">
        <v>1</v>
      </c>
      <c r="Y130" s="34">
        <v>1.03777016129032</v>
      </c>
      <c r="Z130" s="34">
        <v>0</v>
      </c>
      <c r="AA130" s="34">
        <v>29.273927</v>
      </c>
      <c r="AB130" s="34">
        <v>0</v>
      </c>
      <c r="AC130" s="34">
        <v>29.273927</v>
      </c>
      <c r="AD130" s="34">
        <v>29.273927</v>
      </c>
      <c r="AE130" s="23" t="s">
        <v>1</v>
      </c>
      <c r="AF130" s="34">
        <v>14.5544880676168</v>
      </c>
      <c r="AG130" s="49">
        <v>0</v>
      </c>
      <c r="AH130" s="49">
        <v>162</v>
      </c>
      <c r="AI130" s="49">
        <v>0</v>
      </c>
      <c r="AJ130" s="49">
        <v>162</v>
      </c>
      <c r="AK130" s="49">
        <v>162</v>
      </c>
      <c r="AL130" s="23" t="s">
        <v>1</v>
      </c>
      <c r="AM130" s="49">
        <v>3.79095163806552</v>
      </c>
      <c r="AN130" s="34">
        <v>0</v>
      </c>
      <c r="AO130" s="34">
        <v>18.089877</v>
      </c>
      <c r="AP130" s="34">
        <v>0</v>
      </c>
      <c r="AQ130" s="34">
        <v>18.089877</v>
      </c>
      <c r="AR130" s="34">
        <v>18.089877</v>
      </c>
      <c r="AS130" s="23" t="s">
        <v>1</v>
      </c>
      <c r="AT130" s="34">
        <v>3.00996289517471</v>
      </c>
      <c r="AU130" s="9">
        <v>0</v>
      </c>
      <c r="AV130" s="9">
        <v>138</v>
      </c>
      <c r="AW130" s="9">
        <v>0</v>
      </c>
      <c r="AX130" s="9">
        <v>138</v>
      </c>
      <c r="AY130" s="9">
        <v>138</v>
      </c>
      <c r="AZ130" s="23" t="s">
        <v>1</v>
      </c>
      <c r="BA130" s="9">
        <v>2.51366120218579</v>
      </c>
      <c r="BB130" s="34">
        <v>0</v>
      </c>
      <c r="BC130" s="54">
        <v>1.28349514563107</v>
      </c>
      <c r="BD130" s="54">
        <v>0</v>
      </c>
      <c r="BE130" s="54">
        <v>1.28349514563107</v>
      </c>
      <c r="BF130" s="54">
        <v>1.28349514563107</v>
      </c>
      <c r="BG130" s="23" t="s">
        <v>1</v>
      </c>
      <c r="BH130" s="54">
        <v>3.08532486930546</v>
      </c>
      <c r="BI130" s="54">
        <v>0</v>
      </c>
      <c r="BJ130" s="54">
        <v>1.20388349514563</v>
      </c>
      <c r="BK130" s="54">
        <v>0</v>
      </c>
      <c r="BL130" s="54">
        <v>1.20388349514563</v>
      </c>
      <c r="BM130" s="54">
        <v>1.20388349514563</v>
      </c>
      <c r="BN130" s="23" t="s">
        <v>1</v>
      </c>
      <c r="BO130" s="54">
        <v>4.01294498381877</v>
      </c>
      <c r="BP130" s="54">
        <v>0</v>
      </c>
      <c r="BQ130" s="54">
        <v>1.06612903225806</v>
      </c>
      <c r="BR130" s="54">
        <v>0</v>
      </c>
      <c r="BS130" s="54">
        <v>1.06612903225806</v>
      </c>
      <c r="BT130" s="54">
        <v>1.06612903225806</v>
      </c>
      <c r="BU130" s="23" t="s">
        <v>1</v>
      </c>
      <c r="BV130" s="54">
        <v>3.91959203036051</v>
      </c>
      <c r="BW130" s="54">
        <v>0</v>
      </c>
      <c r="BX130" s="54">
        <v>72.8155339805825</v>
      </c>
      <c r="BY130" s="61">
        <v>0</v>
      </c>
      <c r="BZ130" s="54">
        <v>72.8155339805825</v>
      </c>
      <c r="CA130" s="54">
        <v>72.8155339805825</v>
      </c>
      <c r="CB130" s="23" t="s">
        <v>1</v>
      </c>
      <c r="CC130" s="54">
        <v>2.5</v>
      </c>
      <c r="CD130" s="64">
        <v>39.4688383656326</v>
      </c>
    </row>
    <row r="131" s="20" customFormat="1" ht="20" customHeight="1" spans="1:82">
      <c r="A131" s="7" t="s">
        <v>29</v>
      </c>
      <c r="B131" s="8" t="s">
        <v>34</v>
      </c>
      <c r="C131" s="9">
        <v>737</v>
      </c>
      <c r="D131" s="7" t="s">
        <v>35</v>
      </c>
      <c r="E131" s="7" t="s">
        <v>190</v>
      </c>
      <c r="F131" s="9">
        <v>13289</v>
      </c>
      <c r="G131" s="8">
        <v>0.144167522831054</v>
      </c>
      <c r="H131" s="9" t="s">
        <v>33</v>
      </c>
      <c r="I131" s="33">
        <f t="shared" si="3"/>
        <v>129</v>
      </c>
      <c r="J131" s="9">
        <v>0</v>
      </c>
      <c r="K131" s="9">
        <v>8</v>
      </c>
      <c r="L131" s="34">
        <v>0</v>
      </c>
      <c r="M131" s="34">
        <v>0.1469</v>
      </c>
      <c r="N131" s="34">
        <v>0</v>
      </c>
      <c r="O131" s="34">
        <v>0.1469</v>
      </c>
      <c r="P131" s="34">
        <v>0.1469</v>
      </c>
      <c r="Q131" s="23" t="s">
        <v>1</v>
      </c>
      <c r="R131" s="34">
        <v>0.523396674584323</v>
      </c>
      <c r="S131" s="34">
        <v>0</v>
      </c>
      <c r="T131" s="34">
        <v>0.05168206</v>
      </c>
      <c r="U131" s="34">
        <v>0</v>
      </c>
      <c r="V131" s="34">
        <v>0.05168206</v>
      </c>
      <c r="W131" s="34">
        <v>0.05168206</v>
      </c>
      <c r="X131" s="23" t="s">
        <v>1</v>
      </c>
      <c r="Y131" s="34">
        <v>0.625186209677419</v>
      </c>
      <c r="Z131" s="34">
        <v>0</v>
      </c>
      <c r="AA131" s="34">
        <v>35.181797</v>
      </c>
      <c r="AB131" s="34">
        <v>0</v>
      </c>
      <c r="AC131" s="34">
        <v>35.181797</v>
      </c>
      <c r="AD131" s="34">
        <v>35.181797</v>
      </c>
      <c r="AE131" s="22" t="s">
        <v>0</v>
      </c>
      <c r="AF131" s="34">
        <v>17.4917784222738</v>
      </c>
      <c r="AG131" s="49">
        <v>0</v>
      </c>
      <c r="AH131" s="49">
        <v>74</v>
      </c>
      <c r="AI131" s="49">
        <v>0</v>
      </c>
      <c r="AJ131" s="49">
        <v>74</v>
      </c>
      <c r="AK131" s="49">
        <v>74</v>
      </c>
      <c r="AL131" s="23" t="s">
        <v>1</v>
      </c>
      <c r="AM131" s="49">
        <v>1.73166926677067</v>
      </c>
      <c r="AN131" s="34">
        <v>0</v>
      </c>
      <c r="AO131" s="34">
        <v>19.851351</v>
      </c>
      <c r="AP131" s="34">
        <v>0</v>
      </c>
      <c r="AQ131" s="34">
        <v>19.851351</v>
      </c>
      <c r="AR131" s="34">
        <v>19.851351</v>
      </c>
      <c r="AS131" s="23" t="s">
        <v>1</v>
      </c>
      <c r="AT131" s="34">
        <v>3.3030534109817</v>
      </c>
      <c r="AU131" s="9">
        <v>0</v>
      </c>
      <c r="AV131" s="9">
        <v>71</v>
      </c>
      <c r="AW131" s="9">
        <v>0</v>
      </c>
      <c r="AX131" s="9">
        <v>71</v>
      </c>
      <c r="AY131" s="9">
        <v>71</v>
      </c>
      <c r="AZ131" s="23" t="s">
        <v>1</v>
      </c>
      <c r="BA131" s="9">
        <v>1.29326047358834</v>
      </c>
      <c r="BB131" s="34">
        <v>0</v>
      </c>
      <c r="BC131" s="54">
        <v>1.19893617021277</v>
      </c>
      <c r="BD131" s="54">
        <v>0</v>
      </c>
      <c r="BE131" s="54">
        <v>1.19893617021277</v>
      </c>
      <c r="BF131" s="54">
        <v>1.19893617021277</v>
      </c>
      <c r="BG131" s="23" t="s">
        <v>1</v>
      </c>
      <c r="BH131" s="54">
        <v>2.882058101473</v>
      </c>
      <c r="BI131" s="54">
        <v>0</v>
      </c>
      <c r="BJ131" s="54">
        <v>1.21276595744681</v>
      </c>
      <c r="BK131" s="54">
        <v>0</v>
      </c>
      <c r="BL131" s="54">
        <v>1.21276595744681</v>
      </c>
      <c r="BM131" s="54">
        <v>1.21276595744681</v>
      </c>
      <c r="BN131" s="23" t="s">
        <v>1</v>
      </c>
      <c r="BO131" s="54">
        <v>4.04255319148937</v>
      </c>
      <c r="BP131" s="54">
        <v>0</v>
      </c>
      <c r="BQ131" s="54">
        <v>0.98859649122807</v>
      </c>
      <c r="BR131" s="54">
        <v>0</v>
      </c>
      <c r="BS131" s="54">
        <v>0.98859649122807</v>
      </c>
      <c r="BT131" s="54">
        <v>0.98859649122807</v>
      </c>
      <c r="BU131" s="23" t="s">
        <v>1</v>
      </c>
      <c r="BV131" s="54">
        <v>3.63454592363261</v>
      </c>
      <c r="BW131" s="54">
        <v>0</v>
      </c>
      <c r="BX131" s="54">
        <v>76.5957446808511</v>
      </c>
      <c r="BY131" s="61">
        <v>0</v>
      </c>
      <c r="BZ131" s="54">
        <v>76.5957446808511</v>
      </c>
      <c r="CA131" s="54">
        <v>76.5957446808511</v>
      </c>
      <c r="CB131" s="23" t="s">
        <v>1</v>
      </c>
      <c r="CC131" s="54">
        <v>2.5</v>
      </c>
      <c r="CD131" s="64">
        <v>38.0275016744712</v>
      </c>
    </row>
    <row r="132" s="20" customFormat="1" ht="20" customHeight="1" spans="1:82">
      <c r="A132" s="7" t="s">
        <v>29</v>
      </c>
      <c r="B132" s="8" t="s">
        <v>65</v>
      </c>
      <c r="C132" s="9">
        <v>750</v>
      </c>
      <c r="D132" s="7" t="s">
        <v>66</v>
      </c>
      <c r="E132" s="7" t="s">
        <v>191</v>
      </c>
      <c r="F132" s="9">
        <v>13325</v>
      </c>
      <c r="G132" s="8">
        <v>0.144167522831054</v>
      </c>
      <c r="H132" s="9" t="s">
        <v>33</v>
      </c>
      <c r="I132" s="33">
        <f t="shared" si="3"/>
        <v>130</v>
      </c>
      <c r="J132" s="9">
        <v>0</v>
      </c>
      <c r="K132" s="9">
        <v>20</v>
      </c>
      <c r="L132" s="34">
        <v>0</v>
      </c>
      <c r="M132" s="34">
        <v>0.3374</v>
      </c>
      <c r="N132" s="34">
        <v>0</v>
      </c>
      <c r="O132" s="34">
        <v>0.3374</v>
      </c>
      <c r="P132" s="34">
        <v>0.3374</v>
      </c>
      <c r="Q132" s="23" t="s">
        <v>1</v>
      </c>
      <c r="R132" s="34">
        <v>0.528840125391849</v>
      </c>
      <c r="S132" s="34">
        <v>0</v>
      </c>
      <c r="T132" s="34">
        <v>0.07292973</v>
      </c>
      <c r="U132" s="34">
        <v>0</v>
      </c>
      <c r="V132" s="34">
        <v>0.07292973</v>
      </c>
      <c r="W132" s="34">
        <v>0.07292973</v>
      </c>
      <c r="X132" s="23" t="s">
        <v>1</v>
      </c>
      <c r="Y132" s="34">
        <v>0.499518698630137</v>
      </c>
      <c r="Z132" s="34">
        <v>0</v>
      </c>
      <c r="AA132" s="34">
        <v>21.615213</v>
      </c>
      <c r="AB132" s="34">
        <v>0</v>
      </c>
      <c r="AC132" s="34">
        <v>21.615213</v>
      </c>
      <c r="AD132" s="34">
        <v>21.615213</v>
      </c>
      <c r="AE132" s="23" t="s">
        <v>1</v>
      </c>
      <c r="AF132" s="34">
        <v>12.6454054212169</v>
      </c>
      <c r="AG132" s="49">
        <v>0</v>
      </c>
      <c r="AH132" s="49">
        <v>117</v>
      </c>
      <c r="AI132" s="49">
        <v>0</v>
      </c>
      <c r="AJ132" s="49">
        <v>117</v>
      </c>
      <c r="AK132" s="49">
        <v>117</v>
      </c>
      <c r="AL132" s="23" t="s">
        <v>1</v>
      </c>
      <c r="AM132" s="49">
        <v>2.19101123595506</v>
      </c>
      <c r="AN132" s="34">
        <v>0</v>
      </c>
      <c r="AO132" s="34">
        <v>28.837607</v>
      </c>
      <c r="AP132" s="34">
        <v>0</v>
      </c>
      <c r="AQ132" s="34">
        <v>28.837607</v>
      </c>
      <c r="AR132" s="34">
        <v>28.837607</v>
      </c>
      <c r="AS132" s="23" t="s">
        <v>1</v>
      </c>
      <c r="AT132" s="34">
        <v>2.94261295918367</v>
      </c>
      <c r="AU132" s="9">
        <v>0</v>
      </c>
      <c r="AV132" s="9">
        <v>111</v>
      </c>
      <c r="AW132" s="9">
        <v>0</v>
      </c>
      <c r="AX132" s="9">
        <v>111</v>
      </c>
      <c r="AY132" s="9">
        <v>111</v>
      </c>
      <c r="AZ132" s="23" t="s">
        <v>1</v>
      </c>
      <c r="BA132" s="9">
        <v>1.73166926677067</v>
      </c>
      <c r="BB132" s="34">
        <v>0</v>
      </c>
      <c r="BC132" s="54">
        <v>1.64</v>
      </c>
      <c r="BD132" s="54">
        <v>0</v>
      </c>
      <c r="BE132" s="54">
        <v>1.64</v>
      </c>
      <c r="BF132" s="54">
        <v>1.64</v>
      </c>
      <c r="BG132" s="23" t="s">
        <v>1</v>
      </c>
      <c r="BH132" s="54">
        <v>3.76146788990826</v>
      </c>
      <c r="BI132" s="54">
        <v>0</v>
      </c>
      <c r="BJ132" s="54">
        <v>1.44</v>
      </c>
      <c r="BK132" s="54">
        <v>0</v>
      </c>
      <c r="BL132" s="54">
        <v>1.44</v>
      </c>
      <c r="BM132" s="54">
        <v>1.44</v>
      </c>
      <c r="BN132" s="23" t="s">
        <v>1</v>
      </c>
      <c r="BO132" s="54">
        <v>4.83221476510067</v>
      </c>
      <c r="BP132" s="54">
        <v>0</v>
      </c>
      <c r="BQ132" s="54">
        <v>1.13888888888889</v>
      </c>
      <c r="BR132" s="54">
        <v>0</v>
      </c>
      <c r="BS132" s="54">
        <v>1.13888888888889</v>
      </c>
      <c r="BT132" s="54">
        <v>1.13888888888889</v>
      </c>
      <c r="BU132" s="23" t="s">
        <v>1</v>
      </c>
      <c r="BV132" s="54">
        <v>3.9272030651341</v>
      </c>
      <c r="BW132" s="54">
        <v>0</v>
      </c>
      <c r="BX132" s="54">
        <v>64</v>
      </c>
      <c r="BY132" s="61">
        <v>0</v>
      </c>
      <c r="BZ132" s="54">
        <v>64</v>
      </c>
      <c r="CA132" s="54">
        <v>64</v>
      </c>
      <c r="CB132" s="23" t="s">
        <v>1</v>
      </c>
      <c r="CC132" s="54">
        <v>2.5</v>
      </c>
      <c r="CD132" s="64">
        <v>35.5599434272913</v>
      </c>
    </row>
  </sheetData>
  <sortState ref="A3:CD132">
    <sortCondition ref="CD3" descending="1"/>
  </sortState>
  <mergeCells count="11">
    <mergeCell ref="J1:K1"/>
    <mergeCell ref="L1:P1"/>
    <mergeCell ref="S1:W1"/>
    <mergeCell ref="Z1:AD1"/>
    <mergeCell ref="AG1:AK1"/>
    <mergeCell ref="AN1:AR1"/>
    <mergeCell ref="AU1:AY1"/>
    <mergeCell ref="BB1:BF1"/>
    <mergeCell ref="BI1:BM1"/>
    <mergeCell ref="BP1:BT1"/>
    <mergeCell ref="BW1:CA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I8" sqref="I8"/>
    </sheetView>
  </sheetViews>
  <sheetFormatPr defaultColWidth="9" defaultRowHeight="17" customHeight="1"/>
  <cols>
    <col min="4" max="4" width="14.625" customWidth="1"/>
    <col min="8" max="8" width="10" customWidth="1"/>
    <col min="9" max="9" width="9" style="2"/>
    <col min="11" max="11" width="9" style="3"/>
  </cols>
  <sheetData>
    <row r="1" s="1" customFormat="1" customHeight="1" spans="1:11">
      <c r="A1" s="4" t="s">
        <v>13</v>
      </c>
      <c r="B1" s="5" t="s">
        <v>14</v>
      </c>
      <c r="C1" s="4" t="s">
        <v>192</v>
      </c>
      <c r="D1" s="4" t="s">
        <v>16</v>
      </c>
      <c r="E1" s="4" t="s">
        <v>17</v>
      </c>
      <c r="F1" s="4" t="s">
        <v>193</v>
      </c>
      <c r="G1" s="5" t="s">
        <v>19</v>
      </c>
      <c r="H1" s="6" t="s">
        <v>194</v>
      </c>
      <c r="I1" s="11" t="s">
        <v>195</v>
      </c>
      <c r="J1" s="6" t="s">
        <v>196</v>
      </c>
      <c r="K1" s="12" t="s">
        <v>197</v>
      </c>
    </row>
    <row r="2" customHeight="1" spans="1:11">
      <c r="A2" s="7" t="s">
        <v>29</v>
      </c>
      <c r="B2" s="8" t="s">
        <v>30</v>
      </c>
      <c r="C2" s="9">
        <v>105396</v>
      </c>
      <c r="D2" s="7" t="s">
        <v>31</v>
      </c>
      <c r="E2" s="7" t="s">
        <v>32</v>
      </c>
      <c r="F2" s="9">
        <v>7369</v>
      </c>
      <c r="G2" s="8">
        <v>3.18526341324201</v>
      </c>
      <c r="H2" s="10">
        <v>1</v>
      </c>
      <c r="I2" s="9">
        <v>1</v>
      </c>
      <c r="J2" s="10">
        <f>H2-I2</f>
        <v>0</v>
      </c>
      <c r="K2" s="13" t="s">
        <v>198</v>
      </c>
    </row>
    <row r="3" customHeight="1" spans="1:11">
      <c r="A3" s="7" t="s">
        <v>29</v>
      </c>
      <c r="B3" s="8" t="s">
        <v>34</v>
      </c>
      <c r="C3" s="9">
        <v>737</v>
      </c>
      <c r="D3" s="7" t="s">
        <v>35</v>
      </c>
      <c r="E3" s="7" t="s">
        <v>36</v>
      </c>
      <c r="F3" s="9">
        <v>11642</v>
      </c>
      <c r="G3" s="8">
        <v>2.27019492009133</v>
      </c>
      <c r="H3" s="10">
        <v>5</v>
      </c>
      <c r="I3" s="9">
        <v>2</v>
      </c>
      <c r="J3" s="10">
        <f t="shared" ref="J3:J34" si="0">H3-I3</f>
        <v>3</v>
      </c>
      <c r="K3" s="14" t="s">
        <v>0</v>
      </c>
    </row>
    <row r="4" customHeight="1" spans="1:11">
      <c r="A4" s="7" t="s">
        <v>29</v>
      </c>
      <c r="B4" s="8" t="s">
        <v>30</v>
      </c>
      <c r="C4" s="9">
        <v>106485</v>
      </c>
      <c r="D4" s="7" t="s">
        <v>37</v>
      </c>
      <c r="E4" s="7" t="s">
        <v>38</v>
      </c>
      <c r="F4" s="9">
        <v>5407</v>
      </c>
      <c r="G4" s="8">
        <v>1.13046889269407</v>
      </c>
      <c r="H4" s="10">
        <v>3</v>
      </c>
      <c r="I4" s="9">
        <v>3</v>
      </c>
      <c r="J4" s="10">
        <f t="shared" si="0"/>
        <v>0</v>
      </c>
      <c r="K4" s="13" t="s">
        <v>198</v>
      </c>
    </row>
    <row r="5" customHeight="1" spans="1:11">
      <c r="A5" s="7" t="s">
        <v>29</v>
      </c>
      <c r="B5" s="8" t="s">
        <v>34</v>
      </c>
      <c r="C5" s="9">
        <v>737</v>
      </c>
      <c r="D5" s="7" t="s">
        <v>35</v>
      </c>
      <c r="E5" s="7" t="s">
        <v>39</v>
      </c>
      <c r="F5" s="9">
        <v>11109</v>
      </c>
      <c r="G5" s="8">
        <v>2.198962043379</v>
      </c>
      <c r="H5" s="10">
        <v>2</v>
      </c>
      <c r="I5" s="9">
        <v>4</v>
      </c>
      <c r="J5" s="10">
        <f t="shared" si="0"/>
        <v>-2</v>
      </c>
      <c r="K5" s="15" t="s">
        <v>1</v>
      </c>
    </row>
    <row r="6" customHeight="1" spans="1:11">
      <c r="A6" s="7" t="s">
        <v>29</v>
      </c>
      <c r="B6" s="8" t="s">
        <v>40</v>
      </c>
      <c r="C6" s="9">
        <v>740</v>
      </c>
      <c r="D6" s="7" t="s">
        <v>41</v>
      </c>
      <c r="E6" s="7" t="s">
        <v>42</v>
      </c>
      <c r="F6" s="9">
        <v>9749</v>
      </c>
      <c r="G6" s="8">
        <v>3.30581135844749</v>
      </c>
      <c r="H6" s="10">
        <v>8</v>
      </c>
      <c r="I6" s="9">
        <v>5</v>
      </c>
      <c r="J6" s="10">
        <f t="shared" si="0"/>
        <v>3</v>
      </c>
      <c r="K6" s="14" t="s">
        <v>0</v>
      </c>
    </row>
    <row r="7" customHeight="1" spans="1:11">
      <c r="A7" s="7" t="s">
        <v>29</v>
      </c>
      <c r="B7" s="8" t="s">
        <v>34</v>
      </c>
      <c r="C7" s="9">
        <v>105751</v>
      </c>
      <c r="D7" s="7" t="s">
        <v>43</v>
      </c>
      <c r="E7" s="7" t="s">
        <v>44</v>
      </c>
      <c r="F7" s="9">
        <v>8763</v>
      </c>
      <c r="G7" s="8">
        <v>6.90855108447489</v>
      </c>
      <c r="H7" s="10">
        <v>4</v>
      </c>
      <c r="I7" s="9">
        <v>6</v>
      </c>
      <c r="J7" s="10">
        <f t="shared" si="0"/>
        <v>-2</v>
      </c>
      <c r="K7" s="15" t="s">
        <v>1</v>
      </c>
    </row>
    <row r="8" customHeight="1" spans="1:11">
      <c r="A8" s="7" t="s">
        <v>29</v>
      </c>
      <c r="B8" s="8" t="s">
        <v>40</v>
      </c>
      <c r="C8" s="9">
        <v>105910</v>
      </c>
      <c r="D8" s="7" t="s">
        <v>45</v>
      </c>
      <c r="E8" s="7" t="s">
        <v>46</v>
      </c>
      <c r="F8" s="9">
        <v>12504</v>
      </c>
      <c r="G8" s="8">
        <v>0.196222317351602</v>
      </c>
      <c r="H8" s="10">
        <v>7</v>
      </c>
      <c r="I8" s="9">
        <v>7</v>
      </c>
      <c r="J8" s="10">
        <f t="shared" si="0"/>
        <v>0</v>
      </c>
      <c r="K8" s="13" t="s">
        <v>198</v>
      </c>
    </row>
    <row r="9" customHeight="1" spans="1:11">
      <c r="A9" s="7" t="s">
        <v>29</v>
      </c>
      <c r="B9" s="8" t="s">
        <v>47</v>
      </c>
      <c r="C9" s="9">
        <v>571</v>
      </c>
      <c r="D9" s="7" t="s">
        <v>48</v>
      </c>
      <c r="E9" s="7" t="s">
        <v>49</v>
      </c>
      <c r="F9" s="9">
        <v>6454</v>
      </c>
      <c r="G9" s="8">
        <v>9.10581135844749</v>
      </c>
      <c r="H9" s="10">
        <v>10</v>
      </c>
      <c r="I9" s="9">
        <v>8</v>
      </c>
      <c r="J9" s="10">
        <f t="shared" si="0"/>
        <v>2</v>
      </c>
      <c r="K9" s="14" t="s">
        <v>0</v>
      </c>
    </row>
    <row r="10" customHeight="1" spans="1:11">
      <c r="A10" s="7" t="s">
        <v>29</v>
      </c>
      <c r="B10" s="8" t="s">
        <v>50</v>
      </c>
      <c r="C10" s="9">
        <v>546</v>
      </c>
      <c r="D10" s="7" t="s">
        <v>51</v>
      </c>
      <c r="E10" s="7" t="s">
        <v>52</v>
      </c>
      <c r="F10" s="9">
        <v>9689</v>
      </c>
      <c r="G10" s="8">
        <v>0.549646974885848</v>
      </c>
      <c r="H10" s="10">
        <v>45</v>
      </c>
      <c r="I10" s="9">
        <v>9</v>
      </c>
      <c r="J10" s="10">
        <f t="shared" si="0"/>
        <v>36</v>
      </c>
      <c r="K10" s="14" t="s">
        <v>0</v>
      </c>
    </row>
    <row r="11" customHeight="1" spans="1:11">
      <c r="A11" s="7" t="s">
        <v>29</v>
      </c>
      <c r="B11" s="8" t="s">
        <v>50</v>
      </c>
      <c r="C11" s="9">
        <v>546</v>
      </c>
      <c r="D11" s="7" t="s">
        <v>51</v>
      </c>
      <c r="E11" s="7" t="s">
        <v>53</v>
      </c>
      <c r="F11" s="9">
        <v>6123</v>
      </c>
      <c r="G11" s="8">
        <v>9.29211272831051</v>
      </c>
      <c r="H11" s="10">
        <v>31</v>
      </c>
      <c r="I11" s="9">
        <v>10</v>
      </c>
      <c r="J11" s="10">
        <f t="shared" si="0"/>
        <v>21</v>
      </c>
      <c r="K11" s="14" t="s">
        <v>0</v>
      </c>
    </row>
    <row r="12" customHeight="1" spans="1:11">
      <c r="A12" s="7" t="s">
        <v>29</v>
      </c>
      <c r="B12" s="8" t="s">
        <v>34</v>
      </c>
      <c r="C12" s="9">
        <v>377</v>
      </c>
      <c r="D12" s="7" t="s">
        <v>54</v>
      </c>
      <c r="E12" s="7" t="s">
        <v>55</v>
      </c>
      <c r="F12" s="9">
        <v>8940</v>
      </c>
      <c r="G12" s="8">
        <v>6.2017017694064</v>
      </c>
      <c r="H12" s="10">
        <v>9</v>
      </c>
      <c r="I12" s="9">
        <v>11</v>
      </c>
      <c r="J12" s="10">
        <f t="shared" si="0"/>
        <v>-2</v>
      </c>
      <c r="K12" s="15" t="s">
        <v>1</v>
      </c>
    </row>
    <row r="13" customHeight="1" spans="1:11">
      <c r="A13" s="7" t="s">
        <v>29</v>
      </c>
      <c r="B13" s="8" t="s">
        <v>47</v>
      </c>
      <c r="C13" s="9">
        <v>712</v>
      </c>
      <c r="D13" s="7" t="s">
        <v>56</v>
      </c>
      <c r="E13" s="7" t="s">
        <v>57</v>
      </c>
      <c r="F13" s="9">
        <v>8972</v>
      </c>
      <c r="G13" s="8">
        <v>6.53594834474886</v>
      </c>
      <c r="H13" s="10">
        <v>14</v>
      </c>
      <c r="I13" s="9">
        <v>12</v>
      </c>
      <c r="J13" s="10">
        <f t="shared" si="0"/>
        <v>2</v>
      </c>
      <c r="K13" s="14" t="s">
        <v>0</v>
      </c>
    </row>
    <row r="14" customHeight="1" spans="1:11">
      <c r="A14" s="7" t="s">
        <v>29</v>
      </c>
      <c r="B14" s="8" t="s">
        <v>40</v>
      </c>
      <c r="C14" s="9">
        <v>740</v>
      </c>
      <c r="D14" s="7" t="s">
        <v>41</v>
      </c>
      <c r="E14" s="7" t="s">
        <v>58</v>
      </c>
      <c r="F14" s="9">
        <v>10650</v>
      </c>
      <c r="G14" s="8">
        <v>4.33320861872146</v>
      </c>
      <c r="H14" s="10">
        <v>12</v>
      </c>
      <c r="I14" s="9">
        <v>13</v>
      </c>
      <c r="J14" s="10">
        <f t="shared" si="0"/>
        <v>-1</v>
      </c>
      <c r="K14" s="15" t="s">
        <v>1</v>
      </c>
    </row>
    <row r="15" customHeight="1" spans="1:11">
      <c r="A15" s="7" t="s">
        <v>29</v>
      </c>
      <c r="B15" s="8" t="s">
        <v>30</v>
      </c>
      <c r="C15" s="9">
        <v>105396</v>
      </c>
      <c r="D15" s="7" t="s">
        <v>31</v>
      </c>
      <c r="E15" s="7" t="s">
        <v>59</v>
      </c>
      <c r="F15" s="9">
        <v>10927</v>
      </c>
      <c r="G15" s="8">
        <v>3.53320861872146</v>
      </c>
      <c r="H15" s="10">
        <v>17</v>
      </c>
      <c r="I15" s="9">
        <v>14</v>
      </c>
      <c r="J15" s="10">
        <f t="shared" si="0"/>
        <v>3</v>
      </c>
      <c r="K15" s="14" t="s">
        <v>0</v>
      </c>
    </row>
    <row r="16" customHeight="1" spans="1:11">
      <c r="A16" s="7" t="s">
        <v>29</v>
      </c>
      <c r="B16" s="8" t="s">
        <v>34</v>
      </c>
      <c r="C16" s="9">
        <v>105751</v>
      </c>
      <c r="D16" s="7" t="s">
        <v>43</v>
      </c>
      <c r="E16" s="7" t="s">
        <v>60</v>
      </c>
      <c r="F16" s="9">
        <v>11088</v>
      </c>
      <c r="G16" s="8">
        <v>3.2017017694064</v>
      </c>
      <c r="H16" s="10">
        <v>6</v>
      </c>
      <c r="I16" s="9">
        <v>15</v>
      </c>
      <c r="J16" s="10">
        <f t="shared" si="0"/>
        <v>-9</v>
      </c>
      <c r="K16" s="15" t="s">
        <v>1</v>
      </c>
    </row>
    <row r="17" customHeight="1" spans="1:11">
      <c r="A17" s="7" t="s">
        <v>29</v>
      </c>
      <c r="B17" s="8" t="s">
        <v>47</v>
      </c>
      <c r="C17" s="9">
        <v>571</v>
      </c>
      <c r="D17" s="7" t="s">
        <v>48</v>
      </c>
      <c r="E17" s="7" t="s">
        <v>61</v>
      </c>
      <c r="F17" s="9">
        <v>5471</v>
      </c>
      <c r="G17" s="8">
        <v>9.82635930365297</v>
      </c>
      <c r="H17" s="10">
        <v>36</v>
      </c>
      <c r="I17" s="9">
        <v>16</v>
      </c>
      <c r="J17" s="10">
        <f t="shared" si="0"/>
        <v>20</v>
      </c>
      <c r="K17" s="14" t="s">
        <v>0</v>
      </c>
    </row>
    <row r="18" customHeight="1" spans="1:11">
      <c r="A18" s="7" t="s">
        <v>29</v>
      </c>
      <c r="B18" s="8" t="s">
        <v>47</v>
      </c>
      <c r="C18" s="9">
        <v>712</v>
      </c>
      <c r="D18" s="7" t="s">
        <v>56</v>
      </c>
      <c r="E18" s="7" t="s">
        <v>62</v>
      </c>
      <c r="F18" s="9">
        <v>7050</v>
      </c>
      <c r="G18" s="8">
        <v>8.7003319063927</v>
      </c>
      <c r="H18" s="10">
        <v>46</v>
      </c>
      <c r="I18" s="9">
        <v>17</v>
      </c>
      <c r="J18" s="10">
        <f t="shared" si="0"/>
        <v>29</v>
      </c>
      <c r="K18" s="14" t="s">
        <v>0</v>
      </c>
    </row>
    <row r="19" customHeight="1" spans="1:11">
      <c r="A19" s="7" t="s">
        <v>29</v>
      </c>
      <c r="B19" s="8" t="s">
        <v>40</v>
      </c>
      <c r="C19" s="9">
        <v>106568</v>
      </c>
      <c r="D19" s="7" t="s">
        <v>63</v>
      </c>
      <c r="E19" s="7" t="s">
        <v>64</v>
      </c>
      <c r="F19" s="9">
        <v>9295</v>
      </c>
      <c r="G19" s="8">
        <v>3.05101683789955</v>
      </c>
      <c r="H19" s="10">
        <v>33</v>
      </c>
      <c r="I19" s="9">
        <v>18</v>
      </c>
      <c r="J19" s="10">
        <f t="shared" si="0"/>
        <v>15</v>
      </c>
      <c r="K19" s="14" t="s">
        <v>0</v>
      </c>
    </row>
    <row r="20" customHeight="1" spans="1:11">
      <c r="A20" s="7" t="s">
        <v>29</v>
      </c>
      <c r="B20" s="8" t="s">
        <v>65</v>
      </c>
      <c r="C20" s="9">
        <v>750</v>
      </c>
      <c r="D20" s="7" t="s">
        <v>66</v>
      </c>
      <c r="E20" s="7" t="s">
        <v>67</v>
      </c>
      <c r="F20" s="9">
        <v>4033</v>
      </c>
      <c r="G20" s="8">
        <v>12.2044414954338</v>
      </c>
      <c r="H20" s="10">
        <v>34</v>
      </c>
      <c r="I20" s="9">
        <v>19</v>
      </c>
      <c r="J20" s="10">
        <f t="shared" si="0"/>
        <v>15</v>
      </c>
      <c r="K20" s="14" t="s">
        <v>0</v>
      </c>
    </row>
    <row r="21" customHeight="1" spans="1:11">
      <c r="A21" s="7" t="s">
        <v>29</v>
      </c>
      <c r="B21" s="8" t="s">
        <v>34</v>
      </c>
      <c r="C21" s="9">
        <v>598</v>
      </c>
      <c r="D21" s="7" t="s">
        <v>68</v>
      </c>
      <c r="E21" s="7" t="s">
        <v>69</v>
      </c>
      <c r="F21" s="9">
        <v>11178</v>
      </c>
      <c r="G21" s="8">
        <v>3.04553738584475</v>
      </c>
      <c r="H21" s="10">
        <v>47</v>
      </c>
      <c r="I21" s="9">
        <v>20</v>
      </c>
      <c r="J21" s="10">
        <f t="shared" si="0"/>
        <v>27</v>
      </c>
      <c r="K21" s="14" t="s">
        <v>0</v>
      </c>
    </row>
    <row r="22" customHeight="1" spans="1:11">
      <c r="A22" s="7" t="s">
        <v>29</v>
      </c>
      <c r="B22" s="8" t="s">
        <v>30</v>
      </c>
      <c r="C22" s="9">
        <v>104430</v>
      </c>
      <c r="D22" s="7" t="s">
        <v>70</v>
      </c>
      <c r="E22" s="7" t="s">
        <v>71</v>
      </c>
      <c r="F22" s="9">
        <v>11762</v>
      </c>
      <c r="G22" s="8">
        <v>1.198962043379</v>
      </c>
      <c r="H22" s="10">
        <v>22</v>
      </c>
      <c r="I22" s="9">
        <v>21</v>
      </c>
      <c r="J22" s="10">
        <f t="shared" si="0"/>
        <v>1</v>
      </c>
      <c r="K22" s="14" t="s">
        <v>0</v>
      </c>
    </row>
    <row r="23" customHeight="1" spans="1:11">
      <c r="A23" s="7" t="s">
        <v>29</v>
      </c>
      <c r="B23" s="8" t="s">
        <v>34</v>
      </c>
      <c r="C23" s="9">
        <v>377</v>
      </c>
      <c r="D23" s="7" t="s">
        <v>54</v>
      </c>
      <c r="E23" s="7" t="s">
        <v>72</v>
      </c>
      <c r="F23" s="9">
        <v>11323</v>
      </c>
      <c r="G23" s="8">
        <v>2.198962043379</v>
      </c>
      <c r="H23" s="10">
        <v>15</v>
      </c>
      <c r="I23" s="9">
        <v>22</v>
      </c>
      <c r="J23" s="10">
        <f t="shared" si="0"/>
        <v>-7</v>
      </c>
      <c r="K23" s="15" t="s">
        <v>1</v>
      </c>
    </row>
    <row r="24" customHeight="1" spans="1:11">
      <c r="A24" s="7" t="s">
        <v>29</v>
      </c>
      <c r="B24" s="8" t="s">
        <v>74</v>
      </c>
      <c r="C24" s="9">
        <v>103639</v>
      </c>
      <c r="D24" s="7" t="s">
        <v>75</v>
      </c>
      <c r="E24" s="7" t="s">
        <v>76</v>
      </c>
      <c r="F24" s="9">
        <v>5347</v>
      </c>
      <c r="G24" s="8">
        <v>5.42635930365297</v>
      </c>
      <c r="H24" s="10">
        <v>16</v>
      </c>
      <c r="I24" s="9">
        <v>23</v>
      </c>
      <c r="J24" s="10">
        <f t="shared" si="0"/>
        <v>-7</v>
      </c>
      <c r="K24" s="15" t="s">
        <v>1</v>
      </c>
    </row>
    <row r="25" customHeight="1" spans="1:11">
      <c r="A25" s="7" t="s">
        <v>29</v>
      </c>
      <c r="B25" s="8" t="s">
        <v>74</v>
      </c>
      <c r="C25" s="9">
        <v>103639</v>
      </c>
      <c r="D25" s="7" t="s">
        <v>75</v>
      </c>
      <c r="E25" s="7" t="s">
        <v>77</v>
      </c>
      <c r="F25" s="9">
        <v>11382</v>
      </c>
      <c r="G25" s="8">
        <v>2.4975921803653</v>
      </c>
      <c r="H25" s="10">
        <v>39</v>
      </c>
      <c r="I25" s="9">
        <v>24</v>
      </c>
      <c r="J25" s="10">
        <f t="shared" si="0"/>
        <v>15</v>
      </c>
      <c r="K25" s="14" t="s">
        <v>0</v>
      </c>
    </row>
    <row r="26" customHeight="1" spans="1:11">
      <c r="A26" s="7" t="s">
        <v>29</v>
      </c>
      <c r="B26" s="8" t="s">
        <v>50</v>
      </c>
      <c r="C26" s="9">
        <v>387</v>
      </c>
      <c r="D26" s="7" t="s">
        <v>78</v>
      </c>
      <c r="E26" s="7" t="s">
        <v>79</v>
      </c>
      <c r="F26" s="9">
        <v>5701</v>
      </c>
      <c r="G26" s="8">
        <v>9.53046889269407</v>
      </c>
      <c r="H26" s="10">
        <v>24</v>
      </c>
      <c r="I26" s="9">
        <v>25</v>
      </c>
      <c r="J26" s="10">
        <f t="shared" si="0"/>
        <v>-1</v>
      </c>
      <c r="K26" s="15" t="s">
        <v>1</v>
      </c>
    </row>
    <row r="27" customHeight="1" spans="1:11">
      <c r="A27" s="7" t="s">
        <v>29</v>
      </c>
      <c r="B27" s="8" t="s">
        <v>74</v>
      </c>
      <c r="C27" s="9">
        <v>103639</v>
      </c>
      <c r="D27" s="7" t="s">
        <v>75</v>
      </c>
      <c r="E27" s="7" t="s">
        <v>80</v>
      </c>
      <c r="F27" s="9">
        <v>12164</v>
      </c>
      <c r="G27" s="8">
        <v>1.47841409817352</v>
      </c>
      <c r="H27" s="10">
        <v>57</v>
      </c>
      <c r="I27" s="9">
        <v>26</v>
      </c>
      <c r="J27" s="10">
        <f t="shared" si="0"/>
        <v>31</v>
      </c>
      <c r="K27" s="14" t="s">
        <v>0</v>
      </c>
    </row>
    <row r="28" customHeight="1" spans="1:11">
      <c r="A28" s="7" t="s">
        <v>29</v>
      </c>
      <c r="B28" s="8" t="s">
        <v>47</v>
      </c>
      <c r="C28" s="9">
        <v>712</v>
      </c>
      <c r="D28" s="7" t="s">
        <v>56</v>
      </c>
      <c r="E28" s="7" t="s">
        <v>81</v>
      </c>
      <c r="F28" s="9">
        <v>11383</v>
      </c>
      <c r="G28" s="8">
        <v>2.4975921803653</v>
      </c>
      <c r="H28" s="10">
        <v>25</v>
      </c>
      <c r="I28" s="9">
        <v>27</v>
      </c>
      <c r="J28" s="10">
        <f t="shared" si="0"/>
        <v>-2</v>
      </c>
      <c r="K28" s="15" t="s">
        <v>1</v>
      </c>
    </row>
    <row r="29" customHeight="1" spans="1:11">
      <c r="A29" s="7" t="s">
        <v>29</v>
      </c>
      <c r="B29" s="8" t="s">
        <v>50</v>
      </c>
      <c r="C29" s="9">
        <v>724</v>
      </c>
      <c r="D29" s="7" t="s">
        <v>82</v>
      </c>
      <c r="E29" s="7" t="s">
        <v>83</v>
      </c>
      <c r="F29" s="9">
        <v>10930</v>
      </c>
      <c r="G29" s="8">
        <v>3.54964697488585</v>
      </c>
      <c r="H29" s="10">
        <v>13</v>
      </c>
      <c r="I29" s="9">
        <v>28</v>
      </c>
      <c r="J29" s="16">
        <f t="shared" si="0"/>
        <v>-15</v>
      </c>
      <c r="K29" s="15" t="s">
        <v>1</v>
      </c>
    </row>
    <row r="30" customHeight="1" spans="1:11">
      <c r="A30" s="7" t="s">
        <v>29</v>
      </c>
      <c r="B30" s="8" t="s">
        <v>47</v>
      </c>
      <c r="C30" s="9">
        <v>707</v>
      </c>
      <c r="D30" s="7" t="s">
        <v>84</v>
      </c>
      <c r="E30" s="7" t="s">
        <v>85</v>
      </c>
      <c r="F30" s="9">
        <v>10951</v>
      </c>
      <c r="G30" s="8">
        <v>3.47567437214612</v>
      </c>
      <c r="H30" s="10">
        <v>18</v>
      </c>
      <c r="I30" s="9">
        <v>29</v>
      </c>
      <c r="J30" s="16">
        <f t="shared" si="0"/>
        <v>-11</v>
      </c>
      <c r="K30" s="15" t="s">
        <v>1</v>
      </c>
    </row>
    <row r="31" customHeight="1" spans="1:11">
      <c r="A31" s="7" t="s">
        <v>29</v>
      </c>
      <c r="B31" s="8" t="s">
        <v>34</v>
      </c>
      <c r="C31" s="9">
        <v>377</v>
      </c>
      <c r="D31" s="7" t="s">
        <v>54</v>
      </c>
      <c r="E31" s="7" t="s">
        <v>86</v>
      </c>
      <c r="F31" s="9">
        <v>12454</v>
      </c>
      <c r="G31" s="8">
        <v>1.1962223173516</v>
      </c>
      <c r="H31" s="10">
        <v>44</v>
      </c>
      <c r="I31" s="9">
        <v>30</v>
      </c>
      <c r="J31" s="10">
        <f t="shared" si="0"/>
        <v>14</v>
      </c>
      <c r="K31" s="14" t="s">
        <v>0</v>
      </c>
    </row>
    <row r="32" customHeight="1" spans="1:11">
      <c r="A32" s="7" t="s">
        <v>29</v>
      </c>
      <c r="B32" s="8" t="s">
        <v>50</v>
      </c>
      <c r="C32" s="9">
        <v>387</v>
      </c>
      <c r="D32" s="7" t="s">
        <v>78</v>
      </c>
      <c r="E32" s="7" t="s">
        <v>87</v>
      </c>
      <c r="F32" s="9">
        <v>5408</v>
      </c>
      <c r="G32" s="8">
        <v>9.83731820776256</v>
      </c>
      <c r="H32" s="10">
        <v>23</v>
      </c>
      <c r="I32" s="9">
        <v>31</v>
      </c>
      <c r="J32" s="10">
        <f t="shared" si="0"/>
        <v>-8</v>
      </c>
      <c r="K32" s="15" t="s">
        <v>1</v>
      </c>
    </row>
    <row r="33" customHeight="1" spans="1:11">
      <c r="A33" s="7" t="s">
        <v>29</v>
      </c>
      <c r="B33" s="8" t="s">
        <v>30</v>
      </c>
      <c r="C33" s="9">
        <v>106485</v>
      </c>
      <c r="D33" s="7" t="s">
        <v>37</v>
      </c>
      <c r="E33" s="7" t="s">
        <v>88</v>
      </c>
      <c r="F33" s="9">
        <v>12848</v>
      </c>
      <c r="G33" s="8">
        <v>0.196222317351602</v>
      </c>
      <c r="H33" s="10">
        <v>37</v>
      </c>
      <c r="I33" s="9">
        <v>32</v>
      </c>
      <c r="J33" s="10">
        <f t="shared" si="0"/>
        <v>5</v>
      </c>
      <c r="K33" s="14" t="s">
        <v>0</v>
      </c>
    </row>
    <row r="34" customHeight="1" spans="1:11">
      <c r="A34" s="7" t="s">
        <v>29</v>
      </c>
      <c r="B34" s="8" t="s">
        <v>34</v>
      </c>
      <c r="C34" s="9">
        <v>399</v>
      </c>
      <c r="D34" s="7" t="s">
        <v>89</v>
      </c>
      <c r="E34" s="7" t="s">
        <v>90</v>
      </c>
      <c r="F34" s="9">
        <v>5665</v>
      </c>
      <c r="G34" s="8">
        <v>9.55512642694064</v>
      </c>
      <c r="H34" s="10">
        <v>40</v>
      </c>
      <c r="I34" s="9">
        <v>33</v>
      </c>
      <c r="J34" s="10">
        <f t="shared" ref="J34:J70" si="1">H34-I34</f>
        <v>7</v>
      </c>
      <c r="K34" s="14" t="s">
        <v>0</v>
      </c>
    </row>
    <row r="35" customHeight="1" spans="1:11">
      <c r="A35" s="7" t="s">
        <v>29</v>
      </c>
      <c r="B35" s="8" t="s">
        <v>40</v>
      </c>
      <c r="C35" s="9">
        <v>106568</v>
      </c>
      <c r="D35" s="7" t="s">
        <v>63</v>
      </c>
      <c r="E35" s="7" t="s">
        <v>91</v>
      </c>
      <c r="F35" s="9">
        <v>12443</v>
      </c>
      <c r="G35" s="8">
        <v>1.1962223173516</v>
      </c>
      <c r="H35" s="10">
        <v>27</v>
      </c>
      <c r="I35" s="9">
        <v>34</v>
      </c>
      <c r="J35" s="10">
        <f t="shared" si="1"/>
        <v>-7</v>
      </c>
      <c r="K35" s="15" t="s">
        <v>1</v>
      </c>
    </row>
    <row r="36" customHeight="1" spans="1:11">
      <c r="A36" s="7" t="s">
        <v>29</v>
      </c>
      <c r="B36" s="8" t="s">
        <v>65</v>
      </c>
      <c r="C36" s="9">
        <v>750</v>
      </c>
      <c r="D36" s="7" t="s">
        <v>66</v>
      </c>
      <c r="E36" s="7" t="s">
        <v>92</v>
      </c>
      <c r="F36" s="9">
        <v>12623</v>
      </c>
      <c r="G36" s="8">
        <v>1.11129081050229</v>
      </c>
      <c r="H36" s="10">
        <v>64</v>
      </c>
      <c r="I36" s="9">
        <v>35</v>
      </c>
      <c r="J36" s="10">
        <f t="shared" si="1"/>
        <v>29</v>
      </c>
      <c r="K36" s="14" t="s">
        <v>0</v>
      </c>
    </row>
    <row r="37" customHeight="1" spans="1:11">
      <c r="A37" s="7" t="s">
        <v>29</v>
      </c>
      <c r="B37" s="8" t="s">
        <v>30</v>
      </c>
      <c r="C37" s="9">
        <v>114069</v>
      </c>
      <c r="D37" s="7" t="s">
        <v>93</v>
      </c>
      <c r="E37" s="7" t="s">
        <v>94</v>
      </c>
      <c r="F37" s="9">
        <v>12847</v>
      </c>
      <c r="G37" s="8">
        <v>0.659236015981739</v>
      </c>
      <c r="H37" s="10">
        <v>78</v>
      </c>
      <c r="I37" s="9">
        <v>36</v>
      </c>
      <c r="J37" s="10">
        <f t="shared" si="1"/>
        <v>42</v>
      </c>
      <c r="K37" s="14" t="s">
        <v>0</v>
      </c>
    </row>
    <row r="38" customHeight="1" spans="1:11">
      <c r="A38" s="7" t="s">
        <v>29</v>
      </c>
      <c r="B38" s="8" t="s">
        <v>40</v>
      </c>
      <c r="C38" s="9">
        <v>573</v>
      </c>
      <c r="D38" s="7" t="s">
        <v>95</v>
      </c>
      <c r="E38" s="7" t="s">
        <v>96</v>
      </c>
      <c r="F38" s="9">
        <v>5501</v>
      </c>
      <c r="G38" s="8">
        <v>9.68389355022831</v>
      </c>
      <c r="H38" s="10">
        <v>20</v>
      </c>
      <c r="I38" s="9">
        <v>37</v>
      </c>
      <c r="J38" s="16">
        <f t="shared" si="1"/>
        <v>-17</v>
      </c>
      <c r="K38" s="15" t="s">
        <v>1</v>
      </c>
    </row>
    <row r="39" customHeight="1" spans="1:11">
      <c r="A39" s="7" t="s">
        <v>29</v>
      </c>
      <c r="B39" s="8" t="s">
        <v>34</v>
      </c>
      <c r="C39" s="9">
        <v>598</v>
      </c>
      <c r="D39" s="7" t="s">
        <v>68</v>
      </c>
      <c r="E39" s="7" t="s">
        <v>97</v>
      </c>
      <c r="F39" s="9">
        <v>11797</v>
      </c>
      <c r="G39" s="8">
        <v>2.15512642694064</v>
      </c>
      <c r="H39" s="10">
        <v>11</v>
      </c>
      <c r="I39" s="9">
        <v>38</v>
      </c>
      <c r="J39" s="16">
        <f t="shared" si="1"/>
        <v>-27</v>
      </c>
      <c r="K39" s="15" t="s">
        <v>1</v>
      </c>
    </row>
    <row r="40" customHeight="1" spans="1:11">
      <c r="A40" s="7" t="s">
        <v>29</v>
      </c>
      <c r="B40" s="8" t="s">
        <v>50</v>
      </c>
      <c r="C40" s="9">
        <v>546</v>
      </c>
      <c r="D40" s="7" t="s">
        <v>51</v>
      </c>
      <c r="E40" s="7" t="s">
        <v>98</v>
      </c>
      <c r="F40" s="9">
        <v>11377</v>
      </c>
      <c r="G40" s="8">
        <v>2.51403053652968</v>
      </c>
      <c r="H40" s="10">
        <v>28</v>
      </c>
      <c r="I40" s="9">
        <v>39</v>
      </c>
      <c r="J40" s="10">
        <f t="shared" si="1"/>
        <v>-11</v>
      </c>
      <c r="K40" s="15" t="s">
        <v>1</v>
      </c>
    </row>
    <row r="41" customHeight="1" spans="1:11">
      <c r="A41" s="7" t="s">
        <v>29</v>
      </c>
      <c r="B41" s="8" t="s">
        <v>74</v>
      </c>
      <c r="C41" s="9">
        <v>743</v>
      </c>
      <c r="D41" s="7" t="s">
        <v>99</v>
      </c>
      <c r="E41" s="7" t="s">
        <v>100</v>
      </c>
      <c r="F41" s="9">
        <v>10893</v>
      </c>
      <c r="G41" s="8">
        <v>3.198962043379</v>
      </c>
      <c r="H41" s="10">
        <v>32</v>
      </c>
      <c r="I41" s="9">
        <v>40</v>
      </c>
      <c r="J41" s="10">
        <f t="shared" si="1"/>
        <v>-8</v>
      </c>
      <c r="K41" s="15" t="s">
        <v>1</v>
      </c>
    </row>
    <row r="42" customHeight="1" spans="1:11">
      <c r="A42" s="7" t="s">
        <v>29</v>
      </c>
      <c r="B42" s="8" t="s">
        <v>40</v>
      </c>
      <c r="C42" s="9">
        <v>106568</v>
      </c>
      <c r="D42" s="7" t="s">
        <v>63</v>
      </c>
      <c r="E42" s="7" t="s">
        <v>101</v>
      </c>
      <c r="F42" s="9">
        <v>12717</v>
      </c>
      <c r="G42" s="8">
        <v>0.922249714611876</v>
      </c>
      <c r="H42" s="10">
        <v>30</v>
      </c>
      <c r="I42" s="9">
        <v>41</v>
      </c>
      <c r="J42" s="16">
        <f t="shared" si="1"/>
        <v>-11</v>
      </c>
      <c r="K42" s="15" t="s">
        <v>1</v>
      </c>
    </row>
    <row r="43" customHeight="1" spans="1:11">
      <c r="A43" s="7" t="s">
        <v>29</v>
      </c>
      <c r="B43" s="8" t="s">
        <v>50</v>
      </c>
      <c r="C43" s="9">
        <v>724</v>
      </c>
      <c r="D43" s="7" t="s">
        <v>82</v>
      </c>
      <c r="E43" s="7" t="s">
        <v>53</v>
      </c>
      <c r="F43" s="9">
        <v>12936</v>
      </c>
      <c r="G43" s="8">
        <v>0.426359303652971</v>
      </c>
      <c r="H43" s="10">
        <v>41</v>
      </c>
      <c r="I43" s="9">
        <v>42</v>
      </c>
      <c r="J43" s="10">
        <f t="shared" si="1"/>
        <v>-1</v>
      </c>
      <c r="K43" s="15" t="s">
        <v>1</v>
      </c>
    </row>
    <row r="44" customHeight="1" spans="1:11">
      <c r="A44" s="7" t="s">
        <v>29</v>
      </c>
      <c r="B44" s="8" t="s">
        <v>47</v>
      </c>
      <c r="C44" s="9">
        <v>707</v>
      </c>
      <c r="D44" s="7" t="s">
        <v>84</v>
      </c>
      <c r="E44" s="7" t="s">
        <v>102</v>
      </c>
      <c r="F44" s="9">
        <v>12468</v>
      </c>
      <c r="G44" s="8">
        <v>0.196222317351602</v>
      </c>
      <c r="H44" s="10">
        <v>42</v>
      </c>
      <c r="I44" s="9">
        <v>43</v>
      </c>
      <c r="J44" s="10">
        <f t="shared" si="1"/>
        <v>-1</v>
      </c>
      <c r="K44" s="15" t="s">
        <v>1</v>
      </c>
    </row>
    <row r="45" customHeight="1" spans="1:11">
      <c r="A45" s="7" t="s">
        <v>29</v>
      </c>
      <c r="B45" s="8" t="s">
        <v>34</v>
      </c>
      <c r="C45" s="9">
        <v>399</v>
      </c>
      <c r="D45" s="7" t="s">
        <v>89</v>
      </c>
      <c r="E45" s="7" t="s">
        <v>103</v>
      </c>
      <c r="F45" s="9">
        <v>12440</v>
      </c>
      <c r="G45" s="8">
        <v>1.1962223173516</v>
      </c>
      <c r="H45" s="10">
        <v>60</v>
      </c>
      <c r="I45" s="9">
        <v>44</v>
      </c>
      <c r="J45" s="10">
        <f t="shared" si="1"/>
        <v>16</v>
      </c>
      <c r="K45" s="14" t="s">
        <v>0</v>
      </c>
    </row>
    <row r="46" customHeight="1" spans="1:11">
      <c r="A46" s="7" t="s">
        <v>29</v>
      </c>
      <c r="B46" s="8" t="s">
        <v>30</v>
      </c>
      <c r="C46" s="9">
        <v>753</v>
      </c>
      <c r="D46" s="7" t="s">
        <v>104</v>
      </c>
      <c r="E46" s="7" t="s">
        <v>105</v>
      </c>
      <c r="F46" s="9">
        <v>6662</v>
      </c>
      <c r="G46" s="8">
        <v>8.9030716324201</v>
      </c>
      <c r="H46" s="10" t="s">
        <v>199</v>
      </c>
      <c r="I46" s="9">
        <v>45</v>
      </c>
      <c r="J46" s="10" t="s">
        <v>199</v>
      </c>
      <c r="K46" s="17" t="s">
        <v>199</v>
      </c>
    </row>
    <row r="47" customHeight="1" spans="1:11">
      <c r="A47" s="7" t="s">
        <v>29</v>
      </c>
      <c r="B47" s="8" t="s">
        <v>65</v>
      </c>
      <c r="C47" s="9">
        <v>750</v>
      </c>
      <c r="D47" s="7" t="s">
        <v>66</v>
      </c>
      <c r="E47" s="7" t="s">
        <v>106</v>
      </c>
      <c r="F47" s="9">
        <v>12254</v>
      </c>
      <c r="G47" s="8">
        <v>1.3962223173516</v>
      </c>
      <c r="H47" s="10">
        <v>59</v>
      </c>
      <c r="I47" s="9">
        <v>46</v>
      </c>
      <c r="J47" s="10">
        <f t="shared" si="1"/>
        <v>13</v>
      </c>
      <c r="K47" s="14" t="s">
        <v>0</v>
      </c>
    </row>
    <row r="48" customHeight="1" spans="1:11">
      <c r="A48" s="7" t="s">
        <v>29</v>
      </c>
      <c r="B48" s="8" t="s">
        <v>65</v>
      </c>
      <c r="C48" s="9">
        <v>750</v>
      </c>
      <c r="D48" s="7" t="s">
        <v>66</v>
      </c>
      <c r="E48" s="7" t="s">
        <v>107</v>
      </c>
      <c r="F48" s="9">
        <v>11463</v>
      </c>
      <c r="G48" s="8">
        <v>2.40444149543379</v>
      </c>
      <c r="H48" s="10">
        <v>53</v>
      </c>
      <c r="I48" s="9">
        <v>47</v>
      </c>
      <c r="J48" s="10">
        <f t="shared" si="1"/>
        <v>6</v>
      </c>
      <c r="K48" s="14" t="s">
        <v>0</v>
      </c>
    </row>
    <row r="49" customHeight="1" spans="1:11">
      <c r="A49" s="7" t="s">
        <v>29</v>
      </c>
      <c r="B49" s="8" t="s">
        <v>40</v>
      </c>
      <c r="C49" s="9">
        <v>105910</v>
      </c>
      <c r="D49" s="7" t="s">
        <v>45</v>
      </c>
      <c r="E49" s="7" t="s">
        <v>108</v>
      </c>
      <c r="F49" s="9">
        <v>12949</v>
      </c>
      <c r="G49" s="8">
        <v>0.196222317351602</v>
      </c>
      <c r="H49" s="10">
        <v>55</v>
      </c>
      <c r="I49" s="9">
        <v>48</v>
      </c>
      <c r="J49" s="10">
        <f t="shared" si="1"/>
        <v>7</v>
      </c>
      <c r="K49" s="14" t="s">
        <v>0</v>
      </c>
    </row>
    <row r="50" customHeight="1" spans="1:11">
      <c r="A50" s="7" t="s">
        <v>29</v>
      </c>
      <c r="B50" s="8" t="s">
        <v>30</v>
      </c>
      <c r="C50" s="9">
        <v>104430</v>
      </c>
      <c r="D50" s="7" t="s">
        <v>70</v>
      </c>
      <c r="E50" s="7" t="s">
        <v>109</v>
      </c>
      <c r="F50" s="9">
        <v>12048</v>
      </c>
      <c r="G50" s="8">
        <v>1.67841409817352</v>
      </c>
      <c r="H50" s="10">
        <v>51</v>
      </c>
      <c r="I50" s="9">
        <v>49</v>
      </c>
      <c r="J50" s="10">
        <f t="shared" si="1"/>
        <v>2</v>
      </c>
      <c r="K50" s="14" t="s">
        <v>0</v>
      </c>
    </row>
    <row r="51" customHeight="1" spans="1:11">
      <c r="A51" s="7" t="s">
        <v>29</v>
      </c>
      <c r="B51" s="8" t="s">
        <v>40</v>
      </c>
      <c r="C51" s="9">
        <v>733</v>
      </c>
      <c r="D51" s="7" t="s">
        <v>110</v>
      </c>
      <c r="E51" s="7" t="s">
        <v>111</v>
      </c>
      <c r="F51" s="9">
        <v>4435</v>
      </c>
      <c r="G51" s="8">
        <v>20.2181401255708</v>
      </c>
      <c r="H51" s="10">
        <v>21</v>
      </c>
      <c r="I51" s="9">
        <v>50</v>
      </c>
      <c r="J51" s="16">
        <f t="shared" si="1"/>
        <v>-29</v>
      </c>
      <c r="K51" s="15" t="s">
        <v>1</v>
      </c>
    </row>
    <row r="52" customHeight="1" spans="1:11">
      <c r="A52" s="7" t="s">
        <v>29</v>
      </c>
      <c r="B52" s="8" t="s">
        <v>47</v>
      </c>
      <c r="C52" s="9">
        <v>571</v>
      </c>
      <c r="D52" s="7" t="s">
        <v>48</v>
      </c>
      <c r="E52" s="7" t="s">
        <v>112</v>
      </c>
      <c r="F52" s="9">
        <v>12216</v>
      </c>
      <c r="G52" s="8">
        <v>1.42635930365297</v>
      </c>
      <c r="H52" s="10">
        <v>43</v>
      </c>
      <c r="I52" s="9">
        <v>51</v>
      </c>
      <c r="J52" s="10">
        <f t="shared" si="1"/>
        <v>-8</v>
      </c>
      <c r="K52" s="15" t="s">
        <v>1</v>
      </c>
    </row>
    <row r="53" customHeight="1" spans="1:11">
      <c r="A53" s="7" t="s">
        <v>29</v>
      </c>
      <c r="B53" s="8" t="s">
        <v>34</v>
      </c>
      <c r="C53" s="9">
        <v>399</v>
      </c>
      <c r="D53" s="7" t="s">
        <v>89</v>
      </c>
      <c r="E53" s="7" t="s">
        <v>113</v>
      </c>
      <c r="F53" s="9">
        <v>13000</v>
      </c>
      <c r="G53" s="8">
        <v>0.341427796803656</v>
      </c>
      <c r="H53" s="10">
        <v>66</v>
      </c>
      <c r="I53" s="9">
        <v>52</v>
      </c>
      <c r="J53" s="10">
        <f t="shared" si="1"/>
        <v>14</v>
      </c>
      <c r="K53" s="14" t="s">
        <v>0</v>
      </c>
    </row>
    <row r="54" customHeight="1" spans="1:11">
      <c r="A54" s="7" t="s">
        <v>29</v>
      </c>
      <c r="B54" s="8" t="s">
        <v>47</v>
      </c>
      <c r="C54" s="9">
        <v>707</v>
      </c>
      <c r="D54" s="7" t="s">
        <v>84</v>
      </c>
      <c r="E54" s="7" t="s">
        <v>114</v>
      </c>
      <c r="F54" s="9">
        <v>9130</v>
      </c>
      <c r="G54" s="8">
        <v>6.2017017694064</v>
      </c>
      <c r="H54" s="10">
        <v>35</v>
      </c>
      <c r="I54" s="9">
        <v>53</v>
      </c>
      <c r="J54" s="16">
        <f t="shared" si="1"/>
        <v>-18</v>
      </c>
      <c r="K54" s="15" t="s">
        <v>1</v>
      </c>
    </row>
    <row r="55" customHeight="1" spans="1:11">
      <c r="A55" s="7" t="s">
        <v>29</v>
      </c>
      <c r="B55" s="8" t="s">
        <v>65</v>
      </c>
      <c r="C55" s="9">
        <v>750</v>
      </c>
      <c r="D55" s="7" t="s">
        <v>66</v>
      </c>
      <c r="E55" s="7" t="s">
        <v>115</v>
      </c>
      <c r="F55" s="9">
        <v>11051</v>
      </c>
      <c r="G55" s="8">
        <v>3.26471546803653</v>
      </c>
      <c r="H55" s="10">
        <v>38</v>
      </c>
      <c r="I55" s="9">
        <v>54</v>
      </c>
      <c r="J55" s="16">
        <f t="shared" si="1"/>
        <v>-16</v>
      </c>
      <c r="K55" s="15" t="s">
        <v>1</v>
      </c>
    </row>
    <row r="56" customHeight="1" spans="1:11">
      <c r="A56" s="7" t="s">
        <v>29</v>
      </c>
      <c r="B56" s="8" t="s">
        <v>30</v>
      </c>
      <c r="C56" s="9">
        <v>104430</v>
      </c>
      <c r="D56" s="7" t="s">
        <v>70</v>
      </c>
      <c r="E56" s="7" t="s">
        <v>116</v>
      </c>
      <c r="F56" s="9">
        <v>13196</v>
      </c>
      <c r="G56" s="8">
        <v>0.163345605022835</v>
      </c>
      <c r="H56" s="10" t="s">
        <v>199</v>
      </c>
      <c r="I56" s="9">
        <v>55</v>
      </c>
      <c r="J56" s="10" t="s">
        <v>199</v>
      </c>
      <c r="K56" s="17" t="s">
        <v>199</v>
      </c>
    </row>
    <row r="57" customHeight="1" spans="1:11">
      <c r="A57" s="7" t="s">
        <v>29</v>
      </c>
      <c r="B57" s="8" t="s">
        <v>47</v>
      </c>
      <c r="C57" s="9">
        <v>712</v>
      </c>
      <c r="D57" s="7" t="s">
        <v>56</v>
      </c>
      <c r="E57" s="7" t="s">
        <v>117</v>
      </c>
      <c r="F57" s="9">
        <v>11487</v>
      </c>
      <c r="G57" s="8">
        <v>2.37704423515982</v>
      </c>
      <c r="H57" s="10">
        <v>56</v>
      </c>
      <c r="I57" s="9">
        <v>56</v>
      </c>
      <c r="J57" s="10">
        <f t="shared" si="1"/>
        <v>0</v>
      </c>
      <c r="K57" s="15" t="s">
        <v>1</v>
      </c>
    </row>
    <row r="58" customHeight="1" spans="1:11">
      <c r="A58" s="7" t="s">
        <v>29</v>
      </c>
      <c r="B58" s="8" t="s">
        <v>40</v>
      </c>
      <c r="C58" s="9">
        <v>733</v>
      </c>
      <c r="D58" s="7" t="s">
        <v>110</v>
      </c>
      <c r="E58" s="7" t="s">
        <v>118</v>
      </c>
      <c r="F58" s="9">
        <v>13164</v>
      </c>
      <c r="G58" s="8">
        <v>0.182523687214615</v>
      </c>
      <c r="H58" s="10">
        <v>73</v>
      </c>
      <c r="I58" s="9">
        <v>57</v>
      </c>
      <c r="J58" s="10">
        <f t="shared" si="1"/>
        <v>16</v>
      </c>
      <c r="K58" s="14" t="s">
        <v>0</v>
      </c>
    </row>
    <row r="59" customHeight="1" spans="1:11">
      <c r="A59" s="7" t="s">
        <v>29</v>
      </c>
      <c r="B59" s="8" t="s">
        <v>65</v>
      </c>
      <c r="C59" s="9">
        <v>750</v>
      </c>
      <c r="D59" s="7" t="s">
        <v>66</v>
      </c>
      <c r="E59" s="7" t="s">
        <v>119</v>
      </c>
      <c r="F59" s="9">
        <v>12474</v>
      </c>
      <c r="G59" s="8">
        <v>0.196222317351602</v>
      </c>
      <c r="H59" s="10">
        <v>65</v>
      </c>
      <c r="I59" s="9">
        <v>58</v>
      </c>
      <c r="J59" s="10">
        <f t="shared" si="1"/>
        <v>7</v>
      </c>
      <c r="K59" s="14" t="s">
        <v>0</v>
      </c>
    </row>
    <row r="60" customHeight="1" spans="1:11">
      <c r="A60" s="7" t="s">
        <v>29</v>
      </c>
      <c r="B60" s="8" t="s">
        <v>34</v>
      </c>
      <c r="C60" s="9">
        <v>598</v>
      </c>
      <c r="D60" s="7" t="s">
        <v>68</v>
      </c>
      <c r="E60" s="7" t="s">
        <v>120</v>
      </c>
      <c r="F60" s="9">
        <v>12888</v>
      </c>
      <c r="G60" s="8">
        <v>0.196222317351602</v>
      </c>
      <c r="H60" s="10">
        <v>50</v>
      </c>
      <c r="I60" s="9">
        <v>59</v>
      </c>
      <c r="J60" s="10">
        <f t="shared" si="1"/>
        <v>-9</v>
      </c>
      <c r="K60" s="15" t="s">
        <v>1</v>
      </c>
    </row>
    <row r="61" customHeight="1" spans="1:11">
      <c r="A61" s="7" t="s">
        <v>29</v>
      </c>
      <c r="B61" s="8" t="s">
        <v>74</v>
      </c>
      <c r="C61" s="9">
        <v>743</v>
      </c>
      <c r="D61" s="7" t="s">
        <v>99</v>
      </c>
      <c r="E61" s="7" t="s">
        <v>121</v>
      </c>
      <c r="F61" s="9">
        <v>12669</v>
      </c>
      <c r="G61" s="8">
        <v>1.01814012557078</v>
      </c>
      <c r="H61" s="10">
        <v>61</v>
      </c>
      <c r="I61" s="9">
        <v>60</v>
      </c>
      <c r="J61" s="10">
        <f t="shared" si="1"/>
        <v>1</v>
      </c>
      <c r="K61" s="13" t="s">
        <v>198</v>
      </c>
    </row>
    <row r="62" customHeight="1" spans="1:11">
      <c r="A62" s="7" t="s">
        <v>29</v>
      </c>
      <c r="B62" s="8" t="s">
        <v>34</v>
      </c>
      <c r="C62" s="9">
        <v>737</v>
      </c>
      <c r="D62" s="7" t="s">
        <v>35</v>
      </c>
      <c r="E62" s="7" t="s">
        <v>122</v>
      </c>
      <c r="F62" s="9">
        <v>12539</v>
      </c>
      <c r="G62" s="8">
        <v>1.15786615296804</v>
      </c>
      <c r="H62" s="10">
        <v>54</v>
      </c>
      <c r="I62" s="9">
        <v>61</v>
      </c>
      <c r="J62" s="10">
        <f t="shared" si="1"/>
        <v>-7</v>
      </c>
      <c r="K62" s="15" t="s">
        <v>1</v>
      </c>
    </row>
    <row r="63" customHeight="1" spans="1:11">
      <c r="A63" s="7" t="s">
        <v>29</v>
      </c>
      <c r="B63" s="8" t="s">
        <v>74</v>
      </c>
      <c r="C63" s="9">
        <v>743</v>
      </c>
      <c r="D63" s="7" t="s">
        <v>99</v>
      </c>
      <c r="E63" s="7" t="s">
        <v>123</v>
      </c>
      <c r="F63" s="9">
        <v>11774</v>
      </c>
      <c r="G63" s="8">
        <v>1.198962043379</v>
      </c>
      <c r="H63" s="10">
        <v>74</v>
      </c>
      <c r="I63" s="9">
        <v>62</v>
      </c>
      <c r="J63" s="10">
        <f t="shared" si="1"/>
        <v>12</v>
      </c>
      <c r="K63" s="14" t="s">
        <v>0</v>
      </c>
    </row>
    <row r="64" customHeight="1" spans="1:11">
      <c r="A64" s="7" t="s">
        <v>29</v>
      </c>
      <c r="B64" s="8" t="s">
        <v>30</v>
      </c>
      <c r="C64" s="9">
        <v>753</v>
      </c>
      <c r="D64" s="7" t="s">
        <v>104</v>
      </c>
      <c r="E64" s="7" t="s">
        <v>124</v>
      </c>
      <c r="F64" s="9">
        <v>12464</v>
      </c>
      <c r="G64" s="8">
        <v>0.196222317351602</v>
      </c>
      <c r="H64" s="10">
        <v>52</v>
      </c>
      <c r="I64" s="9">
        <v>63</v>
      </c>
      <c r="J64" s="16">
        <f t="shared" si="1"/>
        <v>-11</v>
      </c>
      <c r="K64" s="15" t="s">
        <v>1</v>
      </c>
    </row>
    <row r="65" customHeight="1" spans="1:11">
      <c r="A65" s="7" t="s">
        <v>29</v>
      </c>
      <c r="B65" s="8" t="s">
        <v>65</v>
      </c>
      <c r="C65" s="9">
        <v>750</v>
      </c>
      <c r="D65" s="7" t="s">
        <v>66</v>
      </c>
      <c r="E65" s="7" t="s">
        <v>125</v>
      </c>
      <c r="F65" s="9">
        <v>13031</v>
      </c>
      <c r="G65" s="8">
        <v>0.294852454337903</v>
      </c>
      <c r="H65" s="10">
        <v>72</v>
      </c>
      <c r="I65" s="9">
        <v>64</v>
      </c>
      <c r="J65" s="10">
        <f t="shared" si="1"/>
        <v>8</v>
      </c>
      <c r="K65" s="14" t="s">
        <v>0</v>
      </c>
    </row>
    <row r="66" customHeight="1" spans="1:11">
      <c r="A66" s="7" t="s">
        <v>29</v>
      </c>
      <c r="B66" s="8" t="s">
        <v>47</v>
      </c>
      <c r="C66" s="9">
        <v>707</v>
      </c>
      <c r="D66" s="7" t="s">
        <v>84</v>
      </c>
      <c r="E66" s="7" t="s">
        <v>126</v>
      </c>
      <c r="F66" s="9">
        <v>11143</v>
      </c>
      <c r="G66" s="8">
        <v>3.13046889269407</v>
      </c>
      <c r="H66" s="10">
        <v>75</v>
      </c>
      <c r="I66" s="9">
        <v>65</v>
      </c>
      <c r="J66" s="10">
        <f t="shared" si="1"/>
        <v>10</v>
      </c>
      <c r="K66" s="14" t="s">
        <v>0</v>
      </c>
    </row>
    <row r="67" customHeight="1" spans="1:11">
      <c r="A67" s="7" t="s">
        <v>29</v>
      </c>
      <c r="B67" s="8" t="s">
        <v>40</v>
      </c>
      <c r="C67" s="9">
        <v>733</v>
      </c>
      <c r="D67" s="7" t="s">
        <v>110</v>
      </c>
      <c r="E67" s="7" t="s">
        <v>127</v>
      </c>
      <c r="F67" s="9">
        <v>11004</v>
      </c>
      <c r="G67" s="8">
        <v>3.35786615296804</v>
      </c>
      <c r="H67" s="10">
        <v>49</v>
      </c>
      <c r="I67" s="9">
        <v>66</v>
      </c>
      <c r="J67" s="16">
        <f t="shared" si="1"/>
        <v>-17</v>
      </c>
      <c r="K67" s="15" t="s">
        <v>1</v>
      </c>
    </row>
    <row r="68" customHeight="1" spans="1:11">
      <c r="A68" s="7" t="s">
        <v>29</v>
      </c>
      <c r="B68" s="8" t="s">
        <v>30</v>
      </c>
      <c r="C68" s="9">
        <v>114069</v>
      </c>
      <c r="D68" s="7" t="s">
        <v>93</v>
      </c>
      <c r="E68" s="7" t="s">
        <v>128</v>
      </c>
      <c r="F68" s="9">
        <v>4304</v>
      </c>
      <c r="G68" s="8">
        <v>3.14964697488585</v>
      </c>
      <c r="H68" s="10">
        <v>63</v>
      </c>
      <c r="I68" s="9">
        <v>67</v>
      </c>
      <c r="J68" s="10">
        <f t="shared" si="1"/>
        <v>-4</v>
      </c>
      <c r="K68" s="15" t="s">
        <v>1</v>
      </c>
    </row>
    <row r="69" customHeight="1" spans="1:11">
      <c r="A69" s="7" t="s">
        <v>29</v>
      </c>
      <c r="B69" s="8" t="s">
        <v>50</v>
      </c>
      <c r="C69" s="9">
        <v>724</v>
      </c>
      <c r="D69" s="7" t="s">
        <v>82</v>
      </c>
      <c r="E69" s="7" t="s">
        <v>129</v>
      </c>
      <c r="F69" s="9">
        <v>12977</v>
      </c>
      <c r="G69" s="8">
        <v>0.366085331050232</v>
      </c>
      <c r="H69" s="10">
        <v>71</v>
      </c>
      <c r="I69" s="9">
        <v>68</v>
      </c>
      <c r="J69" s="10">
        <f t="shared" si="1"/>
        <v>3</v>
      </c>
      <c r="K69" s="14" t="s">
        <v>0</v>
      </c>
    </row>
    <row r="70" customHeight="1" spans="1:11">
      <c r="A70" s="7" t="s">
        <v>29</v>
      </c>
      <c r="B70" s="8" t="s">
        <v>40</v>
      </c>
      <c r="C70" s="9">
        <v>573</v>
      </c>
      <c r="D70" s="7" t="s">
        <v>95</v>
      </c>
      <c r="E70" s="7" t="s">
        <v>130</v>
      </c>
      <c r="F70" s="9">
        <v>12446</v>
      </c>
      <c r="G70" s="8">
        <v>1.1962223173516</v>
      </c>
      <c r="H70" s="10">
        <v>48</v>
      </c>
      <c r="I70" s="9">
        <v>69</v>
      </c>
      <c r="J70" s="16">
        <f t="shared" si="1"/>
        <v>-21</v>
      </c>
      <c r="K70" s="15" t="s">
        <v>1</v>
      </c>
    </row>
    <row r="71" customHeight="1" spans="1:11">
      <c r="A71" s="7" t="s">
        <v>29</v>
      </c>
      <c r="B71" s="8" t="s">
        <v>40</v>
      </c>
      <c r="C71" s="9">
        <v>733</v>
      </c>
      <c r="D71" s="7" t="s">
        <v>110</v>
      </c>
      <c r="E71" s="7" t="s">
        <v>131</v>
      </c>
      <c r="F71" s="9">
        <v>13202</v>
      </c>
      <c r="G71" s="8">
        <v>0.163345605022835</v>
      </c>
      <c r="H71" s="10" t="s">
        <v>199</v>
      </c>
      <c r="I71" s="9">
        <v>70</v>
      </c>
      <c r="J71" s="10" t="s">
        <v>199</v>
      </c>
      <c r="K71" s="17" t="s">
        <v>199</v>
      </c>
    </row>
    <row r="72" customHeight="1" spans="1:11">
      <c r="A72" s="7" t="s">
        <v>29</v>
      </c>
      <c r="B72" s="8" t="s">
        <v>30</v>
      </c>
      <c r="C72" s="9">
        <v>106485</v>
      </c>
      <c r="D72" s="7" t="s">
        <v>37</v>
      </c>
      <c r="E72" s="7" t="s">
        <v>132</v>
      </c>
      <c r="F72" s="9">
        <v>13302</v>
      </c>
      <c r="G72" s="8">
        <v>0.144167522831054</v>
      </c>
      <c r="H72" s="10" t="s">
        <v>199</v>
      </c>
      <c r="I72" s="9">
        <v>71</v>
      </c>
      <c r="J72" s="10" t="s">
        <v>199</v>
      </c>
      <c r="K72" s="17" t="s">
        <v>199</v>
      </c>
    </row>
    <row r="73" customHeight="1" spans="1:11">
      <c r="A73" s="7" t="s">
        <v>29</v>
      </c>
      <c r="B73" s="8" t="s">
        <v>74</v>
      </c>
      <c r="C73" s="9">
        <v>743</v>
      </c>
      <c r="D73" s="7" t="s">
        <v>99</v>
      </c>
      <c r="E73" s="7" t="s">
        <v>133</v>
      </c>
      <c r="F73" s="9">
        <v>13303</v>
      </c>
      <c r="G73" s="8">
        <v>0.144167522831054</v>
      </c>
      <c r="H73" s="10" t="s">
        <v>199</v>
      </c>
      <c r="I73" s="9">
        <v>72</v>
      </c>
      <c r="J73" s="10" t="s">
        <v>199</v>
      </c>
      <c r="K73" s="17" t="s">
        <v>199</v>
      </c>
    </row>
    <row r="74" customHeight="1" spans="1:11">
      <c r="A74" s="7" t="s">
        <v>29</v>
      </c>
      <c r="B74" s="8" t="s">
        <v>30</v>
      </c>
      <c r="C74" s="9">
        <v>113008</v>
      </c>
      <c r="D74" s="7" t="s">
        <v>134</v>
      </c>
      <c r="E74" s="7" t="s">
        <v>135</v>
      </c>
      <c r="F74" s="9">
        <v>11461</v>
      </c>
      <c r="G74" s="8">
        <v>0.38800313926941</v>
      </c>
      <c r="H74" s="10">
        <v>67</v>
      </c>
      <c r="I74" s="9">
        <v>73</v>
      </c>
      <c r="J74" s="10">
        <f>H74-I74</f>
        <v>-6</v>
      </c>
      <c r="K74" s="15" t="s">
        <v>1</v>
      </c>
    </row>
    <row r="75" customHeight="1" spans="1:11">
      <c r="A75" s="7" t="s">
        <v>29</v>
      </c>
      <c r="B75" s="8" t="s">
        <v>34</v>
      </c>
      <c r="C75" s="9">
        <v>377</v>
      </c>
      <c r="D75" s="7" t="s">
        <v>54</v>
      </c>
      <c r="E75" s="7" t="s">
        <v>136</v>
      </c>
      <c r="F75" s="9">
        <v>13200</v>
      </c>
      <c r="G75" s="8">
        <v>0.163345605022835</v>
      </c>
      <c r="H75" s="10" t="s">
        <v>199</v>
      </c>
      <c r="I75" s="9">
        <v>74</v>
      </c>
      <c r="J75" s="10" t="s">
        <v>199</v>
      </c>
      <c r="K75" s="17" t="s">
        <v>199</v>
      </c>
    </row>
    <row r="76" customHeight="1" spans="1:11">
      <c r="A76" s="7" t="s">
        <v>29</v>
      </c>
      <c r="B76" s="8" t="s">
        <v>34</v>
      </c>
      <c r="C76" s="9">
        <v>377</v>
      </c>
      <c r="D76" s="7" t="s">
        <v>54</v>
      </c>
      <c r="E76" s="7" t="s">
        <v>137</v>
      </c>
      <c r="F76" s="9">
        <v>13141</v>
      </c>
      <c r="G76" s="8">
        <v>0.209920947488588</v>
      </c>
      <c r="H76" s="10" t="s">
        <v>199</v>
      </c>
      <c r="I76" s="9">
        <v>75</v>
      </c>
      <c r="J76" s="10" t="s">
        <v>199</v>
      </c>
      <c r="K76" s="17" t="s">
        <v>199</v>
      </c>
    </row>
    <row r="77" customHeight="1" spans="1:11">
      <c r="A77" s="7" t="s">
        <v>29</v>
      </c>
      <c r="B77" s="8" t="s">
        <v>50</v>
      </c>
      <c r="C77" s="9">
        <v>724</v>
      </c>
      <c r="D77" s="7" t="s">
        <v>82</v>
      </c>
      <c r="E77" s="7" t="s">
        <v>138</v>
      </c>
      <c r="F77" s="9">
        <v>13285</v>
      </c>
      <c r="G77" s="8">
        <v>0.144167522831054</v>
      </c>
      <c r="H77" s="10" t="s">
        <v>199</v>
      </c>
      <c r="I77" s="9">
        <v>76</v>
      </c>
      <c r="J77" s="10" t="s">
        <v>199</v>
      </c>
      <c r="K77" s="17" t="s">
        <v>199</v>
      </c>
    </row>
    <row r="78" customHeight="1" spans="1:11">
      <c r="A78" s="7" t="s">
        <v>29</v>
      </c>
      <c r="B78" s="8" t="s">
        <v>30</v>
      </c>
      <c r="C78" s="9">
        <v>113008</v>
      </c>
      <c r="D78" s="7" t="s">
        <v>134</v>
      </c>
      <c r="E78" s="7" t="s">
        <v>139</v>
      </c>
      <c r="F78" s="9">
        <v>11622</v>
      </c>
      <c r="G78" s="8">
        <v>1.06471546803653</v>
      </c>
      <c r="H78" s="10">
        <v>70</v>
      </c>
      <c r="I78" s="9">
        <v>77</v>
      </c>
      <c r="J78" s="10">
        <f>H78-I78</f>
        <v>-7</v>
      </c>
      <c r="K78" s="15" t="s">
        <v>1</v>
      </c>
    </row>
    <row r="79" customHeight="1" spans="1:11">
      <c r="A79" s="7" t="s">
        <v>29</v>
      </c>
      <c r="B79" s="8" t="s">
        <v>47</v>
      </c>
      <c r="C79" s="9">
        <v>571</v>
      </c>
      <c r="D79" s="7" t="s">
        <v>48</v>
      </c>
      <c r="E79" s="7" t="s">
        <v>140</v>
      </c>
      <c r="F79" s="9">
        <v>995987</v>
      </c>
      <c r="G79" s="8">
        <v>2.2</v>
      </c>
      <c r="H79" s="10">
        <v>26</v>
      </c>
      <c r="I79" s="9">
        <v>78</v>
      </c>
      <c r="J79" s="16">
        <f>H79-I79</f>
        <v>-52</v>
      </c>
      <c r="K79" s="15" t="s">
        <v>1</v>
      </c>
    </row>
    <row r="80" customHeight="1" spans="1:11">
      <c r="A80" s="7" t="s">
        <v>29</v>
      </c>
      <c r="B80" s="8" t="s">
        <v>50</v>
      </c>
      <c r="C80" s="9">
        <v>387</v>
      </c>
      <c r="D80" s="7" t="s">
        <v>78</v>
      </c>
      <c r="E80" s="7" t="s">
        <v>141</v>
      </c>
      <c r="F80" s="9">
        <v>13124</v>
      </c>
      <c r="G80" s="8">
        <v>0.209920947488588</v>
      </c>
      <c r="H80" s="10" t="s">
        <v>199</v>
      </c>
      <c r="I80" s="9">
        <v>79</v>
      </c>
      <c r="J80" s="10" t="s">
        <v>199</v>
      </c>
      <c r="K80" s="17" t="s">
        <v>199</v>
      </c>
    </row>
    <row r="81" customHeight="1" spans="1:11">
      <c r="A81" s="7" t="s">
        <v>29</v>
      </c>
      <c r="B81" s="8" t="s">
        <v>40</v>
      </c>
      <c r="C81" s="9">
        <v>573</v>
      </c>
      <c r="D81" s="7" t="s">
        <v>95</v>
      </c>
      <c r="E81" s="7" t="s">
        <v>142</v>
      </c>
      <c r="F81" s="9">
        <v>13220</v>
      </c>
      <c r="G81" s="8">
        <v>0.163345605022835</v>
      </c>
      <c r="H81" s="10" t="s">
        <v>199</v>
      </c>
      <c r="I81" s="9">
        <v>80</v>
      </c>
      <c r="J81" s="10" t="s">
        <v>199</v>
      </c>
      <c r="K81" s="17" t="s">
        <v>199</v>
      </c>
    </row>
    <row r="82" customHeight="1" spans="1:11">
      <c r="A82" s="7" t="s">
        <v>29</v>
      </c>
      <c r="B82" s="8" t="s">
        <v>47</v>
      </c>
      <c r="C82" s="9">
        <v>707</v>
      </c>
      <c r="D82" s="7" t="s">
        <v>84</v>
      </c>
      <c r="E82" s="7" t="s">
        <v>143</v>
      </c>
      <c r="F82" s="9">
        <v>13134</v>
      </c>
      <c r="G82" s="8">
        <v>0.209920947488588</v>
      </c>
      <c r="H82" s="10" t="s">
        <v>199</v>
      </c>
      <c r="I82" s="9">
        <v>81</v>
      </c>
      <c r="J82" s="10" t="s">
        <v>199</v>
      </c>
      <c r="K82" s="17" t="s">
        <v>199</v>
      </c>
    </row>
    <row r="83" customHeight="1" spans="1:11">
      <c r="A83" s="7" t="s">
        <v>29</v>
      </c>
      <c r="B83" s="8" t="s">
        <v>40</v>
      </c>
      <c r="C83" s="9">
        <v>733</v>
      </c>
      <c r="D83" s="7" t="s">
        <v>110</v>
      </c>
      <c r="E83" s="7" t="s">
        <v>144</v>
      </c>
      <c r="F83" s="9">
        <v>13301</v>
      </c>
      <c r="G83" s="8">
        <v>0.144167522831054</v>
      </c>
      <c r="H83" s="10" t="s">
        <v>199</v>
      </c>
      <c r="I83" s="9">
        <v>82</v>
      </c>
      <c r="J83" s="10" t="s">
        <v>199</v>
      </c>
      <c r="K83" s="17" t="s">
        <v>199</v>
      </c>
    </row>
    <row r="84" customHeight="1" spans="1:11">
      <c r="A84" s="7" t="s">
        <v>29</v>
      </c>
      <c r="B84" s="8" t="s">
        <v>47</v>
      </c>
      <c r="C84" s="9">
        <v>707</v>
      </c>
      <c r="D84" s="7" t="s">
        <v>84</v>
      </c>
      <c r="E84" s="7" t="s">
        <v>145</v>
      </c>
      <c r="F84" s="9">
        <v>13326</v>
      </c>
      <c r="G84" s="8">
        <v>0.144167522831054</v>
      </c>
      <c r="H84" s="10" t="s">
        <v>199</v>
      </c>
      <c r="I84" s="9">
        <v>83</v>
      </c>
      <c r="J84" s="10" t="s">
        <v>199</v>
      </c>
      <c r="K84" s="17" t="s">
        <v>199</v>
      </c>
    </row>
    <row r="85" customHeight="1" spans="1:11">
      <c r="A85" s="7" t="s">
        <v>29</v>
      </c>
      <c r="B85" s="8" t="s">
        <v>74</v>
      </c>
      <c r="C85" s="9">
        <v>743</v>
      </c>
      <c r="D85" s="7" t="s">
        <v>99</v>
      </c>
      <c r="E85" s="7" t="s">
        <v>146</v>
      </c>
      <c r="F85" s="9">
        <v>13131</v>
      </c>
      <c r="G85" s="8">
        <v>0.209920947488588</v>
      </c>
      <c r="H85" s="10" t="s">
        <v>199</v>
      </c>
      <c r="I85" s="9">
        <v>84</v>
      </c>
      <c r="J85" s="10" t="s">
        <v>199</v>
      </c>
      <c r="K85" s="17" t="s">
        <v>199</v>
      </c>
    </row>
    <row r="86" customHeight="1" spans="1:11">
      <c r="A86" s="7" t="s">
        <v>29</v>
      </c>
      <c r="B86" s="8" t="s">
        <v>50</v>
      </c>
      <c r="C86" s="9">
        <v>724</v>
      </c>
      <c r="D86" s="7" t="s">
        <v>82</v>
      </c>
      <c r="E86" s="7" t="s">
        <v>147</v>
      </c>
      <c r="F86" s="9">
        <v>13150</v>
      </c>
      <c r="G86" s="8">
        <v>0.209920947488588</v>
      </c>
      <c r="H86" s="10" t="s">
        <v>199</v>
      </c>
      <c r="I86" s="9">
        <v>85</v>
      </c>
      <c r="J86" s="10" t="s">
        <v>199</v>
      </c>
      <c r="K86" s="17" t="s">
        <v>199</v>
      </c>
    </row>
    <row r="87" customHeight="1" spans="1:11">
      <c r="A87" s="7" t="s">
        <v>29</v>
      </c>
      <c r="B87" s="8" t="s">
        <v>40</v>
      </c>
      <c r="C87" s="9">
        <v>105910</v>
      </c>
      <c r="D87" s="7" t="s">
        <v>45</v>
      </c>
      <c r="E87" s="7" t="s">
        <v>148</v>
      </c>
      <c r="F87" s="9">
        <v>13144</v>
      </c>
      <c r="G87" s="8">
        <v>0.209920947488588</v>
      </c>
      <c r="H87" s="10" t="s">
        <v>199</v>
      </c>
      <c r="I87" s="9">
        <v>86</v>
      </c>
      <c r="J87" s="10" t="s">
        <v>199</v>
      </c>
      <c r="K87" s="17" t="s">
        <v>199</v>
      </c>
    </row>
    <row r="88" customHeight="1" spans="1:11">
      <c r="A88" s="7" t="s">
        <v>29</v>
      </c>
      <c r="B88" s="8" t="s">
        <v>50</v>
      </c>
      <c r="C88" s="9">
        <v>724</v>
      </c>
      <c r="D88" s="7" t="s">
        <v>82</v>
      </c>
      <c r="E88" s="7" t="s">
        <v>149</v>
      </c>
      <c r="F88" s="9">
        <v>12478</v>
      </c>
      <c r="G88" s="8">
        <v>1.07088505200406</v>
      </c>
      <c r="H88" s="10">
        <v>19</v>
      </c>
      <c r="I88" s="9">
        <v>87</v>
      </c>
      <c r="J88" s="10">
        <f>H88-I88</f>
        <v>-68</v>
      </c>
      <c r="K88" s="15" t="s">
        <v>1</v>
      </c>
    </row>
    <row r="89" customHeight="1" spans="1:11">
      <c r="A89" s="7" t="s">
        <v>29</v>
      </c>
      <c r="B89" s="8" t="s">
        <v>50</v>
      </c>
      <c r="C89" s="9">
        <v>387</v>
      </c>
      <c r="D89" s="7" t="s">
        <v>78</v>
      </c>
      <c r="E89" s="7" t="s">
        <v>150</v>
      </c>
      <c r="F89" s="9">
        <v>13293</v>
      </c>
      <c r="G89" s="8">
        <v>0.144167522831054</v>
      </c>
      <c r="H89" s="10" t="s">
        <v>199</v>
      </c>
      <c r="I89" s="9">
        <v>88</v>
      </c>
      <c r="J89" s="10" t="s">
        <v>199</v>
      </c>
      <c r="K89" s="17" t="s">
        <v>199</v>
      </c>
    </row>
    <row r="90" customHeight="1" spans="1:11">
      <c r="A90" s="7" t="s">
        <v>29</v>
      </c>
      <c r="B90" s="8" t="s">
        <v>65</v>
      </c>
      <c r="C90" s="9">
        <v>750</v>
      </c>
      <c r="D90" s="7" t="s">
        <v>66</v>
      </c>
      <c r="E90" s="7" t="s">
        <v>151</v>
      </c>
      <c r="F90" s="9">
        <v>13159</v>
      </c>
      <c r="G90" s="8">
        <v>0.196222317351602</v>
      </c>
      <c r="H90" s="10" t="s">
        <v>199</v>
      </c>
      <c r="I90" s="9">
        <v>89</v>
      </c>
      <c r="J90" s="10" t="s">
        <v>199</v>
      </c>
      <c r="K90" s="17" t="s">
        <v>199</v>
      </c>
    </row>
    <row r="91" customHeight="1" spans="1:11">
      <c r="A91" s="7" t="s">
        <v>29</v>
      </c>
      <c r="B91" s="8" t="s">
        <v>50</v>
      </c>
      <c r="C91" s="9">
        <v>387</v>
      </c>
      <c r="D91" s="7" t="s">
        <v>78</v>
      </c>
      <c r="E91" s="7" t="s">
        <v>152</v>
      </c>
      <c r="F91" s="9">
        <v>13187</v>
      </c>
      <c r="G91" s="8">
        <v>0.163345605022835</v>
      </c>
      <c r="H91" s="10" t="s">
        <v>199</v>
      </c>
      <c r="I91" s="9">
        <v>90</v>
      </c>
      <c r="J91" s="10" t="s">
        <v>199</v>
      </c>
      <c r="K91" s="17" t="s">
        <v>199</v>
      </c>
    </row>
    <row r="92" customHeight="1" spans="1:11">
      <c r="A92" s="7" t="s">
        <v>29</v>
      </c>
      <c r="B92" s="8" t="s">
        <v>30</v>
      </c>
      <c r="C92" s="9">
        <v>114069</v>
      </c>
      <c r="D92" s="7" t="s">
        <v>93</v>
      </c>
      <c r="E92" s="7" t="s">
        <v>153</v>
      </c>
      <c r="F92" s="9">
        <v>13085</v>
      </c>
      <c r="G92" s="8">
        <v>0.240057933789958</v>
      </c>
      <c r="H92" s="10" t="s">
        <v>199</v>
      </c>
      <c r="I92" s="9">
        <v>91</v>
      </c>
      <c r="J92" s="10" t="s">
        <v>199</v>
      </c>
      <c r="K92" s="17" t="s">
        <v>199</v>
      </c>
    </row>
    <row r="93" customHeight="1" spans="1:11">
      <c r="A93" s="7" t="s">
        <v>29</v>
      </c>
      <c r="B93" s="8" t="s">
        <v>30</v>
      </c>
      <c r="C93" s="9">
        <v>106485</v>
      </c>
      <c r="D93" s="7" t="s">
        <v>37</v>
      </c>
      <c r="E93" s="7" t="s">
        <v>154</v>
      </c>
      <c r="F93" s="9">
        <v>13129</v>
      </c>
      <c r="G93" s="8">
        <v>0.209920947488588</v>
      </c>
      <c r="H93" s="10" t="s">
        <v>199</v>
      </c>
      <c r="I93" s="9">
        <v>92</v>
      </c>
      <c r="J93" s="10" t="s">
        <v>199</v>
      </c>
      <c r="K93" s="17" t="s">
        <v>199</v>
      </c>
    </row>
    <row r="94" customHeight="1" spans="1:11">
      <c r="A94" s="7" t="s">
        <v>29</v>
      </c>
      <c r="B94" s="8" t="s">
        <v>30</v>
      </c>
      <c r="C94" s="9">
        <v>106485</v>
      </c>
      <c r="D94" s="7" t="s">
        <v>37</v>
      </c>
      <c r="E94" s="7" t="s">
        <v>155</v>
      </c>
      <c r="F94" s="9">
        <v>8769</v>
      </c>
      <c r="G94" s="8">
        <v>0.180474093099952</v>
      </c>
      <c r="H94" s="10">
        <v>58</v>
      </c>
      <c r="I94" s="9">
        <v>93</v>
      </c>
      <c r="J94" s="10">
        <f>H94-I94</f>
        <v>-35</v>
      </c>
      <c r="K94" s="15" t="s">
        <v>1</v>
      </c>
    </row>
    <row r="95" customHeight="1" spans="1:11">
      <c r="A95" s="7" t="s">
        <v>29</v>
      </c>
      <c r="B95" s="8" t="s">
        <v>30</v>
      </c>
      <c r="C95" s="9">
        <v>114069</v>
      </c>
      <c r="D95" s="7" t="s">
        <v>93</v>
      </c>
      <c r="E95" s="7" t="s">
        <v>156</v>
      </c>
      <c r="F95" s="9">
        <v>13222</v>
      </c>
      <c r="G95" s="8">
        <v>0.163345605022835</v>
      </c>
      <c r="H95" s="10" t="s">
        <v>199</v>
      </c>
      <c r="I95" s="9">
        <v>94</v>
      </c>
      <c r="J95" s="10" t="s">
        <v>199</v>
      </c>
      <c r="K95" s="17" t="s">
        <v>199</v>
      </c>
    </row>
    <row r="96" customHeight="1" spans="1:11">
      <c r="A96" s="7" t="s">
        <v>29</v>
      </c>
      <c r="B96" s="8" t="s">
        <v>40</v>
      </c>
      <c r="C96" s="9">
        <v>573</v>
      </c>
      <c r="D96" s="7" t="s">
        <v>95</v>
      </c>
      <c r="E96" s="7" t="s">
        <v>157</v>
      </c>
      <c r="F96" s="9">
        <v>13191</v>
      </c>
      <c r="G96" s="8">
        <v>0.163345605022835</v>
      </c>
      <c r="H96" s="10" t="s">
        <v>199</v>
      </c>
      <c r="I96" s="9">
        <v>95</v>
      </c>
      <c r="J96" s="10" t="s">
        <v>199</v>
      </c>
      <c r="K96" s="17" t="s">
        <v>199</v>
      </c>
    </row>
    <row r="97" customHeight="1" spans="1:11">
      <c r="A97" s="7" t="s">
        <v>29</v>
      </c>
      <c r="B97" s="8" t="s">
        <v>74</v>
      </c>
      <c r="C97" s="9">
        <v>743</v>
      </c>
      <c r="D97" s="7" t="s">
        <v>99</v>
      </c>
      <c r="E97" s="7" t="s">
        <v>158</v>
      </c>
      <c r="F97" s="9">
        <v>11993</v>
      </c>
      <c r="G97" s="8">
        <v>1.70376176433283</v>
      </c>
      <c r="H97" s="10">
        <v>29</v>
      </c>
      <c r="I97" s="9">
        <v>96</v>
      </c>
      <c r="J97" s="10">
        <f>H97-I97</f>
        <v>-67</v>
      </c>
      <c r="K97" s="15" t="s">
        <v>1</v>
      </c>
    </row>
    <row r="98" customHeight="1" spans="1:11">
      <c r="A98" s="7" t="s">
        <v>29</v>
      </c>
      <c r="B98" s="8" t="s">
        <v>30</v>
      </c>
      <c r="C98" s="9">
        <v>106485</v>
      </c>
      <c r="D98" s="7" t="s">
        <v>37</v>
      </c>
      <c r="E98" s="7" t="s">
        <v>159</v>
      </c>
      <c r="F98" s="9">
        <v>13316</v>
      </c>
      <c r="G98" s="8">
        <v>0.144167522831054</v>
      </c>
      <c r="H98" s="10" t="s">
        <v>199</v>
      </c>
      <c r="I98" s="9">
        <v>97</v>
      </c>
      <c r="J98" s="10" t="s">
        <v>199</v>
      </c>
      <c r="K98" s="17" t="s">
        <v>199</v>
      </c>
    </row>
    <row r="99" customHeight="1" spans="1:11">
      <c r="A99" s="7" t="s">
        <v>29</v>
      </c>
      <c r="B99" s="8" t="s">
        <v>30</v>
      </c>
      <c r="C99" s="9">
        <v>753</v>
      </c>
      <c r="D99" s="7" t="s">
        <v>104</v>
      </c>
      <c r="E99" s="7" t="s">
        <v>160</v>
      </c>
      <c r="F99" s="9">
        <v>13408</v>
      </c>
      <c r="G99" s="8">
        <v>0.103071632420095</v>
      </c>
      <c r="H99" s="10" t="s">
        <v>199</v>
      </c>
      <c r="I99" s="9">
        <v>98</v>
      </c>
      <c r="J99" s="10" t="s">
        <v>199</v>
      </c>
      <c r="K99" s="17" t="s">
        <v>199</v>
      </c>
    </row>
    <row r="100" customHeight="1" spans="1:11">
      <c r="A100" s="7" t="s">
        <v>29</v>
      </c>
      <c r="B100" s="8" t="s">
        <v>34</v>
      </c>
      <c r="C100" s="9">
        <v>105751</v>
      </c>
      <c r="D100" s="7" t="s">
        <v>43</v>
      </c>
      <c r="E100" s="7" t="s">
        <v>161</v>
      </c>
      <c r="F100" s="9">
        <v>13323</v>
      </c>
      <c r="G100" s="8">
        <v>0.144167522831054</v>
      </c>
      <c r="H100" s="10" t="s">
        <v>199</v>
      </c>
      <c r="I100" s="9">
        <v>99</v>
      </c>
      <c r="J100" s="10" t="s">
        <v>199</v>
      </c>
      <c r="K100" s="17" t="s">
        <v>199</v>
      </c>
    </row>
    <row r="101" customHeight="1" spans="1:11">
      <c r="A101" s="7" t="s">
        <v>29</v>
      </c>
      <c r="B101" s="8" t="s">
        <v>34</v>
      </c>
      <c r="C101" s="9">
        <v>105751</v>
      </c>
      <c r="D101" s="7" t="s">
        <v>43</v>
      </c>
      <c r="E101" s="7" t="s">
        <v>162</v>
      </c>
      <c r="F101" s="9">
        <v>13023</v>
      </c>
      <c r="G101" s="8">
        <v>0.311290810502287</v>
      </c>
      <c r="H101" s="10">
        <v>69</v>
      </c>
      <c r="I101" s="9">
        <v>100</v>
      </c>
      <c r="J101" s="16">
        <f>H101-I101</f>
        <v>-31</v>
      </c>
      <c r="K101" s="15" t="s">
        <v>1</v>
      </c>
    </row>
    <row r="102" customHeight="1" spans="1:11">
      <c r="A102" s="7" t="s">
        <v>29</v>
      </c>
      <c r="B102" s="8" t="s">
        <v>34</v>
      </c>
      <c r="C102" s="9">
        <v>105751</v>
      </c>
      <c r="D102" s="7" t="s">
        <v>43</v>
      </c>
      <c r="E102" s="7" t="s">
        <v>163</v>
      </c>
      <c r="F102" s="9">
        <v>13321</v>
      </c>
      <c r="G102" s="8">
        <v>0.144167522831054</v>
      </c>
      <c r="H102" s="10" t="s">
        <v>199</v>
      </c>
      <c r="I102" s="9">
        <v>101</v>
      </c>
      <c r="J102" s="10" t="s">
        <v>199</v>
      </c>
      <c r="K102" s="17" t="s">
        <v>199</v>
      </c>
    </row>
    <row r="103" customHeight="1" spans="1:11">
      <c r="A103" s="7" t="s">
        <v>29</v>
      </c>
      <c r="B103" s="8" t="s">
        <v>47</v>
      </c>
      <c r="C103" s="9">
        <v>712</v>
      </c>
      <c r="D103" s="7" t="s">
        <v>56</v>
      </c>
      <c r="E103" s="7" t="s">
        <v>164</v>
      </c>
      <c r="F103" s="9">
        <v>13209</v>
      </c>
      <c r="G103" s="8">
        <v>0.163345605022835</v>
      </c>
      <c r="H103" s="10" t="s">
        <v>199</v>
      </c>
      <c r="I103" s="9">
        <v>102</v>
      </c>
      <c r="J103" s="10" t="s">
        <v>199</v>
      </c>
      <c r="K103" s="17" t="s">
        <v>199</v>
      </c>
    </row>
    <row r="104" customHeight="1" spans="1:11">
      <c r="A104" s="7" t="s">
        <v>29</v>
      </c>
      <c r="B104" s="8" t="s">
        <v>30</v>
      </c>
      <c r="C104" s="9">
        <v>104430</v>
      </c>
      <c r="D104" s="7" t="s">
        <v>70</v>
      </c>
      <c r="E104" s="7" t="s">
        <v>165</v>
      </c>
      <c r="F104" s="9">
        <v>13499</v>
      </c>
      <c r="G104" s="8">
        <v>0.0455373858447523</v>
      </c>
      <c r="H104" s="10" t="s">
        <v>199</v>
      </c>
      <c r="I104" s="9">
        <v>103</v>
      </c>
      <c r="J104" s="10" t="s">
        <v>199</v>
      </c>
      <c r="K104" s="17" t="s">
        <v>199</v>
      </c>
    </row>
    <row r="105" customHeight="1" spans="1:11">
      <c r="A105" s="7" t="s">
        <v>29</v>
      </c>
      <c r="B105" s="8" t="s">
        <v>47</v>
      </c>
      <c r="C105" s="9">
        <v>707</v>
      </c>
      <c r="D105" s="7" t="s">
        <v>84</v>
      </c>
      <c r="E105" s="7" t="s">
        <v>166</v>
      </c>
      <c r="F105" s="9">
        <v>12998</v>
      </c>
      <c r="G105" s="8">
        <v>0.2325288876205</v>
      </c>
      <c r="H105" s="10">
        <v>68</v>
      </c>
      <c r="I105" s="9">
        <v>104</v>
      </c>
      <c r="J105" s="10">
        <f>H105-I105</f>
        <v>-36</v>
      </c>
      <c r="K105" s="15" t="s">
        <v>1</v>
      </c>
    </row>
    <row r="106" customHeight="1" spans="1:11">
      <c r="A106" s="7" t="s">
        <v>29</v>
      </c>
      <c r="B106" s="8" t="s">
        <v>50</v>
      </c>
      <c r="C106" s="9">
        <v>546</v>
      </c>
      <c r="D106" s="7" t="s">
        <v>51</v>
      </c>
      <c r="E106" s="7" t="s">
        <v>167</v>
      </c>
      <c r="F106" s="9">
        <v>13088</v>
      </c>
      <c r="G106" s="8">
        <v>0.240057933789958</v>
      </c>
      <c r="H106" s="10" t="s">
        <v>199</v>
      </c>
      <c r="I106" s="9">
        <v>105</v>
      </c>
      <c r="J106" s="10" t="s">
        <v>199</v>
      </c>
      <c r="K106" s="17" t="s">
        <v>199</v>
      </c>
    </row>
    <row r="107" customHeight="1" spans="1:11">
      <c r="A107" s="7" t="s">
        <v>29</v>
      </c>
      <c r="B107" s="8" t="s">
        <v>65</v>
      </c>
      <c r="C107" s="9">
        <v>750</v>
      </c>
      <c r="D107" s="7" t="s">
        <v>66</v>
      </c>
      <c r="E107" s="7" t="s">
        <v>168</v>
      </c>
      <c r="F107" s="9">
        <v>13122</v>
      </c>
      <c r="G107" s="8">
        <v>0.209920947488588</v>
      </c>
      <c r="H107" s="10" t="s">
        <v>199</v>
      </c>
      <c r="I107" s="9">
        <v>106</v>
      </c>
      <c r="J107" s="10" t="s">
        <v>199</v>
      </c>
      <c r="K107" s="17" t="s">
        <v>199</v>
      </c>
    </row>
    <row r="108" customHeight="1" spans="1:11">
      <c r="A108" s="7" t="s">
        <v>29</v>
      </c>
      <c r="B108" s="8" t="s">
        <v>34</v>
      </c>
      <c r="C108" s="9">
        <v>105751</v>
      </c>
      <c r="D108" s="7" t="s">
        <v>43</v>
      </c>
      <c r="E108" s="7" t="s">
        <v>169</v>
      </c>
      <c r="F108" s="9">
        <v>13119</v>
      </c>
      <c r="G108" s="8">
        <v>0.1</v>
      </c>
      <c r="H108" s="10">
        <v>77</v>
      </c>
      <c r="I108" s="9">
        <v>107</v>
      </c>
      <c r="J108" s="10">
        <f>H108-I108</f>
        <v>-30</v>
      </c>
      <c r="K108" s="15" t="s">
        <v>1</v>
      </c>
    </row>
    <row r="109" customHeight="1" spans="1:11">
      <c r="A109" s="7" t="s">
        <v>29</v>
      </c>
      <c r="B109" s="8" t="s">
        <v>74</v>
      </c>
      <c r="C109" s="9">
        <v>743</v>
      </c>
      <c r="D109" s="7" t="s">
        <v>99</v>
      </c>
      <c r="E109" s="7" t="s">
        <v>170</v>
      </c>
      <c r="F109" s="9">
        <v>13163</v>
      </c>
      <c r="G109" s="8">
        <v>0.1</v>
      </c>
      <c r="H109" s="10">
        <v>79</v>
      </c>
      <c r="I109" s="9">
        <v>108</v>
      </c>
      <c r="J109" s="10">
        <f>H109-I109</f>
        <v>-29</v>
      </c>
      <c r="K109" s="15" t="s">
        <v>1</v>
      </c>
    </row>
    <row r="110" customHeight="1" spans="1:11">
      <c r="A110" s="7" t="s">
        <v>29</v>
      </c>
      <c r="B110" s="8" t="s">
        <v>74</v>
      </c>
      <c r="C110" s="9">
        <v>103639</v>
      </c>
      <c r="D110" s="7" t="s">
        <v>75</v>
      </c>
      <c r="E110" s="7" t="s">
        <v>171</v>
      </c>
      <c r="F110" s="9">
        <v>13216</v>
      </c>
      <c r="G110" s="8">
        <v>0.163345605022835</v>
      </c>
      <c r="H110" s="10" t="s">
        <v>199</v>
      </c>
      <c r="I110" s="9">
        <v>109</v>
      </c>
      <c r="J110" s="10" t="s">
        <v>199</v>
      </c>
      <c r="K110" s="17" t="s">
        <v>199</v>
      </c>
    </row>
    <row r="111" customHeight="1" spans="1:11">
      <c r="A111" s="7" t="s">
        <v>29</v>
      </c>
      <c r="B111" s="8" t="s">
        <v>40</v>
      </c>
      <c r="C111" s="9">
        <v>106568</v>
      </c>
      <c r="D111" s="7" t="s">
        <v>63</v>
      </c>
      <c r="E111" s="7" t="s">
        <v>172</v>
      </c>
      <c r="F111" s="9">
        <v>13214</v>
      </c>
      <c r="G111" s="8">
        <v>0.163345605022835</v>
      </c>
      <c r="H111" s="10" t="s">
        <v>199</v>
      </c>
      <c r="I111" s="9">
        <v>110</v>
      </c>
      <c r="J111" s="10" t="s">
        <v>199</v>
      </c>
      <c r="K111" s="17" t="s">
        <v>199</v>
      </c>
    </row>
    <row r="112" customHeight="1" spans="1:11">
      <c r="A112" s="7" t="s">
        <v>29</v>
      </c>
      <c r="B112" s="8" t="s">
        <v>40</v>
      </c>
      <c r="C112" s="9">
        <v>105910</v>
      </c>
      <c r="D112" s="7" t="s">
        <v>45</v>
      </c>
      <c r="E112" s="7" t="s">
        <v>173</v>
      </c>
      <c r="F112" s="9">
        <v>13280</v>
      </c>
      <c r="G112" s="8">
        <v>0.144167522831054</v>
      </c>
      <c r="H112" s="10" t="s">
        <v>199</v>
      </c>
      <c r="I112" s="9">
        <v>111</v>
      </c>
      <c r="J112" s="10" t="s">
        <v>199</v>
      </c>
      <c r="K112" s="17" t="s">
        <v>199</v>
      </c>
    </row>
    <row r="113" customHeight="1" spans="1:11">
      <c r="A113" s="7" t="s">
        <v>29</v>
      </c>
      <c r="B113" s="8" t="s">
        <v>34</v>
      </c>
      <c r="C113" s="9">
        <v>598</v>
      </c>
      <c r="D113" s="7" t="s">
        <v>68</v>
      </c>
      <c r="E113" s="7" t="s">
        <v>174</v>
      </c>
      <c r="F113" s="9">
        <v>13404</v>
      </c>
      <c r="G113" s="8">
        <v>0.103071632420095</v>
      </c>
      <c r="H113" s="10" t="s">
        <v>199</v>
      </c>
      <c r="I113" s="9">
        <v>112</v>
      </c>
      <c r="J113" s="10" t="s">
        <v>199</v>
      </c>
      <c r="K113" s="17" t="s">
        <v>199</v>
      </c>
    </row>
    <row r="114" customHeight="1" spans="1:11">
      <c r="A114" s="7" t="s">
        <v>29</v>
      </c>
      <c r="B114" s="8" t="s">
        <v>34</v>
      </c>
      <c r="C114" s="9">
        <v>105751</v>
      </c>
      <c r="D114" s="7" t="s">
        <v>43</v>
      </c>
      <c r="E114" s="7" t="s">
        <v>175</v>
      </c>
      <c r="F114" s="9">
        <v>13290</v>
      </c>
      <c r="G114" s="8">
        <v>0.163345605022835</v>
      </c>
      <c r="H114" s="10" t="s">
        <v>199</v>
      </c>
      <c r="I114" s="9">
        <v>113</v>
      </c>
      <c r="J114" s="10" t="s">
        <v>199</v>
      </c>
      <c r="K114" s="17" t="s">
        <v>199</v>
      </c>
    </row>
    <row r="115" customHeight="1" spans="1:11">
      <c r="A115" s="7" t="s">
        <v>29</v>
      </c>
      <c r="B115" s="8" t="s">
        <v>34</v>
      </c>
      <c r="C115" s="9">
        <v>399</v>
      </c>
      <c r="D115" s="7" t="s">
        <v>89</v>
      </c>
      <c r="E115" s="7" t="s">
        <v>176</v>
      </c>
      <c r="F115" s="9">
        <v>13227</v>
      </c>
      <c r="G115" s="8">
        <v>0.163345605022835</v>
      </c>
      <c r="H115" s="10" t="s">
        <v>199</v>
      </c>
      <c r="I115" s="9">
        <v>114</v>
      </c>
      <c r="J115" s="10" t="s">
        <v>199</v>
      </c>
      <c r="K115" s="17" t="s">
        <v>199</v>
      </c>
    </row>
    <row r="116" customHeight="1" spans="1:11">
      <c r="A116" s="7" t="s">
        <v>29</v>
      </c>
      <c r="B116" s="8" t="s">
        <v>30</v>
      </c>
      <c r="C116" s="9">
        <v>106485</v>
      </c>
      <c r="D116" s="7" t="s">
        <v>37</v>
      </c>
      <c r="E116" s="7" t="s">
        <v>177</v>
      </c>
      <c r="F116" s="9">
        <v>13037</v>
      </c>
      <c r="G116" s="8">
        <v>0.18321381912735</v>
      </c>
      <c r="H116" s="10">
        <v>76</v>
      </c>
      <c r="I116" s="9">
        <v>115</v>
      </c>
      <c r="J116" s="10">
        <f>H116-I116</f>
        <v>-39</v>
      </c>
      <c r="K116" s="15" t="s">
        <v>1</v>
      </c>
    </row>
    <row r="117" customHeight="1" spans="1:11">
      <c r="A117" s="7" t="s">
        <v>29</v>
      </c>
      <c r="B117" s="8" t="s">
        <v>47</v>
      </c>
      <c r="C117" s="9">
        <v>571</v>
      </c>
      <c r="D117" s="7" t="s">
        <v>48</v>
      </c>
      <c r="E117" s="7" t="s">
        <v>178</v>
      </c>
      <c r="F117" s="9">
        <v>13298</v>
      </c>
      <c r="G117" s="8">
        <v>0.144167522831054</v>
      </c>
      <c r="H117" s="10" t="s">
        <v>199</v>
      </c>
      <c r="I117" s="9">
        <v>116</v>
      </c>
      <c r="J117" s="10" t="s">
        <v>199</v>
      </c>
      <c r="K117" s="17" t="s">
        <v>199</v>
      </c>
    </row>
    <row r="118" customHeight="1" spans="1:11">
      <c r="A118" s="7" t="s">
        <v>29</v>
      </c>
      <c r="B118" s="8" t="s">
        <v>65</v>
      </c>
      <c r="C118" s="9">
        <v>750</v>
      </c>
      <c r="D118" s="7" t="s">
        <v>66</v>
      </c>
      <c r="E118" s="7" t="s">
        <v>179</v>
      </c>
      <c r="F118" s="9">
        <v>13339</v>
      </c>
      <c r="G118" s="8">
        <v>0.144167522831054</v>
      </c>
      <c r="H118" s="10" t="s">
        <v>199</v>
      </c>
      <c r="I118" s="9">
        <v>117</v>
      </c>
      <c r="J118" s="10" t="s">
        <v>199</v>
      </c>
      <c r="K118" s="17" t="s">
        <v>199</v>
      </c>
    </row>
    <row r="119" customHeight="1" spans="1:11">
      <c r="A119" s="7" t="s">
        <v>29</v>
      </c>
      <c r="B119" s="8" t="s">
        <v>30</v>
      </c>
      <c r="C119" s="9">
        <v>114069</v>
      </c>
      <c r="D119" s="7" t="s">
        <v>93</v>
      </c>
      <c r="E119" s="7" t="s">
        <v>180</v>
      </c>
      <c r="F119" s="9">
        <v>13292</v>
      </c>
      <c r="G119" s="8">
        <v>0.144167522831054</v>
      </c>
      <c r="H119" s="10" t="s">
        <v>199</v>
      </c>
      <c r="I119" s="9">
        <v>118</v>
      </c>
      <c r="J119" s="10" t="s">
        <v>199</v>
      </c>
      <c r="K119" s="17" t="s">
        <v>199</v>
      </c>
    </row>
    <row r="120" customHeight="1" spans="1:11">
      <c r="A120" s="7" t="s">
        <v>29</v>
      </c>
      <c r="B120" s="8" t="s">
        <v>30</v>
      </c>
      <c r="C120" s="9">
        <v>105396</v>
      </c>
      <c r="D120" s="7" t="s">
        <v>31</v>
      </c>
      <c r="E120" s="7" t="s">
        <v>181</v>
      </c>
      <c r="F120" s="9">
        <v>13142</v>
      </c>
      <c r="G120" s="8">
        <v>0.209920947488588</v>
      </c>
      <c r="H120" s="10" t="s">
        <v>199</v>
      </c>
      <c r="I120" s="9">
        <v>119</v>
      </c>
      <c r="J120" s="10" t="s">
        <v>199</v>
      </c>
      <c r="K120" s="17" t="s">
        <v>199</v>
      </c>
    </row>
    <row r="121" customHeight="1" spans="1:11">
      <c r="A121" s="7" t="s">
        <v>29</v>
      </c>
      <c r="B121" s="8" t="s">
        <v>50</v>
      </c>
      <c r="C121" s="9">
        <v>546</v>
      </c>
      <c r="D121" s="7" t="s">
        <v>51</v>
      </c>
      <c r="E121" s="7" t="s">
        <v>182</v>
      </c>
      <c r="F121" s="9">
        <v>13412</v>
      </c>
      <c r="G121" s="8">
        <v>0.103071632420095</v>
      </c>
      <c r="H121" s="10" t="s">
        <v>199</v>
      </c>
      <c r="I121" s="9">
        <v>120</v>
      </c>
      <c r="J121" s="10" t="s">
        <v>199</v>
      </c>
      <c r="K121" s="17" t="s">
        <v>199</v>
      </c>
    </row>
    <row r="122" customHeight="1" spans="1:11">
      <c r="A122" s="7" t="s">
        <v>29</v>
      </c>
      <c r="B122" s="8" t="s">
        <v>50</v>
      </c>
      <c r="C122" s="9">
        <v>546</v>
      </c>
      <c r="D122" s="7" t="s">
        <v>51</v>
      </c>
      <c r="E122" s="7" t="s">
        <v>183</v>
      </c>
      <c r="F122" s="9">
        <v>13410</v>
      </c>
      <c r="G122" s="8">
        <v>0.103071632420095</v>
      </c>
      <c r="H122" s="10" t="s">
        <v>199</v>
      </c>
      <c r="I122" s="9">
        <v>121</v>
      </c>
      <c r="J122" s="10" t="s">
        <v>199</v>
      </c>
      <c r="K122" s="17" t="s">
        <v>199</v>
      </c>
    </row>
    <row r="123" customHeight="1" spans="1:11">
      <c r="A123" s="7" t="s">
        <v>29</v>
      </c>
      <c r="B123" s="8" t="s">
        <v>30</v>
      </c>
      <c r="C123" s="9">
        <v>113008</v>
      </c>
      <c r="D123" s="7" t="s">
        <v>134</v>
      </c>
      <c r="E123" s="7" t="s">
        <v>184</v>
      </c>
      <c r="F123" s="9">
        <v>13182</v>
      </c>
      <c r="G123" s="8">
        <v>0.163345605022835</v>
      </c>
      <c r="H123" s="10" t="s">
        <v>199</v>
      </c>
      <c r="I123" s="9">
        <v>122</v>
      </c>
      <c r="J123" s="10" t="s">
        <v>199</v>
      </c>
      <c r="K123" s="17" t="s">
        <v>199</v>
      </c>
    </row>
    <row r="124" customHeight="1" spans="1:11">
      <c r="A124" s="7" t="s">
        <v>29</v>
      </c>
      <c r="B124" s="8" t="s">
        <v>47</v>
      </c>
      <c r="C124" s="9">
        <v>571</v>
      </c>
      <c r="D124" s="7" t="s">
        <v>48</v>
      </c>
      <c r="E124" s="7" t="s">
        <v>185</v>
      </c>
      <c r="F124" s="9">
        <v>13287</v>
      </c>
      <c r="G124" s="8">
        <v>0.144167522831054</v>
      </c>
      <c r="H124" s="10" t="s">
        <v>199</v>
      </c>
      <c r="I124" s="9">
        <v>123</v>
      </c>
      <c r="J124" s="10" t="s">
        <v>199</v>
      </c>
      <c r="K124" s="17" t="s">
        <v>199</v>
      </c>
    </row>
    <row r="125" customHeight="1" spans="1:11">
      <c r="A125" s="7" t="s">
        <v>29</v>
      </c>
      <c r="B125" s="8" t="s">
        <v>65</v>
      </c>
      <c r="C125" s="9">
        <v>750</v>
      </c>
      <c r="D125" s="7" t="s">
        <v>66</v>
      </c>
      <c r="E125" s="7" t="s">
        <v>186</v>
      </c>
      <c r="F125" s="9">
        <v>13288</v>
      </c>
      <c r="G125" s="8">
        <v>0.144167522831054</v>
      </c>
      <c r="H125" s="10" t="s">
        <v>199</v>
      </c>
      <c r="I125" s="9">
        <v>124</v>
      </c>
      <c r="J125" s="10" t="s">
        <v>199</v>
      </c>
      <c r="K125" s="17" t="s">
        <v>199</v>
      </c>
    </row>
    <row r="126" customHeight="1" spans="1:11">
      <c r="A126" s="7" t="s">
        <v>29</v>
      </c>
      <c r="B126" s="8" t="s">
        <v>65</v>
      </c>
      <c r="C126" s="9">
        <v>750</v>
      </c>
      <c r="D126" s="7" t="s">
        <v>66</v>
      </c>
      <c r="E126" s="7" t="s">
        <v>187</v>
      </c>
      <c r="F126" s="9">
        <v>13228</v>
      </c>
      <c r="G126" s="8">
        <v>0.163345605022835</v>
      </c>
      <c r="H126" s="10" t="s">
        <v>199</v>
      </c>
      <c r="I126" s="9">
        <v>125</v>
      </c>
      <c r="J126" s="10" t="s">
        <v>199</v>
      </c>
      <c r="K126" s="17" t="s">
        <v>199</v>
      </c>
    </row>
    <row r="127" customHeight="1" spans="1:11">
      <c r="A127" s="7" t="s">
        <v>29</v>
      </c>
      <c r="B127" s="8" t="s">
        <v>34</v>
      </c>
      <c r="C127" s="9">
        <v>399</v>
      </c>
      <c r="D127" s="7" t="s">
        <v>89</v>
      </c>
      <c r="E127" s="7" t="s">
        <v>188</v>
      </c>
      <c r="F127" s="9">
        <v>13268</v>
      </c>
      <c r="G127" s="8">
        <v>0.144167522831054</v>
      </c>
      <c r="H127" s="10" t="s">
        <v>199</v>
      </c>
      <c r="I127" s="9">
        <v>126</v>
      </c>
      <c r="J127" s="10" t="s">
        <v>199</v>
      </c>
      <c r="K127" s="17" t="s">
        <v>199</v>
      </c>
    </row>
    <row r="128" customHeight="1" spans="1:11">
      <c r="A128" s="7" t="s">
        <v>29</v>
      </c>
      <c r="B128" s="8" t="s">
        <v>34</v>
      </c>
      <c r="C128" s="9">
        <v>737</v>
      </c>
      <c r="D128" s="7" t="s">
        <v>35</v>
      </c>
      <c r="E128" s="7" t="s">
        <v>189</v>
      </c>
      <c r="F128" s="9">
        <v>13205</v>
      </c>
      <c r="G128" s="8">
        <v>0.163345605022835</v>
      </c>
      <c r="H128" s="10" t="s">
        <v>199</v>
      </c>
      <c r="I128" s="9">
        <v>127</v>
      </c>
      <c r="J128" s="10" t="s">
        <v>199</v>
      </c>
      <c r="K128" s="17" t="s">
        <v>199</v>
      </c>
    </row>
    <row r="129" customHeight="1" spans="1:11">
      <c r="A129" s="7" t="s">
        <v>29</v>
      </c>
      <c r="B129" s="8" t="s">
        <v>34</v>
      </c>
      <c r="C129" s="9">
        <v>737</v>
      </c>
      <c r="D129" s="7" t="s">
        <v>35</v>
      </c>
      <c r="E129" s="7" t="s">
        <v>190</v>
      </c>
      <c r="F129" s="9">
        <v>13289</v>
      </c>
      <c r="G129" s="8">
        <v>0.144167522831054</v>
      </c>
      <c r="H129" s="10" t="s">
        <v>199</v>
      </c>
      <c r="I129" s="9">
        <v>128</v>
      </c>
      <c r="J129" s="10" t="s">
        <v>199</v>
      </c>
      <c r="K129" s="17" t="s">
        <v>199</v>
      </c>
    </row>
    <row r="130" customHeight="1" spans="1:11">
      <c r="A130" s="7" t="s">
        <v>29</v>
      </c>
      <c r="B130" s="8" t="s">
        <v>65</v>
      </c>
      <c r="C130" s="9">
        <v>750</v>
      </c>
      <c r="D130" s="7" t="s">
        <v>66</v>
      </c>
      <c r="E130" s="7" t="s">
        <v>191</v>
      </c>
      <c r="F130" s="9">
        <v>13325</v>
      </c>
      <c r="G130" s="8">
        <v>0.144167522831054</v>
      </c>
      <c r="H130" s="10" t="s">
        <v>199</v>
      </c>
      <c r="I130" s="9">
        <v>129</v>
      </c>
      <c r="J130" s="10" t="s">
        <v>199</v>
      </c>
      <c r="K130" s="17" t="s">
        <v>199</v>
      </c>
    </row>
  </sheetData>
  <autoFilter ref="A1:K13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2020-09-23T10:00:00Z</dcterms:created>
  <dcterms:modified xsi:type="dcterms:W3CDTF">2020-09-28T14:24:00Z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