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明细表" sheetId="1" r:id="rId1"/>
    <sheet name="排名表" sheetId="2" r:id="rId2"/>
  </sheets>
  <definedNames>
    <definedName name="_xlnm._FilterDatabase" localSheetId="1" hidden="1">排名表!$A$1:$K$35</definedName>
  </definedNames>
  <calcPr calcId="144525"/>
</workbook>
</file>

<file path=xl/sharedStrings.xml><?xml version="1.0" encoding="utf-8"?>
<sst xmlns="http://schemas.openxmlformats.org/spreadsheetml/2006/main" count="790" uniqueCount="86">
  <si>
    <t>↑</t>
  </si>
  <si>
    <t>↓</t>
  </si>
  <si>
    <t>动销天数</t>
  </si>
  <si>
    <t>实收金额</t>
  </si>
  <si>
    <t>进销毛利</t>
  </si>
  <si>
    <t>进销毛利率</t>
  </si>
  <si>
    <t>客流量</t>
  </si>
  <si>
    <t>客单价</t>
  </si>
  <si>
    <t>销售品种数</t>
  </si>
  <si>
    <t>客品数（中西成药）</t>
  </si>
  <si>
    <t>客品次（中西成药）</t>
  </si>
  <si>
    <t>疗程用药（中西成药）</t>
  </si>
  <si>
    <t>裸卖率（中西成药）</t>
  </si>
  <si>
    <t>片区</t>
  </si>
  <si>
    <t>门店类型</t>
  </si>
  <si>
    <r>
      <rPr>
        <b/>
        <sz val="10"/>
        <color rgb="FF000000"/>
        <rFont val="宋体"/>
        <charset val="134"/>
      </rPr>
      <t>门店</t>
    </r>
    <r>
      <rPr>
        <b/>
        <sz val="10"/>
        <color rgb="FF000000"/>
        <rFont val="Arial"/>
        <charset val="134"/>
      </rPr>
      <t>id</t>
    </r>
  </si>
  <si>
    <t>门店名称</t>
  </si>
  <si>
    <t>员工姓名</t>
  </si>
  <si>
    <r>
      <rPr>
        <b/>
        <sz val="10"/>
        <color rgb="FF000000"/>
        <rFont val="宋体"/>
        <charset val="134"/>
      </rPr>
      <t>员工</t>
    </r>
    <r>
      <rPr>
        <b/>
        <sz val="10"/>
        <color rgb="FF000000"/>
        <rFont val="Arial"/>
        <charset val="134"/>
      </rPr>
      <t>ID</t>
    </r>
  </si>
  <si>
    <t>司龄</t>
  </si>
  <si>
    <t>月份</t>
  </si>
  <si>
    <t>片区排名</t>
  </si>
  <si>
    <r>
      <rPr>
        <b/>
        <sz val="10"/>
        <color rgb="FF000000"/>
        <rFont val="Arial"/>
        <charset val="134"/>
      </rPr>
      <t>2019</t>
    </r>
    <r>
      <rPr>
        <b/>
        <sz val="10"/>
        <color rgb="FF000000"/>
        <rFont val="宋体"/>
        <charset val="134"/>
      </rPr>
      <t>年</t>
    </r>
  </si>
  <si>
    <r>
      <rPr>
        <b/>
        <sz val="10"/>
        <color rgb="FF000000"/>
        <rFont val="Arial"/>
        <charset val="134"/>
      </rPr>
      <t>2020</t>
    </r>
    <r>
      <rPr>
        <b/>
        <sz val="10"/>
        <color rgb="FF000000"/>
        <rFont val="宋体"/>
        <charset val="134"/>
      </rPr>
      <t>年</t>
    </r>
  </si>
  <si>
    <t>同比</t>
  </si>
  <si>
    <t>环比</t>
  </si>
  <si>
    <t>达标情况</t>
  </si>
  <si>
    <t>得分</t>
  </si>
  <si>
    <t>综合得分</t>
  </si>
  <si>
    <r>
      <rPr>
        <sz val="10"/>
        <color rgb="FF000000"/>
        <rFont val="宋体"/>
        <charset val="134"/>
      </rPr>
      <t>城郊一片</t>
    </r>
    <r>
      <rPr>
        <sz val="10"/>
        <color rgb="FF000000"/>
        <rFont val="Arial"/>
        <charset val="134"/>
      </rPr>
      <t>/</t>
    </r>
    <r>
      <rPr>
        <sz val="10"/>
        <color rgb="FF000000"/>
        <rFont val="宋体"/>
        <charset val="134"/>
      </rPr>
      <t>大邑片</t>
    </r>
  </si>
  <si>
    <t>C1</t>
  </si>
  <si>
    <t>大邑子龙店</t>
  </si>
  <si>
    <t>熊小玲</t>
  </si>
  <si>
    <r>
      <rPr>
        <sz val="10"/>
        <color rgb="FF000000"/>
        <rFont val="Arial"/>
        <charset val="134"/>
      </rPr>
      <t>8</t>
    </r>
    <r>
      <rPr>
        <sz val="10"/>
        <color rgb="FF000000"/>
        <rFont val="宋体"/>
        <charset val="134"/>
      </rPr>
      <t>月</t>
    </r>
  </si>
  <si>
    <t>B1</t>
  </si>
  <si>
    <t>大邑沙渠镇店</t>
  </si>
  <si>
    <t>叶娟</t>
  </si>
  <si>
    <t>大邑潘家街店</t>
  </si>
  <si>
    <t>黄梅</t>
  </si>
  <si>
    <t>李秀辉</t>
  </si>
  <si>
    <t>大邑安仁镇千禧街药店</t>
  </si>
  <si>
    <t>张群</t>
  </si>
  <si>
    <t>闵巧</t>
  </si>
  <si>
    <t>B2</t>
  </si>
  <si>
    <t>大邑通达店</t>
  </si>
  <si>
    <t>许静</t>
  </si>
  <si>
    <t>付曦</t>
  </si>
  <si>
    <t>大邑东街店</t>
  </si>
  <si>
    <t>杨丽</t>
  </si>
  <si>
    <t>大邑新场镇店</t>
  </si>
  <si>
    <t>孟小明</t>
  </si>
  <si>
    <t>李沙</t>
  </si>
  <si>
    <t>唐礼萍</t>
  </si>
  <si>
    <t>大邑北街店</t>
  </si>
  <si>
    <t>孙莉</t>
  </si>
  <si>
    <t>邓杨梅</t>
  </si>
  <si>
    <t>大邑内蒙古桃源店</t>
  </si>
  <si>
    <t>袁文秀</t>
  </si>
  <si>
    <t>李娟</t>
  </si>
  <si>
    <t>吕晓琴</t>
  </si>
  <si>
    <t>王宇</t>
  </si>
  <si>
    <t>田兰</t>
  </si>
  <si>
    <t>方晓敏</t>
  </si>
  <si>
    <t>彭亚丹</t>
  </si>
  <si>
    <t>邓洁</t>
  </si>
  <si>
    <t>大邑东壕沟店</t>
  </si>
  <si>
    <t>彭蓉</t>
  </si>
  <si>
    <t>王茹</t>
  </si>
  <si>
    <t>王爱玲</t>
  </si>
  <si>
    <t>赵晓丹</t>
  </si>
  <si>
    <t>牟彩云</t>
  </si>
  <si>
    <t>黄霞</t>
  </si>
  <si>
    <t>郑双艳</t>
  </si>
  <si>
    <t>邓梁</t>
  </si>
  <si>
    <t>程浩</t>
  </si>
  <si>
    <t>龚榆辉</t>
  </si>
  <si>
    <t>代欣蕤</t>
  </si>
  <si>
    <t>冯晓宇</t>
  </si>
  <si>
    <r>
      <rPr>
        <b/>
        <sz val="11"/>
        <color rgb="FF000000"/>
        <rFont val="宋体"/>
        <charset val="134"/>
      </rPr>
      <t>门店</t>
    </r>
    <r>
      <rPr>
        <b/>
        <sz val="11"/>
        <color rgb="FF000000"/>
        <rFont val="Arial"/>
        <charset val="134"/>
      </rPr>
      <t>id</t>
    </r>
  </si>
  <si>
    <r>
      <rPr>
        <b/>
        <sz val="11"/>
        <color rgb="FF000000"/>
        <rFont val="宋体"/>
        <charset val="134"/>
      </rPr>
      <t>员工</t>
    </r>
    <r>
      <rPr>
        <b/>
        <sz val="11"/>
        <color rgb="FF000000"/>
        <rFont val="Arial"/>
        <charset val="134"/>
      </rPr>
      <t>ID</t>
    </r>
  </si>
  <si>
    <t>7月片区排名</t>
  </si>
  <si>
    <t>8月片区排名</t>
  </si>
  <si>
    <t>排名变化情况</t>
  </si>
  <si>
    <t>备注</t>
  </si>
  <si>
    <t>◎</t>
  </si>
  <si>
    <t>/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</si>
</sst>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_ "/>
    <numFmt numFmtId="177" formatCode="0.00_ "/>
    <numFmt numFmtId="178" formatCode="yyyy&quot;年&quot;m&quot;月&quot;;@"/>
    <numFmt numFmtId="179" formatCode="0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sz val="11"/>
      <color rgb="FFFF0000"/>
      <name val="SimSun"/>
      <charset val="134"/>
    </font>
    <font>
      <b/>
      <sz val="14"/>
      <color rgb="FF00B050"/>
      <name val="Arial"/>
      <charset val="134"/>
    </font>
    <font>
      <sz val="14"/>
      <color rgb="FFFF0000"/>
      <name val="Arial"/>
      <charset val="134"/>
    </font>
    <font>
      <b/>
      <sz val="10"/>
      <color rgb="FF000000"/>
      <name val="Arial"/>
      <charset val="134"/>
    </font>
    <font>
      <b/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000000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1" borderId="9" applyNumberFormat="0" applyFon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9" borderId="2" applyNumberFormat="0" applyAlignment="0" applyProtection="0">
      <alignment vertical="center"/>
    </xf>
    <xf numFmtId="0" fontId="22" fillId="9" borderId="6" applyNumberFormat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8" fillId="2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8" fillId="2" borderId="1" xfId="0" applyFont="1" applyFill="1" applyBorder="1" applyAlignment="1">
      <alignment horizontal="left" vertical="center"/>
    </xf>
    <xf numFmtId="176" fontId="8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57" fontId="8" fillId="3" borderId="1" xfId="0" applyNumberFormat="1" applyFont="1" applyFill="1" applyBorder="1" applyAlignment="1">
      <alignment horizontal="center" vertical="center"/>
    </xf>
    <xf numFmtId="57" fontId="9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77" fontId="9" fillId="3" borderId="1" xfId="0" applyNumberFormat="1" applyFont="1" applyFill="1" applyBorder="1" applyAlignment="1" applyProtection="1">
      <alignment horizontal="center" vertical="center"/>
    </xf>
    <xf numFmtId="57" fontId="8" fillId="5" borderId="1" xfId="0" applyNumberFormat="1" applyFont="1" applyFill="1" applyBorder="1" applyAlignment="1">
      <alignment horizontal="center" vertical="center"/>
    </xf>
    <xf numFmtId="57" fontId="9" fillId="5" borderId="1" xfId="0" applyNumberFormat="1" applyFont="1" applyFill="1" applyBorder="1" applyAlignment="1">
      <alignment horizontal="center" vertical="center"/>
    </xf>
    <xf numFmtId="177" fontId="9" fillId="6" borderId="1" xfId="0" applyNumberFormat="1" applyFont="1" applyFill="1" applyBorder="1" applyAlignment="1" applyProtection="1">
      <alignment horizontal="center" vertical="center"/>
    </xf>
    <xf numFmtId="177" fontId="9" fillId="3" borderId="1" xfId="0" applyNumberFormat="1" applyFont="1" applyFill="1" applyBorder="1" applyAlignment="1">
      <alignment horizontal="center" vertical="center"/>
    </xf>
    <xf numFmtId="177" fontId="8" fillId="3" borderId="1" xfId="0" applyNumberFormat="1" applyFont="1" applyFill="1" applyBorder="1" applyAlignment="1">
      <alignment horizontal="center" vertical="center"/>
    </xf>
    <xf numFmtId="178" fontId="8" fillId="3" borderId="1" xfId="0" applyNumberFormat="1" applyFont="1" applyFill="1" applyBorder="1" applyAlignment="1">
      <alignment horizontal="center" vertical="center"/>
    </xf>
    <xf numFmtId="178" fontId="9" fillId="3" borderId="1" xfId="0" applyNumberFormat="1" applyFont="1" applyFill="1" applyBorder="1" applyAlignment="1">
      <alignment horizontal="center" vertical="center"/>
    </xf>
    <xf numFmtId="179" fontId="9" fillId="6" borderId="1" xfId="0" applyNumberFormat="1" applyFont="1" applyFill="1" applyBorder="1" applyAlignment="1">
      <alignment horizontal="center" vertical="center"/>
    </xf>
    <xf numFmtId="179" fontId="8" fillId="6" borderId="1" xfId="0" applyNumberFormat="1" applyFont="1" applyFill="1" applyBorder="1" applyAlignment="1">
      <alignment horizontal="center" vertical="center"/>
    </xf>
    <xf numFmtId="178" fontId="8" fillId="6" borderId="1" xfId="0" applyNumberFormat="1" applyFont="1" applyFill="1" applyBorder="1" applyAlignment="1">
      <alignment horizontal="center" vertical="center"/>
    </xf>
    <xf numFmtId="178" fontId="9" fillId="6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57" fontId="8" fillId="6" borderId="1" xfId="0" applyNumberFormat="1" applyFont="1" applyFill="1" applyBorder="1" applyAlignment="1">
      <alignment horizontal="center" vertical="center"/>
    </xf>
    <xf numFmtId="57" fontId="9" fillId="6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0" fontId="9" fillId="6" borderId="1" xfId="0" applyNumberFormat="1" applyFont="1" applyFill="1" applyBorder="1" applyAlignment="1" applyProtection="1">
      <alignment horizontal="center" vertical="center"/>
    </xf>
    <xf numFmtId="0" fontId="8" fillId="6" borderId="1" xfId="0" applyNumberFormat="1" applyFont="1" applyFill="1" applyBorder="1" applyAlignment="1" applyProtection="1">
      <alignment horizontal="center" vertical="center"/>
    </xf>
    <xf numFmtId="0" fontId="9" fillId="3" borderId="1" xfId="0" applyNumberFormat="1" applyFont="1" applyFill="1" applyBorder="1" applyAlignment="1" applyProtection="1">
      <alignment horizontal="center" vertical="center"/>
    </xf>
    <xf numFmtId="0" fontId="8" fillId="3" borderId="1" xfId="0" applyNumberFormat="1" applyFont="1" applyFill="1" applyBorder="1" applyAlignment="1" applyProtection="1">
      <alignment horizontal="center" vertical="center"/>
    </xf>
    <xf numFmtId="177" fontId="8" fillId="6" borderId="1" xfId="0" applyNumberFormat="1" applyFont="1" applyFill="1" applyBorder="1" applyAlignment="1" applyProtection="1">
      <alignment horizontal="center" vertical="center"/>
    </xf>
    <xf numFmtId="178" fontId="8" fillId="6" borderId="1" xfId="0" applyNumberFormat="1" applyFont="1" applyFill="1" applyBorder="1" applyAlignment="1" applyProtection="1">
      <alignment vertical="center"/>
    </xf>
    <xf numFmtId="177" fontId="4" fillId="0" borderId="1" xfId="0" applyNumberFormat="1" applyFont="1" applyFill="1" applyBorder="1" applyAlignment="1" applyProtection="1">
      <alignment vertical="center"/>
    </xf>
    <xf numFmtId="0" fontId="8" fillId="3" borderId="1" xfId="0" applyNumberFormat="1" applyFont="1" applyFill="1" applyBorder="1" applyAlignment="1" applyProtection="1">
      <alignment vertical="center"/>
    </xf>
    <xf numFmtId="0" fontId="9" fillId="3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D36"/>
  <sheetViews>
    <sheetView workbookViewId="0">
      <selection activeCell="D8" sqref="D8"/>
    </sheetView>
  </sheetViews>
  <sheetFormatPr defaultColWidth="9" defaultRowHeight="13.5"/>
  <cols>
    <col min="14" max="14" width="9.25"/>
    <col min="21" max="21" width="9.25"/>
    <col min="28" max="28" width="9.25"/>
    <col min="35" max="35" width="9.25"/>
    <col min="42" max="42" width="9.25"/>
    <col min="49" max="49" width="9.25"/>
    <col min="53" max="53" width="11.125"/>
    <col min="56" max="56" width="9.25"/>
    <col min="63" max="63" width="9.25"/>
    <col min="70" max="70" width="9.25"/>
    <col min="77" max="77" width="9.25"/>
    <col min="82" max="82" width="11.125"/>
  </cols>
  <sheetData>
    <row r="1" s="16" customFormat="1" ht="20" customHeight="1" spans="1:82">
      <c r="A1" s="18"/>
      <c r="B1" s="13" t="s">
        <v>0</v>
      </c>
      <c r="C1" s="14" t="s">
        <v>1</v>
      </c>
      <c r="D1" s="18"/>
      <c r="E1" s="18"/>
      <c r="F1" s="18"/>
      <c r="G1" s="19"/>
      <c r="H1" s="18"/>
      <c r="I1" s="18"/>
      <c r="J1" s="20" t="s">
        <v>2</v>
      </c>
      <c r="K1" s="20"/>
      <c r="L1" s="22" t="s">
        <v>3</v>
      </c>
      <c r="M1" s="22"/>
      <c r="N1" s="22"/>
      <c r="O1" s="22"/>
      <c r="P1" s="22"/>
      <c r="Q1" s="25"/>
      <c r="R1" s="25"/>
      <c r="S1" s="30" t="s">
        <v>4</v>
      </c>
      <c r="T1" s="30"/>
      <c r="U1" s="30"/>
      <c r="V1" s="30"/>
      <c r="W1" s="30"/>
      <c r="X1" s="31"/>
      <c r="Y1" s="31"/>
      <c r="Z1" s="36" t="s">
        <v>5</v>
      </c>
      <c r="AA1" s="36"/>
      <c r="AB1" s="36"/>
      <c r="AC1" s="36"/>
      <c r="AD1" s="36"/>
      <c r="AE1" s="37"/>
      <c r="AF1" s="37"/>
      <c r="AG1" s="40" t="s">
        <v>6</v>
      </c>
      <c r="AH1" s="40"/>
      <c r="AI1" s="40"/>
      <c r="AJ1" s="40"/>
      <c r="AK1" s="40"/>
      <c r="AL1" s="41"/>
      <c r="AM1" s="41"/>
      <c r="AN1" s="36" t="s">
        <v>7</v>
      </c>
      <c r="AO1" s="36"/>
      <c r="AP1" s="36"/>
      <c r="AQ1" s="36"/>
      <c r="AR1" s="36"/>
      <c r="AS1" s="37"/>
      <c r="AT1" s="37"/>
      <c r="AU1" s="45" t="s">
        <v>8</v>
      </c>
      <c r="AV1" s="45"/>
      <c r="AW1" s="45"/>
      <c r="AX1" s="45"/>
      <c r="AY1" s="45"/>
      <c r="AZ1" s="46"/>
      <c r="BA1" s="46"/>
      <c r="BB1" s="36" t="s">
        <v>9</v>
      </c>
      <c r="BC1" s="36"/>
      <c r="BD1" s="36"/>
      <c r="BE1" s="36"/>
      <c r="BF1" s="36"/>
      <c r="BG1" s="37"/>
      <c r="BH1" s="37"/>
      <c r="BI1" s="50" t="s">
        <v>10</v>
      </c>
      <c r="BJ1" s="50"/>
      <c r="BK1" s="50"/>
      <c r="BL1" s="50"/>
      <c r="BM1" s="50"/>
      <c r="BN1" s="51"/>
      <c r="BO1" s="51"/>
      <c r="BP1" s="52" t="s">
        <v>11</v>
      </c>
      <c r="BQ1" s="52"/>
      <c r="BR1" s="52"/>
      <c r="BS1" s="52"/>
      <c r="BT1" s="52"/>
      <c r="BU1" s="53"/>
      <c r="BV1" s="53"/>
      <c r="BW1" s="35" t="s">
        <v>12</v>
      </c>
      <c r="BX1" s="35"/>
      <c r="BY1" s="35"/>
      <c r="BZ1" s="35"/>
      <c r="CA1" s="35"/>
      <c r="CB1" s="54"/>
      <c r="CC1" s="54"/>
      <c r="CD1" s="57"/>
    </row>
    <row r="2" s="16" customFormat="1" ht="20" customHeight="1" spans="1:82">
      <c r="A2" s="20" t="s">
        <v>13</v>
      </c>
      <c r="B2" s="21" t="s">
        <v>14</v>
      </c>
      <c r="C2" s="20" t="s">
        <v>15</v>
      </c>
      <c r="D2" s="20" t="s">
        <v>16</v>
      </c>
      <c r="E2" s="20" t="s">
        <v>17</v>
      </c>
      <c r="F2" s="20" t="s">
        <v>18</v>
      </c>
      <c r="G2" s="21" t="s">
        <v>19</v>
      </c>
      <c r="H2" s="20" t="s">
        <v>20</v>
      </c>
      <c r="I2" s="23" t="s">
        <v>21</v>
      </c>
      <c r="J2" s="24" t="s">
        <v>22</v>
      </c>
      <c r="K2" s="24" t="s">
        <v>23</v>
      </c>
      <c r="L2" s="25" t="s">
        <v>22</v>
      </c>
      <c r="M2" s="25" t="s">
        <v>23</v>
      </c>
      <c r="N2" s="26">
        <v>44013</v>
      </c>
      <c r="O2" s="27" t="s">
        <v>24</v>
      </c>
      <c r="P2" s="27" t="s">
        <v>25</v>
      </c>
      <c r="Q2" s="32" t="s">
        <v>26</v>
      </c>
      <c r="R2" s="32" t="s">
        <v>27</v>
      </c>
      <c r="S2" s="31" t="s">
        <v>22</v>
      </c>
      <c r="T2" s="31" t="s">
        <v>23</v>
      </c>
      <c r="U2" s="33">
        <v>44013</v>
      </c>
      <c r="V2" s="34" t="s">
        <v>24</v>
      </c>
      <c r="W2" s="34" t="s">
        <v>25</v>
      </c>
      <c r="X2" s="35" t="s">
        <v>26</v>
      </c>
      <c r="Y2" s="35" t="s">
        <v>27</v>
      </c>
      <c r="Z2" s="37" t="s">
        <v>22</v>
      </c>
      <c r="AA2" s="37" t="s">
        <v>23</v>
      </c>
      <c r="AB2" s="38">
        <v>44013</v>
      </c>
      <c r="AC2" s="39" t="s">
        <v>24</v>
      </c>
      <c r="AD2" s="39" t="s">
        <v>25</v>
      </c>
      <c r="AE2" s="32" t="s">
        <v>26</v>
      </c>
      <c r="AF2" s="32" t="s">
        <v>27</v>
      </c>
      <c r="AG2" s="41" t="s">
        <v>22</v>
      </c>
      <c r="AH2" s="41" t="s">
        <v>23</v>
      </c>
      <c r="AI2" s="42">
        <v>44013</v>
      </c>
      <c r="AJ2" s="43" t="s">
        <v>24</v>
      </c>
      <c r="AK2" s="43" t="s">
        <v>25</v>
      </c>
      <c r="AL2" s="35" t="s">
        <v>26</v>
      </c>
      <c r="AM2" s="35" t="s">
        <v>27</v>
      </c>
      <c r="AN2" s="37" t="s">
        <v>22</v>
      </c>
      <c r="AO2" s="37" t="s">
        <v>23</v>
      </c>
      <c r="AP2" s="38">
        <v>44013</v>
      </c>
      <c r="AQ2" s="39" t="s">
        <v>24</v>
      </c>
      <c r="AR2" s="39" t="s">
        <v>25</v>
      </c>
      <c r="AS2" s="32" t="s">
        <v>26</v>
      </c>
      <c r="AT2" s="32" t="s">
        <v>27</v>
      </c>
      <c r="AU2" s="46" t="s">
        <v>22</v>
      </c>
      <c r="AV2" s="46" t="s">
        <v>23</v>
      </c>
      <c r="AW2" s="47">
        <v>44013</v>
      </c>
      <c r="AX2" s="48" t="s">
        <v>24</v>
      </c>
      <c r="AY2" s="48" t="s">
        <v>25</v>
      </c>
      <c r="AZ2" s="35" t="s">
        <v>26</v>
      </c>
      <c r="BA2" s="35" t="s">
        <v>27</v>
      </c>
      <c r="BB2" s="25" t="s">
        <v>22</v>
      </c>
      <c r="BC2" s="25" t="s">
        <v>23</v>
      </c>
      <c r="BD2" s="26">
        <v>44013</v>
      </c>
      <c r="BE2" s="27" t="s">
        <v>24</v>
      </c>
      <c r="BF2" s="27" t="s">
        <v>25</v>
      </c>
      <c r="BG2" s="32" t="s">
        <v>26</v>
      </c>
      <c r="BH2" s="32" t="s">
        <v>27</v>
      </c>
      <c r="BI2" s="46" t="s">
        <v>22</v>
      </c>
      <c r="BJ2" s="46" t="s">
        <v>23</v>
      </c>
      <c r="BK2" s="47">
        <v>44013</v>
      </c>
      <c r="BL2" s="48" t="s">
        <v>24</v>
      </c>
      <c r="BM2" s="48" t="s">
        <v>25</v>
      </c>
      <c r="BN2" s="35" t="s">
        <v>26</v>
      </c>
      <c r="BO2" s="35" t="s">
        <v>27</v>
      </c>
      <c r="BP2" s="25" t="s">
        <v>22</v>
      </c>
      <c r="BQ2" s="25" t="s">
        <v>23</v>
      </c>
      <c r="BR2" s="26">
        <v>44013</v>
      </c>
      <c r="BS2" s="27" t="s">
        <v>24</v>
      </c>
      <c r="BT2" s="27" t="s">
        <v>25</v>
      </c>
      <c r="BU2" s="32" t="s">
        <v>26</v>
      </c>
      <c r="BV2" s="32" t="s">
        <v>27</v>
      </c>
      <c r="BW2" s="46" t="s">
        <v>22</v>
      </c>
      <c r="BX2" s="46" t="s">
        <v>23</v>
      </c>
      <c r="BY2" s="55">
        <v>44013</v>
      </c>
      <c r="BZ2" s="35" t="s">
        <v>24</v>
      </c>
      <c r="CA2" s="35" t="s">
        <v>25</v>
      </c>
      <c r="CB2" s="35" t="s">
        <v>26</v>
      </c>
      <c r="CC2" s="35" t="s">
        <v>27</v>
      </c>
      <c r="CD2" s="58" t="s">
        <v>28</v>
      </c>
    </row>
    <row r="3" s="17" customFormat="1" ht="20" customHeight="1" spans="1:82">
      <c r="A3" s="6" t="s">
        <v>29</v>
      </c>
      <c r="B3" s="7" t="s">
        <v>30</v>
      </c>
      <c r="C3" s="8">
        <v>539</v>
      </c>
      <c r="D3" s="6" t="s">
        <v>31</v>
      </c>
      <c r="E3" s="6" t="s">
        <v>32</v>
      </c>
      <c r="F3" s="8">
        <v>9320</v>
      </c>
      <c r="G3" s="7">
        <v>6.21266067351598</v>
      </c>
      <c r="H3" s="8" t="s">
        <v>33</v>
      </c>
      <c r="I3" s="28">
        <v>1</v>
      </c>
      <c r="J3" s="8">
        <v>28</v>
      </c>
      <c r="K3" s="8">
        <v>29</v>
      </c>
      <c r="L3" s="29">
        <v>6.728041</v>
      </c>
      <c r="M3" s="29">
        <v>7.544803</v>
      </c>
      <c r="N3" s="29">
        <v>8.811736</v>
      </c>
      <c r="O3" s="29">
        <v>0.816762</v>
      </c>
      <c r="P3" s="29">
        <v>-1.266933</v>
      </c>
      <c r="Q3" s="13" t="s">
        <v>0</v>
      </c>
      <c r="R3" s="29">
        <v>35.2560887850467</v>
      </c>
      <c r="S3" s="29">
        <v>1.78273461</v>
      </c>
      <c r="T3" s="29">
        <v>2.13487718</v>
      </c>
      <c r="U3" s="29">
        <v>2.19341816519034</v>
      </c>
      <c r="V3" s="29">
        <v>0.35214257</v>
      </c>
      <c r="W3" s="29">
        <v>-0.0585409851903398</v>
      </c>
      <c r="X3" s="13" t="s">
        <v>0</v>
      </c>
      <c r="Y3" s="29">
        <v>33.3574559375</v>
      </c>
      <c r="Z3" s="29">
        <v>26.497083</v>
      </c>
      <c r="AA3" s="29">
        <v>28.295996</v>
      </c>
      <c r="AB3" s="29">
        <v>24.8920095335396</v>
      </c>
      <c r="AC3" s="29">
        <v>1.798913</v>
      </c>
      <c r="AD3" s="29">
        <v>3.4039864664604</v>
      </c>
      <c r="AE3" s="14" t="s">
        <v>1</v>
      </c>
      <c r="AF3" s="29">
        <v>14.3877945762712</v>
      </c>
      <c r="AG3" s="44">
        <v>961</v>
      </c>
      <c r="AH3" s="44">
        <v>866</v>
      </c>
      <c r="AI3" s="44">
        <v>906</v>
      </c>
      <c r="AJ3" s="44">
        <v>-95</v>
      </c>
      <c r="AK3" s="44">
        <v>-40</v>
      </c>
      <c r="AL3" s="13" t="s">
        <v>0</v>
      </c>
      <c r="AM3" s="44">
        <v>24.100185528757</v>
      </c>
      <c r="AN3" s="29">
        <v>70.010832</v>
      </c>
      <c r="AO3" s="29">
        <v>87.122436</v>
      </c>
      <c r="AP3" s="29">
        <v>97.26</v>
      </c>
      <c r="AQ3" s="29">
        <v>17.111604</v>
      </c>
      <c r="AR3" s="29">
        <v>-10.137564</v>
      </c>
      <c r="AS3" s="13" t="s">
        <v>0</v>
      </c>
      <c r="AT3" s="29">
        <v>15.6949083048099</v>
      </c>
      <c r="AU3" s="8">
        <v>868</v>
      </c>
      <c r="AV3" s="8">
        <v>836</v>
      </c>
      <c r="AW3" s="8">
        <v>856</v>
      </c>
      <c r="AX3" s="8">
        <v>-32</v>
      </c>
      <c r="AY3" s="8">
        <v>-20</v>
      </c>
      <c r="AZ3" s="13" t="s">
        <v>0</v>
      </c>
      <c r="BA3" s="8">
        <v>16.9230769230769</v>
      </c>
      <c r="BB3" s="29">
        <v>2.38482970760234</v>
      </c>
      <c r="BC3" s="49">
        <v>2.97548018741633</v>
      </c>
      <c r="BD3" s="49">
        <v>3</v>
      </c>
      <c r="BE3" s="49">
        <v>0.590650479813993</v>
      </c>
      <c r="BF3" s="49">
        <v>-0.0245198125836681</v>
      </c>
      <c r="BG3" s="13" t="s">
        <v>0</v>
      </c>
      <c r="BH3" s="49">
        <v>7.47608087290535</v>
      </c>
      <c r="BI3" s="49">
        <v>1.74853801169591</v>
      </c>
      <c r="BJ3" s="49">
        <v>1.81793842034806</v>
      </c>
      <c r="BK3" s="49">
        <v>1.97</v>
      </c>
      <c r="BL3" s="49">
        <v>0.0694004086521525</v>
      </c>
      <c r="BM3" s="49">
        <v>-0.152061579651941</v>
      </c>
      <c r="BN3" s="13" t="s">
        <v>0</v>
      </c>
      <c r="BO3" s="49">
        <v>5.82672570624378</v>
      </c>
      <c r="BP3" s="49">
        <v>1.36389926421405</v>
      </c>
      <c r="BQ3" s="49">
        <v>1.63673321060383</v>
      </c>
      <c r="BR3" s="49">
        <v>1.53</v>
      </c>
      <c r="BS3" s="49">
        <v>0.272833946389782</v>
      </c>
      <c r="BT3" s="49">
        <v>0.106733210603829</v>
      </c>
      <c r="BU3" s="13" t="s">
        <v>0</v>
      </c>
      <c r="BV3" s="49">
        <v>6.44383153781035</v>
      </c>
      <c r="BW3" s="49">
        <v>52.1637426900585</v>
      </c>
      <c r="BX3" s="49">
        <v>49.9330655957162</v>
      </c>
      <c r="BY3" s="56">
        <v>56.125</v>
      </c>
      <c r="BZ3" s="49">
        <v>-2.23067709434228</v>
      </c>
      <c r="CA3" s="49">
        <v>-6.1919344042838</v>
      </c>
      <c r="CB3" s="13" t="s">
        <v>0</v>
      </c>
      <c r="CC3" s="49">
        <v>5</v>
      </c>
      <c r="CD3" s="59">
        <v>164.466148172421</v>
      </c>
    </row>
    <row r="4" s="17" customFormat="1" ht="20" customHeight="1" spans="1:82">
      <c r="A4" s="6" t="s">
        <v>29</v>
      </c>
      <c r="B4" s="7" t="s">
        <v>34</v>
      </c>
      <c r="C4" s="8">
        <v>716</v>
      </c>
      <c r="D4" s="6" t="s">
        <v>35</v>
      </c>
      <c r="E4" s="6" t="s">
        <v>36</v>
      </c>
      <c r="F4" s="8">
        <v>7661</v>
      </c>
      <c r="G4" s="7">
        <v>8.05923601598174</v>
      </c>
      <c r="H4" s="8" t="s">
        <v>33</v>
      </c>
      <c r="I4" s="28">
        <f>I3+1</f>
        <v>2</v>
      </c>
      <c r="J4" s="8">
        <v>26</v>
      </c>
      <c r="K4" s="8">
        <v>30</v>
      </c>
      <c r="L4" s="29">
        <v>7.296871</v>
      </c>
      <c r="M4" s="29">
        <v>7.873069</v>
      </c>
      <c r="N4" s="29">
        <v>7.157345</v>
      </c>
      <c r="O4" s="29">
        <v>0.576198</v>
      </c>
      <c r="P4" s="29">
        <v>0.715724</v>
      </c>
      <c r="Q4" s="13" t="s">
        <v>0</v>
      </c>
      <c r="R4" s="29">
        <v>28.0513147268409</v>
      </c>
      <c r="S4" s="29">
        <v>2.38001574</v>
      </c>
      <c r="T4" s="29">
        <v>2.75866023</v>
      </c>
      <c r="U4" s="29">
        <v>2.37521084327749</v>
      </c>
      <c r="V4" s="29">
        <v>0.37864449</v>
      </c>
      <c r="W4" s="29">
        <v>0.38344938672251</v>
      </c>
      <c r="X4" s="13" t="s">
        <v>0</v>
      </c>
      <c r="Y4" s="29">
        <v>33.3708898790323</v>
      </c>
      <c r="Z4" s="29">
        <v>32.616936</v>
      </c>
      <c r="AA4" s="29">
        <v>35.039198</v>
      </c>
      <c r="AB4" s="29">
        <v>33.1856413694951</v>
      </c>
      <c r="AC4" s="29">
        <v>2.422262</v>
      </c>
      <c r="AD4" s="29">
        <v>1.8535566305049</v>
      </c>
      <c r="AE4" s="13" t="s">
        <v>0</v>
      </c>
      <c r="AF4" s="29">
        <v>17.4208806761684</v>
      </c>
      <c r="AG4" s="44">
        <v>912</v>
      </c>
      <c r="AH4" s="44">
        <v>881</v>
      </c>
      <c r="AI4" s="44">
        <v>801</v>
      </c>
      <c r="AJ4" s="44">
        <v>-31</v>
      </c>
      <c r="AK4" s="44">
        <v>80</v>
      </c>
      <c r="AL4" s="13" t="s">
        <v>0</v>
      </c>
      <c r="AM4" s="44">
        <v>20.616224648986</v>
      </c>
      <c r="AN4" s="29">
        <v>80.00955</v>
      </c>
      <c r="AO4" s="29">
        <v>89.365142</v>
      </c>
      <c r="AP4" s="29">
        <v>89.36</v>
      </c>
      <c r="AQ4" s="29">
        <v>9.355592</v>
      </c>
      <c r="AR4" s="29">
        <v>0.00514200000000642</v>
      </c>
      <c r="AS4" s="13" t="s">
        <v>0</v>
      </c>
      <c r="AT4" s="29">
        <v>14.8694079866889</v>
      </c>
      <c r="AU4" s="8">
        <v>741</v>
      </c>
      <c r="AV4" s="8">
        <v>795</v>
      </c>
      <c r="AW4" s="8">
        <v>733</v>
      </c>
      <c r="AX4" s="8">
        <v>54</v>
      </c>
      <c r="AY4" s="8">
        <v>62</v>
      </c>
      <c r="AZ4" s="13" t="s">
        <v>0</v>
      </c>
      <c r="BA4" s="8">
        <v>14.4808743169399</v>
      </c>
      <c r="BB4" s="29">
        <v>2.41966491885144</v>
      </c>
      <c r="BC4" s="49">
        <v>2.95638422425033</v>
      </c>
      <c r="BD4" s="49">
        <v>2.91</v>
      </c>
      <c r="BE4" s="49">
        <v>0.53671930539889</v>
      </c>
      <c r="BF4" s="49">
        <v>0.0463842242503256</v>
      </c>
      <c r="BG4" s="13" t="s">
        <v>0</v>
      </c>
      <c r="BH4" s="49">
        <v>7.1066928467556</v>
      </c>
      <c r="BI4" s="49">
        <v>1.73283395755306</v>
      </c>
      <c r="BJ4" s="49">
        <v>1.73272490221643</v>
      </c>
      <c r="BK4" s="49">
        <v>1.98</v>
      </c>
      <c r="BL4" s="49">
        <v>-0.00010905533663097</v>
      </c>
      <c r="BM4" s="49">
        <v>-0.247275097783572</v>
      </c>
      <c r="BN4" s="13" t="s">
        <v>0</v>
      </c>
      <c r="BO4" s="49">
        <v>5.77574967405477</v>
      </c>
      <c r="BP4" s="49">
        <v>1.39636282420749</v>
      </c>
      <c r="BQ4" s="49">
        <v>1.70620519187359</v>
      </c>
      <c r="BR4" s="49">
        <v>1.47</v>
      </c>
      <c r="BS4" s="49">
        <v>0.309842367666096</v>
      </c>
      <c r="BT4" s="49">
        <v>0.236205191873589</v>
      </c>
      <c r="BU4" s="13" t="s">
        <v>0</v>
      </c>
      <c r="BV4" s="49">
        <v>6.27281320541761</v>
      </c>
      <c r="BW4" s="49">
        <v>48.5642946317104</v>
      </c>
      <c r="BX4" s="49">
        <v>48.5006518904824</v>
      </c>
      <c r="BY4" s="56">
        <v>53.1700288184438</v>
      </c>
      <c r="BZ4" s="49">
        <v>-0.0636427412279588</v>
      </c>
      <c r="CA4" s="49">
        <v>-4.66937692796139</v>
      </c>
      <c r="CB4" s="13" t="s">
        <v>0</v>
      </c>
      <c r="CC4" s="49">
        <v>5</v>
      </c>
      <c r="CD4" s="59">
        <v>152.964847960884</v>
      </c>
    </row>
    <row r="5" s="17" customFormat="1" ht="20" customHeight="1" spans="1:82">
      <c r="A5" s="6" t="s">
        <v>29</v>
      </c>
      <c r="B5" s="7" t="s">
        <v>30</v>
      </c>
      <c r="C5" s="8">
        <v>104533</v>
      </c>
      <c r="D5" s="6" t="s">
        <v>37</v>
      </c>
      <c r="E5" s="6" t="s">
        <v>38</v>
      </c>
      <c r="F5" s="8">
        <v>4081</v>
      </c>
      <c r="G5" s="7">
        <v>3.05923601598174</v>
      </c>
      <c r="H5" s="8" t="s">
        <v>33</v>
      </c>
      <c r="I5" s="28">
        <f t="shared" ref="I5:I36" si="0">I4+1</f>
        <v>3</v>
      </c>
      <c r="J5" s="8">
        <v>25</v>
      </c>
      <c r="K5" s="8">
        <v>30</v>
      </c>
      <c r="L5" s="29">
        <v>3.078532</v>
      </c>
      <c r="M5" s="29">
        <v>5.550951</v>
      </c>
      <c r="N5" s="29">
        <v>6.015166</v>
      </c>
      <c r="O5" s="29">
        <v>2.472419</v>
      </c>
      <c r="P5" s="29">
        <v>-0.464214999999999</v>
      </c>
      <c r="Q5" s="13" t="s">
        <v>0</v>
      </c>
      <c r="R5" s="29">
        <v>25.939023364486</v>
      </c>
      <c r="S5" s="29">
        <v>0.7854249</v>
      </c>
      <c r="T5" s="29">
        <v>1.74810793</v>
      </c>
      <c r="U5" s="29">
        <v>1.69847678281216</v>
      </c>
      <c r="V5" s="29">
        <v>0.96268303</v>
      </c>
      <c r="W5" s="29">
        <v>0.0496311471878399</v>
      </c>
      <c r="X5" s="13" t="s">
        <v>0</v>
      </c>
      <c r="Y5" s="29">
        <v>27.31418640625</v>
      </c>
      <c r="Z5" s="29">
        <v>25.512969</v>
      </c>
      <c r="AA5" s="29">
        <v>31.492044</v>
      </c>
      <c r="AB5" s="29">
        <v>28.2365737339944</v>
      </c>
      <c r="AC5" s="29">
        <v>5.979075</v>
      </c>
      <c r="AD5" s="29">
        <v>3.2554702660056</v>
      </c>
      <c r="AE5" s="13" t="s">
        <v>0</v>
      </c>
      <c r="AF5" s="29">
        <v>16.0129037288136</v>
      </c>
      <c r="AG5" s="44">
        <v>582</v>
      </c>
      <c r="AH5" s="44">
        <v>931</v>
      </c>
      <c r="AI5" s="44">
        <v>926</v>
      </c>
      <c r="AJ5" s="44">
        <v>349</v>
      </c>
      <c r="AK5" s="44">
        <v>5</v>
      </c>
      <c r="AL5" s="13" t="s">
        <v>0</v>
      </c>
      <c r="AM5" s="44">
        <v>25.9090909090909</v>
      </c>
      <c r="AN5" s="29">
        <v>52.895739</v>
      </c>
      <c r="AO5" s="29">
        <v>59.623534</v>
      </c>
      <c r="AP5" s="29">
        <v>64.96</v>
      </c>
      <c r="AQ5" s="29">
        <v>6.727795</v>
      </c>
      <c r="AR5" s="29">
        <v>-5.33646599999999</v>
      </c>
      <c r="AS5" s="13" t="s">
        <v>0</v>
      </c>
      <c r="AT5" s="29">
        <v>10.7410437758962</v>
      </c>
      <c r="AU5" s="8">
        <v>693</v>
      </c>
      <c r="AV5" s="8">
        <v>904</v>
      </c>
      <c r="AW5" s="8">
        <v>923</v>
      </c>
      <c r="AX5" s="8">
        <v>211</v>
      </c>
      <c r="AY5" s="8">
        <v>-19</v>
      </c>
      <c r="AZ5" s="13" t="s">
        <v>0</v>
      </c>
      <c r="BA5" s="8">
        <v>18.2995951417004</v>
      </c>
      <c r="BB5" s="29">
        <v>2.00369588235294</v>
      </c>
      <c r="BC5" s="49">
        <v>1.99594498094028</v>
      </c>
      <c r="BD5" s="49">
        <v>2.23</v>
      </c>
      <c r="BE5" s="49">
        <v>-0.00775090141266177</v>
      </c>
      <c r="BF5" s="49">
        <v>-0.23405501905972</v>
      </c>
      <c r="BG5" s="13" t="s">
        <v>0</v>
      </c>
      <c r="BH5" s="49">
        <v>5.0149371380409</v>
      </c>
      <c r="BI5" s="49">
        <v>1.77843137254902</v>
      </c>
      <c r="BJ5" s="49">
        <v>1.6861499364676</v>
      </c>
      <c r="BK5" s="49">
        <v>1.96</v>
      </c>
      <c r="BL5" s="49">
        <v>-0.092281436081421</v>
      </c>
      <c r="BM5" s="49">
        <v>-0.273850063532401</v>
      </c>
      <c r="BN5" s="13" t="s">
        <v>0</v>
      </c>
      <c r="BO5" s="49">
        <v>5.40432671944744</v>
      </c>
      <c r="BP5" s="49">
        <v>1.12666471885336</v>
      </c>
      <c r="BQ5" s="49">
        <v>1.1837292388847</v>
      </c>
      <c r="BR5" s="49">
        <v>1.14</v>
      </c>
      <c r="BS5" s="49">
        <v>0.0570645200313395</v>
      </c>
      <c r="BT5" s="49">
        <v>0.0437292388847024</v>
      </c>
      <c r="BU5" s="14" t="s">
        <v>1</v>
      </c>
      <c r="BV5" s="49">
        <v>4.66035133419173</v>
      </c>
      <c r="BW5" s="49">
        <v>48.0392156862745</v>
      </c>
      <c r="BX5" s="49">
        <v>50.8259212198221</v>
      </c>
      <c r="BY5" s="56">
        <v>51.010101010101</v>
      </c>
      <c r="BZ5" s="49">
        <v>2.7867055335476</v>
      </c>
      <c r="CA5" s="49">
        <v>-0.18417979027889</v>
      </c>
      <c r="CB5" s="13" t="s">
        <v>0</v>
      </c>
      <c r="CC5" s="49">
        <v>5</v>
      </c>
      <c r="CD5" s="59">
        <v>144.295458517917</v>
      </c>
    </row>
    <row r="6" s="17" customFormat="1" ht="20" customHeight="1" spans="1:82">
      <c r="A6" s="6" t="s">
        <v>29</v>
      </c>
      <c r="B6" s="7" t="s">
        <v>30</v>
      </c>
      <c r="C6" s="8">
        <v>539</v>
      </c>
      <c r="D6" s="6" t="s">
        <v>31</v>
      </c>
      <c r="E6" s="6" t="s">
        <v>39</v>
      </c>
      <c r="F6" s="8">
        <v>6733</v>
      </c>
      <c r="G6" s="7">
        <v>8.86745519406393</v>
      </c>
      <c r="H6" s="8" t="s">
        <v>33</v>
      </c>
      <c r="I6" s="28">
        <f t="shared" si="0"/>
        <v>4</v>
      </c>
      <c r="J6" s="8">
        <v>28</v>
      </c>
      <c r="K6" s="8">
        <v>28</v>
      </c>
      <c r="L6" s="29">
        <v>6.136802</v>
      </c>
      <c r="M6" s="29">
        <v>6.366442</v>
      </c>
      <c r="N6" s="29">
        <v>6.686151</v>
      </c>
      <c r="O6" s="29">
        <v>0.22964</v>
      </c>
      <c r="P6" s="29">
        <v>-0.319709</v>
      </c>
      <c r="Q6" s="13" t="s">
        <v>0</v>
      </c>
      <c r="R6" s="29">
        <v>29.7497289719626</v>
      </c>
      <c r="S6" s="29">
        <v>1.753544</v>
      </c>
      <c r="T6" s="29">
        <v>1.71599638</v>
      </c>
      <c r="U6" s="29">
        <v>1.92581884037491</v>
      </c>
      <c r="V6" s="29">
        <v>-0.03754762</v>
      </c>
      <c r="W6" s="29">
        <v>-0.20982246037491</v>
      </c>
      <c r="X6" s="13" t="s">
        <v>0</v>
      </c>
      <c r="Y6" s="29">
        <v>26.8124434375</v>
      </c>
      <c r="Z6" s="29">
        <v>28.574231</v>
      </c>
      <c r="AA6" s="29">
        <v>26.953774</v>
      </c>
      <c r="AB6" s="29">
        <v>28.8031012218377</v>
      </c>
      <c r="AC6" s="29">
        <v>-1.620457</v>
      </c>
      <c r="AD6" s="29">
        <v>-1.8493272218377</v>
      </c>
      <c r="AE6" s="14" t="s">
        <v>1</v>
      </c>
      <c r="AF6" s="29">
        <v>13.7053088135593</v>
      </c>
      <c r="AG6" s="44">
        <v>942</v>
      </c>
      <c r="AH6" s="44">
        <v>789</v>
      </c>
      <c r="AI6" s="44">
        <v>856</v>
      </c>
      <c r="AJ6" s="44">
        <v>-153</v>
      </c>
      <c r="AK6" s="44">
        <v>-67</v>
      </c>
      <c r="AL6" s="13" t="s">
        <v>0</v>
      </c>
      <c r="AM6" s="44">
        <v>21.9573283858998</v>
      </c>
      <c r="AN6" s="29">
        <v>65.146518</v>
      </c>
      <c r="AO6" s="29">
        <v>80.690013</v>
      </c>
      <c r="AP6" s="29">
        <v>78.13</v>
      </c>
      <c r="AQ6" s="29">
        <v>15.543495</v>
      </c>
      <c r="AR6" s="29">
        <v>2.560013</v>
      </c>
      <c r="AS6" s="13" t="s">
        <v>0</v>
      </c>
      <c r="AT6" s="29">
        <v>14.5361219600072</v>
      </c>
      <c r="AU6" s="8">
        <v>792</v>
      </c>
      <c r="AV6" s="8">
        <v>707</v>
      </c>
      <c r="AW6" s="8">
        <v>772</v>
      </c>
      <c r="AX6" s="8">
        <v>-85</v>
      </c>
      <c r="AY6" s="8">
        <v>-65</v>
      </c>
      <c r="AZ6" s="13" t="s">
        <v>0</v>
      </c>
      <c r="BA6" s="8">
        <v>14.3117408906883</v>
      </c>
      <c r="BB6" s="29">
        <v>2.18313614457831</v>
      </c>
      <c r="BC6" s="49">
        <v>2.34743338235294</v>
      </c>
      <c r="BD6" s="49">
        <v>2.55</v>
      </c>
      <c r="BE6" s="49">
        <v>0.164297237774628</v>
      </c>
      <c r="BF6" s="49">
        <v>-0.202566617647059</v>
      </c>
      <c r="BG6" s="13" t="s">
        <v>0</v>
      </c>
      <c r="BH6" s="49">
        <v>5.89807382500739</v>
      </c>
      <c r="BI6" s="49">
        <v>1.6289156626506</v>
      </c>
      <c r="BJ6" s="49">
        <v>1.66029411764706</v>
      </c>
      <c r="BK6" s="49">
        <v>1.86</v>
      </c>
      <c r="BL6" s="49">
        <v>0.0313784549964564</v>
      </c>
      <c r="BM6" s="49">
        <v>-0.199705882352941</v>
      </c>
      <c r="BN6" s="13" t="s">
        <v>0</v>
      </c>
      <c r="BO6" s="49">
        <v>5.32145550527904</v>
      </c>
      <c r="BP6" s="49">
        <v>1.34023890532544</v>
      </c>
      <c r="BQ6" s="49">
        <v>1.41386598759965</v>
      </c>
      <c r="BR6" s="49">
        <v>1.37</v>
      </c>
      <c r="BS6" s="49">
        <v>0.073627082274202</v>
      </c>
      <c r="BT6" s="49">
        <v>0.0438659875996457</v>
      </c>
      <c r="BU6" s="13" t="s">
        <v>0</v>
      </c>
      <c r="BV6" s="49">
        <v>5.56640152598287</v>
      </c>
      <c r="BW6" s="49">
        <v>56.2650602409639</v>
      </c>
      <c r="BX6" s="49">
        <v>54.8529411764706</v>
      </c>
      <c r="BY6" s="56">
        <v>56.6137566137566</v>
      </c>
      <c r="BZ6" s="49">
        <v>-1.41211906449327</v>
      </c>
      <c r="CA6" s="49">
        <v>-1.76081543728601</v>
      </c>
      <c r="CB6" s="13" t="s">
        <v>0</v>
      </c>
      <c r="CC6" s="49">
        <v>5</v>
      </c>
      <c r="CD6" s="59">
        <v>142.858603315887</v>
      </c>
    </row>
    <row r="7" s="17" customFormat="1" ht="20" customHeight="1" spans="1:82">
      <c r="A7" s="6" t="s">
        <v>29</v>
      </c>
      <c r="B7" s="7" t="s">
        <v>30</v>
      </c>
      <c r="C7" s="8">
        <v>594</v>
      </c>
      <c r="D7" s="6" t="s">
        <v>40</v>
      </c>
      <c r="E7" s="6" t="s">
        <v>41</v>
      </c>
      <c r="F7" s="8">
        <v>6232</v>
      </c>
      <c r="G7" s="7">
        <v>9.23183875570777</v>
      </c>
      <c r="H7" s="8" t="s">
        <v>33</v>
      </c>
      <c r="I7" s="28">
        <f t="shared" si="0"/>
        <v>5</v>
      </c>
      <c r="J7" s="8">
        <v>27</v>
      </c>
      <c r="K7" s="8">
        <v>28</v>
      </c>
      <c r="L7" s="29">
        <v>6.232756</v>
      </c>
      <c r="M7" s="29">
        <v>5.694634</v>
      </c>
      <c r="N7" s="29">
        <v>6.261466</v>
      </c>
      <c r="O7" s="29">
        <v>-0.538122</v>
      </c>
      <c r="P7" s="29">
        <v>-0.566832000000001</v>
      </c>
      <c r="Q7" s="13" t="s">
        <v>0</v>
      </c>
      <c r="R7" s="29">
        <v>26.6104392523364</v>
      </c>
      <c r="S7" s="29">
        <v>1.82275393</v>
      </c>
      <c r="T7" s="29">
        <v>1.78531297</v>
      </c>
      <c r="U7" s="29">
        <v>2.01459625953378</v>
      </c>
      <c r="V7" s="29">
        <v>-0.0374409599999999</v>
      </c>
      <c r="W7" s="29">
        <v>-0.22928328953378</v>
      </c>
      <c r="X7" s="13" t="s">
        <v>0</v>
      </c>
      <c r="Y7" s="29">
        <v>27.89551515625</v>
      </c>
      <c r="Z7" s="29">
        <v>29.24475</v>
      </c>
      <c r="AA7" s="29">
        <v>31.350794</v>
      </c>
      <c r="AB7" s="29">
        <v>32.1745140759972</v>
      </c>
      <c r="AC7" s="29">
        <v>2.106044</v>
      </c>
      <c r="AD7" s="29">
        <v>-0.823720075997201</v>
      </c>
      <c r="AE7" s="13" t="s">
        <v>0</v>
      </c>
      <c r="AF7" s="29">
        <v>15.9410816949153</v>
      </c>
      <c r="AG7" s="44">
        <v>749</v>
      </c>
      <c r="AH7" s="44">
        <v>770</v>
      </c>
      <c r="AI7" s="44">
        <v>807</v>
      </c>
      <c r="AJ7" s="44">
        <v>21</v>
      </c>
      <c r="AK7" s="44">
        <v>-37</v>
      </c>
      <c r="AL7" s="13" t="s">
        <v>0</v>
      </c>
      <c r="AM7" s="44">
        <v>21.4285714285714</v>
      </c>
      <c r="AN7" s="29">
        <v>83.214366</v>
      </c>
      <c r="AO7" s="29">
        <v>73.956286</v>
      </c>
      <c r="AP7" s="29">
        <v>77.59</v>
      </c>
      <c r="AQ7" s="29">
        <v>-9.25807999999999</v>
      </c>
      <c r="AR7" s="29">
        <v>-3.633714</v>
      </c>
      <c r="AS7" s="13" t="s">
        <v>0</v>
      </c>
      <c r="AT7" s="29">
        <v>13.3230563862367</v>
      </c>
      <c r="AU7" s="8">
        <v>727</v>
      </c>
      <c r="AV7" s="8">
        <v>769</v>
      </c>
      <c r="AW7" s="8">
        <v>746</v>
      </c>
      <c r="AX7" s="8">
        <v>42</v>
      </c>
      <c r="AY7" s="8">
        <v>23</v>
      </c>
      <c r="AZ7" s="13" t="s">
        <v>0</v>
      </c>
      <c r="BA7" s="8">
        <v>15.5668016194332</v>
      </c>
      <c r="BB7" s="29">
        <v>2.40890321592649</v>
      </c>
      <c r="BC7" s="49">
        <v>2.35809599406528</v>
      </c>
      <c r="BD7" s="49">
        <v>2.42</v>
      </c>
      <c r="BE7" s="49">
        <v>-0.050807221861211</v>
      </c>
      <c r="BF7" s="49">
        <v>-0.0619040059347178</v>
      </c>
      <c r="BG7" s="13" t="s">
        <v>0</v>
      </c>
      <c r="BH7" s="49">
        <v>5.92486430669668</v>
      </c>
      <c r="BI7" s="49">
        <v>1.76263399693721</v>
      </c>
      <c r="BJ7" s="49">
        <v>1.7433234421365</v>
      </c>
      <c r="BK7" s="49">
        <v>1.89</v>
      </c>
      <c r="BL7" s="49">
        <v>-0.0193105548007144</v>
      </c>
      <c r="BM7" s="49">
        <v>-0.146676557863501</v>
      </c>
      <c r="BN7" s="13" t="s">
        <v>0</v>
      </c>
      <c r="BO7" s="49">
        <v>5.58757513505288</v>
      </c>
      <c r="BP7" s="49">
        <v>1.36664969591659</v>
      </c>
      <c r="BQ7" s="49">
        <v>1.352644</v>
      </c>
      <c r="BR7" s="49">
        <v>1.28</v>
      </c>
      <c r="BS7" s="49">
        <v>-0.0140056959165942</v>
      </c>
      <c r="BT7" s="49">
        <v>0.0726439999999999</v>
      </c>
      <c r="BU7" s="13" t="s">
        <v>0</v>
      </c>
      <c r="BV7" s="49">
        <v>5.32537007874016</v>
      </c>
      <c r="BW7" s="49">
        <v>48.8514548238897</v>
      </c>
      <c r="BX7" s="49">
        <v>52.9673590504451</v>
      </c>
      <c r="BY7" s="56">
        <v>55.0512445095168</v>
      </c>
      <c r="BZ7" s="49">
        <v>4.11590422655537</v>
      </c>
      <c r="CA7" s="49">
        <v>-2.08388545907169</v>
      </c>
      <c r="CB7" s="13" t="s">
        <v>0</v>
      </c>
      <c r="CC7" s="49">
        <v>5</v>
      </c>
      <c r="CD7" s="59">
        <v>142.603275058233</v>
      </c>
    </row>
    <row r="8" s="17" customFormat="1" ht="20" customHeight="1" spans="1:82">
      <c r="A8" s="6" t="s">
        <v>29</v>
      </c>
      <c r="B8" s="7" t="s">
        <v>30</v>
      </c>
      <c r="C8" s="8">
        <v>104533</v>
      </c>
      <c r="D8" s="6" t="s">
        <v>37</v>
      </c>
      <c r="E8" s="6" t="s">
        <v>42</v>
      </c>
      <c r="F8" s="8">
        <v>12136</v>
      </c>
      <c r="G8" s="7">
        <v>1.50307163242009</v>
      </c>
      <c r="H8" s="8" t="s">
        <v>33</v>
      </c>
      <c r="I8" s="28">
        <f t="shared" si="0"/>
        <v>6</v>
      </c>
      <c r="J8" s="8">
        <v>27</v>
      </c>
      <c r="K8" s="8">
        <v>29</v>
      </c>
      <c r="L8" s="29">
        <v>2.414015</v>
      </c>
      <c r="M8" s="29">
        <v>5.195842</v>
      </c>
      <c r="N8" s="29">
        <v>6.280436</v>
      </c>
      <c r="O8" s="29">
        <v>2.781827</v>
      </c>
      <c r="P8" s="29">
        <v>-1.084594</v>
      </c>
      <c r="Q8" s="13" t="s">
        <v>0</v>
      </c>
      <c r="R8" s="29">
        <v>24.2796355140187</v>
      </c>
      <c r="S8" s="29">
        <v>0.67337211</v>
      </c>
      <c r="T8" s="29">
        <v>1.73539245</v>
      </c>
      <c r="U8" s="29">
        <v>1.95177727974576</v>
      </c>
      <c r="V8" s="29">
        <v>1.06202034</v>
      </c>
      <c r="W8" s="29">
        <v>-0.21638482974576</v>
      </c>
      <c r="X8" s="13" t="s">
        <v>0</v>
      </c>
      <c r="Y8" s="29">
        <v>27.11550703125</v>
      </c>
      <c r="Z8" s="29">
        <v>27.89428</v>
      </c>
      <c r="AA8" s="29">
        <v>33.399639</v>
      </c>
      <c r="AB8" s="29">
        <v>31.0770984649117</v>
      </c>
      <c r="AC8" s="29">
        <v>5.505359</v>
      </c>
      <c r="AD8" s="29">
        <v>2.3225405350883</v>
      </c>
      <c r="AE8" s="13" t="s">
        <v>0</v>
      </c>
      <c r="AF8" s="29">
        <v>16.9828672881356</v>
      </c>
      <c r="AG8" s="44">
        <v>516</v>
      </c>
      <c r="AH8" s="44">
        <v>780</v>
      </c>
      <c r="AI8" s="44">
        <v>943</v>
      </c>
      <c r="AJ8" s="44">
        <v>264</v>
      </c>
      <c r="AK8" s="44">
        <v>-163</v>
      </c>
      <c r="AL8" s="13" t="s">
        <v>0</v>
      </c>
      <c r="AM8" s="44">
        <v>21.7068645640074</v>
      </c>
      <c r="AN8" s="29">
        <v>46.783236</v>
      </c>
      <c r="AO8" s="29">
        <v>66.613359</v>
      </c>
      <c r="AP8" s="29">
        <v>66.6</v>
      </c>
      <c r="AQ8" s="29">
        <v>19.830123</v>
      </c>
      <c r="AR8" s="29">
        <v>0.0133590000000083</v>
      </c>
      <c r="AS8" s="13" t="s">
        <v>0</v>
      </c>
      <c r="AT8" s="29">
        <v>12.000244820753</v>
      </c>
      <c r="AU8" s="8">
        <v>540</v>
      </c>
      <c r="AV8" s="8">
        <v>764</v>
      </c>
      <c r="AW8" s="8">
        <v>828</v>
      </c>
      <c r="AX8" s="8">
        <v>224</v>
      </c>
      <c r="AY8" s="8">
        <v>-64</v>
      </c>
      <c r="AZ8" s="13" t="s">
        <v>0</v>
      </c>
      <c r="BA8" s="8">
        <v>15.4655870445344</v>
      </c>
      <c r="BB8" s="29">
        <v>1.95472141280353</v>
      </c>
      <c r="BC8" s="49">
        <v>2.04299453717754</v>
      </c>
      <c r="BD8" s="49">
        <v>2.18</v>
      </c>
      <c r="BE8" s="49">
        <v>0.0882731243740098</v>
      </c>
      <c r="BF8" s="49">
        <v>-0.137005462822458</v>
      </c>
      <c r="BG8" s="13" t="s">
        <v>0</v>
      </c>
      <c r="BH8" s="49">
        <v>5.13315210346116</v>
      </c>
      <c r="BI8" s="49">
        <v>1.70860927152318</v>
      </c>
      <c r="BJ8" s="49">
        <v>1.68285280728376</v>
      </c>
      <c r="BK8" s="49">
        <v>1.79</v>
      </c>
      <c r="BL8" s="49">
        <v>-0.0257564642394157</v>
      </c>
      <c r="BM8" s="49">
        <v>-0.107147192716237</v>
      </c>
      <c r="BN8" s="13" t="s">
        <v>0</v>
      </c>
      <c r="BO8" s="49">
        <v>5.39375899770436</v>
      </c>
      <c r="BP8" s="49">
        <v>1.14404237726098</v>
      </c>
      <c r="BQ8" s="49">
        <v>1.21400667267809</v>
      </c>
      <c r="BR8" s="49">
        <v>1.22</v>
      </c>
      <c r="BS8" s="49">
        <v>0.0699642954171065</v>
      </c>
      <c r="BT8" s="49">
        <v>-0.00599332732191171</v>
      </c>
      <c r="BU8" s="14" t="s">
        <v>1</v>
      </c>
      <c r="BV8" s="49">
        <v>4.7795538294413</v>
      </c>
      <c r="BW8" s="49">
        <v>52.317880794702</v>
      </c>
      <c r="BX8" s="49">
        <v>52.2003034901366</v>
      </c>
      <c r="BY8" s="56">
        <v>57.849196538937</v>
      </c>
      <c r="BZ8" s="49">
        <v>-0.117577304565415</v>
      </c>
      <c r="CA8" s="49">
        <v>-5.64889304880043</v>
      </c>
      <c r="CB8" s="13" t="s">
        <v>0</v>
      </c>
      <c r="CC8" s="49">
        <v>5</v>
      </c>
      <c r="CD8" s="59">
        <v>137.857171193306</v>
      </c>
    </row>
    <row r="9" s="17" customFormat="1" ht="20" customHeight="1" spans="1:82">
      <c r="A9" s="6" t="s">
        <v>29</v>
      </c>
      <c r="B9" s="7" t="s">
        <v>43</v>
      </c>
      <c r="C9" s="8">
        <v>717</v>
      </c>
      <c r="D9" s="6" t="s">
        <v>44</v>
      </c>
      <c r="E9" s="6" t="s">
        <v>45</v>
      </c>
      <c r="F9" s="8">
        <v>6731</v>
      </c>
      <c r="G9" s="7">
        <v>2.0975921803653</v>
      </c>
      <c r="H9" s="8" t="s">
        <v>33</v>
      </c>
      <c r="I9" s="28">
        <f t="shared" si="0"/>
        <v>7</v>
      </c>
      <c r="J9" s="8">
        <v>29</v>
      </c>
      <c r="K9" s="8">
        <v>29</v>
      </c>
      <c r="L9" s="29">
        <v>5.808872</v>
      </c>
      <c r="M9" s="29">
        <v>5.41444</v>
      </c>
      <c r="N9" s="29">
        <v>5.823231</v>
      </c>
      <c r="O9" s="29">
        <v>-0.394432</v>
      </c>
      <c r="P9" s="29">
        <v>-0.408791</v>
      </c>
      <c r="Q9" s="13" t="s">
        <v>0</v>
      </c>
      <c r="R9" s="29">
        <v>22.7497478991597</v>
      </c>
      <c r="S9" s="29">
        <v>1.74236892</v>
      </c>
      <c r="T9" s="29">
        <v>1.76867832</v>
      </c>
      <c r="U9" s="29">
        <v>1.82418561935909</v>
      </c>
      <c r="V9" s="29">
        <v>0.0263093999999999</v>
      </c>
      <c r="W9" s="29">
        <v>-0.0555072993590899</v>
      </c>
      <c r="X9" s="13" t="s">
        <v>0</v>
      </c>
      <c r="Y9" s="29">
        <v>27.0716069387755</v>
      </c>
      <c r="Z9" s="29">
        <v>29.994962</v>
      </c>
      <c r="AA9" s="29">
        <v>32.665951</v>
      </c>
      <c r="AB9" s="29">
        <v>31.326004744773</v>
      </c>
      <c r="AC9" s="29">
        <v>2.670989</v>
      </c>
      <c r="AD9" s="29">
        <v>1.339946255227</v>
      </c>
      <c r="AE9" s="13" t="s">
        <v>0</v>
      </c>
      <c r="AF9" s="29">
        <v>19.6941022909968</v>
      </c>
      <c r="AG9" s="44">
        <v>793</v>
      </c>
      <c r="AH9" s="44">
        <v>713</v>
      </c>
      <c r="AI9" s="44">
        <v>633</v>
      </c>
      <c r="AJ9" s="44">
        <v>-80</v>
      </c>
      <c r="AK9" s="44">
        <v>80</v>
      </c>
      <c r="AL9" s="13" t="s">
        <v>0</v>
      </c>
      <c r="AM9" s="44">
        <v>19.375</v>
      </c>
      <c r="AN9" s="29">
        <v>73.251854</v>
      </c>
      <c r="AO9" s="29">
        <v>75.93885</v>
      </c>
      <c r="AP9" s="29">
        <v>91.99</v>
      </c>
      <c r="AQ9" s="29">
        <v>2.68699600000001</v>
      </c>
      <c r="AR9" s="29">
        <v>-16.05115</v>
      </c>
      <c r="AS9" s="13" t="s">
        <v>0</v>
      </c>
      <c r="AT9" s="29">
        <v>12.97434648898</v>
      </c>
      <c r="AU9" s="8">
        <v>785</v>
      </c>
      <c r="AV9" s="8">
        <v>697</v>
      </c>
      <c r="AW9" s="8">
        <v>706</v>
      </c>
      <c r="AX9" s="8">
        <v>-88</v>
      </c>
      <c r="AY9" s="8">
        <v>-9</v>
      </c>
      <c r="AZ9" s="13" t="s">
        <v>0</v>
      </c>
      <c r="BA9" s="8">
        <v>13.7747035573123</v>
      </c>
      <c r="BB9" s="29">
        <v>2.30675932452276</v>
      </c>
      <c r="BC9" s="49">
        <v>2.17633707482993</v>
      </c>
      <c r="BD9" s="49">
        <v>2.66</v>
      </c>
      <c r="BE9" s="49">
        <v>-0.130422249692828</v>
      </c>
      <c r="BF9" s="49">
        <v>-0.483662925170068</v>
      </c>
      <c r="BG9" s="13" t="s">
        <v>0</v>
      </c>
      <c r="BH9" s="49">
        <v>5.49580069401498</v>
      </c>
      <c r="BI9" s="49">
        <v>1.76798825256975</v>
      </c>
      <c r="BJ9" s="49">
        <v>1.73469387755102</v>
      </c>
      <c r="BK9" s="49">
        <v>2.05</v>
      </c>
      <c r="BL9" s="49">
        <v>-0.03329437501873</v>
      </c>
      <c r="BM9" s="49">
        <v>-0.315306122448979</v>
      </c>
      <c r="BN9" s="13" t="s">
        <v>0</v>
      </c>
      <c r="BO9" s="49">
        <v>5.74401946208947</v>
      </c>
      <c r="BP9" s="49">
        <v>1.30473679401993</v>
      </c>
      <c r="BQ9" s="49">
        <v>1.25459431372549</v>
      </c>
      <c r="BR9" s="49">
        <v>1.3</v>
      </c>
      <c r="BS9" s="49">
        <v>-0.0501424802944432</v>
      </c>
      <c r="BT9" s="49">
        <v>-0.0454056862745098</v>
      </c>
      <c r="BU9" s="14" t="s">
        <v>1</v>
      </c>
      <c r="BV9" s="49">
        <v>4.78852791498279</v>
      </c>
      <c r="BW9" s="49">
        <v>47.2834067547724</v>
      </c>
      <c r="BX9" s="49">
        <v>50.8503401360544</v>
      </c>
      <c r="BY9" s="56">
        <v>48.6187845303867</v>
      </c>
      <c r="BZ9" s="49">
        <v>3.56693338128203</v>
      </c>
      <c r="CA9" s="49">
        <v>2.23155560566772</v>
      </c>
      <c r="CB9" s="13" t="s">
        <v>0</v>
      </c>
      <c r="CC9" s="49">
        <v>5</v>
      </c>
      <c r="CD9" s="59">
        <v>136.667855246311</v>
      </c>
    </row>
    <row r="10" s="17" customFormat="1" ht="20" customHeight="1" spans="1:82">
      <c r="A10" s="6" t="s">
        <v>29</v>
      </c>
      <c r="B10" s="7" t="s">
        <v>43</v>
      </c>
      <c r="C10" s="8">
        <v>717</v>
      </c>
      <c r="D10" s="6" t="s">
        <v>44</v>
      </c>
      <c r="E10" s="6" t="s">
        <v>46</v>
      </c>
      <c r="F10" s="8">
        <v>6752</v>
      </c>
      <c r="G10" s="7">
        <v>8.87019492009133</v>
      </c>
      <c r="H10" s="8" t="s">
        <v>33</v>
      </c>
      <c r="I10" s="28">
        <f t="shared" si="0"/>
        <v>8</v>
      </c>
      <c r="J10" s="8">
        <v>23</v>
      </c>
      <c r="K10" s="8">
        <v>27</v>
      </c>
      <c r="L10" s="29">
        <v>4.622106</v>
      </c>
      <c r="M10" s="29">
        <v>5.390209</v>
      </c>
      <c r="N10" s="29">
        <v>5.045074</v>
      </c>
      <c r="O10" s="29">
        <v>0.768103</v>
      </c>
      <c r="P10" s="29">
        <v>0.345135</v>
      </c>
      <c r="Q10" s="13" t="s">
        <v>0</v>
      </c>
      <c r="R10" s="29">
        <v>22.6479369747899</v>
      </c>
      <c r="S10" s="29">
        <v>1.38144962</v>
      </c>
      <c r="T10" s="29">
        <v>1.6491593</v>
      </c>
      <c r="U10" s="29">
        <v>1.5792384611286</v>
      </c>
      <c r="V10" s="29">
        <v>0.26770968</v>
      </c>
      <c r="W10" s="29">
        <v>0.0699208388714001</v>
      </c>
      <c r="X10" s="13" t="s">
        <v>0</v>
      </c>
      <c r="Y10" s="29">
        <v>25.2422341836735</v>
      </c>
      <c r="Z10" s="29">
        <v>29.887883</v>
      </c>
      <c r="AA10" s="29">
        <v>30.595461</v>
      </c>
      <c r="AB10" s="29">
        <v>31.3025827000476</v>
      </c>
      <c r="AC10" s="29">
        <v>0.707578000000002</v>
      </c>
      <c r="AD10" s="29">
        <v>-0.707121700047601</v>
      </c>
      <c r="AE10" s="13" t="s">
        <v>0</v>
      </c>
      <c r="AF10" s="29">
        <v>18.4458165192926</v>
      </c>
      <c r="AG10" s="44">
        <v>615</v>
      </c>
      <c r="AH10" s="44">
        <v>688</v>
      </c>
      <c r="AI10" s="44">
        <v>628</v>
      </c>
      <c r="AJ10" s="44">
        <v>73</v>
      </c>
      <c r="AK10" s="44">
        <v>60</v>
      </c>
      <c r="AL10" s="13" t="s">
        <v>0</v>
      </c>
      <c r="AM10" s="44">
        <v>18.695652173913</v>
      </c>
      <c r="AN10" s="29">
        <v>75.156195</v>
      </c>
      <c r="AO10" s="29">
        <v>78.346061</v>
      </c>
      <c r="AP10" s="29">
        <v>80.34</v>
      </c>
      <c r="AQ10" s="29">
        <v>3.18986600000001</v>
      </c>
      <c r="AR10" s="29">
        <v>-1.993939</v>
      </c>
      <c r="AS10" s="13" t="s">
        <v>0</v>
      </c>
      <c r="AT10" s="29">
        <v>13.3856246369383</v>
      </c>
      <c r="AU10" s="8">
        <v>660</v>
      </c>
      <c r="AV10" s="8">
        <v>726</v>
      </c>
      <c r="AW10" s="8">
        <v>698</v>
      </c>
      <c r="AX10" s="8">
        <v>66</v>
      </c>
      <c r="AY10" s="8">
        <v>28</v>
      </c>
      <c r="AZ10" s="13" t="s">
        <v>0</v>
      </c>
      <c r="BA10" s="8">
        <v>14.3478260869565</v>
      </c>
      <c r="BB10" s="29">
        <v>2.42622467771639</v>
      </c>
      <c r="BC10" s="49">
        <v>2.54683832752613</v>
      </c>
      <c r="BD10" s="49">
        <v>2.64</v>
      </c>
      <c r="BE10" s="49">
        <v>0.120613649809742</v>
      </c>
      <c r="BF10" s="49">
        <v>-0.093161672473868</v>
      </c>
      <c r="BG10" s="13" t="s">
        <v>0</v>
      </c>
      <c r="BH10" s="49">
        <v>6.43140991799528</v>
      </c>
      <c r="BI10" s="49">
        <v>1.75506445672192</v>
      </c>
      <c r="BJ10" s="49">
        <v>1.83797909407666</v>
      </c>
      <c r="BK10" s="49">
        <v>1.99</v>
      </c>
      <c r="BL10" s="49">
        <v>0.0829146373547398</v>
      </c>
      <c r="BM10" s="49">
        <v>-0.152020905923345</v>
      </c>
      <c r="BN10" s="13" t="s">
        <v>0</v>
      </c>
      <c r="BO10" s="49">
        <v>6.08602349032007</v>
      </c>
      <c r="BP10" s="49">
        <v>1.38241343126967</v>
      </c>
      <c r="BQ10" s="49">
        <v>1.38567317535545</v>
      </c>
      <c r="BR10" s="49">
        <v>1.33</v>
      </c>
      <c r="BS10" s="49">
        <v>0.00325974408577534</v>
      </c>
      <c r="BT10" s="49">
        <v>0.05567317535545</v>
      </c>
      <c r="BU10" s="13" t="s">
        <v>0</v>
      </c>
      <c r="BV10" s="49">
        <v>5.28882891357042</v>
      </c>
      <c r="BW10" s="49">
        <v>48.8029465930018</v>
      </c>
      <c r="BX10" s="49">
        <v>46.5156794425087</v>
      </c>
      <c r="BY10" s="56">
        <v>54.0441176470588</v>
      </c>
      <c r="BZ10" s="49">
        <v>-2.28726715049313</v>
      </c>
      <c r="CA10" s="49">
        <v>-7.52843820455008</v>
      </c>
      <c r="CB10" s="13" t="s">
        <v>0</v>
      </c>
      <c r="CC10" s="49">
        <v>5</v>
      </c>
      <c r="CD10" s="59">
        <v>135.57135289745</v>
      </c>
    </row>
    <row r="11" s="17" customFormat="1" ht="20" customHeight="1" spans="1:82">
      <c r="A11" s="6" t="s">
        <v>29</v>
      </c>
      <c r="B11" s="7" t="s">
        <v>43</v>
      </c>
      <c r="C11" s="8">
        <v>748</v>
      </c>
      <c r="D11" s="6" t="s">
        <v>47</v>
      </c>
      <c r="E11" s="6" t="s">
        <v>48</v>
      </c>
      <c r="F11" s="8">
        <v>6537</v>
      </c>
      <c r="G11" s="7">
        <v>4.37978396118722</v>
      </c>
      <c r="H11" s="8" t="s">
        <v>33</v>
      </c>
      <c r="I11" s="28">
        <f t="shared" si="0"/>
        <v>9</v>
      </c>
      <c r="J11" s="8">
        <v>27</v>
      </c>
      <c r="K11" s="8">
        <v>29</v>
      </c>
      <c r="L11" s="29">
        <v>6.628735</v>
      </c>
      <c r="M11" s="29">
        <v>5.540981</v>
      </c>
      <c r="N11" s="29">
        <v>5.602609</v>
      </c>
      <c r="O11" s="29">
        <v>-1.087754</v>
      </c>
      <c r="P11" s="29">
        <v>-0.0616279999999998</v>
      </c>
      <c r="Q11" s="13" t="s">
        <v>0</v>
      </c>
      <c r="R11" s="29">
        <v>23.2814327731092</v>
      </c>
      <c r="S11" s="29">
        <v>1.76050304</v>
      </c>
      <c r="T11" s="29">
        <v>1.6397371</v>
      </c>
      <c r="U11" s="29">
        <v>1.69682431046826</v>
      </c>
      <c r="V11" s="29">
        <v>-0.12076594</v>
      </c>
      <c r="W11" s="29">
        <v>-0.05708721046826</v>
      </c>
      <c r="X11" s="13" t="s">
        <v>0</v>
      </c>
      <c r="Y11" s="29">
        <v>25.0980168367347</v>
      </c>
      <c r="Z11" s="29">
        <v>26.558658</v>
      </c>
      <c r="AA11" s="29">
        <v>29.592902</v>
      </c>
      <c r="AB11" s="29">
        <v>30.2863239335149</v>
      </c>
      <c r="AC11" s="29">
        <v>3.034244</v>
      </c>
      <c r="AD11" s="29">
        <v>-0.693421933514902</v>
      </c>
      <c r="AE11" s="13" t="s">
        <v>0</v>
      </c>
      <c r="AF11" s="29">
        <v>17.8413798231511</v>
      </c>
      <c r="AG11" s="44">
        <v>756</v>
      </c>
      <c r="AH11" s="44">
        <v>658</v>
      </c>
      <c r="AI11" s="44">
        <v>772</v>
      </c>
      <c r="AJ11" s="44">
        <v>-98</v>
      </c>
      <c r="AK11" s="44">
        <v>-114</v>
      </c>
      <c r="AL11" s="13" t="s">
        <v>0</v>
      </c>
      <c r="AM11" s="44">
        <v>17.8804347826087</v>
      </c>
      <c r="AN11" s="29">
        <v>87.68168</v>
      </c>
      <c r="AO11" s="29">
        <v>84.209438</v>
      </c>
      <c r="AP11" s="29">
        <v>72.66</v>
      </c>
      <c r="AQ11" s="29">
        <v>-3.47224199999999</v>
      </c>
      <c r="AR11" s="29">
        <v>11.549438</v>
      </c>
      <c r="AS11" s="13" t="s">
        <v>0</v>
      </c>
      <c r="AT11" s="29">
        <v>14.3873975738937</v>
      </c>
      <c r="AU11" s="8">
        <v>741</v>
      </c>
      <c r="AV11" s="8">
        <v>660</v>
      </c>
      <c r="AW11" s="8">
        <v>752</v>
      </c>
      <c r="AX11" s="8">
        <v>-81</v>
      </c>
      <c r="AY11" s="8">
        <v>-92</v>
      </c>
      <c r="AZ11" s="13" t="s">
        <v>0</v>
      </c>
      <c r="BA11" s="8">
        <v>13.0434782608696</v>
      </c>
      <c r="BB11" s="29">
        <v>2.38395268656716</v>
      </c>
      <c r="BC11" s="49">
        <v>2.4756240942029</v>
      </c>
      <c r="BD11" s="49">
        <v>2.46</v>
      </c>
      <c r="BE11" s="49">
        <v>0.0916714076357343</v>
      </c>
      <c r="BF11" s="49">
        <v>0.0156240942028987</v>
      </c>
      <c r="BG11" s="13" t="s">
        <v>0</v>
      </c>
      <c r="BH11" s="49">
        <v>6.25157599546187</v>
      </c>
      <c r="BI11" s="49">
        <v>1.72686567164179</v>
      </c>
      <c r="BJ11" s="49">
        <v>1.71557971014493</v>
      </c>
      <c r="BK11" s="49">
        <v>1.85</v>
      </c>
      <c r="BL11" s="49">
        <v>-0.0112859614968635</v>
      </c>
      <c r="BM11" s="49">
        <v>-0.134420289855073</v>
      </c>
      <c r="BN11" s="13" t="s">
        <v>0</v>
      </c>
      <c r="BO11" s="49">
        <v>5.68072751703619</v>
      </c>
      <c r="BP11" s="49">
        <v>1.3805084701815</v>
      </c>
      <c r="BQ11" s="49">
        <v>1.44302481520591</v>
      </c>
      <c r="BR11" s="49">
        <v>1.32</v>
      </c>
      <c r="BS11" s="49">
        <v>0.0625163450244095</v>
      </c>
      <c r="BT11" s="49">
        <v>0.123024815205913</v>
      </c>
      <c r="BU11" s="13" t="s">
        <v>0</v>
      </c>
      <c r="BV11" s="49">
        <v>5.50772830231263</v>
      </c>
      <c r="BW11" s="49">
        <v>55.6716417910448</v>
      </c>
      <c r="BX11" s="49">
        <v>52.3550724637681</v>
      </c>
      <c r="BY11" s="56">
        <v>59.5092024539877</v>
      </c>
      <c r="BZ11" s="49">
        <v>-3.31656932727666</v>
      </c>
      <c r="CA11" s="49">
        <v>-7.15412999021958</v>
      </c>
      <c r="CB11" s="13" t="s">
        <v>0</v>
      </c>
      <c r="CC11" s="49">
        <v>5</v>
      </c>
      <c r="CD11" s="59">
        <v>133.972171865178</v>
      </c>
    </row>
    <row r="12" s="17" customFormat="1" ht="20" customHeight="1" spans="1:82">
      <c r="A12" s="6" t="s">
        <v>29</v>
      </c>
      <c r="B12" s="7" t="s">
        <v>30</v>
      </c>
      <c r="C12" s="8">
        <v>720</v>
      </c>
      <c r="D12" s="6" t="s">
        <v>49</v>
      </c>
      <c r="E12" s="6" t="s">
        <v>50</v>
      </c>
      <c r="F12" s="8">
        <v>6823</v>
      </c>
      <c r="G12" s="7">
        <v>8.79074286529681</v>
      </c>
      <c r="H12" s="8" t="s">
        <v>33</v>
      </c>
      <c r="I12" s="28">
        <f t="shared" si="0"/>
        <v>10</v>
      </c>
      <c r="J12" s="8">
        <v>25</v>
      </c>
      <c r="K12" s="8">
        <v>28</v>
      </c>
      <c r="L12" s="29">
        <v>4.556072</v>
      </c>
      <c r="M12" s="29">
        <v>4.937614</v>
      </c>
      <c r="N12" s="29">
        <v>5.060139</v>
      </c>
      <c r="O12" s="29">
        <v>0.381542</v>
      </c>
      <c r="P12" s="29">
        <v>-0.122525</v>
      </c>
      <c r="Q12" s="13" t="s">
        <v>0</v>
      </c>
      <c r="R12" s="29">
        <v>23.0729626168224</v>
      </c>
      <c r="S12" s="29">
        <v>1.4563608</v>
      </c>
      <c r="T12" s="29">
        <v>1.61455429</v>
      </c>
      <c r="U12" s="29">
        <v>1.40019601209254</v>
      </c>
      <c r="V12" s="29">
        <v>0.15819349</v>
      </c>
      <c r="W12" s="29">
        <v>0.21435827790746</v>
      </c>
      <c r="X12" s="13" t="s">
        <v>0</v>
      </c>
      <c r="Y12" s="29">
        <v>25.22741078125</v>
      </c>
      <c r="Z12" s="29">
        <v>31.965272</v>
      </c>
      <c r="AA12" s="29">
        <v>32.699079</v>
      </c>
      <c r="AB12" s="29">
        <v>27.6710978115925</v>
      </c>
      <c r="AC12" s="29">
        <v>0.733806999999999</v>
      </c>
      <c r="AD12" s="29">
        <v>5.0279811884075</v>
      </c>
      <c r="AE12" s="13" t="s">
        <v>0</v>
      </c>
      <c r="AF12" s="29">
        <v>16.6266503389831</v>
      </c>
      <c r="AG12" s="44">
        <v>516</v>
      </c>
      <c r="AH12" s="44">
        <v>615</v>
      </c>
      <c r="AI12" s="44">
        <v>659</v>
      </c>
      <c r="AJ12" s="44">
        <v>99</v>
      </c>
      <c r="AK12" s="44">
        <v>-44</v>
      </c>
      <c r="AL12" s="13" t="s">
        <v>0</v>
      </c>
      <c r="AM12" s="44">
        <v>17.1150278293135</v>
      </c>
      <c r="AN12" s="29">
        <v>88.295969</v>
      </c>
      <c r="AO12" s="29">
        <v>80.286407</v>
      </c>
      <c r="AP12" s="29">
        <v>76.79</v>
      </c>
      <c r="AQ12" s="29">
        <v>-8.009562</v>
      </c>
      <c r="AR12" s="29">
        <v>3.49640699999999</v>
      </c>
      <c r="AS12" s="13" t="s">
        <v>0</v>
      </c>
      <c r="AT12" s="29">
        <v>14.4634132588723</v>
      </c>
      <c r="AU12" s="8">
        <v>525</v>
      </c>
      <c r="AV12" s="8">
        <v>659</v>
      </c>
      <c r="AW12" s="8">
        <v>612</v>
      </c>
      <c r="AX12" s="8">
        <v>134</v>
      </c>
      <c r="AY12" s="8">
        <v>47</v>
      </c>
      <c r="AZ12" s="13" t="s">
        <v>0</v>
      </c>
      <c r="BA12" s="8">
        <v>13.3400809716599</v>
      </c>
      <c r="BB12" s="29">
        <v>2.31886644295302</v>
      </c>
      <c r="BC12" s="49">
        <v>2.33064950298211</v>
      </c>
      <c r="BD12" s="49">
        <v>2.55</v>
      </c>
      <c r="BE12" s="49">
        <v>0.0117830600290874</v>
      </c>
      <c r="BF12" s="49">
        <v>-0.219350497017892</v>
      </c>
      <c r="BG12" s="13" t="s">
        <v>0</v>
      </c>
      <c r="BH12" s="49">
        <v>5.8559032738244</v>
      </c>
      <c r="BI12" s="49">
        <v>1.7248322147651</v>
      </c>
      <c r="BJ12" s="49">
        <v>1.69980119284294</v>
      </c>
      <c r="BK12" s="49">
        <v>1.78</v>
      </c>
      <c r="BL12" s="49">
        <v>-0.0250310219221583</v>
      </c>
      <c r="BM12" s="49">
        <v>-0.0801988071570576</v>
      </c>
      <c r="BN12" s="13" t="s">
        <v>0</v>
      </c>
      <c r="BO12" s="49">
        <v>5.44808074629147</v>
      </c>
      <c r="BP12" s="49">
        <v>1.34440116731518</v>
      </c>
      <c r="BQ12" s="49">
        <v>1.37113064327485</v>
      </c>
      <c r="BR12" s="49">
        <v>1.43</v>
      </c>
      <c r="BS12" s="49">
        <v>0.0267294759596786</v>
      </c>
      <c r="BT12" s="49">
        <v>-0.0588693567251461</v>
      </c>
      <c r="BU12" s="13" t="s">
        <v>0</v>
      </c>
      <c r="BV12" s="49">
        <v>5.39815213887736</v>
      </c>
      <c r="BW12" s="49">
        <v>44.2953020134228</v>
      </c>
      <c r="BX12" s="49">
        <v>46.3220675944334</v>
      </c>
      <c r="BY12" s="56">
        <v>58.8447653429603</v>
      </c>
      <c r="BZ12" s="49">
        <v>2.02676558101058</v>
      </c>
      <c r="CA12" s="49">
        <v>-12.5226977485269</v>
      </c>
      <c r="CB12" s="13" t="s">
        <v>0</v>
      </c>
      <c r="CC12" s="49">
        <v>5</v>
      </c>
      <c r="CD12" s="59">
        <v>131.547681955894</v>
      </c>
    </row>
    <row r="13" s="17" customFormat="1" ht="20" customHeight="1" spans="1:82">
      <c r="A13" s="6" t="s">
        <v>29</v>
      </c>
      <c r="B13" s="7" t="s">
        <v>30</v>
      </c>
      <c r="C13" s="8">
        <v>594</v>
      </c>
      <c r="D13" s="6" t="s">
        <v>40</v>
      </c>
      <c r="E13" s="6" t="s">
        <v>51</v>
      </c>
      <c r="F13" s="8">
        <v>6148</v>
      </c>
      <c r="G13" s="7">
        <v>3.53594834474886</v>
      </c>
      <c r="H13" s="8" t="s">
        <v>33</v>
      </c>
      <c r="I13" s="28">
        <f t="shared" si="0"/>
        <v>11</v>
      </c>
      <c r="J13" s="8">
        <v>27</v>
      </c>
      <c r="K13" s="8">
        <v>28</v>
      </c>
      <c r="L13" s="29">
        <v>5.521612</v>
      </c>
      <c r="M13" s="29">
        <v>5.054457</v>
      </c>
      <c r="N13" s="29">
        <v>5.596792</v>
      </c>
      <c r="O13" s="29">
        <v>-0.467155</v>
      </c>
      <c r="P13" s="29">
        <v>-0.542335</v>
      </c>
      <c r="Q13" s="13" t="s">
        <v>0</v>
      </c>
      <c r="R13" s="29">
        <v>23.6189579439252</v>
      </c>
      <c r="S13" s="29">
        <v>1.53929615</v>
      </c>
      <c r="T13" s="29">
        <v>1.46050129</v>
      </c>
      <c r="U13" s="29">
        <v>1.54917946018649</v>
      </c>
      <c r="V13" s="29">
        <v>-0.0787948599999999</v>
      </c>
      <c r="W13" s="29">
        <v>-0.08867817018649</v>
      </c>
      <c r="X13" s="13" t="s">
        <v>0</v>
      </c>
      <c r="Y13" s="29">
        <v>22.82033265625</v>
      </c>
      <c r="Z13" s="29">
        <v>27.877659</v>
      </c>
      <c r="AA13" s="29">
        <v>28.895315</v>
      </c>
      <c r="AB13" s="29">
        <v>27.6797754890032</v>
      </c>
      <c r="AC13" s="29">
        <v>1.017656</v>
      </c>
      <c r="AD13" s="29">
        <v>1.2155395109968</v>
      </c>
      <c r="AE13" s="14" t="s">
        <v>1</v>
      </c>
      <c r="AF13" s="29">
        <v>14.6925330508475</v>
      </c>
      <c r="AG13" s="44">
        <v>688</v>
      </c>
      <c r="AH13" s="44">
        <v>711</v>
      </c>
      <c r="AI13" s="44">
        <v>703</v>
      </c>
      <c r="AJ13" s="44">
        <v>23</v>
      </c>
      <c r="AK13" s="44">
        <v>8</v>
      </c>
      <c r="AL13" s="13" t="s">
        <v>0</v>
      </c>
      <c r="AM13" s="44">
        <v>19.7866419294991</v>
      </c>
      <c r="AN13" s="29">
        <v>80.255988</v>
      </c>
      <c r="AO13" s="29">
        <v>71.089409</v>
      </c>
      <c r="AP13" s="29">
        <v>79.61</v>
      </c>
      <c r="AQ13" s="29">
        <v>-9.166579</v>
      </c>
      <c r="AR13" s="29">
        <v>-8.520591</v>
      </c>
      <c r="AS13" s="13" t="s">
        <v>0</v>
      </c>
      <c r="AT13" s="29">
        <v>12.8065950279229</v>
      </c>
      <c r="AU13" s="8">
        <v>737</v>
      </c>
      <c r="AV13" s="8">
        <v>680</v>
      </c>
      <c r="AW13" s="8">
        <v>674</v>
      </c>
      <c r="AX13" s="8">
        <v>-57</v>
      </c>
      <c r="AY13" s="8">
        <v>6</v>
      </c>
      <c r="AZ13" s="13" t="s">
        <v>0</v>
      </c>
      <c r="BA13" s="8">
        <v>13.7651821862348</v>
      </c>
      <c r="BB13" s="29">
        <v>2.44681081530782</v>
      </c>
      <c r="BC13" s="49">
        <v>2.26333333333333</v>
      </c>
      <c r="BD13" s="49">
        <v>2.63</v>
      </c>
      <c r="BE13" s="49">
        <v>-0.183477481974487</v>
      </c>
      <c r="BF13" s="49">
        <v>-0.366666666666667</v>
      </c>
      <c r="BG13" s="13" t="s">
        <v>0</v>
      </c>
      <c r="BH13" s="49">
        <v>5.68676716917922</v>
      </c>
      <c r="BI13" s="49">
        <v>1.79201331114809</v>
      </c>
      <c r="BJ13" s="49">
        <v>1.64851485148515</v>
      </c>
      <c r="BK13" s="49">
        <v>1.92</v>
      </c>
      <c r="BL13" s="49">
        <v>-0.143498459662938</v>
      </c>
      <c r="BM13" s="49">
        <v>-0.271485148514852</v>
      </c>
      <c r="BN13" s="13" t="s">
        <v>0</v>
      </c>
      <c r="BO13" s="49">
        <v>5.28370144706779</v>
      </c>
      <c r="BP13" s="49">
        <v>1.36539767873723</v>
      </c>
      <c r="BQ13" s="49">
        <v>1.37295295295295</v>
      </c>
      <c r="BR13" s="49">
        <v>1.37</v>
      </c>
      <c r="BS13" s="49">
        <v>0.00755527421571989</v>
      </c>
      <c r="BT13" s="49">
        <v>0.00295295295295284</v>
      </c>
      <c r="BU13" s="13" t="s">
        <v>0</v>
      </c>
      <c r="BV13" s="49">
        <v>5.40532658642894</v>
      </c>
      <c r="BW13" s="49">
        <v>50.4159733777038</v>
      </c>
      <c r="BX13" s="49">
        <v>55.4455445544555</v>
      </c>
      <c r="BY13" s="56">
        <v>54.1666666666667</v>
      </c>
      <c r="BZ13" s="49">
        <v>5.02957117675162</v>
      </c>
      <c r="CA13" s="49">
        <v>1.27887788778875</v>
      </c>
      <c r="CB13" s="13" t="s">
        <v>0</v>
      </c>
      <c r="CC13" s="49">
        <v>5</v>
      </c>
      <c r="CD13" s="59">
        <v>128.866037997355</v>
      </c>
    </row>
    <row r="14" s="17" customFormat="1" ht="20" customHeight="1" spans="1:82">
      <c r="A14" s="6" t="s">
        <v>29</v>
      </c>
      <c r="B14" s="7" t="s">
        <v>43</v>
      </c>
      <c r="C14" s="8">
        <v>717</v>
      </c>
      <c r="D14" s="6" t="s">
        <v>44</v>
      </c>
      <c r="E14" s="6" t="s">
        <v>52</v>
      </c>
      <c r="F14" s="8">
        <v>11627</v>
      </c>
      <c r="G14" s="7">
        <v>2.28115382420092</v>
      </c>
      <c r="H14" s="8" t="s">
        <v>33</v>
      </c>
      <c r="I14" s="28">
        <f t="shared" si="0"/>
        <v>12</v>
      </c>
      <c r="J14" s="8">
        <v>27</v>
      </c>
      <c r="K14" s="8">
        <v>27</v>
      </c>
      <c r="L14" s="29">
        <v>4.914019</v>
      </c>
      <c r="M14" s="29">
        <v>5.037113</v>
      </c>
      <c r="N14" s="29">
        <v>5.561104</v>
      </c>
      <c r="O14" s="29">
        <v>0.123094</v>
      </c>
      <c r="P14" s="29">
        <v>-0.523991000000001</v>
      </c>
      <c r="Q14" s="13" t="s">
        <v>0</v>
      </c>
      <c r="R14" s="29">
        <v>21.1643403361345</v>
      </c>
      <c r="S14" s="29">
        <v>1.47188571</v>
      </c>
      <c r="T14" s="29">
        <v>1.58220847</v>
      </c>
      <c r="U14" s="29">
        <v>1.68749444145171</v>
      </c>
      <c r="V14" s="29">
        <v>0.11032276</v>
      </c>
      <c r="W14" s="29">
        <v>-0.10528597145171</v>
      </c>
      <c r="X14" s="13" t="s">
        <v>0</v>
      </c>
      <c r="Y14" s="29">
        <v>24.2174765816327</v>
      </c>
      <c r="Z14" s="29">
        <v>29.952788</v>
      </c>
      <c r="AA14" s="29">
        <v>31.411018</v>
      </c>
      <c r="AB14" s="29">
        <v>30.3445941930183</v>
      </c>
      <c r="AC14" s="29">
        <v>1.45823</v>
      </c>
      <c r="AD14" s="29">
        <v>1.0664238069817</v>
      </c>
      <c r="AE14" s="13" t="s">
        <v>0</v>
      </c>
      <c r="AF14" s="29">
        <v>18.93751085209</v>
      </c>
      <c r="AG14" s="44">
        <v>798</v>
      </c>
      <c r="AH14" s="44">
        <v>686</v>
      </c>
      <c r="AI14" s="44">
        <v>765</v>
      </c>
      <c r="AJ14" s="44">
        <v>-112</v>
      </c>
      <c r="AK14" s="44">
        <v>-79</v>
      </c>
      <c r="AL14" s="13" t="s">
        <v>0</v>
      </c>
      <c r="AM14" s="44">
        <v>18.6413043478261</v>
      </c>
      <c r="AN14" s="29">
        <v>61.579185</v>
      </c>
      <c r="AO14" s="29">
        <v>73.427303</v>
      </c>
      <c r="AP14" s="29">
        <v>72.69</v>
      </c>
      <c r="AQ14" s="29">
        <v>11.848118</v>
      </c>
      <c r="AR14" s="29">
        <v>0.737302999999997</v>
      </c>
      <c r="AS14" s="13" t="s">
        <v>0</v>
      </c>
      <c r="AT14" s="29">
        <v>12.5452422689219</v>
      </c>
      <c r="AU14" s="8">
        <v>706</v>
      </c>
      <c r="AV14" s="8">
        <v>647</v>
      </c>
      <c r="AW14" s="8">
        <v>709</v>
      </c>
      <c r="AX14" s="8">
        <v>-59</v>
      </c>
      <c r="AY14" s="8">
        <v>-62</v>
      </c>
      <c r="AZ14" s="13" t="s">
        <v>0</v>
      </c>
      <c r="BA14" s="8">
        <v>12.7865612648221</v>
      </c>
      <c r="BB14" s="29">
        <v>2.25937042459736</v>
      </c>
      <c r="BC14" s="49">
        <v>2.03029915254237</v>
      </c>
      <c r="BD14" s="49">
        <v>2.45</v>
      </c>
      <c r="BE14" s="49">
        <v>-0.229071272054992</v>
      </c>
      <c r="BF14" s="49">
        <v>-0.419700847457627</v>
      </c>
      <c r="BG14" s="13" t="s">
        <v>0</v>
      </c>
      <c r="BH14" s="49">
        <v>5.12701806197568</v>
      </c>
      <c r="BI14" s="49">
        <v>1.57979502196193</v>
      </c>
      <c r="BJ14" s="49">
        <v>1.5271186440678</v>
      </c>
      <c r="BK14" s="49">
        <v>1.86</v>
      </c>
      <c r="BL14" s="49">
        <v>-0.0526763778941359</v>
      </c>
      <c r="BM14" s="49">
        <v>-0.332881355932203</v>
      </c>
      <c r="BN14" s="13" t="s">
        <v>0</v>
      </c>
      <c r="BO14" s="49">
        <v>5.05668425188013</v>
      </c>
      <c r="BP14" s="49">
        <v>1.43016682113068</v>
      </c>
      <c r="BQ14" s="49">
        <v>1.32949667036626</v>
      </c>
      <c r="BR14" s="49">
        <v>1.32</v>
      </c>
      <c r="BS14" s="49">
        <v>-0.100670150764417</v>
      </c>
      <c r="BT14" s="49">
        <v>0.00949667036625979</v>
      </c>
      <c r="BU14" s="13" t="s">
        <v>0</v>
      </c>
      <c r="BV14" s="49">
        <v>5.07441477239031</v>
      </c>
      <c r="BW14" s="49">
        <v>54.1727672035139</v>
      </c>
      <c r="BX14" s="49">
        <v>57.1186440677966</v>
      </c>
      <c r="BY14" s="56">
        <v>52.9411764705882</v>
      </c>
      <c r="BZ14" s="49">
        <v>2.9458768642827</v>
      </c>
      <c r="CA14" s="49">
        <v>4.17746759720841</v>
      </c>
      <c r="CB14" s="13" t="s">
        <v>0</v>
      </c>
      <c r="CC14" s="49">
        <v>5</v>
      </c>
      <c r="CD14" s="59">
        <v>128.550552737673</v>
      </c>
    </row>
    <row r="15" s="17" customFormat="1" ht="20" customHeight="1" spans="1:82">
      <c r="A15" s="6" t="s">
        <v>29</v>
      </c>
      <c r="B15" s="7" t="s">
        <v>30</v>
      </c>
      <c r="C15" s="8">
        <v>107728</v>
      </c>
      <c r="D15" s="6" t="s">
        <v>53</v>
      </c>
      <c r="E15" s="6" t="s">
        <v>54</v>
      </c>
      <c r="F15" s="8">
        <v>11012</v>
      </c>
      <c r="G15" s="7">
        <v>3.34416752283105</v>
      </c>
      <c r="H15" s="8" t="s">
        <v>33</v>
      </c>
      <c r="I15" s="28">
        <f t="shared" si="0"/>
        <v>13</v>
      </c>
      <c r="J15" s="8">
        <v>28</v>
      </c>
      <c r="K15" s="8">
        <v>27</v>
      </c>
      <c r="L15" s="29">
        <v>3.451427</v>
      </c>
      <c r="M15" s="29">
        <v>5.67011</v>
      </c>
      <c r="N15" s="29">
        <v>6.254589</v>
      </c>
      <c r="O15" s="29">
        <v>2.218683</v>
      </c>
      <c r="P15" s="29">
        <v>-0.584479</v>
      </c>
      <c r="Q15" s="13" t="s">
        <v>0</v>
      </c>
      <c r="R15" s="29">
        <v>26.4958411214953</v>
      </c>
      <c r="S15" s="29">
        <v>0.82592818</v>
      </c>
      <c r="T15" s="29">
        <v>1.35756157</v>
      </c>
      <c r="U15" s="29">
        <v>1.67476073749083</v>
      </c>
      <c r="V15" s="29">
        <v>0.53163339</v>
      </c>
      <c r="W15" s="29">
        <v>-0.31719916749083</v>
      </c>
      <c r="X15" s="13" t="s">
        <v>0</v>
      </c>
      <c r="Y15" s="29">
        <v>21.21189953125</v>
      </c>
      <c r="Z15" s="29">
        <v>23.930049</v>
      </c>
      <c r="AA15" s="29">
        <v>23.94242</v>
      </c>
      <c r="AB15" s="29">
        <v>26.7765114141126</v>
      </c>
      <c r="AC15" s="29">
        <v>0.0123709999999981</v>
      </c>
      <c r="AD15" s="29">
        <v>-2.8340914141126</v>
      </c>
      <c r="AE15" s="14" t="s">
        <v>1</v>
      </c>
      <c r="AF15" s="29">
        <v>12.1741118644068</v>
      </c>
      <c r="AG15" s="44">
        <v>452</v>
      </c>
      <c r="AH15" s="44">
        <v>561</v>
      </c>
      <c r="AI15" s="44">
        <v>699</v>
      </c>
      <c r="AJ15" s="44">
        <v>109</v>
      </c>
      <c r="AK15" s="44">
        <v>-138</v>
      </c>
      <c r="AL15" s="13" t="s">
        <v>0</v>
      </c>
      <c r="AM15" s="44">
        <v>15.6122448979592</v>
      </c>
      <c r="AN15" s="29">
        <v>76.359004</v>
      </c>
      <c r="AO15" s="29">
        <v>101.07148</v>
      </c>
      <c r="AP15" s="29">
        <v>89.48</v>
      </c>
      <c r="AQ15" s="29">
        <v>24.712476</v>
      </c>
      <c r="AR15" s="29">
        <v>11.59148</v>
      </c>
      <c r="AS15" s="13" t="s">
        <v>0</v>
      </c>
      <c r="AT15" s="29">
        <v>18.2077967933706</v>
      </c>
      <c r="AU15" s="8">
        <v>496</v>
      </c>
      <c r="AV15" s="8">
        <v>617</v>
      </c>
      <c r="AW15" s="8">
        <v>719</v>
      </c>
      <c r="AX15" s="8">
        <v>121</v>
      </c>
      <c r="AY15" s="8">
        <v>-102</v>
      </c>
      <c r="AZ15" s="13" t="s">
        <v>0</v>
      </c>
      <c r="BA15" s="8">
        <v>12.4898785425101</v>
      </c>
      <c r="BB15" s="29">
        <v>2.38812467532468</v>
      </c>
      <c r="BC15" s="49">
        <v>2.41673376906318</v>
      </c>
      <c r="BD15" s="49">
        <v>2.52</v>
      </c>
      <c r="BE15" s="49">
        <v>0.0286090937385057</v>
      </c>
      <c r="BF15" s="49">
        <v>-0.103266230936819</v>
      </c>
      <c r="BG15" s="13" t="s">
        <v>0</v>
      </c>
      <c r="BH15" s="49">
        <v>6.07219539965623</v>
      </c>
      <c r="BI15" s="49">
        <v>1.5974025974026</v>
      </c>
      <c r="BJ15" s="49">
        <v>1.77342047930283</v>
      </c>
      <c r="BK15" s="49">
        <v>1.93</v>
      </c>
      <c r="BL15" s="49">
        <v>0.176017881900235</v>
      </c>
      <c r="BM15" s="49">
        <v>-0.156579520697168</v>
      </c>
      <c r="BN15" s="13" t="s">
        <v>0</v>
      </c>
      <c r="BO15" s="49">
        <v>5.68403999776548</v>
      </c>
      <c r="BP15" s="49">
        <v>1.49500487804878</v>
      </c>
      <c r="BQ15" s="49">
        <v>1.36275282555283</v>
      </c>
      <c r="BR15" s="49">
        <v>1.31</v>
      </c>
      <c r="BS15" s="49">
        <v>-0.132252052495955</v>
      </c>
      <c r="BT15" s="49">
        <v>0.0527528255528256</v>
      </c>
      <c r="BU15" s="13" t="s">
        <v>0</v>
      </c>
      <c r="BV15" s="49">
        <v>5.3651686045387</v>
      </c>
      <c r="BW15" s="49">
        <v>56.6233766233766</v>
      </c>
      <c r="BX15" s="49">
        <v>50.1089324618736</v>
      </c>
      <c r="BY15" s="56">
        <v>54.367201426025</v>
      </c>
      <c r="BZ15" s="49">
        <v>-6.51444416150299</v>
      </c>
      <c r="CA15" s="49">
        <v>-4.25826896415136</v>
      </c>
      <c r="CB15" s="13" t="s">
        <v>0</v>
      </c>
      <c r="CC15" s="49">
        <v>5</v>
      </c>
      <c r="CD15" s="59">
        <v>128.313176752952</v>
      </c>
    </row>
    <row r="16" s="17" customFormat="1" ht="20" customHeight="1" spans="1:82">
      <c r="A16" s="6" t="s">
        <v>29</v>
      </c>
      <c r="B16" s="7" t="s">
        <v>34</v>
      </c>
      <c r="C16" s="8">
        <v>716</v>
      </c>
      <c r="D16" s="6" t="s">
        <v>35</v>
      </c>
      <c r="E16" s="6" t="s">
        <v>55</v>
      </c>
      <c r="F16" s="8">
        <v>8354</v>
      </c>
      <c r="G16" s="7">
        <v>7.31129081050229</v>
      </c>
      <c r="H16" s="8" t="s">
        <v>33</v>
      </c>
      <c r="I16" s="28">
        <f t="shared" si="0"/>
        <v>14</v>
      </c>
      <c r="J16" s="8">
        <v>28</v>
      </c>
      <c r="K16" s="8">
        <v>17</v>
      </c>
      <c r="L16" s="29">
        <v>7.007359</v>
      </c>
      <c r="M16" s="29">
        <v>5.856561</v>
      </c>
      <c r="N16" s="29">
        <v>6.29449</v>
      </c>
      <c r="O16" s="29">
        <v>-1.150798</v>
      </c>
      <c r="P16" s="29">
        <v>-0.437929</v>
      </c>
      <c r="Q16" s="13" t="s">
        <v>0</v>
      </c>
      <c r="R16" s="29">
        <v>20.866606888361</v>
      </c>
      <c r="S16" s="29">
        <v>2.23966733</v>
      </c>
      <c r="T16" s="29">
        <v>1.7597521</v>
      </c>
      <c r="U16" s="29">
        <v>1.96835291503776</v>
      </c>
      <c r="V16" s="29">
        <v>-0.47991523</v>
      </c>
      <c r="W16" s="29">
        <v>-0.20860081503776</v>
      </c>
      <c r="X16" s="13" t="s">
        <v>0</v>
      </c>
      <c r="Y16" s="29">
        <v>21.2873237903226</v>
      </c>
      <c r="Z16" s="29">
        <v>31.961647</v>
      </c>
      <c r="AA16" s="29">
        <v>30.047533</v>
      </c>
      <c r="AB16" s="29">
        <v>31.2710468209142</v>
      </c>
      <c r="AC16" s="29">
        <v>-1.914114</v>
      </c>
      <c r="AD16" s="29">
        <v>-1.2235138209142</v>
      </c>
      <c r="AE16" s="14" t="s">
        <v>1</v>
      </c>
      <c r="AF16" s="29">
        <v>14.9391115346371</v>
      </c>
      <c r="AG16" s="44">
        <v>869</v>
      </c>
      <c r="AH16" s="44">
        <v>676</v>
      </c>
      <c r="AI16" s="44">
        <v>783</v>
      </c>
      <c r="AJ16" s="44">
        <v>-193</v>
      </c>
      <c r="AK16" s="44">
        <v>-107</v>
      </c>
      <c r="AL16" s="13" t="s">
        <v>0</v>
      </c>
      <c r="AM16" s="44">
        <v>15.8190327613105</v>
      </c>
      <c r="AN16" s="29">
        <v>80.637043</v>
      </c>
      <c r="AO16" s="29">
        <v>86.635518</v>
      </c>
      <c r="AP16" s="29">
        <v>80.39</v>
      </c>
      <c r="AQ16" s="29">
        <v>5.998475</v>
      </c>
      <c r="AR16" s="29">
        <v>6.245518</v>
      </c>
      <c r="AS16" s="13" t="s">
        <v>0</v>
      </c>
      <c r="AT16" s="29">
        <v>14.4152276206323</v>
      </c>
      <c r="AU16" s="8">
        <v>772</v>
      </c>
      <c r="AV16" s="8">
        <v>707</v>
      </c>
      <c r="AW16" s="8">
        <v>757</v>
      </c>
      <c r="AX16" s="8">
        <v>-65</v>
      </c>
      <c r="AY16" s="8">
        <v>-50</v>
      </c>
      <c r="AZ16" s="13" t="s">
        <v>0</v>
      </c>
      <c r="BA16" s="8">
        <v>12.8779599271403</v>
      </c>
      <c r="BB16" s="29">
        <v>2.5797110821382</v>
      </c>
      <c r="BC16" s="49">
        <v>3.6053781512605</v>
      </c>
      <c r="BD16" s="49">
        <v>2.79</v>
      </c>
      <c r="BE16" s="49">
        <v>1.0256670691223</v>
      </c>
      <c r="BF16" s="49">
        <v>0.815378151260504</v>
      </c>
      <c r="BG16" s="13" t="s">
        <v>0</v>
      </c>
      <c r="BH16" s="49">
        <v>8.66677440206851</v>
      </c>
      <c r="BI16" s="49">
        <v>1.79009126466754</v>
      </c>
      <c r="BJ16" s="49">
        <v>1.71260504201681</v>
      </c>
      <c r="BK16" s="49">
        <v>2.04</v>
      </c>
      <c r="BL16" s="49">
        <v>-0.0774862226507291</v>
      </c>
      <c r="BM16" s="49">
        <v>-0.327394957983193</v>
      </c>
      <c r="BN16" s="13" t="s">
        <v>0</v>
      </c>
      <c r="BO16" s="49">
        <v>5.70868347338937</v>
      </c>
      <c r="BP16" s="49">
        <v>1.44110589949017</v>
      </c>
      <c r="BQ16" s="49">
        <v>2.10520117762512</v>
      </c>
      <c r="BR16" s="49">
        <v>1.36</v>
      </c>
      <c r="BS16" s="49">
        <v>0.664095278134955</v>
      </c>
      <c r="BT16" s="49">
        <v>0.745201177625123</v>
      </c>
      <c r="BU16" s="13" t="s">
        <v>0</v>
      </c>
      <c r="BV16" s="49">
        <v>7.73971021185706</v>
      </c>
      <c r="BW16" s="49">
        <v>47.4576271186441</v>
      </c>
      <c r="BX16" s="49">
        <v>48.0672268907563</v>
      </c>
      <c r="BY16" s="56">
        <v>45.8394160583942</v>
      </c>
      <c r="BZ16" s="49">
        <v>0.609599772112233</v>
      </c>
      <c r="CA16" s="49">
        <v>2.2278108323621</v>
      </c>
      <c r="CB16" s="13" t="s">
        <v>0</v>
      </c>
      <c r="CC16" s="49">
        <v>5</v>
      </c>
      <c r="CD16" s="59">
        <v>127.320430609719</v>
      </c>
    </row>
    <row r="17" s="17" customFormat="1" ht="20" customHeight="1" spans="1:82">
      <c r="A17" s="6" t="s">
        <v>29</v>
      </c>
      <c r="B17" s="7" t="s">
        <v>34</v>
      </c>
      <c r="C17" s="8">
        <v>746</v>
      </c>
      <c r="D17" s="6" t="s">
        <v>56</v>
      </c>
      <c r="E17" s="6" t="s">
        <v>57</v>
      </c>
      <c r="F17" s="8">
        <v>7386</v>
      </c>
      <c r="G17" s="7">
        <v>8.29211272831051</v>
      </c>
      <c r="H17" s="8" t="s">
        <v>33</v>
      </c>
      <c r="I17" s="28">
        <f t="shared" si="0"/>
        <v>15</v>
      </c>
      <c r="J17" s="8">
        <v>29</v>
      </c>
      <c r="K17" s="8">
        <v>29</v>
      </c>
      <c r="L17" s="29">
        <v>6.032192</v>
      </c>
      <c r="M17" s="29">
        <v>5.674128</v>
      </c>
      <c r="N17" s="29">
        <v>5.937224</v>
      </c>
      <c r="O17" s="29">
        <v>-0.358064000000001</v>
      </c>
      <c r="P17" s="29">
        <v>-0.263096</v>
      </c>
      <c r="Q17" s="13" t="s">
        <v>0</v>
      </c>
      <c r="R17" s="29">
        <v>20.2166080760095</v>
      </c>
      <c r="S17" s="29">
        <v>1.85806588</v>
      </c>
      <c r="T17" s="29">
        <v>1.89537823</v>
      </c>
      <c r="U17" s="29">
        <v>1.83213244845631</v>
      </c>
      <c r="V17" s="29">
        <v>0.0373123499999999</v>
      </c>
      <c r="W17" s="29">
        <v>0.06324578154369</v>
      </c>
      <c r="X17" s="13" t="s">
        <v>0</v>
      </c>
      <c r="Y17" s="29">
        <v>22.9279624596774</v>
      </c>
      <c r="Z17" s="29">
        <v>30.802499</v>
      </c>
      <c r="AA17" s="29">
        <v>33.403868</v>
      </c>
      <c r="AB17" s="29">
        <v>30.8584019814026</v>
      </c>
      <c r="AC17" s="29">
        <v>2.601369</v>
      </c>
      <c r="AD17" s="29">
        <v>2.5454660185974</v>
      </c>
      <c r="AE17" s="13" t="s">
        <v>0</v>
      </c>
      <c r="AF17" s="29">
        <v>16.6078230029831</v>
      </c>
      <c r="AG17" s="44">
        <v>813</v>
      </c>
      <c r="AH17" s="44">
        <v>866</v>
      </c>
      <c r="AI17" s="44">
        <v>760</v>
      </c>
      <c r="AJ17" s="44">
        <v>53</v>
      </c>
      <c r="AK17" s="44">
        <v>106</v>
      </c>
      <c r="AL17" s="13" t="s">
        <v>0</v>
      </c>
      <c r="AM17" s="44">
        <v>20.2652106084243</v>
      </c>
      <c r="AN17" s="29">
        <v>74.196704</v>
      </c>
      <c r="AO17" s="29">
        <v>65.521109</v>
      </c>
      <c r="AP17" s="29">
        <v>77.87</v>
      </c>
      <c r="AQ17" s="29">
        <v>-8.675595</v>
      </c>
      <c r="AR17" s="29">
        <v>-12.348891</v>
      </c>
      <c r="AS17" s="13" t="s">
        <v>0</v>
      </c>
      <c r="AT17" s="29">
        <v>10.9020148086522</v>
      </c>
      <c r="AU17" s="8">
        <v>841</v>
      </c>
      <c r="AV17" s="8">
        <v>765</v>
      </c>
      <c r="AW17" s="8">
        <v>703</v>
      </c>
      <c r="AX17" s="8">
        <v>-76</v>
      </c>
      <c r="AY17" s="8">
        <v>62</v>
      </c>
      <c r="AZ17" s="13" t="s">
        <v>0</v>
      </c>
      <c r="BA17" s="8">
        <v>13.9344262295082</v>
      </c>
      <c r="BB17" s="29">
        <v>2.22181982758621</v>
      </c>
      <c r="BC17" s="49">
        <v>2.22017741935484</v>
      </c>
      <c r="BD17" s="49">
        <v>2.23</v>
      </c>
      <c r="BE17" s="49">
        <v>-0.00164240823136863</v>
      </c>
      <c r="BF17" s="49">
        <v>-0.0098225806451615</v>
      </c>
      <c r="BG17" s="13" t="s">
        <v>0</v>
      </c>
      <c r="BH17" s="49">
        <v>5.33696495037221</v>
      </c>
      <c r="BI17" s="49">
        <v>1.81609195402299</v>
      </c>
      <c r="BJ17" s="49">
        <v>1.73387096774194</v>
      </c>
      <c r="BK17" s="49">
        <v>1.81</v>
      </c>
      <c r="BL17" s="49">
        <v>-0.082220986281053</v>
      </c>
      <c r="BM17" s="49">
        <v>-0.0761290322580646</v>
      </c>
      <c r="BN17" s="13" t="s">
        <v>0</v>
      </c>
      <c r="BO17" s="49">
        <v>5.77956989247313</v>
      </c>
      <c r="BP17" s="49">
        <v>1.22340712025316</v>
      </c>
      <c r="BQ17" s="49">
        <v>1.28047441860465</v>
      </c>
      <c r="BR17" s="49">
        <v>1.23</v>
      </c>
      <c r="BS17" s="49">
        <v>0.0570672983514864</v>
      </c>
      <c r="BT17" s="49">
        <v>0.0504744186046511</v>
      </c>
      <c r="BU17" s="14" t="s">
        <v>1</v>
      </c>
      <c r="BV17" s="49">
        <v>4.70762653898768</v>
      </c>
      <c r="BW17" s="49">
        <v>40.3735632183908</v>
      </c>
      <c r="BX17" s="49">
        <v>50.6451612903226</v>
      </c>
      <c r="BY17" s="56">
        <v>47.7358490566038</v>
      </c>
      <c r="BZ17" s="49">
        <v>10.2715980719318</v>
      </c>
      <c r="CA17" s="49">
        <v>2.90931223371879</v>
      </c>
      <c r="CB17" s="13" t="s">
        <v>0</v>
      </c>
      <c r="CC17" s="49">
        <v>5</v>
      </c>
      <c r="CD17" s="59">
        <v>125.678206567088</v>
      </c>
    </row>
    <row r="18" s="17" customFormat="1" ht="20" customHeight="1" spans="1:82">
      <c r="A18" s="6" t="s">
        <v>29</v>
      </c>
      <c r="B18" s="7" t="s">
        <v>43</v>
      </c>
      <c r="C18" s="8">
        <v>748</v>
      </c>
      <c r="D18" s="6" t="s">
        <v>47</v>
      </c>
      <c r="E18" s="6" t="s">
        <v>58</v>
      </c>
      <c r="F18" s="8">
        <v>11977</v>
      </c>
      <c r="G18" s="7">
        <v>1.85101683789955</v>
      </c>
      <c r="H18" s="8" t="s">
        <v>33</v>
      </c>
      <c r="I18" s="28">
        <f t="shared" si="0"/>
        <v>16</v>
      </c>
      <c r="J18" s="8">
        <v>30</v>
      </c>
      <c r="K18" s="8">
        <v>29</v>
      </c>
      <c r="L18" s="29">
        <v>3.236857</v>
      </c>
      <c r="M18" s="29">
        <v>4.744635</v>
      </c>
      <c r="N18" s="29">
        <v>5.268364</v>
      </c>
      <c r="O18" s="29">
        <v>1.507778</v>
      </c>
      <c r="P18" s="29">
        <v>-0.523729</v>
      </c>
      <c r="Q18" s="13" t="s">
        <v>0</v>
      </c>
      <c r="R18" s="29">
        <v>19.9354411764706</v>
      </c>
      <c r="S18" s="29">
        <v>0.85394221</v>
      </c>
      <c r="T18" s="29">
        <v>1.40179476</v>
      </c>
      <c r="U18" s="29">
        <v>1.54396054133397</v>
      </c>
      <c r="V18" s="29">
        <v>0.54785255</v>
      </c>
      <c r="W18" s="29">
        <v>-0.14216578133397</v>
      </c>
      <c r="X18" s="13" t="s">
        <v>0</v>
      </c>
      <c r="Y18" s="29">
        <v>21.456042244898</v>
      </c>
      <c r="Z18" s="29">
        <v>26.381833</v>
      </c>
      <c r="AA18" s="29">
        <v>29.544839</v>
      </c>
      <c r="AB18" s="29">
        <v>29.3062617035188</v>
      </c>
      <c r="AC18" s="29">
        <v>3.163006</v>
      </c>
      <c r="AD18" s="29">
        <v>0.2385772964812</v>
      </c>
      <c r="AE18" s="13" t="s">
        <v>0</v>
      </c>
      <c r="AF18" s="29">
        <v>17.8124029340836</v>
      </c>
      <c r="AG18" s="44">
        <v>656</v>
      </c>
      <c r="AH18" s="44">
        <v>637</v>
      </c>
      <c r="AI18" s="44">
        <v>701</v>
      </c>
      <c r="AJ18" s="44">
        <v>-19</v>
      </c>
      <c r="AK18" s="44">
        <v>-64</v>
      </c>
      <c r="AL18" s="13" t="s">
        <v>0</v>
      </c>
      <c r="AM18" s="44">
        <v>17.3097826086957</v>
      </c>
      <c r="AN18" s="29">
        <v>49.342332</v>
      </c>
      <c r="AO18" s="29">
        <v>74.484066</v>
      </c>
      <c r="AP18" s="29">
        <v>75.15</v>
      </c>
      <c r="AQ18" s="29">
        <v>25.141734</v>
      </c>
      <c r="AR18" s="29">
        <v>-0.665934000000007</v>
      </c>
      <c r="AS18" s="13" t="s">
        <v>0</v>
      </c>
      <c r="AT18" s="29">
        <v>12.7257929267043</v>
      </c>
      <c r="AU18" s="8">
        <v>626</v>
      </c>
      <c r="AV18" s="8">
        <v>661</v>
      </c>
      <c r="AW18" s="8">
        <v>673</v>
      </c>
      <c r="AX18" s="8">
        <v>35</v>
      </c>
      <c r="AY18" s="8">
        <v>-12</v>
      </c>
      <c r="AZ18" s="13" t="s">
        <v>0</v>
      </c>
      <c r="BA18" s="8">
        <v>13.0632411067194</v>
      </c>
      <c r="BB18" s="29">
        <v>1.8657947008547</v>
      </c>
      <c r="BC18" s="49">
        <v>2.28492747663551</v>
      </c>
      <c r="BD18" s="49">
        <v>2.5</v>
      </c>
      <c r="BE18" s="49">
        <v>0.419132775780813</v>
      </c>
      <c r="BF18" s="49">
        <v>-0.215072523364486</v>
      </c>
      <c r="BG18" s="13" t="s">
        <v>0</v>
      </c>
      <c r="BH18" s="49">
        <v>5.7700188803927</v>
      </c>
      <c r="BI18" s="49">
        <v>1.56410256410256</v>
      </c>
      <c r="BJ18" s="49">
        <v>1.77383177570093</v>
      </c>
      <c r="BK18" s="49">
        <v>1.88</v>
      </c>
      <c r="BL18" s="49">
        <v>0.20972921159837</v>
      </c>
      <c r="BM18" s="49">
        <v>-0.106168224299065</v>
      </c>
      <c r="BN18" s="13" t="s">
        <v>0</v>
      </c>
      <c r="BO18" s="49">
        <v>5.87361515132758</v>
      </c>
      <c r="BP18" s="49">
        <v>1.19288513661202</v>
      </c>
      <c r="BQ18" s="49">
        <v>1.28813087460485</v>
      </c>
      <c r="BR18" s="49">
        <v>1.34</v>
      </c>
      <c r="BS18" s="49">
        <v>0.0952457379928253</v>
      </c>
      <c r="BT18" s="49">
        <v>-0.0518691253951529</v>
      </c>
      <c r="BU18" s="14" t="s">
        <v>1</v>
      </c>
      <c r="BV18" s="49">
        <v>4.9165300557437</v>
      </c>
      <c r="BW18" s="49">
        <v>58.4615384615385</v>
      </c>
      <c r="BX18" s="49">
        <v>51.214953271028</v>
      </c>
      <c r="BY18" s="56">
        <v>58.4013050570963</v>
      </c>
      <c r="BZ18" s="49">
        <v>-7.24658519051042</v>
      </c>
      <c r="CA18" s="49">
        <v>-7.18635178606826</v>
      </c>
      <c r="CB18" s="13" t="s">
        <v>0</v>
      </c>
      <c r="CC18" s="49">
        <v>5</v>
      </c>
      <c r="CD18" s="59">
        <v>123.862867085035</v>
      </c>
    </row>
    <row r="19" s="17" customFormat="1" ht="20" customHeight="1" spans="1:82">
      <c r="A19" s="6" t="s">
        <v>29</v>
      </c>
      <c r="B19" s="7" t="s">
        <v>30</v>
      </c>
      <c r="C19" s="8">
        <v>107728</v>
      </c>
      <c r="D19" s="6" t="s">
        <v>53</v>
      </c>
      <c r="E19" s="6" t="s">
        <v>59</v>
      </c>
      <c r="F19" s="8">
        <v>12094</v>
      </c>
      <c r="G19" s="7">
        <v>1.55512642694064</v>
      </c>
      <c r="H19" s="8" t="s">
        <v>33</v>
      </c>
      <c r="I19" s="28">
        <f t="shared" si="0"/>
        <v>17</v>
      </c>
      <c r="J19" s="8">
        <v>29</v>
      </c>
      <c r="K19" s="8">
        <v>28</v>
      </c>
      <c r="L19" s="29">
        <v>3.210625</v>
      </c>
      <c r="M19" s="29">
        <v>5.1657</v>
      </c>
      <c r="N19" s="29">
        <v>5.459228</v>
      </c>
      <c r="O19" s="29">
        <v>1.955075</v>
      </c>
      <c r="P19" s="29">
        <v>-0.293528</v>
      </c>
      <c r="Q19" s="13" t="s">
        <v>0</v>
      </c>
      <c r="R19" s="29">
        <v>24.138785046729</v>
      </c>
      <c r="S19" s="29">
        <v>0.72424722</v>
      </c>
      <c r="T19" s="29">
        <v>1.3595346</v>
      </c>
      <c r="U19" s="29">
        <v>1.62191121095339</v>
      </c>
      <c r="V19" s="29">
        <v>0.63528738</v>
      </c>
      <c r="W19" s="29">
        <v>-0.26237661095339</v>
      </c>
      <c r="X19" s="13" t="s">
        <v>0</v>
      </c>
      <c r="Y19" s="29">
        <v>21.242728125</v>
      </c>
      <c r="Z19" s="29">
        <v>22.557827</v>
      </c>
      <c r="AA19" s="29">
        <v>26.318497</v>
      </c>
      <c r="AB19" s="29">
        <v>29.7095342226665</v>
      </c>
      <c r="AC19" s="29">
        <v>3.76067</v>
      </c>
      <c r="AD19" s="29">
        <v>-3.3910372226665</v>
      </c>
      <c r="AE19" s="14" t="s">
        <v>1</v>
      </c>
      <c r="AF19" s="29">
        <v>13.3822866101695</v>
      </c>
      <c r="AG19" s="44">
        <v>445</v>
      </c>
      <c r="AH19" s="44">
        <v>596</v>
      </c>
      <c r="AI19" s="44">
        <v>800</v>
      </c>
      <c r="AJ19" s="44">
        <v>151</v>
      </c>
      <c r="AK19" s="44">
        <v>-204</v>
      </c>
      <c r="AL19" s="13" t="s">
        <v>0</v>
      </c>
      <c r="AM19" s="44">
        <v>16.5862708719852</v>
      </c>
      <c r="AN19" s="29">
        <v>72.148876</v>
      </c>
      <c r="AO19" s="29">
        <v>86.672819</v>
      </c>
      <c r="AP19" s="29">
        <v>68.23</v>
      </c>
      <c r="AQ19" s="29">
        <v>14.523943</v>
      </c>
      <c r="AR19" s="29">
        <v>18.442819</v>
      </c>
      <c r="AS19" s="13" t="s">
        <v>0</v>
      </c>
      <c r="AT19" s="29">
        <v>15.613910826878</v>
      </c>
      <c r="AU19" s="8">
        <v>457</v>
      </c>
      <c r="AV19" s="8">
        <v>628</v>
      </c>
      <c r="AW19" s="8">
        <v>757</v>
      </c>
      <c r="AX19" s="8">
        <v>171</v>
      </c>
      <c r="AY19" s="8">
        <v>-129</v>
      </c>
      <c r="AZ19" s="13" t="s">
        <v>0</v>
      </c>
      <c r="BA19" s="8">
        <v>12.7125506072874</v>
      </c>
      <c r="BB19" s="29">
        <v>1.80560413436693</v>
      </c>
      <c r="BC19" s="49">
        <v>2.18047208333333</v>
      </c>
      <c r="BD19" s="49">
        <v>2.3</v>
      </c>
      <c r="BE19" s="49">
        <v>0.374867948966408</v>
      </c>
      <c r="BF19" s="49">
        <v>-0.119527916666666</v>
      </c>
      <c r="BG19" s="13" t="s">
        <v>0</v>
      </c>
      <c r="BH19" s="49">
        <v>5.47857307370183</v>
      </c>
      <c r="BI19" s="49">
        <v>1.49870801033592</v>
      </c>
      <c r="BJ19" s="49">
        <v>1.62708333333333</v>
      </c>
      <c r="BK19" s="49">
        <v>1.82</v>
      </c>
      <c r="BL19" s="49">
        <v>0.128375322997416</v>
      </c>
      <c r="BM19" s="49">
        <v>-0.192916666666667</v>
      </c>
      <c r="BN19" s="13" t="s">
        <v>0</v>
      </c>
      <c r="BO19" s="49">
        <v>5.21501068376067</v>
      </c>
      <c r="BP19" s="49">
        <v>1.20477379310345</v>
      </c>
      <c r="BQ19" s="49">
        <v>1.34011088348271</v>
      </c>
      <c r="BR19" s="49">
        <v>1.27</v>
      </c>
      <c r="BS19" s="49">
        <v>0.135337090379266</v>
      </c>
      <c r="BT19" s="49">
        <v>0.0701108834827144</v>
      </c>
      <c r="BU19" s="13" t="s">
        <v>0</v>
      </c>
      <c r="BV19" s="49">
        <v>5.27602710032563</v>
      </c>
      <c r="BW19" s="49">
        <v>61.7571059431525</v>
      </c>
      <c r="BX19" s="49">
        <v>56.6666666666667</v>
      </c>
      <c r="BY19" s="56">
        <v>57.2981366459627</v>
      </c>
      <c r="BZ19" s="49">
        <v>-5.0904392764858</v>
      </c>
      <c r="CA19" s="49">
        <v>-0.631469979296035</v>
      </c>
      <c r="CB19" s="14" t="s">
        <v>1</v>
      </c>
      <c r="CC19" s="49">
        <v>2.5</v>
      </c>
      <c r="CD19" s="59">
        <v>122.146142945837</v>
      </c>
    </row>
    <row r="20" s="17" customFormat="1" ht="20" customHeight="1" spans="1:82">
      <c r="A20" s="6" t="s">
        <v>29</v>
      </c>
      <c r="B20" s="7" t="s">
        <v>34</v>
      </c>
      <c r="C20" s="8">
        <v>716</v>
      </c>
      <c r="D20" s="6" t="s">
        <v>35</v>
      </c>
      <c r="E20" s="6" t="s">
        <v>60</v>
      </c>
      <c r="F20" s="8">
        <v>12412</v>
      </c>
      <c r="G20" s="7">
        <v>1.22361957762557</v>
      </c>
      <c r="H20" s="8" t="s">
        <v>33</v>
      </c>
      <c r="I20" s="28">
        <f t="shared" si="0"/>
        <v>18</v>
      </c>
      <c r="J20" s="8">
        <v>29</v>
      </c>
      <c r="K20" s="8">
        <v>23</v>
      </c>
      <c r="L20" s="29">
        <v>2.659977</v>
      </c>
      <c r="M20" s="29">
        <v>5.061433</v>
      </c>
      <c r="N20" s="29">
        <v>5.247263</v>
      </c>
      <c r="O20" s="29">
        <v>2.401456</v>
      </c>
      <c r="P20" s="29">
        <v>-0.18583</v>
      </c>
      <c r="Q20" s="13" t="s">
        <v>0</v>
      </c>
      <c r="R20" s="29">
        <v>18.033609263658</v>
      </c>
      <c r="S20" s="29">
        <v>0.59195906</v>
      </c>
      <c r="T20" s="29">
        <v>1.73262122</v>
      </c>
      <c r="U20" s="29">
        <v>1.6787477819316</v>
      </c>
      <c r="V20" s="29">
        <v>1.14066216</v>
      </c>
      <c r="W20" s="29">
        <v>0.0538734380684001</v>
      </c>
      <c r="X20" s="13" t="s">
        <v>0</v>
      </c>
      <c r="Y20" s="29">
        <v>20.9591276612903</v>
      </c>
      <c r="Z20" s="29">
        <v>22.254292</v>
      </c>
      <c r="AA20" s="29">
        <v>34.231832</v>
      </c>
      <c r="AB20" s="29">
        <v>31.9928271544918</v>
      </c>
      <c r="AC20" s="29">
        <v>11.97754</v>
      </c>
      <c r="AD20" s="29">
        <v>2.2390048455082</v>
      </c>
      <c r="AE20" s="13" t="s">
        <v>0</v>
      </c>
      <c r="AF20" s="29">
        <v>17.0194723235002</v>
      </c>
      <c r="AG20" s="44">
        <v>678</v>
      </c>
      <c r="AH20" s="44">
        <v>827</v>
      </c>
      <c r="AI20" s="44">
        <v>716</v>
      </c>
      <c r="AJ20" s="44">
        <v>149</v>
      </c>
      <c r="AK20" s="44">
        <v>111</v>
      </c>
      <c r="AL20" s="13" t="s">
        <v>0</v>
      </c>
      <c r="AM20" s="44">
        <v>19.3525741029641</v>
      </c>
      <c r="AN20" s="29">
        <v>39.232699</v>
      </c>
      <c r="AO20" s="29">
        <v>61.202334</v>
      </c>
      <c r="AP20" s="29">
        <v>73.29</v>
      </c>
      <c r="AQ20" s="29">
        <v>21.969635</v>
      </c>
      <c r="AR20" s="29">
        <v>-12.087666</v>
      </c>
      <c r="AS20" s="13" t="s">
        <v>0</v>
      </c>
      <c r="AT20" s="29">
        <v>10.1834166389351</v>
      </c>
      <c r="AU20" s="8">
        <v>559</v>
      </c>
      <c r="AV20" s="8">
        <v>700</v>
      </c>
      <c r="AW20" s="8">
        <v>681</v>
      </c>
      <c r="AX20" s="8">
        <v>141</v>
      </c>
      <c r="AY20" s="8">
        <v>19</v>
      </c>
      <c r="AZ20" s="13" t="s">
        <v>0</v>
      </c>
      <c r="BA20" s="8">
        <v>12.7504553734062</v>
      </c>
      <c r="BB20" s="29">
        <v>1.94259340836013</v>
      </c>
      <c r="BC20" s="49">
        <v>1.988473564753</v>
      </c>
      <c r="BD20" s="49">
        <v>2.52</v>
      </c>
      <c r="BE20" s="49">
        <v>0.0458801563928752</v>
      </c>
      <c r="BF20" s="49">
        <v>-0.531526435246996</v>
      </c>
      <c r="BG20" s="14" t="s">
        <v>1</v>
      </c>
      <c r="BH20" s="49">
        <v>4.77998453065625</v>
      </c>
      <c r="BI20" s="49">
        <v>1.52411575562701</v>
      </c>
      <c r="BJ20" s="49">
        <v>1.54205607476636</v>
      </c>
      <c r="BK20" s="49">
        <v>1.87</v>
      </c>
      <c r="BL20" s="49">
        <v>0.0179403191393455</v>
      </c>
      <c r="BM20" s="49">
        <v>-0.327943925233645</v>
      </c>
      <c r="BN20" s="13" t="s">
        <v>0</v>
      </c>
      <c r="BO20" s="49">
        <v>5.14018691588787</v>
      </c>
      <c r="BP20" s="49">
        <v>1.27457078059072</v>
      </c>
      <c r="BQ20" s="49">
        <v>1.28949497835498</v>
      </c>
      <c r="BR20" s="49">
        <v>1.35</v>
      </c>
      <c r="BS20" s="49">
        <v>0.0149241977642609</v>
      </c>
      <c r="BT20" s="49">
        <v>-0.0605050216450218</v>
      </c>
      <c r="BU20" s="14" t="s">
        <v>1</v>
      </c>
      <c r="BV20" s="49">
        <v>4.74079036159919</v>
      </c>
      <c r="BW20" s="49">
        <v>62.7009646302251</v>
      </c>
      <c r="BX20" s="49">
        <v>57.8104138851802</v>
      </c>
      <c r="BY20" s="56">
        <v>55.054432348367</v>
      </c>
      <c r="BZ20" s="49">
        <v>-4.89055074504483</v>
      </c>
      <c r="CA20" s="49">
        <v>2.75598153681324</v>
      </c>
      <c r="CB20" s="13" t="s">
        <v>0</v>
      </c>
      <c r="CC20" s="49">
        <v>5</v>
      </c>
      <c r="CD20" s="59">
        <v>117.959617171897</v>
      </c>
    </row>
    <row r="21" s="17" customFormat="1" ht="20" customHeight="1" spans="1:82">
      <c r="A21" s="6" t="s">
        <v>29</v>
      </c>
      <c r="B21" s="7" t="s">
        <v>34</v>
      </c>
      <c r="C21" s="8">
        <v>746</v>
      </c>
      <c r="D21" s="6" t="s">
        <v>56</v>
      </c>
      <c r="E21" s="6" t="s">
        <v>61</v>
      </c>
      <c r="F21" s="8">
        <v>4028</v>
      </c>
      <c r="G21" s="7">
        <v>11.2044414954338</v>
      </c>
      <c r="H21" s="8" t="s">
        <v>33</v>
      </c>
      <c r="I21" s="28">
        <f t="shared" si="0"/>
        <v>19</v>
      </c>
      <c r="J21" s="8">
        <v>25</v>
      </c>
      <c r="K21" s="8">
        <v>25</v>
      </c>
      <c r="L21" s="29">
        <v>5.817241</v>
      </c>
      <c r="M21" s="29">
        <v>5.027411</v>
      </c>
      <c r="N21" s="29">
        <v>6.144748</v>
      </c>
      <c r="O21" s="29">
        <v>-0.78983</v>
      </c>
      <c r="P21" s="29">
        <v>-1.117337</v>
      </c>
      <c r="Q21" s="13" t="s">
        <v>0</v>
      </c>
      <c r="R21" s="29">
        <v>17.912390736342</v>
      </c>
      <c r="S21" s="29">
        <v>1.77777146</v>
      </c>
      <c r="T21" s="29">
        <v>1.61149797</v>
      </c>
      <c r="U21" s="29">
        <v>1.79905018314874</v>
      </c>
      <c r="V21" s="29">
        <v>-0.16627349</v>
      </c>
      <c r="W21" s="29">
        <v>-0.18755221314874</v>
      </c>
      <c r="X21" s="13" t="s">
        <v>0</v>
      </c>
      <c r="Y21" s="29">
        <v>19.4939270564516</v>
      </c>
      <c r="Z21" s="29">
        <v>30.560389</v>
      </c>
      <c r="AA21" s="29">
        <v>32.054232</v>
      </c>
      <c r="AB21" s="29">
        <v>29.2778513154443</v>
      </c>
      <c r="AC21" s="29">
        <v>1.493843</v>
      </c>
      <c r="AD21" s="29">
        <v>2.7763806845557</v>
      </c>
      <c r="AE21" s="13" t="s">
        <v>0</v>
      </c>
      <c r="AF21" s="29">
        <v>15.936807424594</v>
      </c>
      <c r="AG21" s="44">
        <v>771</v>
      </c>
      <c r="AH21" s="44">
        <v>902</v>
      </c>
      <c r="AI21" s="44">
        <v>1009</v>
      </c>
      <c r="AJ21" s="44">
        <v>131</v>
      </c>
      <c r="AK21" s="44">
        <v>-107</v>
      </c>
      <c r="AL21" s="13" t="s">
        <v>0</v>
      </c>
      <c r="AM21" s="44">
        <v>21.1076443057722</v>
      </c>
      <c r="AN21" s="29">
        <v>75.450597</v>
      </c>
      <c r="AO21" s="29">
        <v>55.736264</v>
      </c>
      <c r="AP21" s="29">
        <v>59.04</v>
      </c>
      <c r="AQ21" s="29">
        <v>-19.714333</v>
      </c>
      <c r="AR21" s="29">
        <v>-3.303736</v>
      </c>
      <c r="AS21" s="14" t="s">
        <v>1</v>
      </c>
      <c r="AT21" s="29">
        <v>9.27392079866888</v>
      </c>
      <c r="AU21" s="8">
        <v>817</v>
      </c>
      <c r="AV21" s="8">
        <v>717</v>
      </c>
      <c r="AW21" s="8">
        <v>787</v>
      </c>
      <c r="AX21" s="8">
        <v>-100</v>
      </c>
      <c r="AY21" s="8">
        <v>-70</v>
      </c>
      <c r="AZ21" s="13" t="s">
        <v>0</v>
      </c>
      <c r="BA21" s="8">
        <v>13.0601092896175</v>
      </c>
      <c r="BB21" s="29">
        <v>2.47293078101072</v>
      </c>
      <c r="BC21" s="49">
        <v>2.131255</v>
      </c>
      <c r="BD21" s="49">
        <v>1.97</v>
      </c>
      <c r="BE21" s="49">
        <v>-0.34167578101072</v>
      </c>
      <c r="BF21" s="49">
        <v>0.161255</v>
      </c>
      <c r="BG21" s="13" t="s">
        <v>0</v>
      </c>
      <c r="BH21" s="49">
        <v>5.12320913461538</v>
      </c>
      <c r="BI21" s="49">
        <v>1.76110260336907</v>
      </c>
      <c r="BJ21" s="49">
        <v>1.67666666666667</v>
      </c>
      <c r="BK21" s="49">
        <v>1.72</v>
      </c>
      <c r="BL21" s="49">
        <v>-0.084435936702399</v>
      </c>
      <c r="BM21" s="49">
        <v>-0.0433333333333332</v>
      </c>
      <c r="BN21" s="13" t="s">
        <v>0</v>
      </c>
      <c r="BO21" s="49">
        <v>5.5888888888889</v>
      </c>
      <c r="BP21" s="49">
        <v>1.40419460869565</v>
      </c>
      <c r="BQ21" s="49">
        <v>1.27112624254473</v>
      </c>
      <c r="BR21" s="49">
        <v>1.14</v>
      </c>
      <c r="BS21" s="49">
        <v>-0.13306836615092</v>
      </c>
      <c r="BT21" s="49">
        <v>0.131126242544732</v>
      </c>
      <c r="BU21" s="14" t="s">
        <v>1</v>
      </c>
      <c r="BV21" s="49">
        <v>4.67325824464974</v>
      </c>
      <c r="BW21" s="49">
        <v>47.6263399693721</v>
      </c>
      <c r="BX21" s="49">
        <v>50.8333333333333</v>
      </c>
      <c r="BY21" s="56">
        <v>51.2937595129376</v>
      </c>
      <c r="BZ21" s="49">
        <v>3.2069933639612</v>
      </c>
      <c r="CA21" s="49">
        <v>-0.460426179604269</v>
      </c>
      <c r="CB21" s="13" t="s">
        <v>0</v>
      </c>
      <c r="CC21" s="49">
        <v>5</v>
      </c>
      <c r="CD21" s="59">
        <v>117.1701558796</v>
      </c>
    </row>
    <row r="22" s="17" customFormat="1" ht="20" customHeight="1" spans="1:82">
      <c r="A22" s="6" t="s">
        <v>29</v>
      </c>
      <c r="B22" s="7" t="s">
        <v>34</v>
      </c>
      <c r="C22" s="8">
        <v>746</v>
      </c>
      <c r="D22" s="6" t="s">
        <v>56</v>
      </c>
      <c r="E22" s="6" t="s">
        <v>62</v>
      </c>
      <c r="F22" s="8">
        <v>8068</v>
      </c>
      <c r="G22" s="7">
        <v>7.48937300228311</v>
      </c>
      <c r="H22" s="8" t="s">
        <v>33</v>
      </c>
      <c r="I22" s="28">
        <f t="shared" si="0"/>
        <v>20</v>
      </c>
      <c r="J22" s="8">
        <v>22</v>
      </c>
      <c r="K22" s="8">
        <v>25</v>
      </c>
      <c r="L22" s="29">
        <v>4.995148</v>
      </c>
      <c r="M22" s="29">
        <v>5.051994</v>
      </c>
      <c r="N22" s="29">
        <v>5.902248</v>
      </c>
      <c r="O22" s="29">
        <v>0.0568459999999993</v>
      </c>
      <c r="P22" s="29">
        <v>-0.850254000000001</v>
      </c>
      <c r="Q22" s="13" t="s">
        <v>0</v>
      </c>
      <c r="R22" s="29">
        <v>17.9999786223278</v>
      </c>
      <c r="S22" s="29">
        <v>1.52861563</v>
      </c>
      <c r="T22" s="29">
        <v>1.63923935</v>
      </c>
      <c r="U22" s="29">
        <v>1.93955846949537</v>
      </c>
      <c r="V22" s="29">
        <v>0.11062372</v>
      </c>
      <c r="W22" s="29">
        <v>-0.30031911949537</v>
      </c>
      <c r="X22" s="13" t="s">
        <v>0</v>
      </c>
      <c r="Y22" s="29">
        <v>19.829508266129</v>
      </c>
      <c r="Z22" s="29">
        <v>30.602009</v>
      </c>
      <c r="AA22" s="29">
        <v>32.447373</v>
      </c>
      <c r="AB22" s="29">
        <v>32.8613516323843</v>
      </c>
      <c r="AC22" s="29">
        <v>1.845364</v>
      </c>
      <c r="AD22" s="29">
        <v>-0.4139786323843</v>
      </c>
      <c r="AE22" s="13" t="s">
        <v>0</v>
      </c>
      <c r="AF22" s="29">
        <v>16.1322703016241</v>
      </c>
      <c r="AG22" s="44">
        <v>751</v>
      </c>
      <c r="AH22" s="44">
        <v>875</v>
      </c>
      <c r="AI22" s="44">
        <v>1035</v>
      </c>
      <c r="AJ22" s="44">
        <v>124</v>
      </c>
      <c r="AK22" s="44">
        <v>-160</v>
      </c>
      <c r="AL22" s="13" t="s">
        <v>0</v>
      </c>
      <c r="AM22" s="44">
        <v>20.4758190327613</v>
      </c>
      <c r="AN22" s="29">
        <v>66.513289</v>
      </c>
      <c r="AO22" s="29">
        <v>57.737074</v>
      </c>
      <c r="AP22" s="29">
        <v>57.06</v>
      </c>
      <c r="AQ22" s="29">
        <v>-8.776215</v>
      </c>
      <c r="AR22" s="29">
        <v>0.677073999999998</v>
      </c>
      <c r="AS22" s="14" t="s">
        <v>1</v>
      </c>
      <c r="AT22" s="29">
        <v>9.60683427620632</v>
      </c>
      <c r="AU22" s="8">
        <v>825</v>
      </c>
      <c r="AV22" s="8">
        <v>704</v>
      </c>
      <c r="AW22" s="8">
        <v>802</v>
      </c>
      <c r="AX22" s="8">
        <v>-121</v>
      </c>
      <c r="AY22" s="8">
        <v>-98</v>
      </c>
      <c r="AZ22" s="13" t="s">
        <v>0</v>
      </c>
      <c r="BA22" s="8">
        <v>12.8233151183971</v>
      </c>
      <c r="BB22" s="29">
        <v>2.35511006289308</v>
      </c>
      <c r="BC22" s="49">
        <v>2.10099272419628</v>
      </c>
      <c r="BD22" s="49">
        <v>1.95</v>
      </c>
      <c r="BE22" s="49">
        <v>-0.254117338696804</v>
      </c>
      <c r="BF22" s="49">
        <v>0.150992724196277</v>
      </c>
      <c r="BG22" s="13" t="s">
        <v>0</v>
      </c>
      <c r="BH22" s="49">
        <v>5.05046327931798</v>
      </c>
      <c r="BI22" s="49">
        <v>1.70440251572327</v>
      </c>
      <c r="BJ22" s="49">
        <v>1.60913705583756</v>
      </c>
      <c r="BK22" s="49">
        <v>1.7</v>
      </c>
      <c r="BL22" s="49">
        <v>-0.095265459885707</v>
      </c>
      <c r="BM22" s="49">
        <v>-0.0908629441624365</v>
      </c>
      <c r="BN22" s="13" t="s">
        <v>0</v>
      </c>
      <c r="BO22" s="49">
        <v>5.3637901861252</v>
      </c>
      <c r="BP22" s="49">
        <v>1.38178044280443</v>
      </c>
      <c r="BQ22" s="49">
        <v>1.30566424815983</v>
      </c>
      <c r="BR22" s="49">
        <v>1.15</v>
      </c>
      <c r="BS22" s="49">
        <v>-0.0761161946445963</v>
      </c>
      <c r="BT22" s="49">
        <v>0.155664248159832</v>
      </c>
      <c r="BU22" s="14" t="s">
        <v>1</v>
      </c>
      <c r="BV22" s="49">
        <v>4.80023620646996</v>
      </c>
      <c r="BW22" s="49">
        <v>50</v>
      </c>
      <c r="BX22" s="49">
        <v>56.5143824027073</v>
      </c>
      <c r="BY22" s="56">
        <v>55.8441558441558</v>
      </c>
      <c r="BZ22" s="49">
        <v>6.51438240270728</v>
      </c>
      <c r="CA22" s="49">
        <v>0.670226558551477</v>
      </c>
      <c r="CB22" s="13" t="s">
        <v>0</v>
      </c>
      <c r="CC22" s="49">
        <v>5</v>
      </c>
      <c r="CD22" s="59">
        <v>117.082215289359</v>
      </c>
    </row>
    <row r="23" s="17" customFormat="1" ht="20" customHeight="1" spans="1:82">
      <c r="A23" s="6" t="s">
        <v>29</v>
      </c>
      <c r="B23" s="7" t="s">
        <v>43</v>
      </c>
      <c r="C23" s="8">
        <v>748</v>
      </c>
      <c r="D23" s="6" t="s">
        <v>47</v>
      </c>
      <c r="E23" s="6" t="s">
        <v>63</v>
      </c>
      <c r="F23" s="8">
        <v>11903</v>
      </c>
      <c r="G23" s="7">
        <v>2.01814012557078</v>
      </c>
      <c r="H23" s="8" t="s">
        <v>33</v>
      </c>
      <c r="I23" s="28">
        <f t="shared" si="0"/>
        <v>21</v>
      </c>
      <c r="J23" s="8">
        <v>30</v>
      </c>
      <c r="K23" s="8">
        <v>29</v>
      </c>
      <c r="L23" s="29">
        <v>7.516245</v>
      </c>
      <c r="M23" s="29">
        <v>4.124696</v>
      </c>
      <c r="N23" s="29">
        <v>4.489982</v>
      </c>
      <c r="O23" s="29">
        <v>-3.391549</v>
      </c>
      <c r="P23" s="29">
        <v>-0.365286</v>
      </c>
      <c r="Q23" s="13" t="s">
        <v>0</v>
      </c>
      <c r="R23" s="29">
        <v>17.3306554621849</v>
      </c>
      <c r="S23" s="29">
        <v>2.06199782</v>
      </c>
      <c r="T23" s="29">
        <v>1.24001283</v>
      </c>
      <c r="U23" s="29">
        <v>1.42698392281147</v>
      </c>
      <c r="V23" s="29">
        <v>-0.82198499</v>
      </c>
      <c r="W23" s="29">
        <v>-0.18697109281147</v>
      </c>
      <c r="X23" s="13" t="s">
        <v>0</v>
      </c>
      <c r="Y23" s="29">
        <v>18.9797882142857</v>
      </c>
      <c r="Z23" s="29">
        <v>27.433882</v>
      </c>
      <c r="AA23" s="29">
        <v>30.063133</v>
      </c>
      <c r="AB23" s="29">
        <v>31.7815065363618</v>
      </c>
      <c r="AC23" s="29">
        <v>2.629251</v>
      </c>
      <c r="AD23" s="29">
        <v>-1.7183735363618</v>
      </c>
      <c r="AE23" s="13" t="s">
        <v>0</v>
      </c>
      <c r="AF23" s="29">
        <v>18.1248792202572</v>
      </c>
      <c r="AG23" s="44">
        <v>989</v>
      </c>
      <c r="AH23" s="44">
        <v>630</v>
      </c>
      <c r="AI23" s="44">
        <v>571</v>
      </c>
      <c r="AJ23" s="44">
        <v>-359</v>
      </c>
      <c r="AK23" s="44">
        <v>59</v>
      </c>
      <c r="AL23" s="13" t="s">
        <v>0</v>
      </c>
      <c r="AM23" s="44">
        <v>17.1195652173913</v>
      </c>
      <c r="AN23" s="29">
        <v>75.998433</v>
      </c>
      <c r="AO23" s="29">
        <v>65.471365</v>
      </c>
      <c r="AP23" s="29">
        <v>77.85</v>
      </c>
      <c r="AQ23" s="29">
        <v>-10.527068</v>
      </c>
      <c r="AR23" s="29">
        <v>-12.378635</v>
      </c>
      <c r="AS23" s="13" t="s">
        <v>0</v>
      </c>
      <c r="AT23" s="29">
        <v>11.1859499402016</v>
      </c>
      <c r="AU23" s="8">
        <v>839</v>
      </c>
      <c r="AV23" s="8">
        <v>638</v>
      </c>
      <c r="AW23" s="8">
        <v>618</v>
      </c>
      <c r="AX23" s="8">
        <v>-201</v>
      </c>
      <c r="AY23" s="8">
        <v>20</v>
      </c>
      <c r="AZ23" s="13" t="s">
        <v>0</v>
      </c>
      <c r="BA23" s="8">
        <v>12.6086956521739</v>
      </c>
      <c r="BB23" s="29">
        <v>2.33251855555556</v>
      </c>
      <c r="BC23" s="49">
        <v>2.17990054844607</v>
      </c>
      <c r="BD23" s="49">
        <v>2.53</v>
      </c>
      <c r="BE23" s="49">
        <v>-0.152618007109486</v>
      </c>
      <c r="BF23" s="49">
        <v>-0.35009945155393</v>
      </c>
      <c r="BG23" s="13" t="s">
        <v>0</v>
      </c>
      <c r="BH23" s="49">
        <v>5.5047993647628</v>
      </c>
      <c r="BI23" s="49">
        <v>1.78444444444444</v>
      </c>
      <c r="BJ23" s="49">
        <v>1.69652650822669</v>
      </c>
      <c r="BK23" s="49">
        <v>1.91</v>
      </c>
      <c r="BL23" s="49">
        <v>-0.0879179362177536</v>
      </c>
      <c r="BM23" s="49">
        <v>-0.213473491773309</v>
      </c>
      <c r="BN23" s="13" t="s">
        <v>0</v>
      </c>
      <c r="BO23" s="49">
        <v>5.61763744445924</v>
      </c>
      <c r="BP23" s="49">
        <v>1.3071399128269</v>
      </c>
      <c r="BQ23" s="49">
        <v>1.28491982758621</v>
      </c>
      <c r="BR23" s="49">
        <v>1.33</v>
      </c>
      <c r="BS23" s="49">
        <v>-0.0222200852406922</v>
      </c>
      <c r="BT23" s="49">
        <v>-0.045080172413793</v>
      </c>
      <c r="BU23" s="14" t="s">
        <v>1</v>
      </c>
      <c r="BV23" s="49">
        <v>4.9042741510924</v>
      </c>
      <c r="BW23" s="49">
        <v>51.8888888888889</v>
      </c>
      <c r="BX23" s="49">
        <v>51.5539305301645</v>
      </c>
      <c r="BY23" s="56">
        <v>53.5641547861507</v>
      </c>
      <c r="BZ23" s="49">
        <v>-0.33495835872435</v>
      </c>
      <c r="CA23" s="49">
        <v>-2.01022425598617</v>
      </c>
      <c r="CB23" s="13" t="s">
        <v>0</v>
      </c>
      <c r="CC23" s="49">
        <v>5</v>
      </c>
      <c r="CD23" s="59">
        <v>116.376244666809</v>
      </c>
    </row>
    <row r="24" s="17" customFormat="1" ht="20" customHeight="1" spans="1:82">
      <c r="A24" s="6" t="s">
        <v>29</v>
      </c>
      <c r="B24" s="7" t="s">
        <v>34</v>
      </c>
      <c r="C24" s="8">
        <v>746</v>
      </c>
      <c r="D24" s="6" t="s">
        <v>56</v>
      </c>
      <c r="E24" s="6" t="s">
        <v>64</v>
      </c>
      <c r="F24" s="8">
        <v>12113</v>
      </c>
      <c r="G24" s="7">
        <v>1.53320861872146</v>
      </c>
      <c r="H24" s="8" t="s">
        <v>33</v>
      </c>
      <c r="I24" s="28">
        <f t="shared" si="0"/>
        <v>22</v>
      </c>
      <c r="J24" s="8">
        <v>29</v>
      </c>
      <c r="K24" s="8">
        <v>29</v>
      </c>
      <c r="L24" s="29">
        <v>5.375804</v>
      </c>
      <c r="M24" s="29">
        <v>4.887521</v>
      </c>
      <c r="N24" s="29">
        <v>4.786217</v>
      </c>
      <c r="O24" s="29">
        <v>-0.488283</v>
      </c>
      <c r="P24" s="29">
        <v>0.101304</v>
      </c>
      <c r="Q24" s="13" t="s">
        <v>0</v>
      </c>
      <c r="R24" s="29">
        <v>17.4139703087886</v>
      </c>
      <c r="S24" s="29">
        <v>1.49498923</v>
      </c>
      <c r="T24" s="29">
        <v>1.49597109</v>
      </c>
      <c r="U24" s="29">
        <v>1.4760256247308</v>
      </c>
      <c r="V24" s="29">
        <v>0.000981860000000001</v>
      </c>
      <c r="W24" s="29">
        <v>0.0199454652692002</v>
      </c>
      <c r="X24" s="13" t="s">
        <v>0</v>
      </c>
      <c r="Y24" s="29">
        <v>18.0964244758065</v>
      </c>
      <c r="Z24" s="29">
        <v>27.809593</v>
      </c>
      <c r="AA24" s="29">
        <v>30.607973</v>
      </c>
      <c r="AB24" s="29">
        <v>30.8390870019224</v>
      </c>
      <c r="AC24" s="29">
        <v>2.79838</v>
      </c>
      <c r="AD24" s="29">
        <v>-0.2311140019224</v>
      </c>
      <c r="AE24" s="13" t="s">
        <v>0</v>
      </c>
      <c r="AF24" s="29">
        <v>15.2177525687769</v>
      </c>
      <c r="AG24" s="44">
        <v>985</v>
      </c>
      <c r="AH24" s="44">
        <v>1018</v>
      </c>
      <c r="AI24" s="44">
        <v>926</v>
      </c>
      <c r="AJ24" s="44">
        <v>33</v>
      </c>
      <c r="AK24" s="44">
        <v>92</v>
      </c>
      <c r="AL24" s="13" t="s">
        <v>0</v>
      </c>
      <c r="AM24" s="44">
        <v>23.8221528861154</v>
      </c>
      <c r="AN24" s="29">
        <v>54.57669</v>
      </c>
      <c r="AO24" s="29">
        <v>48.011012</v>
      </c>
      <c r="AP24" s="29">
        <v>51.67</v>
      </c>
      <c r="AQ24" s="29">
        <v>-6.565678</v>
      </c>
      <c r="AR24" s="29">
        <v>-3.658988</v>
      </c>
      <c r="AS24" s="14" t="s">
        <v>1</v>
      </c>
      <c r="AT24" s="29">
        <v>7.98852113144759</v>
      </c>
      <c r="AU24" s="8">
        <v>817</v>
      </c>
      <c r="AV24" s="8">
        <v>728</v>
      </c>
      <c r="AW24" s="8">
        <v>713</v>
      </c>
      <c r="AX24" s="8">
        <v>-89</v>
      </c>
      <c r="AY24" s="8">
        <v>15</v>
      </c>
      <c r="AZ24" s="13" t="s">
        <v>0</v>
      </c>
      <c r="BA24" s="8">
        <v>13.2604735883424</v>
      </c>
      <c r="BB24" s="29">
        <v>2.02182063305979</v>
      </c>
      <c r="BC24" s="49">
        <v>1.88806882022472</v>
      </c>
      <c r="BD24" s="49">
        <v>1.74</v>
      </c>
      <c r="BE24" s="49">
        <v>-0.13375181283507</v>
      </c>
      <c r="BF24" s="49">
        <v>0.148068820224719</v>
      </c>
      <c r="BG24" s="14" t="s">
        <v>1</v>
      </c>
      <c r="BH24" s="49">
        <v>4.53862697169404</v>
      </c>
      <c r="BI24" s="49">
        <v>1.61430246189918</v>
      </c>
      <c r="BJ24" s="49">
        <v>1.5126404494382</v>
      </c>
      <c r="BK24" s="49">
        <v>1.6</v>
      </c>
      <c r="BL24" s="49">
        <v>-0.101662012460977</v>
      </c>
      <c r="BM24" s="49">
        <v>-0.0873595505617979</v>
      </c>
      <c r="BN24" s="13" t="s">
        <v>0</v>
      </c>
      <c r="BO24" s="49">
        <v>5.04213483146067</v>
      </c>
      <c r="BP24" s="49">
        <v>1.25244226579521</v>
      </c>
      <c r="BQ24" s="49">
        <v>1.24819405756732</v>
      </c>
      <c r="BR24" s="49">
        <v>1.09</v>
      </c>
      <c r="BS24" s="49">
        <v>-0.00424820822789029</v>
      </c>
      <c r="BT24" s="49">
        <v>0.158194057567317</v>
      </c>
      <c r="BU24" s="14" t="s">
        <v>1</v>
      </c>
      <c r="BV24" s="49">
        <v>4.58894874105632</v>
      </c>
      <c r="BW24" s="49">
        <v>56.6236811254396</v>
      </c>
      <c r="BX24" s="49">
        <v>59.1292134831461</v>
      </c>
      <c r="BY24" s="56">
        <v>58.2113821138211</v>
      </c>
      <c r="BZ24" s="49">
        <v>2.50553235770644</v>
      </c>
      <c r="CA24" s="49">
        <v>0.917831369324965</v>
      </c>
      <c r="CB24" s="13" t="s">
        <v>0</v>
      </c>
      <c r="CC24" s="49">
        <v>5</v>
      </c>
      <c r="CD24" s="59">
        <v>114.969005503488</v>
      </c>
    </row>
    <row r="25" s="17" customFormat="1" ht="20" customHeight="1" spans="1:82">
      <c r="A25" s="6" t="s">
        <v>29</v>
      </c>
      <c r="B25" s="7" t="s">
        <v>30</v>
      </c>
      <c r="C25" s="8">
        <v>549</v>
      </c>
      <c r="D25" s="6" t="s">
        <v>65</v>
      </c>
      <c r="E25" s="6" t="s">
        <v>66</v>
      </c>
      <c r="F25" s="8">
        <v>7687</v>
      </c>
      <c r="G25" s="7">
        <v>8.03457848173516</v>
      </c>
      <c r="H25" s="8" t="s">
        <v>33</v>
      </c>
      <c r="I25" s="28">
        <f t="shared" si="0"/>
        <v>23</v>
      </c>
      <c r="J25" s="8">
        <v>28</v>
      </c>
      <c r="K25" s="8">
        <v>29</v>
      </c>
      <c r="L25" s="29">
        <v>4.819211</v>
      </c>
      <c r="M25" s="29">
        <v>4.476216</v>
      </c>
      <c r="N25" s="29">
        <v>4.097635</v>
      </c>
      <c r="O25" s="29">
        <v>-0.342995</v>
      </c>
      <c r="P25" s="29">
        <v>0.378581</v>
      </c>
      <c r="Q25" s="13" t="s">
        <v>0</v>
      </c>
      <c r="R25" s="29">
        <v>20.9168971962617</v>
      </c>
      <c r="S25" s="29">
        <v>1.26402926</v>
      </c>
      <c r="T25" s="29">
        <v>1.24128967</v>
      </c>
      <c r="U25" s="29">
        <v>1.09390406000002</v>
      </c>
      <c r="V25" s="29">
        <v>-0.02273959</v>
      </c>
      <c r="W25" s="29">
        <v>0.14738560999998</v>
      </c>
      <c r="X25" s="13" t="s">
        <v>0</v>
      </c>
      <c r="Y25" s="29">
        <v>19.39515109375</v>
      </c>
      <c r="Z25" s="29">
        <v>26.228967</v>
      </c>
      <c r="AA25" s="29">
        <v>27.730781</v>
      </c>
      <c r="AB25" s="29">
        <v>26.695985855256</v>
      </c>
      <c r="AC25" s="29">
        <v>1.501814</v>
      </c>
      <c r="AD25" s="29">
        <v>1.034795144744</v>
      </c>
      <c r="AE25" s="14" t="s">
        <v>1</v>
      </c>
      <c r="AF25" s="29">
        <v>14.1003971186441</v>
      </c>
      <c r="AG25" s="44">
        <v>584</v>
      </c>
      <c r="AH25" s="44">
        <v>560</v>
      </c>
      <c r="AI25" s="44">
        <v>501</v>
      </c>
      <c r="AJ25" s="44">
        <v>-24</v>
      </c>
      <c r="AK25" s="44">
        <v>59</v>
      </c>
      <c r="AL25" s="13" t="s">
        <v>0</v>
      </c>
      <c r="AM25" s="44">
        <v>15.5844155844156</v>
      </c>
      <c r="AN25" s="29">
        <v>82.520736</v>
      </c>
      <c r="AO25" s="29">
        <v>79.932429</v>
      </c>
      <c r="AP25" s="29">
        <v>81.79</v>
      </c>
      <c r="AQ25" s="29">
        <v>-2.588307</v>
      </c>
      <c r="AR25" s="29">
        <v>-1.85757100000001</v>
      </c>
      <c r="AS25" s="13" t="s">
        <v>0</v>
      </c>
      <c r="AT25" s="29">
        <v>14.3996449288417</v>
      </c>
      <c r="AU25" s="8">
        <v>596</v>
      </c>
      <c r="AV25" s="8">
        <v>559</v>
      </c>
      <c r="AW25" s="8">
        <v>499</v>
      </c>
      <c r="AX25" s="8">
        <v>-37</v>
      </c>
      <c r="AY25" s="8">
        <v>60</v>
      </c>
      <c r="AZ25" s="13" t="s">
        <v>0</v>
      </c>
      <c r="BA25" s="8">
        <v>11.3157894736842</v>
      </c>
      <c r="BB25" s="29">
        <v>2.40503020833333</v>
      </c>
      <c r="BC25" s="49">
        <v>2.29154786150713</v>
      </c>
      <c r="BD25" s="49">
        <v>2.18</v>
      </c>
      <c r="BE25" s="49">
        <v>-0.113482346826205</v>
      </c>
      <c r="BF25" s="49">
        <v>0.111547861507128</v>
      </c>
      <c r="BG25" s="13" t="s">
        <v>0</v>
      </c>
      <c r="BH25" s="49">
        <v>5.75765794348525</v>
      </c>
      <c r="BI25" s="49">
        <v>1.71041666666667</v>
      </c>
      <c r="BJ25" s="49">
        <v>1.64765784114053</v>
      </c>
      <c r="BK25" s="49">
        <v>1.69</v>
      </c>
      <c r="BL25" s="49">
        <v>-0.0627588255261371</v>
      </c>
      <c r="BM25" s="49">
        <v>-0.0423421588594703</v>
      </c>
      <c r="BN25" s="13" t="s">
        <v>0</v>
      </c>
      <c r="BO25" s="49">
        <v>5.28095461904016</v>
      </c>
      <c r="BP25" s="49">
        <v>1.4061077953715</v>
      </c>
      <c r="BQ25" s="49">
        <v>1.39079110012361</v>
      </c>
      <c r="BR25" s="49">
        <v>1.29</v>
      </c>
      <c r="BS25" s="49">
        <v>-0.0153166952478887</v>
      </c>
      <c r="BT25" s="49">
        <v>0.100791100123609</v>
      </c>
      <c r="BU25" s="13" t="s">
        <v>0</v>
      </c>
      <c r="BV25" s="49">
        <v>5.47555551229768</v>
      </c>
      <c r="BW25" s="49">
        <v>50.2083333333333</v>
      </c>
      <c r="BX25" s="49">
        <v>57.2301425661914</v>
      </c>
      <c r="BY25" s="56">
        <v>59.9067599067599</v>
      </c>
      <c r="BZ25" s="49">
        <v>7.02180923285811</v>
      </c>
      <c r="CA25" s="49">
        <v>-2.67661734056846</v>
      </c>
      <c r="CB25" s="14" t="s">
        <v>1</v>
      </c>
      <c r="CC25" s="49">
        <v>2.5</v>
      </c>
      <c r="CD25" s="59">
        <v>114.72646347042</v>
      </c>
    </row>
    <row r="26" s="17" customFormat="1" ht="20" customHeight="1" spans="1:82">
      <c r="A26" s="6" t="s">
        <v>29</v>
      </c>
      <c r="B26" s="7" t="s">
        <v>30</v>
      </c>
      <c r="C26" s="8">
        <v>720</v>
      </c>
      <c r="D26" s="6" t="s">
        <v>49</v>
      </c>
      <c r="E26" s="6" t="s">
        <v>67</v>
      </c>
      <c r="F26" s="8">
        <v>11142</v>
      </c>
      <c r="G26" s="7">
        <v>3.13046889269407</v>
      </c>
      <c r="H26" s="8" t="s">
        <v>33</v>
      </c>
      <c r="I26" s="28">
        <f t="shared" si="0"/>
        <v>24</v>
      </c>
      <c r="J26" s="8">
        <v>30</v>
      </c>
      <c r="K26" s="8">
        <v>28</v>
      </c>
      <c r="L26" s="29">
        <v>3.388848</v>
      </c>
      <c r="M26" s="29">
        <v>3.470761</v>
      </c>
      <c r="N26" s="29">
        <v>4.069675</v>
      </c>
      <c r="O26" s="29">
        <v>0.0819130000000001</v>
      </c>
      <c r="P26" s="29">
        <v>-0.598914</v>
      </c>
      <c r="Q26" s="13" t="s">
        <v>0</v>
      </c>
      <c r="R26" s="29">
        <v>16.2185093457944</v>
      </c>
      <c r="S26" s="29">
        <v>0.96668564</v>
      </c>
      <c r="T26" s="29">
        <v>1.14049448</v>
      </c>
      <c r="U26" s="29">
        <v>1.2089799154045</v>
      </c>
      <c r="V26" s="29">
        <v>0.17380884</v>
      </c>
      <c r="W26" s="29">
        <v>-0.0684854354044999</v>
      </c>
      <c r="X26" s="13" t="s">
        <v>0</v>
      </c>
      <c r="Y26" s="29">
        <v>17.82022625</v>
      </c>
      <c r="Z26" s="29">
        <v>28.525494</v>
      </c>
      <c r="AA26" s="29">
        <v>32.86007</v>
      </c>
      <c r="AB26" s="29">
        <v>29.7070384098116</v>
      </c>
      <c r="AC26" s="29">
        <v>4.334576</v>
      </c>
      <c r="AD26" s="29">
        <v>3.1530315901884</v>
      </c>
      <c r="AE26" s="13" t="s">
        <v>0</v>
      </c>
      <c r="AF26" s="29">
        <v>16.7085101694915</v>
      </c>
      <c r="AG26" s="44">
        <v>669</v>
      </c>
      <c r="AH26" s="44">
        <v>571</v>
      </c>
      <c r="AI26" s="44">
        <v>644</v>
      </c>
      <c r="AJ26" s="44">
        <v>-98</v>
      </c>
      <c r="AK26" s="44">
        <v>-73</v>
      </c>
      <c r="AL26" s="13" t="s">
        <v>0</v>
      </c>
      <c r="AM26" s="44">
        <v>15.8905380333952</v>
      </c>
      <c r="AN26" s="29">
        <v>50.655426</v>
      </c>
      <c r="AO26" s="29">
        <v>60.783905</v>
      </c>
      <c r="AP26" s="29">
        <v>63.19</v>
      </c>
      <c r="AQ26" s="29">
        <v>10.128479</v>
      </c>
      <c r="AR26" s="29">
        <v>-2.406095</v>
      </c>
      <c r="AS26" s="13" t="s">
        <v>0</v>
      </c>
      <c r="AT26" s="29">
        <v>10.9500819672131</v>
      </c>
      <c r="AU26" s="8">
        <v>624</v>
      </c>
      <c r="AV26" s="8">
        <v>635</v>
      </c>
      <c r="AW26" s="8">
        <v>628</v>
      </c>
      <c r="AX26" s="8">
        <v>11</v>
      </c>
      <c r="AY26" s="8">
        <v>7</v>
      </c>
      <c r="AZ26" s="13" t="s">
        <v>0</v>
      </c>
      <c r="BA26" s="8">
        <v>12.8542510121457</v>
      </c>
      <c r="BB26" s="29">
        <v>1.77081200686106</v>
      </c>
      <c r="BC26" s="49">
        <v>2.130725</v>
      </c>
      <c r="BD26" s="49">
        <v>2.23</v>
      </c>
      <c r="BE26" s="49">
        <v>0.359912993138937</v>
      </c>
      <c r="BF26" s="49">
        <v>-0.099275</v>
      </c>
      <c r="BG26" s="13" t="s">
        <v>0</v>
      </c>
      <c r="BH26" s="49">
        <v>5.35358040201005</v>
      </c>
      <c r="BI26" s="49">
        <v>1.53001715265866</v>
      </c>
      <c r="BJ26" s="49">
        <v>1.69918699186992</v>
      </c>
      <c r="BK26" s="49">
        <v>1.74</v>
      </c>
      <c r="BL26" s="49">
        <v>0.169169839211257</v>
      </c>
      <c r="BM26" s="49">
        <v>-0.0408130081300813</v>
      </c>
      <c r="BN26" s="13" t="s">
        <v>0</v>
      </c>
      <c r="BO26" s="49">
        <v>5.44611215342923</v>
      </c>
      <c r="BP26" s="49">
        <v>1.15738049327354</v>
      </c>
      <c r="BQ26" s="49">
        <v>1.25396734449761</v>
      </c>
      <c r="BR26" s="49">
        <v>1.28</v>
      </c>
      <c r="BS26" s="49">
        <v>0.0965868512240653</v>
      </c>
      <c r="BT26" s="49">
        <v>-0.0260326555023922</v>
      </c>
      <c r="BU26" s="14" t="s">
        <v>1</v>
      </c>
      <c r="BV26" s="49">
        <v>4.93687930904571</v>
      </c>
      <c r="BW26" s="49">
        <v>57.4614065180103</v>
      </c>
      <c r="BX26" s="49">
        <v>49.1869918699187</v>
      </c>
      <c r="BY26" s="56">
        <v>53.4798534798535</v>
      </c>
      <c r="BZ26" s="49">
        <v>-8.27441464809159</v>
      </c>
      <c r="CA26" s="49">
        <v>-4.2928616099348</v>
      </c>
      <c r="CB26" s="13" t="s">
        <v>0</v>
      </c>
      <c r="CC26" s="49">
        <v>5</v>
      </c>
      <c r="CD26" s="59">
        <v>111.178688642525</v>
      </c>
    </row>
    <row r="27" s="17" customFormat="1" ht="20" customHeight="1" spans="1:82">
      <c r="A27" s="6" t="s">
        <v>29</v>
      </c>
      <c r="B27" s="7" t="s">
        <v>30</v>
      </c>
      <c r="C27" s="8">
        <v>720</v>
      </c>
      <c r="D27" s="6" t="s">
        <v>49</v>
      </c>
      <c r="E27" s="6" t="s">
        <v>68</v>
      </c>
      <c r="F27" s="8">
        <v>12914</v>
      </c>
      <c r="G27" s="7">
        <v>0.451016837899547</v>
      </c>
      <c r="H27" s="8" t="s">
        <v>33</v>
      </c>
      <c r="I27" s="28">
        <f t="shared" si="0"/>
        <v>25</v>
      </c>
      <c r="J27" s="8">
        <v>0</v>
      </c>
      <c r="K27" s="8">
        <v>28</v>
      </c>
      <c r="L27" s="29">
        <v>0</v>
      </c>
      <c r="M27" s="29">
        <v>3.883426</v>
      </c>
      <c r="N27" s="29">
        <v>2.760728</v>
      </c>
      <c r="O27" s="29">
        <v>3.883426</v>
      </c>
      <c r="P27" s="29">
        <v>1.122698</v>
      </c>
      <c r="Q27" s="13" t="s">
        <v>0</v>
      </c>
      <c r="R27" s="29">
        <v>18.1468504672897</v>
      </c>
      <c r="S27" s="29">
        <v>0</v>
      </c>
      <c r="T27" s="29">
        <v>1.09412293</v>
      </c>
      <c r="U27" s="29">
        <v>0.69271708216784</v>
      </c>
      <c r="V27" s="29">
        <v>1.09412293</v>
      </c>
      <c r="W27" s="29">
        <v>0.40140584783216</v>
      </c>
      <c r="X27" s="13" t="s">
        <v>0</v>
      </c>
      <c r="Y27" s="29">
        <v>17.09567078125</v>
      </c>
      <c r="Z27" s="29">
        <v>0</v>
      </c>
      <c r="AA27" s="29">
        <v>28.174167</v>
      </c>
      <c r="AB27" s="29">
        <v>25.091826582258</v>
      </c>
      <c r="AC27" s="29">
        <v>28.174167</v>
      </c>
      <c r="AD27" s="29">
        <v>3.082340417742</v>
      </c>
      <c r="AE27" s="14" t="s">
        <v>1</v>
      </c>
      <c r="AF27" s="29">
        <v>14.3258476271186</v>
      </c>
      <c r="AG27" s="44">
        <v>0</v>
      </c>
      <c r="AH27" s="44">
        <v>591</v>
      </c>
      <c r="AI27" s="44">
        <v>491</v>
      </c>
      <c r="AJ27" s="44">
        <v>591</v>
      </c>
      <c r="AK27" s="44">
        <v>100</v>
      </c>
      <c r="AL27" s="13" t="s">
        <v>0</v>
      </c>
      <c r="AM27" s="44">
        <v>16.4471243042672</v>
      </c>
      <c r="AN27" s="29">
        <v>0</v>
      </c>
      <c r="AO27" s="29">
        <v>65.709408</v>
      </c>
      <c r="AP27" s="29">
        <v>56.23</v>
      </c>
      <c r="AQ27" s="29">
        <v>65.709408</v>
      </c>
      <c r="AR27" s="29">
        <v>9.479408</v>
      </c>
      <c r="AS27" s="13" t="s">
        <v>0</v>
      </c>
      <c r="AT27" s="29">
        <v>11.8374001080886</v>
      </c>
      <c r="AU27" s="8">
        <v>0</v>
      </c>
      <c r="AV27" s="8">
        <v>583</v>
      </c>
      <c r="AW27" s="8">
        <v>497</v>
      </c>
      <c r="AX27" s="8">
        <v>583</v>
      </c>
      <c r="AY27" s="8">
        <v>86</v>
      </c>
      <c r="AZ27" s="13" t="s">
        <v>0</v>
      </c>
      <c r="BA27" s="8">
        <v>11.8016194331984</v>
      </c>
      <c r="BB27" s="29">
        <v>0</v>
      </c>
      <c r="BC27" s="49">
        <v>2.06440996015936</v>
      </c>
      <c r="BD27" s="49">
        <v>2.2</v>
      </c>
      <c r="BE27" s="49">
        <v>2.06440996015936</v>
      </c>
      <c r="BF27" s="49">
        <v>-0.135590039840638</v>
      </c>
      <c r="BG27" s="13" t="s">
        <v>0</v>
      </c>
      <c r="BH27" s="49">
        <v>5.18695969889286</v>
      </c>
      <c r="BI27" s="49">
        <v>0</v>
      </c>
      <c r="BJ27" s="49">
        <v>1.60358565737052</v>
      </c>
      <c r="BK27" s="49">
        <v>1.73</v>
      </c>
      <c r="BL27" s="49">
        <v>1.60358565737052</v>
      </c>
      <c r="BM27" s="49">
        <v>-0.126414342629482</v>
      </c>
      <c r="BN27" s="13" t="s">
        <v>0</v>
      </c>
      <c r="BO27" s="49">
        <v>5.13969761977731</v>
      </c>
      <c r="BP27" s="49">
        <v>0</v>
      </c>
      <c r="BQ27" s="49">
        <v>1.28737118012422</v>
      </c>
      <c r="BR27" s="49">
        <v>1.27</v>
      </c>
      <c r="BS27" s="49">
        <v>1.28737118012422</v>
      </c>
      <c r="BT27" s="49">
        <v>0.0173711801242238</v>
      </c>
      <c r="BU27" s="13" t="s">
        <v>0</v>
      </c>
      <c r="BV27" s="49">
        <v>5.06839047293</v>
      </c>
      <c r="BW27" s="49">
        <v>0</v>
      </c>
      <c r="BX27" s="49">
        <v>54.5816733067729</v>
      </c>
      <c r="BY27" s="56">
        <v>57.6832151300236</v>
      </c>
      <c r="BZ27" s="49">
        <v>54.5816733067729</v>
      </c>
      <c r="CA27" s="49">
        <v>-3.10154182325069</v>
      </c>
      <c r="CB27" s="13" t="s">
        <v>0</v>
      </c>
      <c r="CC27" s="49">
        <v>5</v>
      </c>
      <c r="CD27" s="59">
        <v>110.049560512813</v>
      </c>
    </row>
    <row r="28" s="17" customFormat="1" ht="20" customHeight="1" spans="1:82">
      <c r="A28" s="6" t="s">
        <v>29</v>
      </c>
      <c r="B28" s="7" t="s">
        <v>30</v>
      </c>
      <c r="C28" s="8">
        <v>549</v>
      </c>
      <c r="D28" s="6" t="s">
        <v>65</v>
      </c>
      <c r="E28" s="6" t="s">
        <v>69</v>
      </c>
      <c r="F28" s="8">
        <v>12538</v>
      </c>
      <c r="G28" s="7">
        <v>1.15786615296804</v>
      </c>
      <c r="H28" s="8" t="s">
        <v>33</v>
      </c>
      <c r="I28" s="28">
        <f t="shared" si="0"/>
        <v>26</v>
      </c>
      <c r="J28" s="8">
        <v>27</v>
      </c>
      <c r="K28" s="8">
        <v>31</v>
      </c>
      <c r="L28" s="29">
        <v>0.70704</v>
      </c>
      <c r="M28" s="29">
        <v>3.006546</v>
      </c>
      <c r="N28" s="29">
        <v>3.94067</v>
      </c>
      <c r="O28" s="29">
        <v>2.299506</v>
      </c>
      <c r="P28" s="29">
        <v>-0.934124</v>
      </c>
      <c r="Q28" s="14" t="s">
        <v>1</v>
      </c>
      <c r="R28" s="29">
        <v>14.0492803738318</v>
      </c>
      <c r="S28" s="29">
        <v>0.19549619</v>
      </c>
      <c r="T28" s="29">
        <v>0.82462075</v>
      </c>
      <c r="U28" s="29">
        <v>1.13947563713404</v>
      </c>
      <c r="V28" s="29">
        <v>0.62912456</v>
      </c>
      <c r="W28" s="29">
        <v>-0.31485488713404</v>
      </c>
      <c r="X28" s="14" t="s">
        <v>1</v>
      </c>
      <c r="Y28" s="29">
        <v>12.88469921875</v>
      </c>
      <c r="Z28" s="29">
        <v>27.649948</v>
      </c>
      <c r="AA28" s="29">
        <v>27.427512</v>
      </c>
      <c r="AB28" s="29">
        <v>28.9157842989654</v>
      </c>
      <c r="AC28" s="29">
        <v>-0.222435999999998</v>
      </c>
      <c r="AD28" s="29">
        <v>-1.4882722989654</v>
      </c>
      <c r="AE28" s="14" t="s">
        <v>1</v>
      </c>
      <c r="AF28" s="29">
        <v>13.9461925423729</v>
      </c>
      <c r="AG28" s="44">
        <v>234</v>
      </c>
      <c r="AH28" s="44">
        <v>503</v>
      </c>
      <c r="AI28" s="44">
        <v>652</v>
      </c>
      <c r="AJ28" s="44">
        <v>269</v>
      </c>
      <c r="AK28" s="44">
        <v>-149</v>
      </c>
      <c r="AL28" s="14" t="s">
        <v>1</v>
      </c>
      <c r="AM28" s="44">
        <v>13.9981447124304</v>
      </c>
      <c r="AN28" s="29">
        <v>30.215385</v>
      </c>
      <c r="AO28" s="29">
        <v>59.772286</v>
      </c>
      <c r="AP28" s="29">
        <v>60.44</v>
      </c>
      <c r="AQ28" s="29">
        <v>29.556901</v>
      </c>
      <c r="AR28" s="29">
        <v>-0.667713999999997</v>
      </c>
      <c r="AS28" s="13" t="s">
        <v>0</v>
      </c>
      <c r="AT28" s="29">
        <v>10.76784110971</v>
      </c>
      <c r="AU28" s="8">
        <v>245</v>
      </c>
      <c r="AV28" s="8">
        <v>472</v>
      </c>
      <c r="AW28" s="8">
        <v>625</v>
      </c>
      <c r="AX28" s="8">
        <v>227</v>
      </c>
      <c r="AY28" s="8">
        <v>-153</v>
      </c>
      <c r="AZ28" s="14" t="s">
        <v>1</v>
      </c>
      <c r="BA28" s="8">
        <v>9.55465587044534</v>
      </c>
      <c r="BB28" s="29">
        <v>1.52802030456853</v>
      </c>
      <c r="BC28" s="49">
        <v>1.93173515981735</v>
      </c>
      <c r="BD28" s="49">
        <v>2.17</v>
      </c>
      <c r="BE28" s="49">
        <v>0.403714855248824</v>
      </c>
      <c r="BF28" s="49">
        <v>-0.238264840182648</v>
      </c>
      <c r="BG28" s="14" t="s">
        <v>1</v>
      </c>
      <c r="BH28" s="49">
        <v>4.85360592918932</v>
      </c>
      <c r="BI28" s="49">
        <v>1.38071065989848</v>
      </c>
      <c r="BJ28" s="49">
        <v>1.55251141552511</v>
      </c>
      <c r="BK28" s="49">
        <v>1.79</v>
      </c>
      <c r="BL28" s="49">
        <v>0.171800755626637</v>
      </c>
      <c r="BM28" s="49">
        <v>-0.237488584474886</v>
      </c>
      <c r="BN28" s="14" t="s">
        <v>1</v>
      </c>
      <c r="BO28" s="49">
        <v>4.97599812668305</v>
      </c>
      <c r="BP28" s="49">
        <v>1.10669117647059</v>
      </c>
      <c r="BQ28" s="49">
        <v>1.24426470588235</v>
      </c>
      <c r="BR28" s="49">
        <v>1.21</v>
      </c>
      <c r="BS28" s="49">
        <v>0.137573529411765</v>
      </c>
      <c r="BT28" s="49">
        <v>0.0342647058823531</v>
      </c>
      <c r="BU28" s="14" t="s">
        <v>1</v>
      </c>
      <c r="BV28" s="49">
        <v>4.8986799444187</v>
      </c>
      <c r="BW28" s="49">
        <v>61.4213197969543</v>
      </c>
      <c r="BX28" s="49">
        <v>61.8721461187215</v>
      </c>
      <c r="BY28" s="56">
        <v>58.3032490974729</v>
      </c>
      <c r="BZ28" s="49">
        <v>0.450826321767153</v>
      </c>
      <c r="CA28" s="49">
        <v>3.56889702124856</v>
      </c>
      <c r="CB28" s="14" t="s">
        <v>1</v>
      </c>
      <c r="CC28" s="49">
        <v>2.5</v>
      </c>
      <c r="CD28" s="59">
        <v>92.4290978278315</v>
      </c>
    </row>
    <row r="29" s="17" customFormat="1" ht="20" customHeight="1" spans="1:82">
      <c r="A29" s="6" t="s">
        <v>29</v>
      </c>
      <c r="B29" s="7" t="s">
        <v>30</v>
      </c>
      <c r="C29" s="8">
        <v>549</v>
      </c>
      <c r="D29" s="6" t="s">
        <v>65</v>
      </c>
      <c r="E29" s="6" t="s">
        <v>70</v>
      </c>
      <c r="F29" s="8">
        <v>12184</v>
      </c>
      <c r="G29" s="7">
        <v>1.46471546803653</v>
      </c>
      <c r="H29" s="8" t="s">
        <v>33</v>
      </c>
      <c r="I29" s="28">
        <f t="shared" si="0"/>
        <v>27</v>
      </c>
      <c r="J29" s="8">
        <v>26</v>
      </c>
      <c r="K29" s="8">
        <v>29</v>
      </c>
      <c r="L29" s="29">
        <v>4.073149</v>
      </c>
      <c r="M29" s="29">
        <v>2.837961</v>
      </c>
      <c r="N29" s="29">
        <v>3.913449</v>
      </c>
      <c r="O29" s="29">
        <v>-1.235188</v>
      </c>
      <c r="P29" s="29">
        <v>-1.075488</v>
      </c>
      <c r="Q29" s="14" t="s">
        <v>1</v>
      </c>
      <c r="R29" s="29">
        <v>13.2615</v>
      </c>
      <c r="S29" s="29">
        <v>1.03034023</v>
      </c>
      <c r="T29" s="29">
        <v>0.73806383</v>
      </c>
      <c r="U29" s="29">
        <v>1.0705247421054</v>
      </c>
      <c r="V29" s="29">
        <v>-0.2922764</v>
      </c>
      <c r="W29" s="29">
        <v>-0.3324609121054</v>
      </c>
      <c r="X29" s="14" t="s">
        <v>1</v>
      </c>
      <c r="Y29" s="29">
        <v>11.53224734375</v>
      </c>
      <c r="Z29" s="29">
        <v>25.295913</v>
      </c>
      <c r="AA29" s="29">
        <v>26.006835</v>
      </c>
      <c r="AB29" s="29">
        <v>27.3550196286038</v>
      </c>
      <c r="AC29" s="29">
        <v>0.710922</v>
      </c>
      <c r="AD29" s="29">
        <v>-1.3481846286038</v>
      </c>
      <c r="AE29" s="14" t="s">
        <v>1</v>
      </c>
      <c r="AF29" s="29">
        <v>13.2238144067797</v>
      </c>
      <c r="AG29" s="44">
        <v>606</v>
      </c>
      <c r="AH29" s="44">
        <v>399</v>
      </c>
      <c r="AI29" s="44">
        <v>499</v>
      </c>
      <c r="AJ29" s="44">
        <v>-207</v>
      </c>
      <c r="AK29" s="44">
        <v>-100</v>
      </c>
      <c r="AL29" s="14" t="s">
        <v>1</v>
      </c>
      <c r="AM29" s="44">
        <v>11.1038961038961</v>
      </c>
      <c r="AN29" s="29">
        <v>67.21368</v>
      </c>
      <c r="AO29" s="29">
        <v>71.126842</v>
      </c>
      <c r="AP29" s="29">
        <v>78.43</v>
      </c>
      <c r="AQ29" s="29">
        <v>3.913162</v>
      </c>
      <c r="AR29" s="29">
        <v>-7.30315800000001</v>
      </c>
      <c r="AS29" s="13" t="s">
        <v>0</v>
      </c>
      <c r="AT29" s="29">
        <v>12.813338497568</v>
      </c>
      <c r="AU29" s="8">
        <v>578</v>
      </c>
      <c r="AV29" s="8">
        <v>446</v>
      </c>
      <c r="AW29" s="8">
        <v>521</v>
      </c>
      <c r="AX29" s="8">
        <v>-132</v>
      </c>
      <c r="AY29" s="8">
        <v>-75</v>
      </c>
      <c r="AZ29" s="14" t="s">
        <v>1</v>
      </c>
      <c r="BA29" s="8">
        <v>9.02834008097166</v>
      </c>
      <c r="BB29" s="29">
        <v>2.24125545286506</v>
      </c>
      <c r="BC29" s="49">
        <v>2.04286394366197</v>
      </c>
      <c r="BD29" s="49">
        <v>2.57</v>
      </c>
      <c r="BE29" s="49">
        <v>-0.198391509203093</v>
      </c>
      <c r="BF29" s="49">
        <v>-0.527136056338028</v>
      </c>
      <c r="BG29" s="13" t="s">
        <v>0</v>
      </c>
      <c r="BH29" s="49">
        <v>5.13282397905018</v>
      </c>
      <c r="BI29" s="49">
        <v>1.57486136783734</v>
      </c>
      <c r="BJ29" s="49">
        <v>1.58591549295775</v>
      </c>
      <c r="BK29" s="49">
        <v>1.92</v>
      </c>
      <c r="BL29" s="49">
        <v>0.0110541251204084</v>
      </c>
      <c r="BM29" s="49">
        <v>-0.334084507042253</v>
      </c>
      <c r="BN29" s="13" t="s">
        <v>0</v>
      </c>
      <c r="BO29" s="49">
        <v>5.08306247742869</v>
      </c>
      <c r="BP29" s="49">
        <v>1.42314460093897</v>
      </c>
      <c r="BQ29" s="49">
        <v>1.28812912966252</v>
      </c>
      <c r="BR29" s="49">
        <v>1.34</v>
      </c>
      <c r="BS29" s="49">
        <v>-0.135015471276445</v>
      </c>
      <c r="BT29" s="49">
        <v>-0.0518708703374779</v>
      </c>
      <c r="BU29" s="13" t="s">
        <v>0</v>
      </c>
      <c r="BV29" s="49">
        <v>5.07137452623039</v>
      </c>
      <c r="BW29" s="49">
        <v>53.6044362292052</v>
      </c>
      <c r="BX29" s="49">
        <v>52.112676056338</v>
      </c>
      <c r="BY29" s="56">
        <v>54.2528735632184</v>
      </c>
      <c r="BZ29" s="49">
        <v>-1.49176017286715</v>
      </c>
      <c r="CA29" s="49">
        <v>-2.14019750688038</v>
      </c>
      <c r="CB29" s="13" t="s">
        <v>0</v>
      </c>
      <c r="CC29" s="49">
        <v>5</v>
      </c>
      <c r="CD29" s="59">
        <v>91.2503974156747</v>
      </c>
    </row>
    <row r="30" s="17" customFormat="1" ht="20" customHeight="1" spans="1:82">
      <c r="A30" s="6" t="s">
        <v>29</v>
      </c>
      <c r="B30" s="7" t="s">
        <v>30</v>
      </c>
      <c r="C30" s="8">
        <v>107728</v>
      </c>
      <c r="D30" s="6" t="s">
        <v>53</v>
      </c>
      <c r="E30" s="6" t="s">
        <v>71</v>
      </c>
      <c r="F30" s="8">
        <v>13397</v>
      </c>
      <c r="G30" s="7">
        <v>0.152386700913245</v>
      </c>
      <c r="H30" s="8" t="s">
        <v>33</v>
      </c>
      <c r="I30" s="28">
        <f t="shared" si="0"/>
        <v>28</v>
      </c>
      <c r="J30" s="8">
        <v>0</v>
      </c>
      <c r="K30" s="8">
        <v>27</v>
      </c>
      <c r="L30" s="29">
        <v>0</v>
      </c>
      <c r="M30" s="29">
        <v>2.057082</v>
      </c>
      <c r="N30" s="29">
        <v>0.70794</v>
      </c>
      <c r="O30" s="29">
        <v>2.057082</v>
      </c>
      <c r="P30" s="29">
        <v>1.349142</v>
      </c>
      <c r="Q30" s="14" t="s">
        <v>1</v>
      </c>
      <c r="R30" s="29">
        <v>9.61253271028037</v>
      </c>
      <c r="S30" s="29">
        <v>0</v>
      </c>
      <c r="T30" s="29">
        <v>0.53376158</v>
      </c>
      <c r="U30" s="29">
        <v>0.12641211999999</v>
      </c>
      <c r="V30" s="29">
        <v>0.53376158</v>
      </c>
      <c r="W30" s="29">
        <v>0.40734946000001</v>
      </c>
      <c r="X30" s="14" t="s">
        <v>1</v>
      </c>
      <c r="Y30" s="29">
        <v>8.3400246875</v>
      </c>
      <c r="Z30" s="29">
        <v>0</v>
      </c>
      <c r="AA30" s="29">
        <v>25.947511</v>
      </c>
      <c r="AB30" s="29">
        <v>17.8563324575515</v>
      </c>
      <c r="AC30" s="29">
        <v>25.947511</v>
      </c>
      <c r="AD30" s="29">
        <v>8.0911785424485</v>
      </c>
      <c r="AE30" s="14" t="s">
        <v>1</v>
      </c>
      <c r="AF30" s="29">
        <v>13.1936496610169</v>
      </c>
      <c r="AG30" s="44">
        <v>0</v>
      </c>
      <c r="AH30" s="44">
        <v>333</v>
      </c>
      <c r="AI30" s="44">
        <v>107</v>
      </c>
      <c r="AJ30" s="44">
        <v>333</v>
      </c>
      <c r="AK30" s="44">
        <v>226</v>
      </c>
      <c r="AL30" s="14" t="s">
        <v>1</v>
      </c>
      <c r="AM30" s="44">
        <v>9.26716141001855</v>
      </c>
      <c r="AN30" s="29">
        <v>0</v>
      </c>
      <c r="AO30" s="29">
        <v>61.774234</v>
      </c>
      <c r="AP30" s="29">
        <v>66.16</v>
      </c>
      <c r="AQ30" s="29">
        <v>61.774234</v>
      </c>
      <c r="AR30" s="29">
        <v>-4.385766</v>
      </c>
      <c r="AS30" s="13" t="s">
        <v>0</v>
      </c>
      <c r="AT30" s="29">
        <v>11.1284874797334</v>
      </c>
      <c r="AU30" s="8">
        <v>0</v>
      </c>
      <c r="AV30" s="8">
        <v>371</v>
      </c>
      <c r="AW30" s="8">
        <v>147</v>
      </c>
      <c r="AX30" s="8">
        <v>371</v>
      </c>
      <c r="AY30" s="8">
        <v>224</v>
      </c>
      <c r="AZ30" s="14" t="s">
        <v>1</v>
      </c>
      <c r="BA30" s="8">
        <v>7.51012145748988</v>
      </c>
      <c r="BB30" s="29">
        <v>0</v>
      </c>
      <c r="BC30" s="49">
        <v>2.35539381818182</v>
      </c>
      <c r="BD30" s="49">
        <v>2.55</v>
      </c>
      <c r="BE30" s="49">
        <v>2.35539381818182</v>
      </c>
      <c r="BF30" s="49">
        <v>-0.194606181818182</v>
      </c>
      <c r="BG30" s="13" t="s">
        <v>0</v>
      </c>
      <c r="BH30" s="49">
        <v>5.91807492005482</v>
      </c>
      <c r="BI30" s="49">
        <v>0</v>
      </c>
      <c r="BJ30" s="49">
        <v>1.69454545454545</v>
      </c>
      <c r="BK30" s="49">
        <v>2.09</v>
      </c>
      <c r="BL30" s="49">
        <v>1.69454545454545</v>
      </c>
      <c r="BM30" s="49">
        <v>-0.395454545454545</v>
      </c>
      <c r="BN30" s="13" t="s">
        <v>0</v>
      </c>
      <c r="BO30" s="49">
        <v>5.43123543123542</v>
      </c>
      <c r="BP30" s="49">
        <v>0</v>
      </c>
      <c r="BQ30" s="49">
        <v>1.3899856223176</v>
      </c>
      <c r="BR30" s="49">
        <v>1.22</v>
      </c>
      <c r="BS30" s="49">
        <v>1.3899856223176</v>
      </c>
      <c r="BT30" s="49">
        <v>0.169985622317597</v>
      </c>
      <c r="BU30" s="13" t="s">
        <v>0</v>
      </c>
      <c r="BV30" s="49">
        <v>5.47238433983307</v>
      </c>
      <c r="BW30" s="49">
        <v>0</v>
      </c>
      <c r="BX30" s="49">
        <v>49.8181818181818</v>
      </c>
      <c r="BY30" s="56">
        <v>51.219512195122</v>
      </c>
      <c r="BZ30" s="49">
        <v>49.8181818181818</v>
      </c>
      <c r="CA30" s="49">
        <v>-1.40133037694018</v>
      </c>
      <c r="CB30" s="13" t="s">
        <v>0</v>
      </c>
      <c r="CC30" s="49">
        <v>5</v>
      </c>
      <c r="CD30" s="59">
        <v>80.8736720971625</v>
      </c>
    </row>
    <row r="31" s="17" customFormat="1" ht="20" customHeight="1" spans="1:82">
      <c r="A31" s="6" t="s">
        <v>29</v>
      </c>
      <c r="B31" s="7" t="s">
        <v>30</v>
      </c>
      <c r="C31" s="8">
        <v>107728</v>
      </c>
      <c r="D31" s="6" t="s">
        <v>53</v>
      </c>
      <c r="E31" s="6" t="s">
        <v>72</v>
      </c>
      <c r="F31" s="8">
        <v>13225</v>
      </c>
      <c r="G31" s="7">
        <v>0.163345605022835</v>
      </c>
      <c r="H31" s="8" t="s">
        <v>33</v>
      </c>
      <c r="I31" s="28">
        <f t="shared" si="0"/>
        <v>29</v>
      </c>
      <c r="J31" s="8">
        <v>0</v>
      </c>
      <c r="K31" s="8">
        <v>27</v>
      </c>
      <c r="L31" s="29">
        <v>0</v>
      </c>
      <c r="M31" s="29">
        <v>0.578919</v>
      </c>
      <c r="N31" s="29">
        <v>0.217896</v>
      </c>
      <c r="O31" s="29">
        <v>0.578919</v>
      </c>
      <c r="P31" s="29">
        <v>0.361023</v>
      </c>
      <c r="Q31" s="14" t="s">
        <v>1</v>
      </c>
      <c r="R31" s="29">
        <v>2.70522897196262</v>
      </c>
      <c r="S31" s="29">
        <v>0</v>
      </c>
      <c r="T31" s="29">
        <v>0.11323298</v>
      </c>
      <c r="U31" s="29">
        <v>0.0553354</v>
      </c>
      <c r="V31" s="29">
        <v>0.11323298</v>
      </c>
      <c r="W31" s="29">
        <v>0.05789758</v>
      </c>
      <c r="X31" s="14" t="s">
        <v>1</v>
      </c>
      <c r="Y31" s="29">
        <v>1.7692653125</v>
      </c>
      <c r="Z31" s="29">
        <v>0</v>
      </c>
      <c r="AA31" s="29">
        <v>19.559382</v>
      </c>
      <c r="AB31" s="29">
        <v>25.3953262106693</v>
      </c>
      <c r="AC31" s="29">
        <v>19.559382</v>
      </c>
      <c r="AD31" s="29">
        <v>-5.8359442106693</v>
      </c>
      <c r="AE31" s="14" t="s">
        <v>1</v>
      </c>
      <c r="AF31" s="29">
        <v>9.94544847457627</v>
      </c>
      <c r="AG31" s="44">
        <v>0</v>
      </c>
      <c r="AH31" s="44">
        <v>159</v>
      </c>
      <c r="AI31" s="44">
        <v>83</v>
      </c>
      <c r="AJ31" s="44">
        <v>159</v>
      </c>
      <c r="AK31" s="44">
        <v>76</v>
      </c>
      <c r="AL31" s="14" t="s">
        <v>1</v>
      </c>
      <c r="AM31" s="44">
        <v>4.42486085343228</v>
      </c>
      <c r="AN31" s="29">
        <v>0</v>
      </c>
      <c r="AO31" s="29">
        <v>36.41</v>
      </c>
      <c r="AP31" s="29">
        <v>26.25</v>
      </c>
      <c r="AQ31" s="29">
        <v>36.41</v>
      </c>
      <c r="AR31" s="29">
        <v>10.16</v>
      </c>
      <c r="AS31" s="14" t="s">
        <v>1</v>
      </c>
      <c r="AT31" s="29">
        <v>6.55917852639164</v>
      </c>
      <c r="AU31" s="8">
        <v>0</v>
      </c>
      <c r="AV31" s="8">
        <v>178</v>
      </c>
      <c r="AW31" s="8">
        <v>83</v>
      </c>
      <c r="AX31" s="8">
        <v>178</v>
      </c>
      <c r="AY31" s="8">
        <v>95</v>
      </c>
      <c r="AZ31" s="14" t="s">
        <v>1</v>
      </c>
      <c r="BA31" s="8">
        <v>3.60323886639676</v>
      </c>
      <c r="BB31" s="29">
        <v>0</v>
      </c>
      <c r="BC31" s="49">
        <v>2.00141732283465</v>
      </c>
      <c r="BD31" s="49">
        <v>1.67</v>
      </c>
      <c r="BE31" s="49">
        <v>2.00141732283465</v>
      </c>
      <c r="BF31" s="49">
        <v>0.331417322834646</v>
      </c>
      <c r="BG31" s="13" t="s">
        <v>0</v>
      </c>
      <c r="BH31" s="49">
        <v>5.02868674079058</v>
      </c>
      <c r="BI31" s="49">
        <v>0</v>
      </c>
      <c r="BJ31" s="49">
        <v>1.5511811023622</v>
      </c>
      <c r="BK31" s="49">
        <v>1.4</v>
      </c>
      <c r="BL31" s="49">
        <v>1.5511811023622</v>
      </c>
      <c r="BM31" s="49">
        <v>0.151181102362205</v>
      </c>
      <c r="BN31" s="14" t="s">
        <v>1</v>
      </c>
      <c r="BO31" s="49">
        <v>4.97173430244295</v>
      </c>
      <c r="BP31" s="49">
        <v>0</v>
      </c>
      <c r="BQ31" s="49">
        <v>1.2902538071066</v>
      </c>
      <c r="BR31" s="49">
        <v>1.19</v>
      </c>
      <c r="BS31" s="49">
        <v>1.2902538071066</v>
      </c>
      <c r="BT31" s="49">
        <v>0.100253807106599</v>
      </c>
      <c r="BU31" s="13" t="s">
        <v>0</v>
      </c>
      <c r="BV31" s="49">
        <v>5.07973939805748</v>
      </c>
      <c r="BW31" s="49">
        <v>0</v>
      </c>
      <c r="BX31" s="49">
        <v>57.4803149606299</v>
      </c>
      <c r="BY31" s="56">
        <v>73.015873015873</v>
      </c>
      <c r="BZ31" s="49">
        <v>57.4803149606299</v>
      </c>
      <c r="CA31" s="49">
        <v>-15.5355580552431</v>
      </c>
      <c r="CB31" s="14" t="s">
        <v>1</v>
      </c>
      <c r="CC31" s="49">
        <v>2.5</v>
      </c>
      <c r="CD31" s="59">
        <v>46.5873814465506</v>
      </c>
    </row>
    <row r="32" s="17" customFormat="1" ht="20" customHeight="1" spans="1:82">
      <c r="A32" s="6" t="s">
        <v>29</v>
      </c>
      <c r="B32" s="7" t="s">
        <v>30</v>
      </c>
      <c r="C32" s="8">
        <v>549</v>
      </c>
      <c r="D32" s="6" t="s">
        <v>65</v>
      </c>
      <c r="E32" s="6" t="s">
        <v>73</v>
      </c>
      <c r="F32" s="8">
        <v>13183</v>
      </c>
      <c r="G32" s="7">
        <v>0.144167522831054</v>
      </c>
      <c r="H32" s="8" t="s">
        <v>33</v>
      </c>
      <c r="I32" s="28">
        <f t="shared" si="0"/>
        <v>30</v>
      </c>
      <c r="J32" s="8">
        <v>0</v>
      </c>
      <c r="K32" s="8">
        <v>19</v>
      </c>
      <c r="L32" s="29">
        <v>0</v>
      </c>
      <c r="M32" s="29">
        <v>0.247342</v>
      </c>
      <c r="N32" s="29">
        <v>0.185725</v>
      </c>
      <c r="O32" s="29">
        <v>0.247342</v>
      </c>
      <c r="P32" s="29">
        <v>0.061617</v>
      </c>
      <c r="Q32" s="14" t="s">
        <v>1</v>
      </c>
      <c r="R32" s="29">
        <v>1.15580373831776</v>
      </c>
      <c r="S32" s="29">
        <v>0</v>
      </c>
      <c r="T32" s="29">
        <v>0.07807554</v>
      </c>
      <c r="U32" s="29">
        <v>0.05113799999999</v>
      </c>
      <c r="V32" s="29">
        <v>0.07807554</v>
      </c>
      <c r="W32" s="29">
        <v>0.02693754000001</v>
      </c>
      <c r="X32" s="14" t="s">
        <v>1</v>
      </c>
      <c r="Y32" s="29">
        <v>1.2199303125</v>
      </c>
      <c r="Z32" s="29">
        <v>0</v>
      </c>
      <c r="AA32" s="29">
        <v>31.565824</v>
      </c>
      <c r="AB32" s="29">
        <v>27.534257638977</v>
      </c>
      <c r="AC32" s="29">
        <v>31.565824</v>
      </c>
      <c r="AD32" s="29">
        <v>4.031566361023</v>
      </c>
      <c r="AE32" s="13" t="s">
        <v>0</v>
      </c>
      <c r="AF32" s="29">
        <v>16.0504189830508</v>
      </c>
      <c r="AG32" s="44">
        <v>0</v>
      </c>
      <c r="AH32" s="44">
        <v>88</v>
      </c>
      <c r="AI32" s="44">
        <v>47</v>
      </c>
      <c r="AJ32" s="44">
        <v>88</v>
      </c>
      <c r="AK32" s="44">
        <v>41</v>
      </c>
      <c r="AL32" s="14" t="s">
        <v>1</v>
      </c>
      <c r="AM32" s="44">
        <v>2.44897959183673</v>
      </c>
      <c r="AN32" s="29">
        <v>0</v>
      </c>
      <c r="AO32" s="29">
        <v>28.107045</v>
      </c>
      <c r="AP32" s="29">
        <v>39.52</v>
      </c>
      <c r="AQ32" s="29">
        <v>28.107045</v>
      </c>
      <c r="AR32" s="29">
        <v>-11.412955</v>
      </c>
      <c r="AS32" s="14" t="s">
        <v>1</v>
      </c>
      <c r="AT32" s="29">
        <v>5.06342010448568</v>
      </c>
      <c r="AU32" s="8">
        <v>0</v>
      </c>
      <c r="AV32" s="8">
        <v>95</v>
      </c>
      <c r="AW32" s="8">
        <v>78</v>
      </c>
      <c r="AX32" s="8">
        <v>95</v>
      </c>
      <c r="AY32" s="8">
        <v>17</v>
      </c>
      <c r="AZ32" s="14" t="s">
        <v>1</v>
      </c>
      <c r="BA32" s="8">
        <v>1.92307692307692</v>
      </c>
      <c r="BB32" s="29">
        <v>0</v>
      </c>
      <c r="BC32" s="49">
        <v>1.64864864864865</v>
      </c>
      <c r="BD32" s="49">
        <v>2.38</v>
      </c>
      <c r="BE32" s="49">
        <v>1.64864864864865</v>
      </c>
      <c r="BF32" s="49">
        <v>-0.731351351351351</v>
      </c>
      <c r="BG32" s="14" t="s">
        <v>1</v>
      </c>
      <c r="BH32" s="49">
        <v>4.14233328806193</v>
      </c>
      <c r="BI32" s="49">
        <v>0</v>
      </c>
      <c r="BJ32" s="49">
        <v>1.35135135135135</v>
      </c>
      <c r="BK32" s="49">
        <v>1.98</v>
      </c>
      <c r="BL32" s="49">
        <v>1.35135135135135</v>
      </c>
      <c r="BM32" s="49">
        <v>-0.628648648648649</v>
      </c>
      <c r="BN32" s="14" t="s">
        <v>1</v>
      </c>
      <c r="BO32" s="49">
        <v>4.33125433125433</v>
      </c>
      <c r="BP32" s="49">
        <v>0</v>
      </c>
      <c r="BQ32" s="49">
        <v>1.22</v>
      </c>
      <c r="BR32" s="49">
        <v>1.2</v>
      </c>
      <c r="BS32" s="49">
        <v>1.22</v>
      </c>
      <c r="BT32" s="49">
        <v>0.02</v>
      </c>
      <c r="BU32" s="14" t="s">
        <v>1</v>
      </c>
      <c r="BV32" s="49">
        <v>4.80314960629921</v>
      </c>
      <c r="BW32" s="49">
        <v>0</v>
      </c>
      <c r="BX32" s="49">
        <v>68.9189189189189</v>
      </c>
      <c r="BY32" s="56">
        <v>57.1428571428571</v>
      </c>
      <c r="BZ32" s="49">
        <v>68.9189189189189</v>
      </c>
      <c r="CA32" s="49">
        <v>11.7760617760618</v>
      </c>
      <c r="CB32" s="14" t="s">
        <v>1</v>
      </c>
      <c r="CC32" s="49">
        <v>2.5</v>
      </c>
      <c r="CD32" s="59">
        <v>43.6383668788834</v>
      </c>
    </row>
    <row r="33" s="17" customFormat="1" ht="20" customHeight="1" spans="1:82">
      <c r="A33" s="6" t="s">
        <v>29</v>
      </c>
      <c r="B33" s="7" t="s">
        <v>30</v>
      </c>
      <c r="C33" s="8">
        <v>104533</v>
      </c>
      <c r="D33" s="6" t="s">
        <v>37</v>
      </c>
      <c r="E33" s="6" t="s">
        <v>74</v>
      </c>
      <c r="F33" s="8">
        <v>13178</v>
      </c>
      <c r="G33" s="7">
        <v>0.163345605022835</v>
      </c>
      <c r="H33" s="8" t="s">
        <v>33</v>
      </c>
      <c r="I33" s="28">
        <f t="shared" si="0"/>
        <v>31</v>
      </c>
      <c r="J33" s="8">
        <v>0</v>
      </c>
      <c r="K33" s="8">
        <v>27</v>
      </c>
      <c r="L33" s="29">
        <v>0</v>
      </c>
      <c r="M33" s="29">
        <v>0.196495</v>
      </c>
      <c r="N33" s="29">
        <v>0.148091</v>
      </c>
      <c r="O33" s="29">
        <v>0.196495</v>
      </c>
      <c r="P33" s="29">
        <v>0.048404</v>
      </c>
      <c r="Q33" s="14" t="s">
        <v>1</v>
      </c>
      <c r="R33" s="29">
        <v>0.918200934579439</v>
      </c>
      <c r="S33" s="29">
        <v>0</v>
      </c>
      <c r="T33" s="29">
        <v>0.0409915</v>
      </c>
      <c r="U33" s="29">
        <v>0.0288907494000001</v>
      </c>
      <c r="V33" s="29">
        <v>0.0409915</v>
      </c>
      <c r="W33" s="29">
        <v>0.0121007505999999</v>
      </c>
      <c r="X33" s="14" t="s">
        <v>1</v>
      </c>
      <c r="Y33" s="29">
        <v>0.6404921875</v>
      </c>
      <c r="Z33" s="29">
        <v>0</v>
      </c>
      <c r="AA33" s="29">
        <v>20.861345</v>
      </c>
      <c r="AB33" s="29">
        <v>19.5087813574087</v>
      </c>
      <c r="AC33" s="29">
        <v>20.861345</v>
      </c>
      <c r="AD33" s="29">
        <v>1.3525636425913</v>
      </c>
      <c r="AE33" s="14" t="s">
        <v>1</v>
      </c>
      <c r="AF33" s="29">
        <v>10.607463559322</v>
      </c>
      <c r="AG33" s="44">
        <v>0</v>
      </c>
      <c r="AH33" s="44">
        <v>118</v>
      </c>
      <c r="AI33" s="44">
        <v>74</v>
      </c>
      <c r="AJ33" s="44">
        <v>118</v>
      </c>
      <c r="AK33" s="44">
        <v>44</v>
      </c>
      <c r="AL33" s="14" t="s">
        <v>1</v>
      </c>
      <c r="AM33" s="44">
        <v>3.28385899814471</v>
      </c>
      <c r="AN33" s="29">
        <v>0</v>
      </c>
      <c r="AO33" s="29">
        <v>16.652119</v>
      </c>
      <c r="AP33" s="29">
        <v>20.01</v>
      </c>
      <c r="AQ33" s="29">
        <v>16.652119</v>
      </c>
      <c r="AR33" s="29">
        <v>-3.357881</v>
      </c>
      <c r="AS33" s="14" t="s">
        <v>1</v>
      </c>
      <c r="AT33" s="29">
        <v>2.99984128985768</v>
      </c>
      <c r="AU33" s="8">
        <v>0</v>
      </c>
      <c r="AV33" s="8">
        <v>106</v>
      </c>
      <c r="AW33" s="8">
        <v>81</v>
      </c>
      <c r="AX33" s="8">
        <v>106</v>
      </c>
      <c r="AY33" s="8">
        <v>25</v>
      </c>
      <c r="AZ33" s="14" t="s">
        <v>1</v>
      </c>
      <c r="BA33" s="8">
        <v>2.14574898785425</v>
      </c>
      <c r="BB33" s="29">
        <v>0</v>
      </c>
      <c r="BC33" s="49">
        <v>1.57027027027027</v>
      </c>
      <c r="BD33" s="49">
        <v>1.41</v>
      </c>
      <c r="BE33" s="49">
        <v>1.57027027027027</v>
      </c>
      <c r="BF33" s="49">
        <v>0.16027027027027</v>
      </c>
      <c r="BG33" s="14" t="s">
        <v>1</v>
      </c>
      <c r="BH33" s="49">
        <v>3.94540268912128</v>
      </c>
      <c r="BI33" s="49">
        <v>0</v>
      </c>
      <c r="BJ33" s="49">
        <v>1.41891891891892</v>
      </c>
      <c r="BK33" s="49">
        <v>1.45</v>
      </c>
      <c r="BL33" s="49">
        <v>1.41891891891892</v>
      </c>
      <c r="BM33" s="49">
        <v>-0.0310810810810811</v>
      </c>
      <c r="BN33" s="14" t="s">
        <v>1</v>
      </c>
      <c r="BO33" s="49">
        <v>4.54781704781705</v>
      </c>
      <c r="BP33" s="49">
        <v>0</v>
      </c>
      <c r="BQ33" s="49">
        <v>1.10666666666667</v>
      </c>
      <c r="BR33" s="49">
        <v>0.97</v>
      </c>
      <c r="BS33" s="49">
        <v>1.10666666666667</v>
      </c>
      <c r="BT33" s="49">
        <v>0.136666666666667</v>
      </c>
      <c r="BU33" s="14" t="s">
        <v>1</v>
      </c>
      <c r="BV33" s="49">
        <v>4.35695538057744</v>
      </c>
      <c r="BW33" s="49">
        <v>0</v>
      </c>
      <c r="BX33" s="49">
        <v>54.0540540540541</v>
      </c>
      <c r="BY33" s="56">
        <v>67.2727272727273</v>
      </c>
      <c r="BZ33" s="49">
        <v>54.0540540540541</v>
      </c>
      <c r="CA33" s="49">
        <v>-13.2186732186732</v>
      </c>
      <c r="CB33" s="13" t="s">
        <v>0</v>
      </c>
      <c r="CC33" s="49">
        <v>5</v>
      </c>
      <c r="CD33" s="59">
        <v>38.4457810747739</v>
      </c>
    </row>
    <row r="34" s="17" customFormat="1" ht="20" customHeight="1" spans="1:82">
      <c r="A34" s="6" t="s">
        <v>29</v>
      </c>
      <c r="B34" s="7" t="s">
        <v>34</v>
      </c>
      <c r="C34" s="8">
        <v>746</v>
      </c>
      <c r="D34" s="6" t="s">
        <v>56</v>
      </c>
      <c r="E34" s="6" t="s">
        <v>75</v>
      </c>
      <c r="F34" s="8">
        <v>13189</v>
      </c>
      <c r="G34" s="7">
        <v>0.163345605022835</v>
      </c>
      <c r="H34" s="8" t="s">
        <v>33</v>
      </c>
      <c r="I34" s="28">
        <f t="shared" si="0"/>
        <v>32</v>
      </c>
      <c r="J34" s="8">
        <v>0</v>
      </c>
      <c r="K34" s="8">
        <v>16</v>
      </c>
      <c r="L34" s="29">
        <v>0</v>
      </c>
      <c r="M34" s="29">
        <v>0.070705</v>
      </c>
      <c r="N34" s="29">
        <v>0.191783</v>
      </c>
      <c r="O34" s="29">
        <v>0.070705</v>
      </c>
      <c r="P34" s="29">
        <v>-0.121078</v>
      </c>
      <c r="Q34" s="14" t="s">
        <v>1</v>
      </c>
      <c r="R34" s="29">
        <v>0.251918052256532</v>
      </c>
      <c r="S34" s="29">
        <v>0</v>
      </c>
      <c r="T34" s="29">
        <v>0.0238984</v>
      </c>
      <c r="U34" s="29">
        <v>0.06063899999999</v>
      </c>
      <c r="V34" s="29">
        <v>0.0238984</v>
      </c>
      <c r="W34" s="29">
        <v>-0.03674059999999</v>
      </c>
      <c r="X34" s="14" t="s">
        <v>1</v>
      </c>
      <c r="Y34" s="29">
        <v>0.289093548387097</v>
      </c>
      <c r="Z34" s="29">
        <v>0</v>
      </c>
      <c r="AA34" s="29">
        <v>33.800156</v>
      </c>
      <c r="AB34" s="29">
        <v>31.6185480464848</v>
      </c>
      <c r="AC34" s="29">
        <v>33.800156</v>
      </c>
      <c r="AD34" s="29">
        <v>2.1816079535152</v>
      </c>
      <c r="AE34" s="13" t="s">
        <v>0</v>
      </c>
      <c r="AF34" s="29">
        <v>16.8048505137554</v>
      </c>
      <c r="AG34" s="44">
        <v>0</v>
      </c>
      <c r="AH34" s="44">
        <v>47</v>
      </c>
      <c r="AI34" s="44">
        <v>89</v>
      </c>
      <c r="AJ34" s="44">
        <v>47</v>
      </c>
      <c r="AK34" s="44">
        <v>-42</v>
      </c>
      <c r="AL34" s="14" t="s">
        <v>1</v>
      </c>
      <c r="AM34" s="44">
        <v>1.09984399375975</v>
      </c>
      <c r="AN34" s="29">
        <v>0</v>
      </c>
      <c r="AO34" s="29">
        <v>15.043617</v>
      </c>
      <c r="AP34" s="29">
        <v>21.55</v>
      </c>
      <c r="AQ34" s="29">
        <v>15.043617</v>
      </c>
      <c r="AR34" s="29">
        <v>-6.506383</v>
      </c>
      <c r="AS34" s="14" t="s">
        <v>1</v>
      </c>
      <c r="AT34" s="29">
        <v>2.50309767054908</v>
      </c>
      <c r="AU34" s="8">
        <v>0</v>
      </c>
      <c r="AV34" s="8">
        <v>39</v>
      </c>
      <c r="AW34" s="8">
        <v>60</v>
      </c>
      <c r="AX34" s="8">
        <v>39</v>
      </c>
      <c r="AY34" s="8">
        <v>-21</v>
      </c>
      <c r="AZ34" s="14" t="s">
        <v>1</v>
      </c>
      <c r="BA34" s="8">
        <v>0.710382513661202</v>
      </c>
      <c r="BB34" s="29">
        <v>0</v>
      </c>
      <c r="BC34" s="49">
        <v>1.68421052631579</v>
      </c>
      <c r="BD34" s="49">
        <v>1.02</v>
      </c>
      <c r="BE34" s="49">
        <v>1.68421052631579</v>
      </c>
      <c r="BF34" s="49">
        <v>0.664210526315789</v>
      </c>
      <c r="BG34" s="14" t="s">
        <v>1</v>
      </c>
      <c r="BH34" s="49">
        <v>4.04858299595142</v>
      </c>
      <c r="BI34" s="49">
        <v>0</v>
      </c>
      <c r="BJ34" s="49">
        <v>1.36842105263158</v>
      </c>
      <c r="BK34" s="49">
        <v>1.27</v>
      </c>
      <c r="BL34" s="49">
        <v>1.36842105263158</v>
      </c>
      <c r="BM34" s="49">
        <v>0.098421052631579</v>
      </c>
      <c r="BN34" s="14" t="s">
        <v>1</v>
      </c>
      <c r="BO34" s="49">
        <v>4.56140350877193</v>
      </c>
      <c r="BP34" s="49">
        <v>0</v>
      </c>
      <c r="BQ34" s="49">
        <v>1.23076923076923</v>
      </c>
      <c r="BR34" s="49">
        <v>0.8</v>
      </c>
      <c r="BS34" s="49">
        <v>1.23076923076923</v>
      </c>
      <c r="BT34" s="49">
        <v>0.430769230769231</v>
      </c>
      <c r="BU34" s="14" t="s">
        <v>1</v>
      </c>
      <c r="BV34" s="49">
        <v>4.52488687782805</v>
      </c>
      <c r="BW34" s="49">
        <v>0</v>
      </c>
      <c r="BX34" s="49">
        <v>63.1578947368421</v>
      </c>
      <c r="BY34" s="56">
        <v>70</v>
      </c>
      <c r="BZ34" s="49">
        <v>63.1578947368421</v>
      </c>
      <c r="CA34" s="49">
        <v>-6.8421052631579</v>
      </c>
      <c r="CB34" s="14" t="s">
        <v>1</v>
      </c>
      <c r="CC34" s="49">
        <v>2.5</v>
      </c>
      <c r="CD34" s="59">
        <v>37.2940596749205</v>
      </c>
    </row>
    <row r="35" s="17" customFormat="1" ht="20" customHeight="1" spans="1:82">
      <c r="A35" s="6" t="s">
        <v>29</v>
      </c>
      <c r="B35" s="7" t="s">
        <v>43</v>
      </c>
      <c r="C35" s="8">
        <v>748</v>
      </c>
      <c r="D35" s="6" t="s">
        <v>47</v>
      </c>
      <c r="E35" s="6" t="s">
        <v>76</v>
      </c>
      <c r="F35" s="8">
        <v>13184</v>
      </c>
      <c r="G35" s="7">
        <v>0.163345605022835</v>
      </c>
      <c r="H35" s="8" t="s">
        <v>33</v>
      </c>
      <c r="I35" s="28">
        <f t="shared" si="0"/>
        <v>33</v>
      </c>
      <c r="J35" s="8">
        <v>0</v>
      </c>
      <c r="K35" s="8">
        <v>25</v>
      </c>
      <c r="L35" s="29">
        <v>0</v>
      </c>
      <c r="M35" s="29">
        <v>0.225708</v>
      </c>
      <c r="N35" s="29">
        <v>0.157468</v>
      </c>
      <c r="O35" s="29">
        <v>0.225708</v>
      </c>
      <c r="P35" s="29">
        <v>0.06824</v>
      </c>
      <c r="Q35" s="14" t="s">
        <v>1</v>
      </c>
      <c r="R35" s="29">
        <v>0.948352941176471</v>
      </c>
      <c r="S35" s="29">
        <v>0</v>
      </c>
      <c r="T35" s="29">
        <v>0.03483229</v>
      </c>
      <c r="U35" s="29">
        <v>0.04673472249399</v>
      </c>
      <c r="V35" s="29">
        <v>0.03483229</v>
      </c>
      <c r="W35" s="29">
        <v>-0.01190243249399</v>
      </c>
      <c r="X35" s="14" t="s">
        <v>1</v>
      </c>
      <c r="Y35" s="29">
        <v>0.533147295918367</v>
      </c>
      <c r="Z35" s="29">
        <v>0</v>
      </c>
      <c r="AA35" s="29">
        <v>15.432457</v>
      </c>
      <c r="AB35" s="29">
        <v>29.678869671292</v>
      </c>
      <c r="AC35" s="29">
        <v>15.432457</v>
      </c>
      <c r="AD35" s="29">
        <v>-14.246412671292</v>
      </c>
      <c r="AE35" s="14" t="s">
        <v>1</v>
      </c>
      <c r="AF35" s="29">
        <v>9.30413404340836</v>
      </c>
      <c r="AG35" s="44">
        <v>0</v>
      </c>
      <c r="AH35" s="44">
        <v>122</v>
      </c>
      <c r="AI35" s="44">
        <v>71</v>
      </c>
      <c r="AJ35" s="44">
        <v>122</v>
      </c>
      <c r="AK35" s="44">
        <v>51</v>
      </c>
      <c r="AL35" s="14" t="s">
        <v>1</v>
      </c>
      <c r="AM35" s="44">
        <v>3.31521739130435</v>
      </c>
      <c r="AN35" s="29">
        <v>0</v>
      </c>
      <c r="AO35" s="29">
        <v>18.500656</v>
      </c>
      <c r="AP35" s="29">
        <v>22.18</v>
      </c>
      <c r="AQ35" s="29">
        <v>18.500656</v>
      </c>
      <c r="AR35" s="29">
        <v>-3.679344</v>
      </c>
      <c r="AS35" s="14" t="s">
        <v>1</v>
      </c>
      <c r="AT35" s="29">
        <v>3.16088433282078</v>
      </c>
      <c r="AU35" s="8">
        <v>0</v>
      </c>
      <c r="AV35" s="8">
        <v>121</v>
      </c>
      <c r="AW35" s="8">
        <v>67</v>
      </c>
      <c r="AX35" s="8">
        <v>121</v>
      </c>
      <c r="AY35" s="8">
        <v>54</v>
      </c>
      <c r="AZ35" s="14" t="s">
        <v>1</v>
      </c>
      <c r="BA35" s="8">
        <v>2.39130434782609</v>
      </c>
      <c r="BB35" s="29">
        <v>0</v>
      </c>
      <c r="BC35" s="49">
        <v>1.53742736842105</v>
      </c>
      <c r="BD35" s="49">
        <v>1.73</v>
      </c>
      <c r="BE35" s="49">
        <v>1.53742736842105</v>
      </c>
      <c r="BF35" s="49">
        <v>-0.192572631578947</v>
      </c>
      <c r="BG35" s="14" t="s">
        <v>1</v>
      </c>
      <c r="BH35" s="49">
        <v>3.8823923444976</v>
      </c>
      <c r="BI35" s="49">
        <v>0</v>
      </c>
      <c r="BJ35" s="49">
        <v>1.25263157894737</v>
      </c>
      <c r="BK35" s="49">
        <v>1.37</v>
      </c>
      <c r="BL35" s="49">
        <v>1.25263157894737</v>
      </c>
      <c r="BM35" s="49">
        <v>-0.117368421052632</v>
      </c>
      <c r="BN35" s="14" t="s">
        <v>1</v>
      </c>
      <c r="BO35" s="49">
        <v>4.14778668525619</v>
      </c>
      <c r="BP35" s="49">
        <v>0</v>
      </c>
      <c r="BQ35" s="49">
        <v>1.22735798319328</v>
      </c>
      <c r="BR35" s="49">
        <v>1.27</v>
      </c>
      <c r="BS35" s="49">
        <v>1.22735798319328</v>
      </c>
      <c r="BT35" s="49">
        <v>-0.0426420168067227</v>
      </c>
      <c r="BU35" s="14" t="s">
        <v>1</v>
      </c>
      <c r="BV35" s="49">
        <v>4.68457245493618</v>
      </c>
      <c r="BW35" s="49">
        <v>0</v>
      </c>
      <c r="BX35" s="49">
        <v>76.8421052631579</v>
      </c>
      <c r="BY35" s="56">
        <v>70</v>
      </c>
      <c r="BZ35" s="49">
        <v>76.8421052631579</v>
      </c>
      <c r="CA35" s="49">
        <v>6.84210526315789</v>
      </c>
      <c r="CB35" s="14" t="s">
        <v>1</v>
      </c>
      <c r="CC35" s="49">
        <v>2.5</v>
      </c>
      <c r="CD35" s="59">
        <v>34.8677918371444</v>
      </c>
    </row>
    <row r="36" s="17" customFormat="1" ht="20" customHeight="1" spans="1:82">
      <c r="A36" s="6" t="s">
        <v>29</v>
      </c>
      <c r="B36" s="7" t="s">
        <v>30</v>
      </c>
      <c r="C36" s="8">
        <v>539</v>
      </c>
      <c r="D36" s="6" t="s">
        <v>31</v>
      </c>
      <c r="E36" s="6" t="s">
        <v>77</v>
      </c>
      <c r="F36" s="8">
        <v>13185</v>
      </c>
      <c r="G36" s="7">
        <v>0.163345605022835</v>
      </c>
      <c r="H36" s="8" t="s">
        <v>33</v>
      </c>
      <c r="I36" s="28">
        <f t="shared" si="0"/>
        <v>34</v>
      </c>
      <c r="J36" s="8">
        <v>0</v>
      </c>
      <c r="K36" s="8">
        <v>24</v>
      </c>
      <c r="L36" s="29">
        <v>0</v>
      </c>
      <c r="M36" s="29">
        <v>0.134995</v>
      </c>
      <c r="N36" s="29">
        <v>0.102616</v>
      </c>
      <c r="O36" s="29">
        <v>0.134995</v>
      </c>
      <c r="P36" s="29">
        <v>0.032379</v>
      </c>
      <c r="Q36" s="14" t="s">
        <v>1</v>
      </c>
      <c r="R36" s="29">
        <v>0.630817757009346</v>
      </c>
      <c r="S36" s="29">
        <v>0</v>
      </c>
      <c r="T36" s="29">
        <v>0.02808889</v>
      </c>
      <c r="U36" s="29">
        <v>0.012718</v>
      </c>
      <c r="V36" s="29">
        <v>0.02808889</v>
      </c>
      <c r="W36" s="29">
        <v>0.01537089</v>
      </c>
      <c r="X36" s="14" t="s">
        <v>1</v>
      </c>
      <c r="Y36" s="29">
        <v>0.43888890625</v>
      </c>
      <c r="Z36" s="29">
        <v>0</v>
      </c>
      <c r="AA36" s="29">
        <v>20.807356</v>
      </c>
      <c r="AB36" s="29">
        <v>12.3937787479535</v>
      </c>
      <c r="AC36" s="29">
        <v>20.807356</v>
      </c>
      <c r="AD36" s="29">
        <v>8.4135772520465</v>
      </c>
      <c r="AE36" s="14" t="s">
        <v>1</v>
      </c>
      <c r="AF36" s="29">
        <v>10.5800115254237</v>
      </c>
      <c r="AG36" s="44">
        <v>0</v>
      </c>
      <c r="AH36" s="44">
        <v>74</v>
      </c>
      <c r="AI36" s="44">
        <v>30</v>
      </c>
      <c r="AJ36" s="44">
        <v>74</v>
      </c>
      <c r="AK36" s="44">
        <v>44</v>
      </c>
      <c r="AL36" s="14" t="s">
        <v>1</v>
      </c>
      <c r="AM36" s="44">
        <v>2.05936920222635</v>
      </c>
      <c r="AN36" s="29">
        <v>0</v>
      </c>
      <c r="AO36" s="29">
        <v>18.242568</v>
      </c>
      <c r="AP36" s="29">
        <v>34.21</v>
      </c>
      <c r="AQ36" s="29">
        <v>18.242568</v>
      </c>
      <c r="AR36" s="29">
        <v>-15.967432</v>
      </c>
      <c r="AS36" s="14" t="s">
        <v>1</v>
      </c>
      <c r="AT36" s="29">
        <v>3.28635705278328</v>
      </c>
      <c r="AU36" s="8">
        <v>0</v>
      </c>
      <c r="AV36" s="8">
        <v>81</v>
      </c>
      <c r="AW36" s="8">
        <v>37</v>
      </c>
      <c r="AX36" s="8">
        <v>81</v>
      </c>
      <c r="AY36" s="8">
        <v>44</v>
      </c>
      <c r="AZ36" s="14" t="s">
        <v>1</v>
      </c>
      <c r="BA36" s="8">
        <v>1.63967611336032</v>
      </c>
      <c r="BB36" s="29">
        <v>0</v>
      </c>
      <c r="BC36" s="49">
        <v>1.40645161290323</v>
      </c>
      <c r="BD36" s="49">
        <v>2.03</v>
      </c>
      <c r="BE36" s="49">
        <v>1.40645161290323</v>
      </c>
      <c r="BF36" s="49">
        <v>-0.623548387096774</v>
      </c>
      <c r="BG36" s="14" t="s">
        <v>1</v>
      </c>
      <c r="BH36" s="49">
        <v>3.53379802236992</v>
      </c>
      <c r="BI36" s="49">
        <v>0</v>
      </c>
      <c r="BJ36" s="49">
        <v>1.25806451612903</v>
      </c>
      <c r="BK36" s="49">
        <v>1.53</v>
      </c>
      <c r="BL36" s="49">
        <v>1.25806451612903</v>
      </c>
      <c r="BM36" s="49">
        <v>-0.271935483870968</v>
      </c>
      <c r="BN36" s="14" t="s">
        <v>1</v>
      </c>
      <c r="BO36" s="49">
        <v>4.03225806451612</v>
      </c>
      <c r="BP36" s="49">
        <v>0</v>
      </c>
      <c r="BQ36" s="49">
        <v>1.11794871794872</v>
      </c>
      <c r="BR36" s="49">
        <v>1.33</v>
      </c>
      <c r="BS36" s="49">
        <v>1.11794871794872</v>
      </c>
      <c r="BT36" s="49">
        <v>-0.212051282051282</v>
      </c>
      <c r="BU36" s="14" t="s">
        <v>1</v>
      </c>
      <c r="BV36" s="49">
        <v>4.40137290530992</v>
      </c>
      <c r="BW36" s="49">
        <v>0</v>
      </c>
      <c r="BX36" s="49">
        <v>72.5806451612903</v>
      </c>
      <c r="BY36" s="56">
        <v>64.2857142857143</v>
      </c>
      <c r="BZ36" s="49">
        <v>72.5806451612903</v>
      </c>
      <c r="CA36" s="49">
        <v>8.29493087557601</v>
      </c>
      <c r="CB36" s="14" t="s">
        <v>1</v>
      </c>
      <c r="CC36" s="49">
        <v>2.5</v>
      </c>
      <c r="CD36" s="59">
        <v>33.102549549249</v>
      </c>
    </row>
  </sheetData>
  <sortState ref="A3:CD36">
    <sortCondition ref="CD3" descending="1"/>
  </sortState>
  <mergeCells count="11">
    <mergeCell ref="J1:K1"/>
    <mergeCell ref="L1:P1"/>
    <mergeCell ref="S1:W1"/>
    <mergeCell ref="Z1:AD1"/>
    <mergeCell ref="AG1:AK1"/>
    <mergeCell ref="AN1:AR1"/>
    <mergeCell ref="AU1:AY1"/>
    <mergeCell ref="BB1:BF1"/>
    <mergeCell ref="BI1:BM1"/>
    <mergeCell ref="BP1:BT1"/>
    <mergeCell ref="BW1:CA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abSelected="1" workbookViewId="0">
      <selection activeCell="D16" sqref="D16"/>
    </sheetView>
  </sheetViews>
  <sheetFormatPr defaultColWidth="9" defaultRowHeight="16" customHeight="1"/>
  <cols>
    <col min="4" max="4" width="13.75" customWidth="1"/>
    <col min="8" max="9" width="9" style="2"/>
  </cols>
  <sheetData>
    <row r="1" s="1" customFormat="1" ht="28" customHeight="1" spans="1:11">
      <c r="A1" s="3" t="s">
        <v>13</v>
      </c>
      <c r="B1" s="4" t="s">
        <v>14</v>
      </c>
      <c r="C1" s="3" t="s">
        <v>78</v>
      </c>
      <c r="D1" s="3" t="s">
        <v>16</v>
      </c>
      <c r="E1" s="3" t="s">
        <v>17</v>
      </c>
      <c r="F1" s="3" t="s">
        <v>79</v>
      </c>
      <c r="G1" s="4" t="s">
        <v>19</v>
      </c>
      <c r="H1" s="5" t="s">
        <v>80</v>
      </c>
      <c r="I1" s="5" t="s">
        <v>81</v>
      </c>
      <c r="J1" s="10" t="s">
        <v>82</v>
      </c>
      <c r="K1" s="10" t="s">
        <v>83</v>
      </c>
    </row>
    <row r="2" customHeight="1" spans="1:11">
      <c r="A2" s="6" t="s">
        <v>29</v>
      </c>
      <c r="B2" s="7" t="s">
        <v>30</v>
      </c>
      <c r="C2" s="8">
        <v>539</v>
      </c>
      <c r="D2" s="6" t="s">
        <v>31</v>
      </c>
      <c r="E2" s="6" t="s">
        <v>32</v>
      </c>
      <c r="F2" s="8">
        <v>9320</v>
      </c>
      <c r="G2" s="7">
        <v>6.21266067351598</v>
      </c>
      <c r="H2" s="9">
        <v>1</v>
      </c>
      <c r="I2" s="8">
        <v>1</v>
      </c>
      <c r="J2" s="11">
        <f>H2-I2</f>
        <v>0</v>
      </c>
      <c r="K2" s="12" t="s">
        <v>84</v>
      </c>
    </row>
    <row r="3" customHeight="1" spans="1:11">
      <c r="A3" s="6" t="s">
        <v>29</v>
      </c>
      <c r="B3" s="7" t="s">
        <v>34</v>
      </c>
      <c r="C3" s="8">
        <v>716</v>
      </c>
      <c r="D3" s="6" t="s">
        <v>35</v>
      </c>
      <c r="E3" s="6" t="s">
        <v>36</v>
      </c>
      <c r="F3" s="8">
        <v>7661</v>
      </c>
      <c r="G3" s="7">
        <v>8.05923601598174</v>
      </c>
      <c r="H3" s="9">
        <v>6</v>
      </c>
      <c r="I3" s="8">
        <v>2</v>
      </c>
      <c r="J3" s="11">
        <f t="shared" ref="J3:J35" si="0">H3-I3</f>
        <v>4</v>
      </c>
      <c r="K3" s="13" t="s">
        <v>0</v>
      </c>
    </row>
    <row r="4" customHeight="1" spans="1:11">
      <c r="A4" s="6" t="s">
        <v>29</v>
      </c>
      <c r="B4" s="7" t="s">
        <v>30</v>
      </c>
      <c r="C4" s="8">
        <v>104533</v>
      </c>
      <c r="D4" s="6" t="s">
        <v>37</v>
      </c>
      <c r="E4" s="6" t="s">
        <v>38</v>
      </c>
      <c r="F4" s="8">
        <v>4081</v>
      </c>
      <c r="G4" s="7">
        <v>3.05923601598174</v>
      </c>
      <c r="H4" s="9">
        <v>3</v>
      </c>
      <c r="I4" s="8">
        <v>3</v>
      </c>
      <c r="J4" s="11">
        <f t="shared" si="0"/>
        <v>0</v>
      </c>
      <c r="K4" s="12" t="s">
        <v>84</v>
      </c>
    </row>
    <row r="5" customHeight="1" spans="1:11">
      <c r="A5" s="6" t="s">
        <v>29</v>
      </c>
      <c r="B5" s="7" t="s">
        <v>30</v>
      </c>
      <c r="C5" s="8">
        <v>539</v>
      </c>
      <c r="D5" s="6" t="s">
        <v>31</v>
      </c>
      <c r="E5" s="6" t="s">
        <v>39</v>
      </c>
      <c r="F5" s="8">
        <v>6733</v>
      </c>
      <c r="G5" s="7">
        <v>8.86745519406393</v>
      </c>
      <c r="H5" s="9">
        <v>2</v>
      </c>
      <c r="I5" s="8">
        <v>4</v>
      </c>
      <c r="J5" s="11">
        <f t="shared" si="0"/>
        <v>-2</v>
      </c>
      <c r="K5" s="14" t="s">
        <v>1</v>
      </c>
    </row>
    <row r="6" customHeight="1" spans="1:11">
      <c r="A6" s="6" t="s">
        <v>29</v>
      </c>
      <c r="B6" s="7" t="s">
        <v>30</v>
      </c>
      <c r="C6" s="8">
        <v>594</v>
      </c>
      <c r="D6" s="6" t="s">
        <v>40</v>
      </c>
      <c r="E6" s="6" t="s">
        <v>41</v>
      </c>
      <c r="F6" s="8">
        <v>6232</v>
      </c>
      <c r="G6" s="7">
        <v>9.23183875570777</v>
      </c>
      <c r="H6" s="9">
        <v>4</v>
      </c>
      <c r="I6" s="8">
        <v>5</v>
      </c>
      <c r="J6" s="11">
        <f t="shared" si="0"/>
        <v>-1</v>
      </c>
      <c r="K6" s="14" t="s">
        <v>1</v>
      </c>
    </row>
    <row r="7" customHeight="1" spans="1:11">
      <c r="A7" s="6" t="s">
        <v>29</v>
      </c>
      <c r="B7" s="7" t="s">
        <v>30</v>
      </c>
      <c r="C7" s="8">
        <v>104533</v>
      </c>
      <c r="D7" s="6" t="s">
        <v>37</v>
      </c>
      <c r="E7" s="6" t="s">
        <v>42</v>
      </c>
      <c r="F7" s="8">
        <v>12136</v>
      </c>
      <c r="G7" s="7">
        <v>1.50307163242009</v>
      </c>
      <c r="H7" s="9">
        <v>5</v>
      </c>
      <c r="I7" s="8">
        <v>6</v>
      </c>
      <c r="J7" s="11">
        <f t="shared" si="0"/>
        <v>-1</v>
      </c>
      <c r="K7" s="14" t="s">
        <v>1</v>
      </c>
    </row>
    <row r="8" customHeight="1" spans="1:11">
      <c r="A8" s="6" t="s">
        <v>29</v>
      </c>
      <c r="B8" s="7" t="s">
        <v>43</v>
      </c>
      <c r="C8" s="8">
        <v>717</v>
      </c>
      <c r="D8" s="6" t="s">
        <v>44</v>
      </c>
      <c r="E8" s="6" t="s">
        <v>45</v>
      </c>
      <c r="F8" s="8">
        <v>6731</v>
      </c>
      <c r="G8" s="7">
        <v>2.0975921803653</v>
      </c>
      <c r="H8" s="9">
        <v>8</v>
      </c>
      <c r="I8" s="8">
        <v>7</v>
      </c>
      <c r="J8" s="11">
        <f t="shared" si="0"/>
        <v>1</v>
      </c>
      <c r="K8" s="13" t="s">
        <v>0</v>
      </c>
    </row>
    <row r="9" customHeight="1" spans="1:11">
      <c r="A9" s="6" t="s">
        <v>29</v>
      </c>
      <c r="B9" s="7" t="s">
        <v>43</v>
      </c>
      <c r="C9" s="8">
        <v>717</v>
      </c>
      <c r="D9" s="6" t="s">
        <v>44</v>
      </c>
      <c r="E9" s="6" t="s">
        <v>46</v>
      </c>
      <c r="F9" s="8">
        <v>6752</v>
      </c>
      <c r="G9" s="7">
        <v>8.87019492009133</v>
      </c>
      <c r="H9" s="9">
        <v>17</v>
      </c>
      <c r="I9" s="8">
        <v>8</v>
      </c>
      <c r="J9" s="11">
        <f t="shared" si="0"/>
        <v>9</v>
      </c>
      <c r="K9" s="13" t="s">
        <v>0</v>
      </c>
    </row>
    <row r="10" customHeight="1" spans="1:11">
      <c r="A10" s="6" t="s">
        <v>29</v>
      </c>
      <c r="B10" s="7" t="s">
        <v>43</v>
      </c>
      <c r="C10" s="8">
        <v>748</v>
      </c>
      <c r="D10" s="6" t="s">
        <v>47</v>
      </c>
      <c r="E10" s="6" t="s">
        <v>48</v>
      </c>
      <c r="F10" s="8">
        <v>6537</v>
      </c>
      <c r="G10" s="7">
        <v>4.37978396118722</v>
      </c>
      <c r="H10" s="9">
        <v>15</v>
      </c>
      <c r="I10" s="8">
        <v>9</v>
      </c>
      <c r="J10" s="11">
        <f t="shared" si="0"/>
        <v>6</v>
      </c>
      <c r="K10" s="13" t="s">
        <v>0</v>
      </c>
    </row>
    <row r="11" customHeight="1" spans="1:11">
      <c r="A11" s="6" t="s">
        <v>29</v>
      </c>
      <c r="B11" s="7" t="s">
        <v>30</v>
      </c>
      <c r="C11" s="8">
        <v>720</v>
      </c>
      <c r="D11" s="6" t="s">
        <v>49</v>
      </c>
      <c r="E11" s="6" t="s">
        <v>50</v>
      </c>
      <c r="F11" s="8">
        <v>6823</v>
      </c>
      <c r="G11" s="7">
        <v>8.79074286529681</v>
      </c>
      <c r="H11" s="9">
        <v>14</v>
      </c>
      <c r="I11" s="8">
        <v>10</v>
      </c>
      <c r="J11" s="11">
        <f t="shared" si="0"/>
        <v>4</v>
      </c>
      <c r="K11" s="13" t="s">
        <v>0</v>
      </c>
    </row>
    <row r="12" customHeight="1" spans="1:11">
      <c r="A12" s="6" t="s">
        <v>29</v>
      </c>
      <c r="B12" s="7" t="s">
        <v>30</v>
      </c>
      <c r="C12" s="8">
        <v>594</v>
      </c>
      <c r="D12" s="6" t="s">
        <v>40</v>
      </c>
      <c r="E12" s="6" t="s">
        <v>51</v>
      </c>
      <c r="F12" s="8">
        <v>6148</v>
      </c>
      <c r="G12" s="7">
        <v>3.53594834474886</v>
      </c>
      <c r="H12" s="9">
        <v>9</v>
      </c>
      <c r="I12" s="8">
        <v>11</v>
      </c>
      <c r="J12" s="11">
        <f t="shared" si="0"/>
        <v>-2</v>
      </c>
      <c r="K12" s="14" t="s">
        <v>1</v>
      </c>
    </row>
    <row r="13" customHeight="1" spans="1:11">
      <c r="A13" s="6" t="s">
        <v>29</v>
      </c>
      <c r="B13" s="7" t="s">
        <v>43</v>
      </c>
      <c r="C13" s="8">
        <v>717</v>
      </c>
      <c r="D13" s="6" t="s">
        <v>44</v>
      </c>
      <c r="E13" s="6" t="s">
        <v>52</v>
      </c>
      <c r="F13" s="8">
        <v>11627</v>
      </c>
      <c r="G13" s="7">
        <v>2.28115382420092</v>
      </c>
      <c r="H13" s="9">
        <v>11</v>
      </c>
      <c r="I13" s="8">
        <v>12</v>
      </c>
      <c r="J13" s="11">
        <f t="shared" si="0"/>
        <v>-1</v>
      </c>
      <c r="K13" s="14" t="s">
        <v>1</v>
      </c>
    </row>
    <row r="14" customHeight="1" spans="1:11">
      <c r="A14" s="6" t="s">
        <v>29</v>
      </c>
      <c r="B14" s="7" t="s">
        <v>30</v>
      </c>
      <c r="C14" s="8">
        <v>107728</v>
      </c>
      <c r="D14" s="6" t="s">
        <v>53</v>
      </c>
      <c r="E14" s="6" t="s">
        <v>54</v>
      </c>
      <c r="F14" s="8">
        <v>11012</v>
      </c>
      <c r="G14" s="7">
        <v>3.34416752283105</v>
      </c>
      <c r="H14" s="9">
        <v>7</v>
      </c>
      <c r="I14" s="8">
        <v>13</v>
      </c>
      <c r="J14" s="15">
        <f t="shared" si="0"/>
        <v>-6</v>
      </c>
      <c r="K14" s="14" t="s">
        <v>1</v>
      </c>
    </row>
    <row r="15" customHeight="1" spans="1:11">
      <c r="A15" s="6" t="s">
        <v>29</v>
      </c>
      <c r="B15" s="7" t="s">
        <v>34</v>
      </c>
      <c r="C15" s="8">
        <v>716</v>
      </c>
      <c r="D15" s="6" t="s">
        <v>35</v>
      </c>
      <c r="E15" s="6" t="s">
        <v>55</v>
      </c>
      <c r="F15" s="8">
        <v>8354</v>
      </c>
      <c r="G15" s="7">
        <v>7.31129081050229</v>
      </c>
      <c r="H15" s="9">
        <v>10</v>
      </c>
      <c r="I15" s="8">
        <v>14</v>
      </c>
      <c r="J15" s="11">
        <f t="shared" si="0"/>
        <v>-4</v>
      </c>
      <c r="K15" s="14" t="s">
        <v>1</v>
      </c>
    </row>
    <row r="16" customHeight="1" spans="1:11">
      <c r="A16" s="6" t="s">
        <v>29</v>
      </c>
      <c r="B16" s="7" t="s">
        <v>34</v>
      </c>
      <c r="C16" s="8">
        <v>746</v>
      </c>
      <c r="D16" s="6" t="s">
        <v>56</v>
      </c>
      <c r="E16" s="6" t="s">
        <v>57</v>
      </c>
      <c r="F16" s="8">
        <v>7386</v>
      </c>
      <c r="G16" s="7">
        <v>8.29211272831051</v>
      </c>
      <c r="H16" s="9">
        <v>18</v>
      </c>
      <c r="I16" s="8">
        <v>15</v>
      </c>
      <c r="J16" s="11">
        <f t="shared" si="0"/>
        <v>3</v>
      </c>
      <c r="K16" s="13" t="s">
        <v>0</v>
      </c>
    </row>
    <row r="17" customHeight="1" spans="1:11">
      <c r="A17" s="6" t="s">
        <v>29</v>
      </c>
      <c r="B17" s="7" t="s">
        <v>43</v>
      </c>
      <c r="C17" s="8">
        <v>748</v>
      </c>
      <c r="D17" s="6" t="s">
        <v>47</v>
      </c>
      <c r="E17" s="6" t="s">
        <v>58</v>
      </c>
      <c r="F17" s="8">
        <v>11977</v>
      </c>
      <c r="G17" s="7">
        <v>1.85101683789955</v>
      </c>
      <c r="H17" s="9">
        <v>19</v>
      </c>
      <c r="I17" s="8">
        <v>16</v>
      </c>
      <c r="J17" s="11">
        <f t="shared" si="0"/>
        <v>3</v>
      </c>
      <c r="K17" s="13" t="s">
        <v>0</v>
      </c>
    </row>
    <row r="18" customHeight="1" spans="1:11">
      <c r="A18" s="6" t="s">
        <v>29</v>
      </c>
      <c r="B18" s="7" t="s">
        <v>30</v>
      </c>
      <c r="C18" s="8">
        <v>107728</v>
      </c>
      <c r="D18" s="6" t="s">
        <v>53</v>
      </c>
      <c r="E18" s="6" t="s">
        <v>59</v>
      </c>
      <c r="F18" s="8">
        <v>12094</v>
      </c>
      <c r="G18" s="7">
        <v>1.55512642694064</v>
      </c>
      <c r="H18" s="9">
        <v>13</v>
      </c>
      <c r="I18" s="8">
        <v>17</v>
      </c>
      <c r="J18" s="11">
        <f t="shared" si="0"/>
        <v>-4</v>
      </c>
      <c r="K18" s="14" t="s">
        <v>1</v>
      </c>
    </row>
    <row r="19" customHeight="1" spans="1:11">
      <c r="A19" s="6" t="s">
        <v>29</v>
      </c>
      <c r="B19" s="7" t="s">
        <v>34</v>
      </c>
      <c r="C19" s="8">
        <v>716</v>
      </c>
      <c r="D19" s="6" t="s">
        <v>35</v>
      </c>
      <c r="E19" s="6" t="s">
        <v>60</v>
      </c>
      <c r="F19" s="8">
        <v>12412</v>
      </c>
      <c r="G19" s="7">
        <v>1.22361957762557</v>
      </c>
      <c r="H19" s="9">
        <v>20</v>
      </c>
      <c r="I19" s="8">
        <v>18</v>
      </c>
      <c r="J19" s="11">
        <f t="shared" si="0"/>
        <v>2</v>
      </c>
      <c r="K19" s="13" t="s">
        <v>0</v>
      </c>
    </row>
    <row r="20" customHeight="1" spans="1:11">
      <c r="A20" s="6" t="s">
        <v>29</v>
      </c>
      <c r="B20" s="7" t="s">
        <v>34</v>
      </c>
      <c r="C20" s="8">
        <v>746</v>
      </c>
      <c r="D20" s="6" t="s">
        <v>56</v>
      </c>
      <c r="E20" s="6" t="s">
        <v>61</v>
      </c>
      <c r="F20" s="8">
        <v>4028</v>
      </c>
      <c r="G20" s="7">
        <v>11.2044414954338</v>
      </c>
      <c r="H20" s="9">
        <v>16</v>
      </c>
      <c r="I20" s="8">
        <v>19</v>
      </c>
      <c r="J20" s="11">
        <f t="shared" si="0"/>
        <v>-3</v>
      </c>
      <c r="K20" s="14" t="s">
        <v>1</v>
      </c>
    </row>
    <row r="21" customHeight="1" spans="1:11">
      <c r="A21" s="6" t="s">
        <v>29</v>
      </c>
      <c r="B21" s="7" t="s">
        <v>34</v>
      </c>
      <c r="C21" s="8">
        <v>746</v>
      </c>
      <c r="D21" s="6" t="s">
        <v>56</v>
      </c>
      <c r="E21" s="6" t="s">
        <v>62</v>
      </c>
      <c r="F21" s="8">
        <v>8068</v>
      </c>
      <c r="G21" s="7">
        <v>7.48937300228311</v>
      </c>
      <c r="H21" s="9">
        <v>12</v>
      </c>
      <c r="I21" s="8">
        <v>20</v>
      </c>
      <c r="J21" s="15">
        <f t="shared" si="0"/>
        <v>-8</v>
      </c>
      <c r="K21" s="14" t="s">
        <v>1</v>
      </c>
    </row>
    <row r="22" customHeight="1" spans="1:11">
      <c r="A22" s="6" t="s">
        <v>29</v>
      </c>
      <c r="B22" s="7" t="s">
        <v>43</v>
      </c>
      <c r="C22" s="8">
        <v>748</v>
      </c>
      <c r="D22" s="6" t="s">
        <v>47</v>
      </c>
      <c r="E22" s="6" t="s">
        <v>63</v>
      </c>
      <c r="F22" s="8">
        <v>11903</v>
      </c>
      <c r="G22" s="7">
        <v>2.01814012557078</v>
      </c>
      <c r="H22" s="9">
        <v>21</v>
      </c>
      <c r="I22" s="8">
        <v>21</v>
      </c>
      <c r="J22" s="11">
        <f t="shared" si="0"/>
        <v>0</v>
      </c>
      <c r="K22" s="12" t="s">
        <v>84</v>
      </c>
    </row>
    <row r="23" customHeight="1" spans="1:11">
      <c r="A23" s="6" t="s">
        <v>29</v>
      </c>
      <c r="B23" s="7" t="s">
        <v>34</v>
      </c>
      <c r="C23" s="8">
        <v>746</v>
      </c>
      <c r="D23" s="6" t="s">
        <v>56</v>
      </c>
      <c r="E23" s="6" t="s">
        <v>64</v>
      </c>
      <c r="F23" s="8">
        <v>12113</v>
      </c>
      <c r="G23" s="7">
        <v>1.53320861872146</v>
      </c>
      <c r="H23" s="9">
        <v>23</v>
      </c>
      <c r="I23" s="8">
        <v>22</v>
      </c>
      <c r="J23" s="11">
        <f t="shared" si="0"/>
        <v>1</v>
      </c>
      <c r="K23" s="13" t="s">
        <v>0</v>
      </c>
    </row>
    <row r="24" customHeight="1" spans="1:11">
      <c r="A24" s="6" t="s">
        <v>29</v>
      </c>
      <c r="B24" s="7" t="s">
        <v>30</v>
      </c>
      <c r="C24" s="8">
        <v>549</v>
      </c>
      <c r="D24" s="6" t="s">
        <v>65</v>
      </c>
      <c r="E24" s="6" t="s">
        <v>66</v>
      </c>
      <c r="F24" s="8">
        <v>7687</v>
      </c>
      <c r="G24" s="7">
        <v>8.03457848173516</v>
      </c>
      <c r="H24" s="9">
        <v>26</v>
      </c>
      <c r="I24" s="8">
        <v>23</v>
      </c>
      <c r="J24" s="11">
        <f t="shared" si="0"/>
        <v>3</v>
      </c>
      <c r="K24" s="13" t="s">
        <v>0</v>
      </c>
    </row>
    <row r="25" customHeight="1" spans="1:11">
      <c r="A25" s="6" t="s">
        <v>29</v>
      </c>
      <c r="B25" s="7" t="s">
        <v>30</v>
      </c>
      <c r="C25" s="8">
        <v>720</v>
      </c>
      <c r="D25" s="6" t="s">
        <v>49</v>
      </c>
      <c r="E25" s="6" t="s">
        <v>67</v>
      </c>
      <c r="F25" s="8">
        <v>11142</v>
      </c>
      <c r="G25" s="7">
        <v>3.13046889269407</v>
      </c>
      <c r="H25" s="9">
        <v>22</v>
      </c>
      <c r="I25" s="8">
        <v>24</v>
      </c>
      <c r="J25" s="11">
        <f t="shared" si="0"/>
        <v>-2</v>
      </c>
      <c r="K25" s="14" t="s">
        <v>1</v>
      </c>
    </row>
    <row r="26" customHeight="1" spans="1:11">
      <c r="A26" s="6" t="s">
        <v>29</v>
      </c>
      <c r="B26" s="7" t="s">
        <v>30</v>
      </c>
      <c r="C26" s="8">
        <v>720</v>
      </c>
      <c r="D26" s="6" t="s">
        <v>49</v>
      </c>
      <c r="E26" s="6" t="s">
        <v>68</v>
      </c>
      <c r="F26" s="8">
        <v>12914</v>
      </c>
      <c r="G26" s="7">
        <v>0.451016837899547</v>
      </c>
      <c r="H26" s="9">
        <v>27</v>
      </c>
      <c r="I26" s="8">
        <v>25</v>
      </c>
      <c r="J26" s="11">
        <f t="shared" si="0"/>
        <v>2</v>
      </c>
      <c r="K26" s="13" t="s">
        <v>0</v>
      </c>
    </row>
    <row r="27" customHeight="1" spans="1:11">
      <c r="A27" s="6" t="s">
        <v>29</v>
      </c>
      <c r="B27" s="7" t="s">
        <v>30</v>
      </c>
      <c r="C27" s="8">
        <v>549</v>
      </c>
      <c r="D27" s="6" t="s">
        <v>65</v>
      </c>
      <c r="E27" s="6" t="s">
        <v>69</v>
      </c>
      <c r="F27" s="8">
        <v>12538</v>
      </c>
      <c r="G27" s="7">
        <v>1.15786615296804</v>
      </c>
      <c r="H27" s="9">
        <v>25</v>
      </c>
      <c r="I27" s="8">
        <v>26</v>
      </c>
      <c r="J27" s="11">
        <f t="shared" si="0"/>
        <v>-1</v>
      </c>
      <c r="K27" s="14" t="s">
        <v>1</v>
      </c>
    </row>
    <row r="28" customHeight="1" spans="1:11">
      <c r="A28" s="6" t="s">
        <v>29</v>
      </c>
      <c r="B28" s="7" t="s">
        <v>30</v>
      </c>
      <c r="C28" s="8">
        <v>549</v>
      </c>
      <c r="D28" s="6" t="s">
        <v>65</v>
      </c>
      <c r="E28" s="6" t="s">
        <v>70</v>
      </c>
      <c r="F28" s="8">
        <v>12184</v>
      </c>
      <c r="G28" s="7">
        <v>1.46471546803653</v>
      </c>
      <c r="H28" s="9">
        <v>24</v>
      </c>
      <c r="I28" s="8">
        <v>27</v>
      </c>
      <c r="J28" s="11">
        <f t="shared" si="0"/>
        <v>-3</v>
      </c>
      <c r="K28" s="14" t="s">
        <v>1</v>
      </c>
    </row>
    <row r="29" customHeight="1" spans="1:11">
      <c r="A29" s="6" t="s">
        <v>29</v>
      </c>
      <c r="B29" s="7" t="s">
        <v>30</v>
      </c>
      <c r="C29" s="8">
        <v>107728</v>
      </c>
      <c r="D29" s="6" t="s">
        <v>53</v>
      </c>
      <c r="E29" s="6" t="s">
        <v>71</v>
      </c>
      <c r="F29" s="8">
        <v>13397</v>
      </c>
      <c r="G29" s="7">
        <v>0.152386700913245</v>
      </c>
      <c r="H29" s="9" t="s">
        <v>85</v>
      </c>
      <c r="I29" s="8">
        <v>28</v>
      </c>
      <c r="J29" s="9" t="s">
        <v>85</v>
      </c>
      <c r="K29" s="9" t="s">
        <v>85</v>
      </c>
    </row>
    <row r="30" customHeight="1" spans="1:11">
      <c r="A30" s="6" t="s">
        <v>29</v>
      </c>
      <c r="B30" s="7" t="s">
        <v>30</v>
      </c>
      <c r="C30" s="8">
        <v>107728</v>
      </c>
      <c r="D30" s="6" t="s">
        <v>53</v>
      </c>
      <c r="E30" s="6" t="s">
        <v>72</v>
      </c>
      <c r="F30" s="8">
        <v>13225</v>
      </c>
      <c r="G30" s="7">
        <v>0.163345605022835</v>
      </c>
      <c r="H30" s="9" t="s">
        <v>85</v>
      </c>
      <c r="I30" s="8">
        <v>29</v>
      </c>
      <c r="J30" s="9" t="s">
        <v>85</v>
      </c>
      <c r="K30" s="9" t="s">
        <v>85</v>
      </c>
    </row>
    <row r="31" customHeight="1" spans="1:11">
      <c r="A31" s="6" t="s">
        <v>29</v>
      </c>
      <c r="B31" s="7" t="s">
        <v>30</v>
      </c>
      <c r="C31" s="8">
        <v>549</v>
      </c>
      <c r="D31" s="6" t="s">
        <v>65</v>
      </c>
      <c r="E31" s="6" t="s">
        <v>73</v>
      </c>
      <c r="F31" s="8">
        <v>13183</v>
      </c>
      <c r="G31" s="7">
        <v>0.144167522831054</v>
      </c>
      <c r="H31" s="9" t="s">
        <v>85</v>
      </c>
      <c r="I31" s="8">
        <v>30</v>
      </c>
      <c r="J31" s="9" t="s">
        <v>85</v>
      </c>
      <c r="K31" s="9" t="s">
        <v>85</v>
      </c>
    </row>
    <row r="32" customHeight="1" spans="1:11">
      <c r="A32" s="6" t="s">
        <v>29</v>
      </c>
      <c r="B32" s="7" t="s">
        <v>30</v>
      </c>
      <c r="C32" s="8">
        <v>104533</v>
      </c>
      <c r="D32" s="6" t="s">
        <v>37</v>
      </c>
      <c r="E32" s="6" t="s">
        <v>74</v>
      </c>
      <c r="F32" s="8">
        <v>13178</v>
      </c>
      <c r="G32" s="7">
        <v>0.163345605022835</v>
      </c>
      <c r="H32" s="9" t="s">
        <v>85</v>
      </c>
      <c r="I32" s="8">
        <v>31</v>
      </c>
      <c r="J32" s="9" t="s">
        <v>85</v>
      </c>
      <c r="K32" s="9" t="s">
        <v>85</v>
      </c>
    </row>
    <row r="33" customHeight="1" spans="1:11">
      <c r="A33" s="6" t="s">
        <v>29</v>
      </c>
      <c r="B33" s="7" t="s">
        <v>34</v>
      </c>
      <c r="C33" s="8">
        <v>746</v>
      </c>
      <c r="D33" s="6" t="s">
        <v>56</v>
      </c>
      <c r="E33" s="6" t="s">
        <v>75</v>
      </c>
      <c r="F33" s="8">
        <v>13189</v>
      </c>
      <c r="G33" s="7">
        <v>0.163345605022835</v>
      </c>
      <c r="H33" s="9" t="s">
        <v>85</v>
      </c>
      <c r="I33" s="8">
        <v>32</v>
      </c>
      <c r="J33" s="9" t="s">
        <v>85</v>
      </c>
      <c r="K33" s="9" t="s">
        <v>85</v>
      </c>
    </row>
    <row r="34" customHeight="1" spans="1:11">
      <c r="A34" s="6" t="s">
        <v>29</v>
      </c>
      <c r="B34" s="7" t="s">
        <v>43</v>
      </c>
      <c r="C34" s="8">
        <v>748</v>
      </c>
      <c r="D34" s="6" t="s">
        <v>47</v>
      </c>
      <c r="E34" s="6" t="s">
        <v>76</v>
      </c>
      <c r="F34" s="8">
        <v>13184</v>
      </c>
      <c r="G34" s="7">
        <v>0.163345605022835</v>
      </c>
      <c r="H34" s="9" t="s">
        <v>85</v>
      </c>
      <c r="I34" s="8">
        <v>33</v>
      </c>
      <c r="J34" s="9" t="s">
        <v>85</v>
      </c>
      <c r="K34" s="9" t="s">
        <v>85</v>
      </c>
    </row>
    <row r="35" customHeight="1" spans="1:11">
      <c r="A35" s="6" t="s">
        <v>29</v>
      </c>
      <c r="B35" s="7" t="s">
        <v>30</v>
      </c>
      <c r="C35" s="8">
        <v>539</v>
      </c>
      <c r="D35" s="6" t="s">
        <v>31</v>
      </c>
      <c r="E35" s="6" t="s">
        <v>77</v>
      </c>
      <c r="F35" s="8">
        <v>13185</v>
      </c>
      <c r="G35" s="7">
        <v>0.163345605022835</v>
      </c>
      <c r="H35" s="9" t="s">
        <v>85</v>
      </c>
      <c r="I35" s="8">
        <v>34</v>
      </c>
      <c r="J35" s="9" t="s">
        <v>85</v>
      </c>
      <c r="K35" s="9" t="s">
        <v>85</v>
      </c>
    </row>
  </sheetData>
  <autoFilter ref="A1:K35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</vt:lpstr>
      <vt:lpstr>排名表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2020-09-23T09:55:00Z</dcterms:created>
  <dcterms:modified xsi:type="dcterms:W3CDTF">2020-09-28T14:23:30Z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