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明细表" sheetId="1" r:id="rId1"/>
    <sheet name="排名表" sheetId="2" r:id="rId2"/>
  </sheets>
  <definedNames>
    <definedName name="_xlnm._FilterDatabase" localSheetId="1" hidden="1">排名表!$A$1:$K$29</definedName>
  </definedNames>
  <calcPr calcId="144525"/>
</workbook>
</file>

<file path=xl/sharedStrings.xml><?xml version="1.0" encoding="utf-8"?>
<sst xmlns="http://schemas.openxmlformats.org/spreadsheetml/2006/main" count="668" uniqueCount="76">
  <si>
    <t>↑</t>
  </si>
  <si>
    <t>↓</t>
  </si>
  <si>
    <t>动销天数</t>
  </si>
  <si>
    <t>实收金额</t>
  </si>
  <si>
    <t>进销毛利</t>
  </si>
  <si>
    <t>进销毛利率</t>
  </si>
  <si>
    <t>客流量</t>
  </si>
  <si>
    <t>客单价</t>
  </si>
  <si>
    <t>销售品种数</t>
  </si>
  <si>
    <t>客品数（中西成药）</t>
  </si>
  <si>
    <t>客品次（中西成药）</t>
  </si>
  <si>
    <t>疗程用药（中西成药）</t>
  </si>
  <si>
    <t>裸卖率（中西成药）</t>
  </si>
  <si>
    <t>片区</t>
  </si>
  <si>
    <t>门店类型</t>
  </si>
  <si>
    <r>
      <rPr>
        <b/>
        <sz val="10"/>
        <color rgb="FF000000"/>
        <rFont val="宋体"/>
        <charset val="134"/>
      </rPr>
      <t>门店</t>
    </r>
    <r>
      <rPr>
        <b/>
        <sz val="10"/>
        <color rgb="FF000000"/>
        <rFont val="Arial"/>
        <charset val="134"/>
      </rPr>
      <t>id</t>
    </r>
  </si>
  <si>
    <t>门店名称</t>
  </si>
  <si>
    <t>员工姓名</t>
  </si>
  <si>
    <r>
      <rPr>
        <b/>
        <sz val="10"/>
        <color rgb="FF000000"/>
        <rFont val="宋体"/>
        <charset val="134"/>
      </rPr>
      <t>员工</t>
    </r>
    <r>
      <rPr>
        <b/>
        <sz val="10"/>
        <color rgb="FF000000"/>
        <rFont val="Arial"/>
        <charset val="134"/>
      </rPr>
      <t>ID</t>
    </r>
  </si>
  <si>
    <t>司龄</t>
  </si>
  <si>
    <t>月份</t>
  </si>
  <si>
    <t>片区排名</t>
  </si>
  <si>
    <r>
      <rPr>
        <b/>
        <sz val="10"/>
        <color rgb="FF000000"/>
        <rFont val="Arial"/>
        <charset val="134"/>
      </rPr>
      <t>2019</t>
    </r>
    <r>
      <rPr>
        <b/>
        <sz val="10"/>
        <color rgb="FF000000"/>
        <rFont val="宋体"/>
        <charset val="134"/>
      </rPr>
      <t>年</t>
    </r>
  </si>
  <si>
    <r>
      <rPr>
        <b/>
        <sz val="10"/>
        <color rgb="FF000000"/>
        <rFont val="Arial"/>
        <charset val="134"/>
      </rPr>
      <t>2020</t>
    </r>
    <r>
      <rPr>
        <b/>
        <sz val="10"/>
        <color rgb="FF000000"/>
        <rFont val="宋体"/>
        <charset val="134"/>
      </rPr>
      <t>年</t>
    </r>
  </si>
  <si>
    <t>同比</t>
  </si>
  <si>
    <t>环比</t>
  </si>
  <si>
    <t>达标情况</t>
  </si>
  <si>
    <t>得分</t>
  </si>
  <si>
    <t>综合得分</t>
  </si>
  <si>
    <r>
      <rPr>
        <sz val="10"/>
        <color rgb="FF000000"/>
        <rFont val="宋体"/>
        <charset val="134"/>
      </rPr>
      <t>城郊一片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邛崃片</t>
    </r>
  </si>
  <si>
    <t>C1</t>
  </si>
  <si>
    <t>杏林路店</t>
  </si>
  <si>
    <t>李宋琴</t>
  </si>
  <si>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</si>
  <si>
    <t>戚彩</t>
  </si>
  <si>
    <t>B2</t>
  </si>
  <si>
    <t>邛崃洪川小区店</t>
  </si>
  <si>
    <t>杨平</t>
  </si>
  <si>
    <t>邛崃羊安镇店</t>
  </si>
  <si>
    <t>闵雪</t>
  </si>
  <si>
    <t>马婷婷</t>
  </si>
  <si>
    <t>邛崃翠荫街店</t>
  </si>
  <si>
    <t>陈礼凤</t>
  </si>
  <si>
    <t>A2</t>
  </si>
  <si>
    <t>邛崃中心店</t>
  </si>
  <si>
    <t>古素琼</t>
  </si>
  <si>
    <t>任姗姗</t>
  </si>
  <si>
    <t>邛崃长安大道店</t>
  </si>
  <si>
    <t>万义丽</t>
  </si>
  <si>
    <t>古显琼（销售员）</t>
  </si>
  <si>
    <t>饶玉银</t>
  </si>
  <si>
    <t>陈玲</t>
  </si>
  <si>
    <t>C2</t>
  </si>
  <si>
    <t>涌泉街店</t>
  </si>
  <si>
    <t>杨晓毅</t>
  </si>
  <si>
    <t>杜连桃（销售员）</t>
  </si>
  <si>
    <t>高星宇</t>
  </si>
  <si>
    <t>李巧</t>
  </si>
  <si>
    <t>黄静</t>
  </si>
  <si>
    <t>王李秋</t>
  </si>
  <si>
    <t>肖华玲</t>
  </si>
  <si>
    <t>任会茹</t>
  </si>
  <si>
    <t>朱婷</t>
  </si>
  <si>
    <t>岳琴</t>
  </si>
  <si>
    <t>杨珂</t>
  </si>
  <si>
    <t>杨永如</t>
  </si>
  <si>
    <t>郑娅玲</t>
  </si>
  <si>
    <t>张雪梅</t>
  </si>
  <si>
    <t>李珍伟</t>
  </si>
  <si>
    <t>付静</t>
  </si>
  <si>
    <t>7月片区排名</t>
  </si>
  <si>
    <t>8月片区排名</t>
  </si>
  <si>
    <t>排名变化情况</t>
  </si>
  <si>
    <t>备注</t>
  </si>
  <si>
    <t>◎</t>
  </si>
  <si>
    <t>/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</si>
</sst>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_ "/>
    <numFmt numFmtId="178" formatCode="yyyy&quot;年&quot;m&quot;月&quot;;@"/>
    <numFmt numFmtId="179" formatCode="0_ "/>
  </numFmts>
  <fonts count="27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color rgb="FFFF0000"/>
      <name val="SimSun"/>
      <charset val="134"/>
    </font>
    <font>
      <b/>
      <sz val="14"/>
      <color rgb="FF00B050"/>
      <name val="Arial"/>
      <charset val="134"/>
    </font>
    <font>
      <sz val="14"/>
      <color rgb="FFFF0000"/>
      <name val="Arial"/>
      <charset val="134"/>
    </font>
    <font>
      <b/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57" fontId="7" fillId="3" borderId="1" xfId="0" applyNumberFormat="1" applyFont="1" applyFill="1" applyBorder="1" applyAlignment="1">
      <alignment horizontal="center" vertical="center"/>
    </xf>
    <xf numFmtId="57" fontId="1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57" fontId="7" fillId="5" borderId="1" xfId="0" applyNumberFormat="1" applyFont="1" applyFill="1" applyBorder="1" applyAlignment="1">
      <alignment horizontal="center" vertical="center"/>
    </xf>
    <xf numFmtId="57" fontId="1" fillId="5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8" fontId="7" fillId="3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179" fontId="1" fillId="6" borderId="1" xfId="0" applyNumberFormat="1" applyFont="1" applyFill="1" applyBorder="1" applyAlignment="1">
      <alignment horizontal="center" vertical="center"/>
    </xf>
    <xf numFmtId="179" fontId="7" fillId="6" borderId="1" xfId="0" applyNumberFormat="1" applyFont="1" applyFill="1" applyBorder="1" applyAlignment="1">
      <alignment horizontal="center" vertical="center"/>
    </xf>
    <xf numFmtId="178" fontId="7" fillId="6" borderId="1" xfId="0" applyNumberFormat="1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57" fontId="7" fillId="6" borderId="1" xfId="0" applyNumberFormat="1" applyFont="1" applyFill="1" applyBorder="1" applyAlignment="1">
      <alignment horizontal="center" vertical="center"/>
    </xf>
    <xf numFmtId="57" fontId="1" fillId="6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center"/>
    </xf>
    <xf numFmtId="0" fontId="7" fillId="6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176" fontId="7" fillId="6" borderId="1" xfId="0" applyNumberFormat="1" applyFont="1" applyFill="1" applyBorder="1" applyAlignment="1" applyProtection="1">
      <alignment horizontal="center" vertical="center"/>
    </xf>
    <xf numFmtId="178" fontId="7" fillId="6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7" fillId="3" borderId="1" xfId="0" applyNumberFormat="1" applyFont="1" applyFill="1" applyBorder="1" applyAlignment="1" applyProtection="1">
      <alignment vertical="center"/>
    </xf>
    <xf numFmtId="0" fontId="1" fillId="3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30"/>
  <sheetViews>
    <sheetView tabSelected="1" workbookViewId="0">
      <selection activeCell="D9" sqref="D9"/>
    </sheetView>
  </sheetViews>
  <sheetFormatPr defaultColWidth="9" defaultRowHeight="13.5"/>
  <cols>
    <col min="14" max="14" width="9.25"/>
    <col min="21" max="21" width="9.25"/>
    <col min="28" max="28" width="9.25"/>
    <col min="35" max="35" width="9.25"/>
    <col min="42" max="42" width="9.25"/>
    <col min="49" max="49" width="9.25"/>
    <col min="53" max="53" width="11.125"/>
    <col min="56" max="56" width="9.25"/>
    <col min="63" max="63" width="9.25"/>
    <col min="70" max="70" width="9.25"/>
    <col min="77" max="77" width="9.25"/>
    <col min="82" max="82" width="11.125"/>
  </cols>
  <sheetData>
    <row r="1" s="13" customFormat="1" ht="20" customHeight="1" spans="1:82">
      <c r="A1" s="15"/>
      <c r="B1" s="11" t="s">
        <v>0</v>
      </c>
      <c r="C1" s="12" t="s">
        <v>1</v>
      </c>
      <c r="D1" s="15"/>
      <c r="E1" s="15"/>
      <c r="F1" s="15"/>
      <c r="G1" s="16"/>
      <c r="H1" s="15"/>
      <c r="I1" s="15"/>
      <c r="J1" s="2" t="s">
        <v>2</v>
      </c>
      <c r="K1" s="2"/>
      <c r="L1" s="17" t="s">
        <v>3</v>
      </c>
      <c r="M1" s="17"/>
      <c r="N1" s="17"/>
      <c r="O1" s="17"/>
      <c r="P1" s="17"/>
      <c r="Q1" s="20"/>
      <c r="R1" s="20"/>
      <c r="S1" s="25" t="s">
        <v>4</v>
      </c>
      <c r="T1" s="25"/>
      <c r="U1" s="25"/>
      <c r="V1" s="25"/>
      <c r="W1" s="25"/>
      <c r="X1" s="26"/>
      <c r="Y1" s="26"/>
      <c r="Z1" s="31" t="s">
        <v>5</v>
      </c>
      <c r="AA1" s="31"/>
      <c r="AB1" s="31"/>
      <c r="AC1" s="31"/>
      <c r="AD1" s="31"/>
      <c r="AE1" s="32"/>
      <c r="AF1" s="32"/>
      <c r="AG1" s="35" t="s">
        <v>6</v>
      </c>
      <c r="AH1" s="35"/>
      <c r="AI1" s="35"/>
      <c r="AJ1" s="35"/>
      <c r="AK1" s="35"/>
      <c r="AL1" s="36"/>
      <c r="AM1" s="36"/>
      <c r="AN1" s="31" t="s">
        <v>7</v>
      </c>
      <c r="AO1" s="31"/>
      <c r="AP1" s="31"/>
      <c r="AQ1" s="31"/>
      <c r="AR1" s="31"/>
      <c r="AS1" s="32"/>
      <c r="AT1" s="32"/>
      <c r="AU1" s="40" t="s">
        <v>8</v>
      </c>
      <c r="AV1" s="40"/>
      <c r="AW1" s="40"/>
      <c r="AX1" s="40"/>
      <c r="AY1" s="40"/>
      <c r="AZ1" s="41"/>
      <c r="BA1" s="41"/>
      <c r="BB1" s="31" t="s">
        <v>9</v>
      </c>
      <c r="BC1" s="31"/>
      <c r="BD1" s="31"/>
      <c r="BE1" s="31"/>
      <c r="BF1" s="31"/>
      <c r="BG1" s="32"/>
      <c r="BH1" s="32"/>
      <c r="BI1" s="45" t="s">
        <v>10</v>
      </c>
      <c r="BJ1" s="45"/>
      <c r="BK1" s="45"/>
      <c r="BL1" s="45"/>
      <c r="BM1" s="45"/>
      <c r="BN1" s="46"/>
      <c r="BO1" s="46"/>
      <c r="BP1" s="47" t="s">
        <v>11</v>
      </c>
      <c r="BQ1" s="47"/>
      <c r="BR1" s="47"/>
      <c r="BS1" s="47"/>
      <c r="BT1" s="47"/>
      <c r="BU1" s="48"/>
      <c r="BV1" s="48"/>
      <c r="BW1" s="30" t="s">
        <v>12</v>
      </c>
      <c r="BX1" s="30"/>
      <c r="BY1" s="30"/>
      <c r="BZ1" s="30"/>
      <c r="CA1" s="30"/>
      <c r="CB1" s="49"/>
      <c r="CC1" s="49"/>
      <c r="CD1" s="52"/>
    </row>
    <row r="2" s="13" customFormat="1" ht="20" customHeight="1" spans="1:82">
      <c r="A2" s="2" t="s">
        <v>13</v>
      </c>
      <c r="B2" s="3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3" t="s">
        <v>19</v>
      </c>
      <c r="H2" s="2" t="s">
        <v>20</v>
      </c>
      <c r="I2" s="18" t="s">
        <v>21</v>
      </c>
      <c r="J2" s="19" t="s">
        <v>22</v>
      </c>
      <c r="K2" s="19" t="s">
        <v>23</v>
      </c>
      <c r="L2" s="20" t="s">
        <v>22</v>
      </c>
      <c r="M2" s="20" t="s">
        <v>23</v>
      </c>
      <c r="N2" s="21">
        <v>44013</v>
      </c>
      <c r="O2" s="22" t="s">
        <v>24</v>
      </c>
      <c r="P2" s="22" t="s">
        <v>25</v>
      </c>
      <c r="Q2" s="27" t="s">
        <v>26</v>
      </c>
      <c r="R2" s="27" t="s">
        <v>27</v>
      </c>
      <c r="S2" s="26" t="s">
        <v>22</v>
      </c>
      <c r="T2" s="26" t="s">
        <v>23</v>
      </c>
      <c r="U2" s="28">
        <v>44013</v>
      </c>
      <c r="V2" s="29" t="s">
        <v>24</v>
      </c>
      <c r="W2" s="29" t="s">
        <v>25</v>
      </c>
      <c r="X2" s="30" t="s">
        <v>26</v>
      </c>
      <c r="Y2" s="30" t="s">
        <v>27</v>
      </c>
      <c r="Z2" s="32" t="s">
        <v>22</v>
      </c>
      <c r="AA2" s="32" t="s">
        <v>23</v>
      </c>
      <c r="AB2" s="33">
        <v>44013</v>
      </c>
      <c r="AC2" s="34" t="s">
        <v>24</v>
      </c>
      <c r="AD2" s="34" t="s">
        <v>25</v>
      </c>
      <c r="AE2" s="27" t="s">
        <v>26</v>
      </c>
      <c r="AF2" s="27" t="s">
        <v>27</v>
      </c>
      <c r="AG2" s="36" t="s">
        <v>22</v>
      </c>
      <c r="AH2" s="36" t="s">
        <v>23</v>
      </c>
      <c r="AI2" s="37">
        <v>44013</v>
      </c>
      <c r="AJ2" s="38" t="s">
        <v>24</v>
      </c>
      <c r="AK2" s="38" t="s">
        <v>25</v>
      </c>
      <c r="AL2" s="30" t="s">
        <v>26</v>
      </c>
      <c r="AM2" s="30" t="s">
        <v>27</v>
      </c>
      <c r="AN2" s="32" t="s">
        <v>22</v>
      </c>
      <c r="AO2" s="32" t="s">
        <v>23</v>
      </c>
      <c r="AP2" s="33">
        <v>44013</v>
      </c>
      <c r="AQ2" s="34" t="s">
        <v>24</v>
      </c>
      <c r="AR2" s="34" t="s">
        <v>25</v>
      </c>
      <c r="AS2" s="27" t="s">
        <v>26</v>
      </c>
      <c r="AT2" s="27" t="s">
        <v>27</v>
      </c>
      <c r="AU2" s="41" t="s">
        <v>22</v>
      </c>
      <c r="AV2" s="41" t="s">
        <v>23</v>
      </c>
      <c r="AW2" s="42">
        <v>44013</v>
      </c>
      <c r="AX2" s="43" t="s">
        <v>24</v>
      </c>
      <c r="AY2" s="43" t="s">
        <v>25</v>
      </c>
      <c r="AZ2" s="30" t="s">
        <v>26</v>
      </c>
      <c r="BA2" s="30" t="s">
        <v>27</v>
      </c>
      <c r="BB2" s="20" t="s">
        <v>22</v>
      </c>
      <c r="BC2" s="20" t="s">
        <v>23</v>
      </c>
      <c r="BD2" s="21">
        <v>44013</v>
      </c>
      <c r="BE2" s="22" t="s">
        <v>24</v>
      </c>
      <c r="BF2" s="22" t="s">
        <v>25</v>
      </c>
      <c r="BG2" s="27" t="s">
        <v>26</v>
      </c>
      <c r="BH2" s="27" t="s">
        <v>27</v>
      </c>
      <c r="BI2" s="41" t="s">
        <v>22</v>
      </c>
      <c r="BJ2" s="41" t="s">
        <v>23</v>
      </c>
      <c r="BK2" s="42">
        <v>44013</v>
      </c>
      <c r="BL2" s="43" t="s">
        <v>24</v>
      </c>
      <c r="BM2" s="43" t="s">
        <v>25</v>
      </c>
      <c r="BN2" s="30" t="s">
        <v>26</v>
      </c>
      <c r="BO2" s="30" t="s">
        <v>27</v>
      </c>
      <c r="BP2" s="20" t="s">
        <v>22</v>
      </c>
      <c r="BQ2" s="20" t="s">
        <v>23</v>
      </c>
      <c r="BR2" s="21">
        <v>44013</v>
      </c>
      <c r="BS2" s="22" t="s">
        <v>24</v>
      </c>
      <c r="BT2" s="22" t="s">
        <v>25</v>
      </c>
      <c r="BU2" s="27" t="s">
        <v>26</v>
      </c>
      <c r="BV2" s="27" t="s">
        <v>27</v>
      </c>
      <c r="BW2" s="41" t="s">
        <v>22</v>
      </c>
      <c r="BX2" s="41" t="s">
        <v>23</v>
      </c>
      <c r="BY2" s="50">
        <v>44013</v>
      </c>
      <c r="BZ2" s="30" t="s">
        <v>24</v>
      </c>
      <c r="CA2" s="30" t="s">
        <v>25</v>
      </c>
      <c r="CB2" s="30" t="s">
        <v>26</v>
      </c>
      <c r="CC2" s="30" t="s">
        <v>27</v>
      </c>
      <c r="CD2" s="53" t="s">
        <v>28</v>
      </c>
    </row>
    <row r="3" s="14" customFormat="1" ht="20" customHeight="1" spans="1:82">
      <c r="A3" s="5" t="s">
        <v>29</v>
      </c>
      <c r="B3" s="6" t="s">
        <v>30</v>
      </c>
      <c r="C3" s="7">
        <v>111400</v>
      </c>
      <c r="D3" s="5" t="s">
        <v>31</v>
      </c>
      <c r="E3" s="5" t="s">
        <v>32</v>
      </c>
      <c r="F3" s="7">
        <v>7645</v>
      </c>
      <c r="G3" s="6">
        <v>8.08937300228311</v>
      </c>
      <c r="H3" s="7" t="s">
        <v>33</v>
      </c>
      <c r="I3" s="23">
        <v>1</v>
      </c>
      <c r="J3" s="7">
        <v>30</v>
      </c>
      <c r="K3" s="7">
        <v>28</v>
      </c>
      <c r="L3" s="24">
        <v>6.00122</v>
      </c>
      <c r="M3" s="24">
        <v>10.647466</v>
      </c>
      <c r="N3" s="24">
        <v>7.982848</v>
      </c>
      <c r="O3" s="24">
        <v>4.646246</v>
      </c>
      <c r="P3" s="24">
        <v>2.664618</v>
      </c>
      <c r="Q3" s="11" t="s">
        <v>0</v>
      </c>
      <c r="R3" s="24">
        <v>49.7545140186916</v>
      </c>
      <c r="S3" s="24">
        <v>1.98415499</v>
      </c>
      <c r="T3" s="24">
        <v>2.83284159</v>
      </c>
      <c r="U3" s="24">
        <v>2.24016731173994</v>
      </c>
      <c r="V3" s="24">
        <v>0.8486866</v>
      </c>
      <c r="W3" s="24">
        <v>0.59267427826006</v>
      </c>
      <c r="X3" s="11" t="s">
        <v>0</v>
      </c>
      <c r="Y3" s="24">
        <v>44.26314984375</v>
      </c>
      <c r="Z3" s="24">
        <v>33.062527</v>
      </c>
      <c r="AA3" s="24">
        <v>26.605782</v>
      </c>
      <c r="AB3" s="24">
        <v>28.0622568754903</v>
      </c>
      <c r="AC3" s="24">
        <v>-6.456745</v>
      </c>
      <c r="AD3" s="24">
        <v>-1.4564748754903</v>
      </c>
      <c r="AE3" s="12" t="s">
        <v>1</v>
      </c>
      <c r="AF3" s="24">
        <v>13.5283637288136</v>
      </c>
      <c r="AG3" s="39">
        <v>868</v>
      </c>
      <c r="AH3" s="39">
        <v>1094</v>
      </c>
      <c r="AI3" s="39">
        <v>894</v>
      </c>
      <c r="AJ3" s="39">
        <v>226</v>
      </c>
      <c r="AK3" s="39">
        <v>200</v>
      </c>
      <c r="AL3" s="11" t="s">
        <v>0</v>
      </c>
      <c r="AM3" s="39">
        <v>30.4452690166976</v>
      </c>
      <c r="AN3" s="24">
        <v>69.138479</v>
      </c>
      <c r="AO3" s="24">
        <v>97.326015</v>
      </c>
      <c r="AP3" s="24">
        <v>89.29</v>
      </c>
      <c r="AQ3" s="24">
        <v>28.187536</v>
      </c>
      <c r="AR3" s="24">
        <v>8.03601499999999</v>
      </c>
      <c r="AS3" s="11" t="s">
        <v>0</v>
      </c>
      <c r="AT3" s="24">
        <v>17.5330598090434</v>
      </c>
      <c r="AU3" s="7">
        <v>748</v>
      </c>
      <c r="AV3" s="7">
        <v>719</v>
      </c>
      <c r="AW3" s="7">
        <v>577</v>
      </c>
      <c r="AX3" s="7">
        <v>-29</v>
      </c>
      <c r="AY3" s="7">
        <v>142</v>
      </c>
      <c r="AZ3" s="11" t="s">
        <v>0</v>
      </c>
      <c r="BA3" s="7">
        <v>14.5546558704453</v>
      </c>
      <c r="BB3" s="24">
        <v>2.13238393854749</v>
      </c>
      <c r="BC3" s="44">
        <v>1.83975698663426</v>
      </c>
      <c r="BD3" s="44">
        <v>1.85</v>
      </c>
      <c r="BE3" s="44">
        <v>-0.292626951913222</v>
      </c>
      <c r="BF3" s="44">
        <v>-0.0102430133657354</v>
      </c>
      <c r="BG3" s="12" t="s">
        <v>1</v>
      </c>
      <c r="BH3" s="44">
        <v>4.62250499154337</v>
      </c>
      <c r="BI3" s="44">
        <v>1.65642458100559</v>
      </c>
      <c r="BJ3" s="44">
        <v>1.38760631834751</v>
      </c>
      <c r="BK3" s="44">
        <v>1.43</v>
      </c>
      <c r="BL3" s="44">
        <v>-0.268818262658078</v>
      </c>
      <c r="BM3" s="44">
        <v>-0.0423936816524908</v>
      </c>
      <c r="BN3" s="12" t="s">
        <v>1</v>
      </c>
      <c r="BO3" s="44">
        <v>4.44745614854971</v>
      </c>
      <c r="BP3" s="44">
        <v>1.28734139966273</v>
      </c>
      <c r="BQ3" s="44">
        <v>1.32584938704028</v>
      </c>
      <c r="BR3" s="44">
        <v>1.29</v>
      </c>
      <c r="BS3" s="44">
        <v>0.0385079873775482</v>
      </c>
      <c r="BT3" s="44">
        <v>0.0358493870402801</v>
      </c>
      <c r="BU3" s="11" t="s">
        <v>0</v>
      </c>
      <c r="BV3" s="44">
        <v>5.21987947653654</v>
      </c>
      <c r="BW3" s="44">
        <v>46.5083798882682</v>
      </c>
      <c r="BX3" s="44">
        <v>64.6415552855407</v>
      </c>
      <c r="BY3" s="51">
        <v>69.2660550458716</v>
      </c>
      <c r="BZ3" s="44">
        <v>18.1331753972725</v>
      </c>
      <c r="CA3" s="44">
        <v>-4.62449976033089</v>
      </c>
      <c r="CB3" s="12" t="s">
        <v>1</v>
      </c>
      <c r="CC3" s="44">
        <v>2.5</v>
      </c>
      <c r="CD3" s="54">
        <v>186.868852904071</v>
      </c>
    </row>
    <row r="4" s="14" customFormat="1" ht="20" customHeight="1" spans="1:82">
      <c r="A4" s="5" t="s">
        <v>29</v>
      </c>
      <c r="B4" s="6" t="s">
        <v>30</v>
      </c>
      <c r="C4" s="7">
        <v>111400</v>
      </c>
      <c r="D4" s="5" t="s">
        <v>31</v>
      </c>
      <c r="E4" s="5" t="s">
        <v>34</v>
      </c>
      <c r="F4" s="7">
        <v>4310</v>
      </c>
      <c r="G4" s="6">
        <v>10.8893730022831</v>
      </c>
      <c r="H4" s="7" t="s">
        <v>33</v>
      </c>
      <c r="I4" s="23">
        <f>I3+1</f>
        <v>2</v>
      </c>
      <c r="J4" s="7">
        <v>27</v>
      </c>
      <c r="K4" s="7">
        <v>27</v>
      </c>
      <c r="L4" s="24">
        <v>5.273546</v>
      </c>
      <c r="M4" s="24">
        <v>9.167949</v>
      </c>
      <c r="N4" s="24">
        <v>6.872336</v>
      </c>
      <c r="O4" s="24">
        <v>3.894403</v>
      </c>
      <c r="P4" s="24">
        <v>2.295613</v>
      </c>
      <c r="Q4" s="11" t="s">
        <v>0</v>
      </c>
      <c r="R4" s="24">
        <v>42.8408831775701</v>
      </c>
      <c r="S4" s="24">
        <v>1.62694427</v>
      </c>
      <c r="T4" s="24">
        <v>2.41024609</v>
      </c>
      <c r="U4" s="24">
        <v>1.80708670857896</v>
      </c>
      <c r="V4" s="24">
        <v>0.78330182</v>
      </c>
      <c r="W4" s="24">
        <v>0.60315938142104</v>
      </c>
      <c r="X4" s="11" t="s">
        <v>0</v>
      </c>
      <c r="Y4" s="24">
        <v>37.66009515625</v>
      </c>
      <c r="Z4" s="24">
        <v>30.851049</v>
      </c>
      <c r="AA4" s="24">
        <v>26.289916</v>
      </c>
      <c r="AB4" s="24">
        <v>26.2950866863751</v>
      </c>
      <c r="AC4" s="24">
        <v>-4.561133</v>
      </c>
      <c r="AD4" s="24">
        <v>-0.00517068637509865</v>
      </c>
      <c r="AE4" s="12" t="s">
        <v>1</v>
      </c>
      <c r="AF4" s="24">
        <v>13.3677538983051</v>
      </c>
      <c r="AG4" s="39">
        <v>884</v>
      </c>
      <c r="AH4" s="39">
        <v>1086</v>
      </c>
      <c r="AI4" s="39">
        <v>943</v>
      </c>
      <c r="AJ4" s="39">
        <v>202</v>
      </c>
      <c r="AK4" s="39">
        <v>143</v>
      </c>
      <c r="AL4" s="11" t="s">
        <v>0</v>
      </c>
      <c r="AM4" s="39">
        <v>30.2226345083488</v>
      </c>
      <c r="AN4" s="24">
        <v>59.655498</v>
      </c>
      <c r="AO4" s="24">
        <v>84.41942</v>
      </c>
      <c r="AP4" s="24">
        <v>72.88</v>
      </c>
      <c r="AQ4" s="24">
        <v>24.763922</v>
      </c>
      <c r="AR4" s="24">
        <v>11.53942</v>
      </c>
      <c r="AS4" s="11" t="s">
        <v>0</v>
      </c>
      <c r="AT4" s="24">
        <v>15.2079661322284</v>
      </c>
      <c r="AU4" s="7">
        <v>728</v>
      </c>
      <c r="AV4" s="7">
        <v>744</v>
      </c>
      <c r="AW4" s="7">
        <v>681</v>
      </c>
      <c r="AX4" s="7">
        <v>16</v>
      </c>
      <c r="AY4" s="7">
        <v>63</v>
      </c>
      <c r="AZ4" s="11" t="s">
        <v>0</v>
      </c>
      <c r="BA4" s="7">
        <v>15.0607287449393</v>
      </c>
      <c r="BB4" s="24">
        <v>2.17551507024266</v>
      </c>
      <c r="BC4" s="44">
        <v>1.75576213017751</v>
      </c>
      <c r="BD4" s="44">
        <v>1.85</v>
      </c>
      <c r="BE4" s="44">
        <v>-0.419752940065142</v>
      </c>
      <c r="BF4" s="44">
        <v>-0.0942378698224855</v>
      </c>
      <c r="BG4" s="12" t="s">
        <v>1</v>
      </c>
      <c r="BH4" s="44">
        <v>4.41146263863696</v>
      </c>
      <c r="BI4" s="44">
        <v>1.7088122605364</v>
      </c>
      <c r="BJ4" s="44">
        <v>1.40118343195266</v>
      </c>
      <c r="BK4" s="44">
        <v>1.45</v>
      </c>
      <c r="BL4" s="44">
        <v>-0.307628828583736</v>
      </c>
      <c r="BM4" s="44">
        <v>-0.0488165680473371</v>
      </c>
      <c r="BN4" s="12" t="s">
        <v>1</v>
      </c>
      <c r="BO4" s="44">
        <v>4.49097253830981</v>
      </c>
      <c r="BP4" s="44">
        <v>1.27311532137519</v>
      </c>
      <c r="BQ4" s="44">
        <v>1.25305658783784</v>
      </c>
      <c r="BR4" s="44">
        <v>1.27</v>
      </c>
      <c r="BS4" s="44">
        <v>-0.0200587335373492</v>
      </c>
      <c r="BT4" s="44">
        <v>-0.0169434121621623</v>
      </c>
      <c r="BU4" s="12" t="s">
        <v>1</v>
      </c>
      <c r="BV4" s="44">
        <v>4.93329365290488</v>
      </c>
      <c r="BW4" s="44">
        <v>51.4687100893997</v>
      </c>
      <c r="BX4" s="44">
        <v>64.8520710059172</v>
      </c>
      <c r="BY4" s="51">
        <v>69.6844993141289</v>
      </c>
      <c r="BZ4" s="44">
        <v>13.3833609165174</v>
      </c>
      <c r="CA4" s="44">
        <v>-4.83242830821175</v>
      </c>
      <c r="CB4" s="12" t="s">
        <v>1</v>
      </c>
      <c r="CC4" s="44">
        <v>2.5</v>
      </c>
      <c r="CD4" s="54">
        <v>170.695790447493</v>
      </c>
    </row>
    <row r="5" s="14" customFormat="1" ht="20" customHeight="1" spans="1:82">
      <c r="A5" s="5" t="s">
        <v>29</v>
      </c>
      <c r="B5" s="6" t="s">
        <v>35</v>
      </c>
      <c r="C5" s="7">
        <v>721</v>
      </c>
      <c r="D5" s="5" t="s">
        <v>36</v>
      </c>
      <c r="E5" s="5" t="s">
        <v>37</v>
      </c>
      <c r="F5" s="7">
        <v>7011</v>
      </c>
      <c r="G5" s="6">
        <v>8.68937300228311</v>
      </c>
      <c r="H5" s="7" t="s">
        <v>33</v>
      </c>
      <c r="I5" s="23">
        <f t="shared" ref="I5:I30" si="0">I4+1</f>
        <v>3</v>
      </c>
      <c r="J5" s="7">
        <v>30</v>
      </c>
      <c r="K5" s="7">
        <v>30</v>
      </c>
      <c r="L5" s="24">
        <v>5.357772</v>
      </c>
      <c r="M5" s="24">
        <v>5.912914</v>
      </c>
      <c r="N5" s="24">
        <v>5.652688</v>
      </c>
      <c r="O5" s="24">
        <v>0.555142</v>
      </c>
      <c r="P5" s="24">
        <v>0.260225999999999</v>
      </c>
      <c r="Q5" s="11" t="s">
        <v>0</v>
      </c>
      <c r="R5" s="24">
        <v>24.8441764705882</v>
      </c>
      <c r="S5" s="24">
        <v>1.73312849</v>
      </c>
      <c r="T5" s="24">
        <v>1.98600863</v>
      </c>
      <c r="U5" s="24">
        <v>1.83716607906084</v>
      </c>
      <c r="V5" s="24">
        <v>0.25288014</v>
      </c>
      <c r="W5" s="24">
        <v>0.14884255093916</v>
      </c>
      <c r="X5" s="11" t="s">
        <v>0</v>
      </c>
      <c r="Y5" s="24">
        <v>30.3980912755102</v>
      </c>
      <c r="Z5" s="24">
        <v>32.347933</v>
      </c>
      <c r="AA5" s="24">
        <v>33.587646</v>
      </c>
      <c r="AB5" s="24">
        <v>32.5007514842645</v>
      </c>
      <c r="AC5" s="24">
        <v>1.239713</v>
      </c>
      <c r="AD5" s="24">
        <v>1.0868945157355</v>
      </c>
      <c r="AE5" s="11" t="s">
        <v>0</v>
      </c>
      <c r="AF5" s="24">
        <v>20.2497865755627</v>
      </c>
      <c r="AG5" s="39">
        <v>920</v>
      </c>
      <c r="AH5" s="39">
        <v>865</v>
      </c>
      <c r="AI5" s="39">
        <v>843</v>
      </c>
      <c r="AJ5" s="39">
        <v>-55</v>
      </c>
      <c r="AK5" s="39">
        <v>22</v>
      </c>
      <c r="AL5" s="11" t="s">
        <v>0</v>
      </c>
      <c r="AM5" s="39">
        <v>23.5054347826087</v>
      </c>
      <c r="AN5" s="24">
        <v>58.236652</v>
      </c>
      <c r="AO5" s="24">
        <v>68.357387</v>
      </c>
      <c r="AP5" s="24">
        <v>67.05</v>
      </c>
      <c r="AQ5" s="24">
        <v>10.120735</v>
      </c>
      <c r="AR5" s="24">
        <v>1.30738700000001</v>
      </c>
      <c r="AS5" s="11" t="s">
        <v>0</v>
      </c>
      <c r="AT5" s="24">
        <v>11.6790341705108</v>
      </c>
      <c r="AU5" s="7">
        <v>835</v>
      </c>
      <c r="AV5" s="7">
        <v>812</v>
      </c>
      <c r="AW5" s="7">
        <v>790</v>
      </c>
      <c r="AX5" s="7">
        <v>-23</v>
      </c>
      <c r="AY5" s="7">
        <v>22</v>
      </c>
      <c r="AZ5" s="11" t="s">
        <v>0</v>
      </c>
      <c r="BA5" s="7">
        <v>16.0474308300395</v>
      </c>
      <c r="BB5" s="24">
        <v>2.18579581280788</v>
      </c>
      <c r="BC5" s="44">
        <v>2.24771048387097</v>
      </c>
      <c r="BD5" s="44">
        <v>2.8</v>
      </c>
      <c r="BE5" s="44">
        <v>0.0619146710630858</v>
      </c>
      <c r="BF5" s="44">
        <v>-0.552289516129032</v>
      </c>
      <c r="BG5" s="11" t="s">
        <v>0</v>
      </c>
      <c r="BH5" s="44">
        <v>5.67603657543174</v>
      </c>
      <c r="BI5" s="44">
        <v>1.7512315270936</v>
      </c>
      <c r="BJ5" s="44">
        <v>1.76747311827957</v>
      </c>
      <c r="BK5" s="44">
        <v>2.09</v>
      </c>
      <c r="BL5" s="44">
        <v>0.0162415911859739</v>
      </c>
      <c r="BM5" s="44">
        <v>-0.32252688172043</v>
      </c>
      <c r="BN5" s="11" t="s">
        <v>0</v>
      </c>
      <c r="BO5" s="44">
        <v>5.85255999430321</v>
      </c>
      <c r="BP5" s="44">
        <v>1.24814781997187</v>
      </c>
      <c r="BQ5" s="44">
        <v>1.27170844106464</v>
      </c>
      <c r="BR5" s="44">
        <v>1.34</v>
      </c>
      <c r="BS5" s="44">
        <v>0.0235606210927681</v>
      </c>
      <c r="BT5" s="44">
        <v>-0.0682915589353614</v>
      </c>
      <c r="BU5" s="12" t="s">
        <v>1</v>
      </c>
      <c r="BV5" s="44">
        <v>4.8538490116971</v>
      </c>
      <c r="BW5" s="44">
        <v>48.5221674876847</v>
      </c>
      <c r="BX5" s="44">
        <v>47.1774193548387</v>
      </c>
      <c r="BY5" s="51">
        <v>45.1169188445667</v>
      </c>
      <c r="BZ5" s="44">
        <v>-1.34474813284602</v>
      </c>
      <c r="CA5" s="44">
        <v>2.06050051027201</v>
      </c>
      <c r="CB5" s="11" t="s">
        <v>0</v>
      </c>
      <c r="CC5" s="44">
        <v>5</v>
      </c>
      <c r="CD5" s="54">
        <v>148.106399686252</v>
      </c>
    </row>
    <row r="6" s="14" customFormat="1" ht="20" customHeight="1" spans="1:82">
      <c r="A6" s="5" t="s">
        <v>29</v>
      </c>
      <c r="B6" s="6" t="s">
        <v>30</v>
      </c>
      <c r="C6" s="7">
        <v>732</v>
      </c>
      <c r="D6" s="5" t="s">
        <v>38</v>
      </c>
      <c r="E6" s="5" t="s">
        <v>39</v>
      </c>
      <c r="F6" s="7">
        <v>9138</v>
      </c>
      <c r="G6" s="6">
        <v>6.2017017694064</v>
      </c>
      <c r="H6" s="7" t="s">
        <v>33</v>
      </c>
      <c r="I6" s="23">
        <f t="shared" si="0"/>
        <v>4</v>
      </c>
      <c r="J6" s="7">
        <v>29</v>
      </c>
      <c r="K6" s="7">
        <v>29</v>
      </c>
      <c r="L6" s="24">
        <v>6.194795</v>
      </c>
      <c r="M6" s="24">
        <v>5.324986</v>
      </c>
      <c r="N6" s="24">
        <v>6.601957</v>
      </c>
      <c r="O6" s="24">
        <v>-0.869809</v>
      </c>
      <c r="P6" s="24">
        <v>-1.276971</v>
      </c>
      <c r="Q6" s="11" t="s">
        <v>0</v>
      </c>
      <c r="R6" s="24">
        <v>24.8831121495327</v>
      </c>
      <c r="S6" s="24">
        <v>1.68840437</v>
      </c>
      <c r="T6" s="24">
        <v>1.6464083</v>
      </c>
      <c r="U6" s="24">
        <v>1.83049821387202</v>
      </c>
      <c r="V6" s="24">
        <v>-0.0419960699999999</v>
      </c>
      <c r="W6" s="24">
        <v>-0.18408991387202</v>
      </c>
      <c r="X6" s="11" t="s">
        <v>0</v>
      </c>
      <c r="Y6" s="24">
        <v>25.7251296875</v>
      </c>
      <c r="Z6" s="24">
        <v>27.25521</v>
      </c>
      <c r="AA6" s="24">
        <v>30.918547</v>
      </c>
      <c r="AB6" s="24">
        <v>27.726600065284</v>
      </c>
      <c r="AC6" s="24">
        <v>3.663337</v>
      </c>
      <c r="AD6" s="24">
        <v>3.191946934716</v>
      </c>
      <c r="AE6" s="11" t="s">
        <v>0</v>
      </c>
      <c r="AF6" s="24">
        <v>15.7212950847458</v>
      </c>
      <c r="AG6" s="39">
        <v>801</v>
      </c>
      <c r="AH6" s="39">
        <v>852</v>
      </c>
      <c r="AI6" s="39">
        <v>902</v>
      </c>
      <c r="AJ6" s="39">
        <v>51</v>
      </c>
      <c r="AK6" s="39">
        <v>-50</v>
      </c>
      <c r="AL6" s="11" t="s">
        <v>0</v>
      </c>
      <c r="AM6" s="39">
        <v>23.7105751391466</v>
      </c>
      <c r="AN6" s="24">
        <v>77.338265</v>
      </c>
      <c r="AO6" s="24">
        <v>62.499836</v>
      </c>
      <c r="AP6" s="24">
        <v>73.19</v>
      </c>
      <c r="AQ6" s="24">
        <v>-14.838429</v>
      </c>
      <c r="AR6" s="24">
        <v>-10.690164</v>
      </c>
      <c r="AS6" s="11" t="s">
        <v>0</v>
      </c>
      <c r="AT6" s="24">
        <v>11.2592030264817</v>
      </c>
      <c r="AU6" s="7">
        <v>748</v>
      </c>
      <c r="AV6" s="7">
        <v>792</v>
      </c>
      <c r="AW6" s="7">
        <v>788</v>
      </c>
      <c r="AX6" s="7">
        <v>44</v>
      </c>
      <c r="AY6" s="7">
        <v>4</v>
      </c>
      <c r="AZ6" s="11" t="s">
        <v>0</v>
      </c>
      <c r="BA6" s="7">
        <v>16.0323886639676</v>
      </c>
      <c r="BB6" s="24">
        <v>2.04781083086053</v>
      </c>
      <c r="BC6" s="44">
        <v>2.15551630434783</v>
      </c>
      <c r="BD6" s="44">
        <v>2.49</v>
      </c>
      <c r="BE6" s="44">
        <v>0.107705473487292</v>
      </c>
      <c r="BF6" s="44">
        <v>-0.334483695652174</v>
      </c>
      <c r="BG6" s="11" t="s">
        <v>0</v>
      </c>
      <c r="BH6" s="44">
        <v>5.41587011142671</v>
      </c>
      <c r="BI6" s="44">
        <v>1.5919881305638</v>
      </c>
      <c r="BJ6" s="44">
        <v>1.65353260869565</v>
      </c>
      <c r="BK6" s="44">
        <v>1.8</v>
      </c>
      <c r="BL6" s="44">
        <v>0.0615444781318539</v>
      </c>
      <c r="BM6" s="44">
        <v>-0.146467391304348</v>
      </c>
      <c r="BN6" s="11" t="s">
        <v>0</v>
      </c>
      <c r="BO6" s="44">
        <v>5.29978400222965</v>
      </c>
      <c r="BP6" s="44">
        <v>1.28632292637465</v>
      </c>
      <c r="BQ6" s="44">
        <v>1.30358258011504</v>
      </c>
      <c r="BR6" s="44">
        <v>1.39</v>
      </c>
      <c r="BS6" s="44">
        <v>0.0172596537403864</v>
      </c>
      <c r="BT6" s="44">
        <v>-0.086417419884963</v>
      </c>
      <c r="BU6" s="11" t="s">
        <v>0</v>
      </c>
      <c r="BV6" s="44">
        <v>5.13221488234268</v>
      </c>
      <c r="BW6" s="44">
        <v>55.1928783382789</v>
      </c>
      <c r="BX6" s="44">
        <v>58.2880434782609</v>
      </c>
      <c r="BY6" s="51">
        <v>58.0310880829015</v>
      </c>
      <c r="BZ6" s="44">
        <v>3.09516513998194</v>
      </c>
      <c r="CA6" s="44">
        <v>0.25695539535937</v>
      </c>
      <c r="CB6" s="12" t="s">
        <v>1</v>
      </c>
      <c r="CC6" s="44">
        <v>2.5</v>
      </c>
      <c r="CD6" s="54">
        <v>135.679572747373</v>
      </c>
    </row>
    <row r="7" s="14" customFormat="1" ht="20" customHeight="1" spans="1:82">
      <c r="A7" s="5" t="s">
        <v>29</v>
      </c>
      <c r="B7" s="6" t="s">
        <v>35</v>
      </c>
      <c r="C7" s="7">
        <v>721</v>
      </c>
      <c r="D7" s="5" t="s">
        <v>36</v>
      </c>
      <c r="E7" s="5" t="s">
        <v>40</v>
      </c>
      <c r="F7" s="7">
        <v>11619</v>
      </c>
      <c r="G7" s="6">
        <v>2.2975921803653</v>
      </c>
      <c r="H7" s="7" t="s">
        <v>33</v>
      </c>
      <c r="I7" s="23">
        <f t="shared" si="0"/>
        <v>5</v>
      </c>
      <c r="J7" s="7">
        <v>29</v>
      </c>
      <c r="K7" s="7">
        <v>31</v>
      </c>
      <c r="L7" s="24">
        <v>5.105853</v>
      </c>
      <c r="M7" s="24">
        <v>4.797725</v>
      </c>
      <c r="N7" s="24">
        <v>5.818714</v>
      </c>
      <c r="O7" s="24">
        <v>-0.308128</v>
      </c>
      <c r="P7" s="24">
        <v>-1.020989</v>
      </c>
      <c r="Q7" s="11" t="s">
        <v>0</v>
      </c>
      <c r="R7" s="24">
        <v>20.1585084033613</v>
      </c>
      <c r="S7" s="24">
        <v>1.67136405</v>
      </c>
      <c r="T7" s="24">
        <v>1.663484</v>
      </c>
      <c r="U7" s="24">
        <v>2.01791052586996</v>
      </c>
      <c r="V7" s="24">
        <v>-0.00788005000000003</v>
      </c>
      <c r="W7" s="24">
        <v>-0.35442652586996</v>
      </c>
      <c r="X7" s="11" t="s">
        <v>0</v>
      </c>
      <c r="Y7" s="24">
        <v>25.4614897959184</v>
      </c>
      <c r="Z7" s="24">
        <v>32.734277</v>
      </c>
      <c r="AA7" s="24">
        <v>34.67235</v>
      </c>
      <c r="AB7" s="24">
        <v>34.6796650577767</v>
      </c>
      <c r="AC7" s="24">
        <v>1.938073</v>
      </c>
      <c r="AD7" s="24">
        <v>-0.00731505777670094</v>
      </c>
      <c r="AE7" s="11" t="s">
        <v>0</v>
      </c>
      <c r="AF7" s="24">
        <v>20.9037479903537</v>
      </c>
      <c r="AG7" s="39">
        <v>856</v>
      </c>
      <c r="AH7" s="39">
        <v>710</v>
      </c>
      <c r="AI7" s="39">
        <v>826</v>
      </c>
      <c r="AJ7" s="39">
        <v>-146</v>
      </c>
      <c r="AK7" s="39">
        <v>-116</v>
      </c>
      <c r="AL7" s="11" t="s">
        <v>0</v>
      </c>
      <c r="AM7" s="39">
        <v>19.2934782608696</v>
      </c>
      <c r="AN7" s="24">
        <v>59.647815</v>
      </c>
      <c r="AO7" s="24">
        <v>67.573592</v>
      </c>
      <c r="AP7" s="24">
        <v>70.44</v>
      </c>
      <c r="AQ7" s="24">
        <v>7.925777</v>
      </c>
      <c r="AR7" s="24">
        <v>-2.86640799999999</v>
      </c>
      <c r="AS7" s="11" t="s">
        <v>0</v>
      </c>
      <c r="AT7" s="24">
        <v>11.5451207927559</v>
      </c>
      <c r="AU7" s="7">
        <v>724</v>
      </c>
      <c r="AV7" s="7">
        <v>699</v>
      </c>
      <c r="AW7" s="7">
        <v>794</v>
      </c>
      <c r="AX7" s="7">
        <v>-25</v>
      </c>
      <c r="AY7" s="7">
        <v>-95</v>
      </c>
      <c r="AZ7" s="11" t="s">
        <v>0</v>
      </c>
      <c r="BA7" s="7">
        <v>13.8142292490119</v>
      </c>
      <c r="BB7" s="24">
        <v>2.13145447154472</v>
      </c>
      <c r="BC7" s="44">
        <v>2.32128660287081</v>
      </c>
      <c r="BD7" s="44">
        <v>2.52</v>
      </c>
      <c r="BE7" s="44">
        <v>0.189832131326098</v>
      </c>
      <c r="BF7" s="44">
        <v>-0.198713397129187</v>
      </c>
      <c r="BG7" s="11" t="s">
        <v>0</v>
      </c>
      <c r="BH7" s="44">
        <v>5.86183485573437</v>
      </c>
      <c r="BI7" s="44">
        <v>1.68428184281843</v>
      </c>
      <c r="BJ7" s="44">
        <v>1.71451355661882</v>
      </c>
      <c r="BK7" s="44">
        <v>1.96</v>
      </c>
      <c r="BL7" s="44">
        <v>0.0302317138003918</v>
      </c>
      <c r="BM7" s="44">
        <v>-0.24548644338118</v>
      </c>
      <c r="BN7" s="11" t="s">
        <v>0</v>
      </c>
      <c r="BO7" s="44">
        <v>5.67719720734709</v>
      </c>
      <c r="BP7" s="44">
        <v>1.26549750603379</v>
      </c>
      <c r="BQ7" s="44">
        <v>1.35390390697674</v>
      </c>
      <c r="BR7" s="44">
        <v>1.29</v>
      </c>
      <c r="BS7" s="44">
        <v>0.088406400942955</v>
      </c>
      <c r="BT7" s="44">
        <v>0.0639039069767442</v>
      </c>
      <c r="BU7" s="11" t="s">
        <v>0</v>
      </c>
      <c r="BV7" s="44">
        <v>5.16757216403336</v>
      </c>
      <c r="BW7" s="44">
        <v>49.7289972899729</v>
      </c>
      <c r="BX7" s="44">
        <v>47.5279106858054</v>
      </c>
      <c r="BY7" s="51">
        <v>48.1843575418994</v>
      </c>
      <c r="BZ7" s="44">
        <v>-2.20108660416747</v>
      </c>
      <c r="CA7" s="44">
        <v>-0.656446856093979</v>
      </c>
      <c r="CB7" s="11" t="s">
        <v>0</v>
      </c>
      <c r="CC7" s="44">
        <v>5</v>
      </c>
      <c r="CD7" s="54">
        <v>132.883178719386</v>
      </c>
    </row>
    <row r="8" s="14" customFormat="1" ht="20" customHeight="1" spans="1:82">
      <c r="A8" s="5" t="s">
        <v>29</v>
      </c>
      <c r="B8" s="6" t="s">
        <v>30</v>
      </c>
      <c r="C8" s="7">
        <v>102564</v>
      </c>
      <c r="D8" s="5" t="s">
        <v>41</v>
      </c>
      <c r="E8" s="5" t="s">
        <v>42</v>
      </c>
      <c r="F8" s="7">
        <v>11363</v>
      </c>
      <c r="G8" s="6">
        <v>2.58526341324201</v>
      </c>
      <c r="H8" s="7" t="s">
        <v>33</v>
      </c>
      <c r="I8" s="23">
        <f t="shared" si="0"/>
        <v>6</v>
      </c>
      <c r="J8" s="7">
        <v>29</v>
      </c>
      <c r="K8" s="7">
        <v>29</v>
      </c>
      <c r="L8" s="24">
        <v>4.034176</v>
      </c>
      <c r="M8" s="24">
        <v>4.684581</v>
      </c>
      <c r="N8" s="24">
        <v>5.276792</v>
      </c>
      <c r="O8" s="24">
        <v>0.650404999999999</v>
      </c>
      <c r="P8" s="24">
        <v>-0.592211000000001</v>
      </c>
      <c r="Q8" s="11" t="s">
        <v>0</v>
      </c>
      <c r="R8" s="24">
        <v>21.8905654205607</v>
      </c>
      <c r="S8" s="24">
        <v>1.13703895</v>
      </c>
      <c r="T8" s="24">
        <v>1.48369769</v>
      </c>
      <c r="U8" s="24">
        <v>1.66139297567608</v>
      </c>
      <c r="V8" s="24">
        <v>0.34665874</v>
      </c>
      <c r="W8" s="24">
        <v>-0.17769528567608</v>
      </c>
      <c r="X8" s="11" t="s">
        <v>0</v>
      </c>
      <c r="Y8" s="24">
        <v>23.18277640625</v>
      </c>
      <c r="Z8" s="24">
        <v>28.18516</v>
      </c>
      <c r="AA8" s="24">
        <v>31.67194</v>
      </c>
      <c r="AB8" s="24">
        <v>31.4849055197946</v>
      </c>
      <c r="AC8" s="24">
        <v>3.48678</v>
      </c>
      <c r="AD8" s="24">
        <v>0.187034480205398</v>
      </c>
      <c r="AE8" s="11" t="s">
        <v>0</v>
      </c>
      <c r="AF8" s="24">
        <v>16.1043762711864</v>
      </c>
      <c r="AG8" s="39">
        <v>629</v>
      </c>
      <c r="AH8" s="39">
        <v>617</v>
      </c>
      <c r="AI8" s="39">
        <v>743</v>
      </c>
      <c r="AJ8" s="39">
        <v>-12</v>
      </c>
      <c r="AK8" s="39">
        <v>-126</v>
      </c>
      <c r="AL8" s="11" t="s">
        <v>0</v>
      </c>
      <c r="AM8" s="39">
        <v>17.1706864564007</v>
      </c>
      <c r="AN8" s="24">
        <v>64.136343</v>
      </c>
      <c r="AO8" s="24">
        <v>75.925138</v>
      </c>
      <c r="AP8" s="24">
        <v>70.73</v>
      </c>
      <c r="AQ8" s="24">
        <v>11.788795</v>
      </c>
      <c r="AR8" s="24">
        <v>5.195138</v>
      </c>
      <c r="AS8" s="11" t="s">
        <v>0</v>
      </c>
      <c r="AT8" s="24">
        <v>13.6777405872816</v>
      </c>
      <c r="AU8" s="7">
        <v>676</v>
      </c>
      <c r="AV8" s="7">
        <v>665</v>
      </c>
      <c r="AW8" s="7">
        <v>729</v>
      </c>
      <c r="AX8" s="7">
        <v>-11</v>
      </c>
      <c r="AY8" s="7">
        <v>-64</v>
      </c>
      <c r="AZ8" s="11" t="s">
        <v>0</v>
      </c>
      <c r="BA8" s="7">
        <v>13.4615384615385</v>
      </c>
      <c r="BB8" s="24">
        <v>2.21584415584416</v>
      </c>
      <c r="BC8" s="44">
        <v>2.20593869731801</v>
      </c>
      <c r="BD8" s="44">
        <v>2.5</v>
      </c>
      <c r="BE8" s="44">
        <v>-0.00990545852614799</v>
      </c>
      <c r="BF8" s="44">
        <v>-0.294061302681992</v>
      </c>
      <c r="BG8" s="11" t="s">
        <v>0</v>
      </c>
      <c r="BH8" s="44">
        <v>5.54255954100003</v>
      </c>
      <c r="BI8" s="44">
        <v>1.75324675324675</v>
      </c>
      <c r="BJ8" s="44">
        <v>1.66858237547893</v>
      </c>
      <c r="BK8" s="44">
        <v>2.02</v>
      </c>
      <c r="BL8" s="44">
        <v>-0.084664377767826</v>
      </c>
      <c r="BM8" s="44">
        <v>-0.351417624521073</v>
      </c>
      <c r="BN8" s="11" t="s">
        <v>0</v>
      </c>
      <c r="BO8" s="44">
        <v>5.34802043422734</v>
      </c>
      <c r="BP8" s="44">
        <v>1.26385185185185</v>
      </c>
      <c r="BQ8" s="44">
        <v>1.32204362801378</v>
      </c>
      <c r="BR8" s="44">
        <v>1.24</v>
      </c>
      <c r="BS8" s="44">
        <v>0.0581917761619255</v>
      </c>
      <c r="BT8" s="44">
        <v>0.0820436280137773</v>
      </c>
      <c r="BU8" s="11" t="s">
        <v>0</v>
      </c>
      <c r="BV8" s="44">
        <v>5.2048961732826</v>
      </c>
      <c r="BW8" s="44">
        <v>48.60853432282</v>
      </c>
      <c r="BX8" s="44">
        <v>48.8505747126437</v>
      </c>
      <c r="BY8" s="51">
        <v>50.5636070853462</v>
      </c>
      <c r="BZ8" s="44">
        <v>0.242040389823643</v>
      </c>
      <c r="CA8" s="44">
        <v>-1.71303237270252</v>
      </c>
      <c r="CB8" s="11" t="s">
        <v>0</v>
      </c>
      <c r="CC8" s="44">
        <v>5</v>
      </c>
      <c r="CD8" s="54">
        <v>126.583159751728</v>
      </c>
    </row>
    <row r="9" s="14" customFormat="1" ht="20" customHeight="1" spans="1:82">
      <c r="A9" s="5" t="s">
        <v>29</v>
      </c>
      <c r="B9" s="6" t="s">
        <v>43</v>
      </c>
      <c r="C9" s="7">
        <v>341</v>
      </c>
      <c r="D9" s="5" t="s">
        <v>44</v>
      </c>
      <c r="E9" s="5" t="s">
        <v>45</v>
      </c>
      <c r="F9" s="7">
        <v>11372</v>
      </c>
      <c r="G9" s="6">
        <v>2.53320861872146</v>
      </c>
      <c r="H9" s="7" t="s">
        <v>33</v>
      </c>
      <c r="I9" s="23">
        <f t="shared" si="0"/>
        <v>7</v>
      </c>
      <c r="J9" s="7">
        <v>30</v>
      </c>
      <c r="K9" s="7">
        <v>29</v>
      </c>
      <c r="L9" s="24">
        <v>11.158102</v>
      </c>
      <c r="M9" s="24">
        <v>8.489698</v>
      </c>
      <c r="N9" s="24">
        <v>12.134724</v>
      </c>
      <c r="O9" s="24">
        <v>-2.668404</v>
      </c>
      <c r="P9" s="24">
        <v>-3.645026</v>
      </c>
      <c r="Q9" s="11" t="s">
        <v>0</v>
      </c>
      <c r="R9" s="24">
        <v>20.8080833333333</v>
      </c>
      <c r="S9" s="24">
        <v>2.97394648</v>
      </c>
      <c r="T9" s="24">
        <v>2.56104609</v>
      </c>
      <c r="U9" s="24">
        <v>3.34384295536995</v>
      </c>
      <c r="V9" s="24">
        <v>-0.41290039</v>
      </c>
      <c r="W9" s="24">
        <v>-0.78279686536995</v>
      </c>
      <c r="X9" s="11" t="s">
        <v>0</v>
      </c>
      <c r="Y9" s="24">
        <v>22.5974655</v>
      </c>
      <c r="Z9" s="24">
        <v>26.652799</v>
      </c>
      <c r="AA9" s="24">
        <v>30.166516</v>
      </c>
      <c r="AB9" s="24">
        <v>27.5559868965289</v>
      </c>
      <c r="AC9" s="24">
        <v>3.513717</v>
      </c>
      <c r="AD9" s="24">
        <v>2.6105291034711</v>
      </c>
      <c r="AE9" s="11" t="s">
        <v>0</v>
      </c>
      <c r="AF9" s="24">
        <v>15.9723875750088</v>
      </c>
      <c r="AG9" s="39">
        <v>899</v>
      </c>
      <c r="AH9" s="39">
        <v>706</v>
      </c>
      <c r="AI9" s="39">
        <v>901</v>
      </c>
      <c r="AJ9" s="39">
        <v>-193</v>
      </c>
      <c r="AK9" s="39">
        <v>-195</v>
      </c>
      <c r="AL9" s="11" t="s">
        <v>0</v>
      </c>
      <c r="AM9" s="39">
        <v>15.972850678733</v>
      </c>
      <c r="AN9" s="24">
        <v>124.116819</v>
      </c>
      <c r="AO9" s="24">
        <v>120.25068</v>
      </c>
      <c r="AP9" s="24">
        <v>138.11</v>
      </c>
      <c r="AQ9" s="24">
        <v>-3.866139</v>
      </c>
      <c r="AR9" s="24">
        <v>-17.85932</v>
      </c>
      <c r="AS9" s="11" t="s">
        <v>0</v>
      </c>
      <c r="AT9" s="24">
        <v>14.1039971850809</v>
      </c>
      <c r="AU9" s="7">
        <v>1003</v>
      </c>
      <c r="AV9" s="7">
        <v>840</v>
      </c>
      <c r="AW9" s="7">
        <v>903</v>
      </c>
      <c r="AX9" s="7">
        <v>-163</v>
      </c>
      <c r="AY9" s="7">
        <v>-63</v>
      </c>
      <c r="AZ9" s="11" t="s">
        <v>0</v>
      </c>
      <c r="BA9" s="7">
        <v>12.8637059724349</v>
      </c>
      <c r="BB9" s="24">
        <v>2.32531515625</v>
      </c>
      <c r="BC9" s="44">
        <v>2.49044979919679</v>
      </c>
      <c r="BD9" s="44">
        <v>3.11</v>
      </c>
      <c r="BE9" s="44">
        <v>0.165134642946787</v>
      </c>
      <c r="BF9" s="44">
        <v>-0.619550200803213</v>
      </c>
      <c r="BG9" s="11" t="s">
        <v>0</v>
      </c>
      <c r="BH9" s="44">
        <v>5.02106814354192</v>
      </c>
      <c r="BI9" s="44">
        <v>1.578125</v>
      </c>
      <c r="BJ9" s="44">
        <v>1.61847389558233</v>
      </c>
      <c r="BK9" s="44">
        <v>1.73</v>
      </c>
      <c r="BL9" s="44">
        <v>0.0403488955823292</v>
      </c>
      <c r="BM9" s="44">
        <v>-0.111526104417671</v>
      </c>
      <c r="BN9" s="11" t="s">
        <v>0</v>
      </c>
      <c r="BO9" s="44">
        <v>5.1217528341213</v>
      </c>
      <c r="BP9" s="44">
        <v>1.47346702970297</v>
      </c>
      <c r="BQ9" s="44">
        <v>1.53876426799007</v>
      </c>
      <c r="BR9" s="44">
        <v>1.8</v>
      </c>
      <c r="BS9" s="44">
        <v>0.065297238287104</v>
      </c>
      <c r="BT9" s="44">
        <v>-0.261235732009926</v>
      </c>
      <c r="BU9" s="12" t="s">
        <v>1</v>
      </c>
      <c r="BV9" s="44">
        <v>4.96375570319377</v>
      </c>
      <c r="BW9" s="44">
        <v>55.9375</v>
      </c>
      <c r="BX9" s="44">
        <v>52.2088353413655</v>
      </c>
      <c r="BY9" s="51">
        <v>57.0715474209651</v>
      </c>
      <c r="BZ9" s="44">
        <v>-3.72866465863453</v>
      </c>
      <c r="CA9" s="44">
        <v>-4.86271207959964</v>
      </c>
      <c r="CB9" s="11" t="s">
        <v>0</v>
      </c>
      <c r="CC9" s="44">
        <v>5</v>
      </c>
      <c r="CD9" s="54">
        <v>122.425066925448</v>
      </c>
    </row>
    <row r="10" s="14" customFormat="1" ht="20" customHeight="1" spans="1:82">
      <c r="A10" s="5" t="s">
        <v>29</v>
      </c>
      <c r="B10" s="6" t="s">
        <v>30</v>
      </c>
      <c r="C10" s="7">
        <v>102564</v>
      </c>
      <c r="D10" s="5" t="s">
        <v>41</v>
      </c>
      <c r="E10" s="5" t="s">
        <v>46</v>
      </c>
      <c r="F10" s="7">
        <v>8113</v>
      </c>
      <c r="G10" s="6">
        <v>7.45101683789955</v>
      </c>
      <c r="H10" s="7" t="s">
        <v>33</v>
      </c>
      <c r="I10" s="23">
        <f t="shared" si="0"/>
        <v>8</v>
      </c>
      <c r="J10" s="7">
        <v>27</v>
      </c>
      <c r="K10" s="7">
        <v>28</v>
      </c>
      <c r="L10" s="24">
        <v>3.318232</v>
      </c>
      <c r="M10" s="24">
        <v>4.069563</v>
      </c>
      <c r="N10" s="24">
        <v>4.973843</v>
      </c>
      <c r="O10" s="24">
        <v>0.751331</v>
      </c>
      <c r="P10" s="24">
        <v>-0.90428</v>
      </c>
      <c r="Q10" s="11" t="s">
        <v>0</v>
      </c>
      <c r="R10" s="24">
        <v>19.0166495327103</v>
      </c>
      <c r="S10" s="24">
        <v>0.92878054</v>
      </c>
      <c r="T10" s="24">
        <v>1.29271909</v>
      </c>
      <c r="U10" s="24">
        <v>1.34758344794772</v>
      </c>
      <c r="V10" s="24">
        <v>0.36393855</v>
      </c>
      <c r="W10" s="24">
        <v>-0.0548643579477199</v>
      </c>
      <c r="X10" s="11" t="s">
        <v>0</v>
      </c>
      <c r="Y10" s="24">
        <v>20.19873578125</v>
      </c>
      <c r="Z10" s="24">
        <v>27.990223</v>
      </c>
      <c r="AA10" s="24">
        <v>31.765551</v>
      </c>
      <c r="AB10" s="24">
        <v>27.0934053999638</v>
      </c>
      <c r="AC10" s="24">
        <v>3.775328</v>
      </c>
      <c r="AD10" s="24">
        <v>4.6721456000362</v>
      </c>
      <c r="AE10" s="11" t="s">
        <v>0</v>
      </c>
      <c r="AF10" s="24">
        <v>16.1519750847458</v>
      </c>
      <c r="AG10" s="39">
        <v>566</v>
      </c>
      <c r="AH10" s="39">
        <v>586</v>
      </c>
      <c r="AI10" s="39">
        <v>664</v>
      </c>
      <c r="AJ10" s="39">
        <v>20</v>
      </c>
      <c r="AK10" s="39">
        <v>-78</v>
      </c>
      <c r="AL10" s="11" t="s">
        <v>0</v>
      </c>
      <c r="AM10" s="39">
        <v>16.3079777365492</v>
      </c>
      <c r="AN10" s="24">
        <v>58.626007</v>
      </c>
      <c r="AO10" s="24">
        <v>69.446468</v>
      </c>
      <c r="AP10" s="24">
        <v>74.91</v>
      </c>
      <c r="AQ10" s="24">
        <v>10.820461</v>
      </c>
      <c r="AR10" s="24">
        <v>-5.463532</v>
      </c>
      <c r="AS10" s="11" t="s">
        <v>0</v>
      </c>
      <c r="AT10" s="24">
        <v>12.5106229508197</v>
      </c>
      <c r="AU10" s="7">
        <v>628</v>
      </c>
      <c r="AV10" s="7">
        <v>610</v>
      </c>
      <c r="AW10" s="7">
        <v>629</v>
      </c>
      <c r="AX10" s="7">
        <v>-18</v>
      </c>
      <c r="AY10" s="7">
        <v>-19</v>
      </c>
      <c r="AZ10" s="11" t="s">
        <v>0</v>
      </c>
      <c r="BA10" s="7">
        <v>12.3481781376518</v>
      </c>
      <c r="BB10" s="24">
        <v>1.98689516129032</v>
      </c>
      <c r="BC10" s="44">
        <v>2.03192989473684</v>
      </c>
      <c r="BD10" s="44">
        <v>2.56</v>
      </c>
      <c r="BE10" s="44">
        <v>0.0450347334465198</v>
      </c>
      <c r="BF10" s="44">
        <v>-0.528070105263158</v>
      </c>
      <c r="BG10" s="11" t="s">
        <v>0</v>
      </c>
      <c r="BH10" s="44">
        <v>5.10535149431367</v>
      </c>
      <c r="BI10" s="44">
        <v>1.73185483870968</v>
      </c>
      <c r="BJ10" s="44">
        <v>1.64210526315789</v>
      </c>
      <c r="BK10" s="44">
        <v>2.03</v>
      </c>
      <c r="BL10" s="44">
        <v>-0.0897495755517828</v>
      </c>
      <c r="BM10" s="44">
        <v>-0.387894736842105</v>
      </c>
      <c r="BN10" s="11" t="s">
        <v>0</v>
      </c>
      <c r="BO10" s="44">
        <v>5.26315789473683</v>
      </c>
      <c r="BP10" s="44">
        <v>1.14726426076834</v>
      </c>
      <c r="BQ10" s="44">
        <v>1.23739320512821</v>
      </c>
      <c r="BR10" s="44">
        <v>1.26</v>
      </c>
      <c r="BS10" s="44">
        <v>0.0901289443598698</v>
      </c>
      <c r="BT10" s="44">
        <v>-0.022606794871795</v>
      </c>
      <c r="BU10" s="12" t="s">
        <v>1</v>
      </c>
      <c r="BV10" s="44">
        <v>4.87162679184335</v>
      </c>
      <c r="BW10" s="44">
        <v>50.2016129032258</v>
      </c>
      <c r="BX10" s="44">
        <v>51.5789473684211</v>
      </c>
      <c r="BY10" s="51">
        <v>52.3985239852399</v>
      </c>
      <c r="BZ10" s="44">
        <v>1.37733446519524</v>
      </c>
      <c r="CA10" s="44">
        <v>-0.819576616818843</v>
      </c>
      <c r="CB10" s="11" t="s">
        <v>0</v>
      </c>
      <c r="CC10" s="44">
        <v>5</v>
      </c>
      <c r="CD10" s="54">
        <v>116.774275404621</v>
      </c>
    </row>
    <row r="11" s="14" customFormat="1" ht="20" customHeight="1" spans="1:82">
      <c r="A11" s="5" t="s">
        <v>29</v>
      </c>
      <c r="B11" s="6" t="s">
        <v>30</v>
      </c>
      <c r="C11" s="7">
        <v>591</v>
      </c>
      <c r="D11" s="5" t="s">
        <v>47</v>
      </c>
      <c r="E11" s="5" t="s">
        <v>48</v>
      </c>
      <c r="F11" s="7">
        <v>5764</v>
      </c>
      <c r="G11" s="6">
        <v>9.51403053652968</v>
      </c>
      <c r="H11" s="7" t="s">
        <v>33</v>
      </c>
      <c r="I11" s="23">
        <f t="shared" si="0"/>
        <v>9</v>
      </c>
      <c r="J11" s="7">
        <v>30</v>
      </c>
      <c r="K11" s="7">
        <v>27</v>
      </c>
      <c r="L11" s="24">
        <v>5.193975</v>
      </c>
      <c r="M11" s="24">
        <v>3.986927</v>
      </c>
      <c r="N11" s="24">
        <v>6.18441</v>
      </c>
      <c r="O11" s="24">
        <v>-1.207048</v>
      </c>
      <c r="P11" s="24">
        <v>-2.197483</v>
      </c>
      <c r="Q11" s="11" t="s">
        <v>0</v>
      </c>
      <c r="R11" s="24">
        <v>18.6305</v>
      </c>
      <c r="S11" s="24">
        <v>1.69923389</v>
      </c>
      <c r="T11" s="24">
        <v>1.33861376</v>
      </c>
      <c r="U11" s="24">
        <v>1.66001938280303</v>
      </c>
      <c r="V11" s="24">
        <v>-0.36062013</v>
      </c>
      <c r="W11" s="24">
        <v>-0.32140562280303</v>
      </c>
      <c r="X11" s="11" t="s">
        <v>0</v>
      </c>
      <c r="Y11" s="24">
        <v>20.91584</v>
      </c>
      <c r="Z11" s="24">
        <v>32.715481</v>
      </c>
      <c r="AA11" s="24">
        <v>33.575076</v>
      </c>
      <c r="AB11" s="24">
        <v>26.8420008182354</v>
      </c>
      <c r="AC11" s="24">
        <v>0.859595000000006</v>
      </c>
      <c r="AD11" s="24">
        <v>6.7330751817646</v>
      </c>
      <c r="AE11" s="11" t="s">
        <v>0</v>
      </c>
      <c r="AF11" s="24">
        <v>17.0720725423729</v>
      </c>
      <c r="AG11" s="39">
        <v>779</v>
      </c>
      <c r="AH11" s="39">
        <v>785</v>
      </c>
      <c r="AI11" s="39">
        <v>1065</v>
      </c>
      <c r="AJ11" s="39">
        <v>6</v>
      </c>
      <c r="AK11" s="39">
        <v>-280</v>
      </c>
      <c r="AL11" s="11" t="s">
        <v>0</v>
      </c>
      <c r="AM11" s="39">
        <v>21.8460111317254</v>
      </c>
      <c r="AN11" s="24">
        <v>66.674904</v>
      </c>
      <c r="AO11" s="24">
        <v>50.788879</v>
      </c>
      <c r="AP11" s="24">
        <v>58.07</v>
      </c>
      <c r="AQ11" s="24">
        <v>-15.886025</v>
      </c>
      <c r="AR11" s="24">
        <v>-7.281121</v>
      </c>
      <c r="AS11" s="12" t="s">
        <v>1</v>
      </c>
      <c r="AT11" s="24">
        <v>9.14950081066475</v>
      </c>
      <c r="AU11" s="7">
        <v>690</v>
      </c>
      <c r="AV11" s="7">
        <v>508</v>
      </c>
      <c r="AW11" s="7">
        <v>606</v>
      </c>
      <c r="AX11" s="7">
        <v>-182</v>
      </c>
      <c r="AY11" s="7">
        <v>-98</v>
      </c>
      <c r="AZ11" s="11" t="s">
        <v>0</v>
      </c>
      <c r="BA11" s="7">
        <v>10.2834008097166</v>
      </c>
      <c r="BB11" s="24">
        <v>2.03486562032885</v>
      </c>
      <c r="BC11" s="44">
        <v>1.83427495291902</v>
      </c>
      <c r="BD11" s="44">
        <v>1.99</v>
      </c>
      <c r="BE11" s="44">
        <v>-0.200590667409828</v>
      </c>
      <c r="BF11" s="44">
        <v>-0.155725047080979</v>
      </c>
      <c r="BG11" s="12" t="s">
        <v>1</v>
      </c>
      <c r="BH11" s="44">
        <v>4.60873103748497</v>
      </c>
      <c r="BI11" s="44">
        <v>1.5440956651719</v>
      </c>
      <c r="BJ11" s="44">
        <v>1.47457627118644</v>
      </c>
      <c r="BK11" s="44">
        <v>1.58</v>
      </c>
      <c r="BL11" s="44">
        <v>-0.0695193939854577</v>
      </c>
      <c r="BM11" s="44">
        <v>-0.105423728813559</v>
      </c>
      <c r="BN11" s="12" t="s">
        <v>1</v>
      </c>
      <c r="BO11" s="44">
        <v>4.72620599739244</v>
      </c>
      <c r="BP11" s="44">
        <v>1.31783649564376</v>
      </c>
      <c r="BQ11" s="44">
        <v>1.24393358876117</v>
      </c>
      <c r="BR11" s="44">
        <v>1.26</v>
      </c>
      <c r="BS11" s="44">
        <v>-0.0739029068825812</v>
      </c>
      <c r="BT11" s="44">
        <v>-0.0160664112388251</v>
      </c>
      <c r="BU11" s="12" t="s">
        <v>1</v>
      </c>
      <c r="BV11" s="44">
        <v>4.89737633370539</v>
      </c>
      <c r="BW11" s="44">
        <v>54.1106128550075</v>
      </c>
      <c r="BX11" s="44">
        <v>61.2052730696798</v>
      </c>
      <c r="BY11" s="51">
        <v>60.4261796042618</v>
      </c>
      <c r="BZ11" s="44">
        <v>7.09466021467237</v>
      </c>
      <c r="CA11" s="44">
        <v>0.77909346541805</v>
      </c>
      <c r="CB11" s="12" t="s">
        <v>1</v>
      </c>
      <c r="CC11" s="44">
        <v>2.5</v>
      </c>
      <c r="CD11" s="54">
        <v>114.629638663062</v>
      </c>
    </row>
    <row r="12" s="14" customFormat="1" ht="20" customHeight="1" spans="1:82">
      <c r="A12" s="5" t="s">
        <v>29</v>
      </c>
      <c r="B12" s="6" t="s">
        <v>43</v>
      </c>
      <c r="C12" s="7">
        <v>341</v>
      </c>
      <c r="D12" s="5" t="s">
        <v>44</v>
      </c>
      <c r="E12" s="5" t="s">
        <v>49</v>
      </c>
      <c r="F12" s="7">
        <v>992157</v>
      </c>
      <c r="G12" s="6">
        <v>2.2</v>
      </c>
      <c r="H12" s="7" t="s">
        <v>33</v>
      </c>
      <c r="I12" s="23">
        <f t="shared" si="0"/>
        <v>10</v>
      </c>
      <c r="J12" s="7">
        <v>24</v>
      </c>
      <c r="K12" s="7">
        <v>29</v>
      </c>
      <c r="L12" s="24">
        <v>8.812436</v>
      </c>
      <c r="M12" s="24">
        <v>8.667768</v>
      </c>
      <c r="N12" s="24">
        <v>9.783417</v>
      </c>
      <c r="O12" s="24">
        <v>-0.144667999999999</v>
      </c>
      <c r="P12" s="24">
        <v>-1.115649</v>
      </c>
      <c r="Q12" s="11" t="s">
        <v>0</v>
      </c>
      <c r="R12" s="24">
        <v>21.2445294117647</v>
      </c>
      <c r="S12" s="24">
        <v>2.20178142</v>
      </c>
      <c r="T12" s="24">
        <v>2.00239994</v>
      </c>
      <c r="U12" s="24">
        <v>2.4913301744668</v>
      </c>
      <c r="V12" s="24">
        <v>-0.19938148</v>
      </c>
      <c r="W12" s="24">
        <v>-0.4889302344668</v>
      </c>
      <c r="X12" s="11" t="s">
        <v>0</v>
      </c>
      <c r="Y12" s="24">
        <v>17.6682347647059</v>
      </c>
      <c r="Z12" s="24">
        <v>24.984935</v>
      </c>
      <c r="AA12" s="24">
        <v>23.101679</v>
      </c>
      <c r="AB12" s="24">
        <v>25.4648265985882</v>
      </c>
      <c r="AC12" s="24">
        <v>-1.883256</v>
      </c>
      <c r="AD12" s="24">
        <v>-2.3631475985882</v>
      </c>
      <c r="AE12" s="12" t="s">
        <v>1</v>
      </c>
      <c r="AF12" s="24">
        <v>12.2317396752559</v>
      </c>
      <c r="AG12" s="39">
        <v>627</v>
      </c>
      <c r="AH12" s="39">
        <v>561</v>
      </c>
      <c r="AI12" s="39">
        <v>806</v>
      </c>
      <c r="AJ12" s="39">
        <v>-66</v>
      </c>
      <c r="AK12" s="39">
        <v>-245</v>
      </c>
      <c r="AL12" s="12" t="s">
        <v>1</v>
      </c>
      <c r="AM12" s="39">
        <v>12.6923076923077</v>
      </c>
      <c r="AN12" s="24">
        <v>140.549219</v>
      </c>
      <c r="AO12" s="24">
        <v>154.505668</v>
      </c>
      <c r="AP12" s="24">
        <v>123.08</v>
      </c>
      <c r="AQ12" s="24">
        <v>13.956449</v>
      </c>
      <c r="AR12" s="24">
        <v>31.425668</v>
      </c>
      <c r="AS12" s="11" t="s">
        <v>0</v>
      </c>
      <c r="AT12" s="24">
        <v>18.1217063101102</v>
      </c>
      <c r="AU12" s="7">
        <v>708</v>
      </c>
      <c r="AV12" s="7">
        <v>609</v>
      </c>
      <c r="AW12" s="7">
        <v>848</v>
      </c>
      <c r="AX12" s="7">
        <v>-99</v>
      </c>
      <c r="AY12" s="7">
        <v>-239</v>
      </c>
      <c r="AZ12" s="12" t="s">
        <v>1</v>
      </c>
      <c r="BA12" s="7">
        <v>9.32618683001531</v>
      </c>
      <c r="BB12" s="24">
        <v>2.33297795591182</v>
      </c>
      <c r="BC12" s="44">
        <v>2.2963282937365</v>
      </c>
      <c r="BD12" s="44">
        <v>2.37</v>
      </c>
      <c r="BE12" s="44">
        <v>-0.0366496621753223</v>
      </c>
      <c r="BF12" s="44">
        <v>-0.0736717062634988</v>
      </c>
      <c r="BG12" s="12" t="s">
        <v>1</v>
      </c>
      <c r="BH12" s="44">
        <v>4.62969414059778</v>
      </c>
      <c r="BI12" s="44">
        <v>1.7314629258517</v>
      </c>
      <c r="BJ12" s="44">
        <v>1.63282937365011</v>
      </c>
      <c r="BK12" s="44">
        <v>1.74</v>
      </c>
      <c r="BL12" s="44">
        <v>-0.0986335522015953</v>
      </c>
      <c r="BM12" s="44">
        <v>-0.107170626349892</v>
      </c>
      <c r="BN12" s="11" t="s">
        <v>0</v>
      </c>
      <c r="BO12" s="44">
        <v>5.16718156218389</v>
      </c>
      <c r="BP12" s="44">
        <v>1.34740277777778</v>
      </c>
      <c r="BQ12" s="44">
        <v>1.40634920634921</v>
      </c>
      <c r="BR12" s="44">
        <v>1.36</v>
      </c>
      <c r="BS12" s="44">
        <v>0.0589464285714287</v>
      </c>
      <c r="BT12" s="44">
        <v>0.0463492063492064</v>
      </c>
      <c r="BU12" s="12" t="s">
        <v>1</v>
      </c>
      <c r="BV12" s="44">
        <v>4.53661034306197</v>
      </c>
      <c r="BW12" s="44">
        <v>51.1022044088176</v>
      </c>
      <c r="BX12" s="44">
        <v>53.5637149028078</v>
      </c>
      <c r="BY12" s="51">
        <v>62.8205128205128</v>
      </c>
      <c r="BZ12" s="44">
        <v>2.46151049399015</v>
      </c>
      <c r="CA12" s="44">
        <v>-9.25679791770502</v>
      </c>
      <c r="CB12" s="11" t="s">
        <v>0</v>
      </c>
      <c r="CC12" s="44">
        <v>5</v>
      </c>
      <c r="CD12" s="54">
        <v>110.618190730003</v>
      </c>
    </row>
    <row r="13" s="14" customFormat="1" ht="20" customHeight="1" spans="1:82">
      <c r="A13" s="5" t="s">
        <v>29</v>
      </c>
      <c r="B13" s="6" t="s">
        <v>30</v>
      </c>
      <c r="C13" s="7">
        <v>102564</v>
      </c>
      <c r="D13" s="5" t="s">
        <v>41</v>
      </c>
      <c r="E13" s="5" t="s">
        <v>50</v>
      </c>
      <c r="F13" s="7">
        <v>12534</v>
      </c>
      <c r="G13" s="6">
        <v>1.15786615296804</v>
      </c>
      <c r="H13" s="7" t="s">
        <v>33</v>
      </c>
      <c r="I13" s="23">
        <f t="shared" si="0"/>
        <v>11</v>
      </c>
      <c r="J13" s="7">
        <v>28</v>
      </c>
      <c r="K13" s="7">
        <v>30</v>
      </c>
      <c r="L13" s="24">
        <v>0.780697</v>
      </c>
      <c r="M13" s="24">
        <v>3.442429</v>
      </c>
      <c r="N13" s="24">
        <v>3.950389</v>
      </c>
      <c r="O13" s="24">
        <v>2.661732</v>
      </c>
      <c r="P13" s="24">
        <v>-0.50796</v>
      </c>
      <c r="Q13" s="11" t="s">
        <v>0</v>
      </c>
      <c r="R13" s="24">
        <v>16.0861168224299</v>
      </c>
      <c r="S13" s="24">
        <v>0.20500087</v>
      </c>
      <c r="T13" s="24">
        <v>1.0624521</v>
      </c>
      <c r="U13" s="24">
        <v>1.30301299750816</v>
      </c>
      <c r="V13" s="24">
        <v>0.85745123</v>
      </c>
      <c r="W13" s="24">
        <v>-0.24056089750816</v>
      </c>
      <c r="X13" s="11" t="s">
        <v>0</v>
      </c>
      <c r="Y13" s="24">
        <v>16.6008140625</v>
      </c>
      <c r="Z13" s="24">
        <v>26.258698</v>
      </c>
      <c r="AA13" s="24">
        <v>30.863443</v>
      </c>
      <c r="AB13" s="24">
        <v>32.9844224836633</v>
      </c>
      <c r="AC13" s="24">
        <v>4.604745</v>
      </c>
      <c r="AD13" s="24">
        <v>-2.1209794836633</v>
      </c>
      <c r="AE13" s="11" t="s">
        <v>0</v>
      </c>
      <c r="AF13" s="24">
        <v>15.6932761016949</v>
      </c>
      <c r="AG13" s="39">
        <v>241</v>
      </c>
      <c r="AH13" s="39">
        <v>635</v>
      </c>
      <c r="AI13" s="39">
        <v>645</v>
      </c>
      <c r="AJ13" s="39">
        <v>394</v>
      </c>
      <c r="AK13" s="39">
        <v>-10</v>
      </c>
      <c r="AL13" s="11" t="s">
        <v>0</v>
      </c>
      <c r="AM13" s="39">
        <v>17.6716141001855</v>
      </c>
      <c r="AN13" s="24">
        <v>32.394066</v>
      </c>
      <c r="AO13" s="24">
        <v>54.21148</v>
      </c>
      <c r="AP13" s="24">
        <v>61.25</v>
      </c>
      <c r="AQ13" s="24">
        <v>21.817414</v>
      </c>
      <c r="AR13" s="24">
        <v>-7.03852</v>
      </c>
      <c r="AS13" s="12" t="s">
        <v>1</v>
      </c>
      <c r="AT13" s="24">
        <v>9.76607458115655</v>
      </c>
      <c r="AU13" s="7">
        <v>268</v>
      </c>
      <c r="AV13" s="7">
        <v>607</v>
      </c>
      <c r="AW13" s="7">
        <v>584</v>
      </c>
      <c r="AX13" s="7">
        <v>339</v>
      </c>
      <c r="AY13" s="7">
        <v>23</v>
      </c>
      <c r="AZ13" s="11" t="s">
        <v>0</v>
      </c>
      <c r="BA13" s="7">
        <v>12.2874493927126</v>
      </c>
      <c r="BB13" s="24">
        <v>1.70726197183099</v>
      </c>
      <c r="BC13" s="44">
        <v>1.9621364990689</v>
      </c>
      <c r="BD13" s="44">
        <v>2.37</v>
      </c>
      <c r="BE13" s="44">
        <v>0.254874527237916</v>
      </c>
      <c r="BF13" s="44">
        <v>-0.407863500931099</v>
      </c>
      <c r="BG13" s="12" t="s">
        <v>1</v>
      </c>
      <c r="BH13" s="44">
        <v>4.9299912036907</v>
      </c>
      <c r="BI13" s="44">
        <v>1.44600938967136</v>
      </c>
      <c r="BJ13" s="44">
        <v>1.61824953445065</v>
      </c>
      <c r="BK13" s="44">
        <v>1.77</v>
      </c>
      <c r="BL13" s="44">
        <v>0.17224014477929</v>
      </c>
      <c r="BM13" s="44">
        <v>-0.151750465549348</v>
      </c>
      <c r="BN13" s="11" t="s">
        <v>0</v>
      </c>
      <c r="BO13" s="44">
        <v>5.18669722580337</v>
      </c>
      <c r="BP13" s="44">
        <v>1.18067142857143</v>
      </c>
      <c r="BQ13" s="44">
        <v>1.21250552359033</v>
      </c>
      <c r="BR13" s="44">
        <v>1.34</v>
      </c>
      <c r="BS13" s="44">
        <v>0.0318340950189051</v>
      </c>
      <c r="BT13" s="44">
        <v>-0.127494476409666</v>
      </c>
      <c r="BU13" s="12" t="s">
        <v>1</v>
      </c>
      <c r="BV13" s="44">
        <v>4.77364379366272</v>
      </c>
      <c r="BW13" s="44">
        <v>62.9107981220657</v>
      </c>
      <c r="BX13" s="44">
        <v>54.0037243947858</v>
      </c>
      <c r="BY13" s="51">
        <v>56.5298507462687</v>
      </c>
      <c r="BZ13" s="44">
        <v>-8.90707372727988</v>
      </c>
      <c r="CA13" s="44">
        <v>-2.52612635148285</v>
      </c>
      <c r="CB13" s="11" t="s">
        <v>0</v>
      </c>
      <c r="CC13" s="44">
        <v>5</v>
      </c>
      <c r="CD13" s="54">
        <v>107.995677283836</v>
      </c>
    </row>
    <row r="14" s="14" customFormat="1" ht="20" customHeight="1" spans="1:82">
      <c r="A14" s="5" t="s">
        <v>29</v>
      </c>
      <c r="B14" s="6" t="s">
        <v>30</v>
      </c>
      <c r="C14" s="7">
        <v>591</v>
      </c>
      <c r="D14" s="5" t="s">
        <v>47</v>
      </c>
      <c r="E14" s="5" t="s">
        <v>51</v>
      </c>
      <c r="F14" s="7">
        <v>12143</v>
      </c>
      <c r="G14" s="6">
        <v>1.5003319063927</v>
      </c>
      <c r="H14" s="7" t="s">
        <v>33</v>
      </c>
      <c r="I14" s="23">
        <f t="shared" si="0"/>
        <v>12</v>
      </c>
      <c r="J14" s="7">
        <v>31</v>
      </c>
      <c r="K14" s="7">
        <v>27</v>
      </c>
      <c r="L14" s="24">
        <v>6.902899</v>
      </c>
      <c r="M14" s="24">
        <v>3.77944</v>
      </c>
      <c r="N14" s="24">
        <v>2.751479</v>
      </c>
      <c r="O14" s="24">
        <v>-3.123459</v>
      </c>
      <c r="P14" s="24">
        <v>1.027961</v>
      </c>
      <c r="Q14" s="11" t="s">
        <v>0</v>
      </c>
      <c r="R14" s="24">
        <v>17.6609345794393</v>
      </c>
      <c r="S14" s="24">
        <v>2.23922887</v>
      </c>
      <c r="T14" s="24">
        <v>1.07986217</v>
      </c>
      <c r="U14" s="24">
        <v>0.839425943998742</v>
      </c>
      <c r="V14" s="24">
        <v>-1.1593667</v>
      </c>
      <c r="W14" s="24">
        <v>0.240436226001258</v>
      </c>
      <c r="X14" s="11" t="s">
        <v>0</v>
      </c>
      <c r="Y14" s="24">
        <v>16.87284640625</v>
      </c>
      <c r="Z14" s="24">
        <v>32.438963</v>
      </c>
      <c r="AA14" s="24">
        <v>28.572015</v>
      </c>
      <c r="AB14" s="24">
        <v>30.5081719322132</v>
      </c>
      <c r="AC14" s="24">
        <v>-3.866948</v>
      </c>
      <c r="AD14" s="24">
        <v>-1.9361569322132</v>
      </c>
      <c r="AE14" s="12" t="s">
        <v>1</v>
      </c>
      <c r="AF14" s="24">
        <v>14.528143220339</v>
      </c>
      <c r="AG14" s="39">
        <v>924</v>
      </c>
      <c r="AH14" s="39">
        <v>841</v>
      </c>
      <c r="AI14" s="39">
        <v>587</v>
      </c>
      <c r="AJ14" s="39">
        <v>-83</v>
      </c>
      <c r="AK14" s="39">
        <v>254</v>
      </c>
      <c r="AL14" s="11" t="s">
        <v>0</v>
      </c>
      <c r="AM14" s="39">
        <v>23.404452690167</v>
      </c>
      <c r="AN14" s="24">
        <v>74.706699</v>
      </c>
      <c r="AO14" s="24">
        <v>44.939834</v>
      </c>
      <c r="AP14" s="24">
        <v>46.87</v>
      </c>
      <c r="AQ14" s="24">
        <v>-29.766865</v>
      </c>
      <c r="AR14" s="24">
        <v>-1.930166</v>
      </c>
      <c r="AS14" s="12" t="s">
        <v>1</v>
      </c>
      <c r="AT14" s="24">
        <v>8.09580868312016</v>
      </c>
      <c r="AU14" s="7">
        <v>981</v>
      </c>
      <c r="AV14" s="7">
        <v>534</v>
      </c>
      <c r="AW14" s="7">
        <v>415</v>
      </c>
      <c r="AX14" s="7">
        <v>-447</v>
      </c>
      <c r="AY14" s="7">
        <v>119</v>
      </c>
      <c r="AZ14" s="11" t="s">
        <v>0</v>
      </c>
      <c r="BA14" s="7">
        <v>10.8097165991903</v>
      </c>
      <c r="BB14" s="24">
        <v>1.99039713423831</v>
      </c>
      <c r="BC14" s="44">
        <v>1.79532089552239</v>
      </c>
      <c r="BD14" s="44">
        <v>1.59</v>
      </c>
      <c r="BE14" s="44">
        <v>-0.195076238715923</v>
      </c>
      <c r="BF14" s="44">
        <v>0.205320895522388</v>
      </c>
      <c r="BG14" s="12" t="s">
        <v>1</v>
      </c>
      <c r="BH14" s="44">
        <v>4.51085652141304</v>
      </c>
      <c r="BI14" s="44">
        <v>1.53544494720965</v>
      </c>
      <c r="BJ14" s="44">
        <v>1.44962686567164</v>
      </c>
      <c r="BK14" s="44">
        <v>1.45</v>
      </c>
      <c r="BL14" s="44">
        <v>-0.0858180815380114</v>
      </c>
      <c r="BM14" s="44">
        <v>-0.000373134328358171</v>
      </c>
      <c r="BN14" s="12" t="s">
        <v>1</v>
      </c>
      <c r="BO14" s="44">
        <v>4.64623995407577</v>
      </c>
      <c r="BP14" s="44">
        <v>1.29629990176817</v>
      </c>
      <c r="BQ14" s="44">
        <v>1.23847104247104</v>
      </c>
      <c r="BR14" s="44">
        <v>1.1</v>
      </c>
      <c r="BS14" s="44">
        <v>-0.0578288592971303</v>
      </c>
      <c r="BT14" s="44">
        <v>0.138471042471042</v>
      </c>
      <c r="BU14" s="12" t="s">
        <v>1</v>
      </c>
      <c r="BV14" s="44">
        <v>4.87587024594898</v>
      </c>
      <c r="BW14" s="44">
        <v>59.8793363499246</v>
      </c>
      <c r="BX14" s="44">
        <v>62.3134328358209</v>
      </c>
      <c r="BY14" s="51">
        <v>65.7216494845361</v>
      </c>
      <c r="BZ14" s="44">
        <v>2.4340964858963</v>
      </c>
      <c r="CA14" s="44">
        <v>-3.40821664871521</v>
      </c>
      <c r="CB14" s="12" t="s">
        <v>1</v>
      </c>
      <c r="CC14" s="44">
        <v>2.5</v>
      </c>
      <c r="CD14" s="54">
        <v>107.904868899943</v>
      </c>
    </row>
    <row r="15" s="14" customFormat="1" ht="20" customHeight="1" spans="1:82">
      <c r="A15" s="5" t="s">
        <v>29</v>
      </c>
      <c r="B15" s="6" t="s">
        <v>52</v>
      </c>
      <c r="C15" s="7">
        <v>111064</v>
      </c>
      <c r="D15" s="5" t="s">
        <v>53</v>
      </c>
      <c r="E15" s="5" t="s">
        <v>54</v>
      </c>
      <c r="F15" s="7">
        <v>11490</v>
      </c>
      <c r="G15" s="6">
        <v>2.37430450913242</v>
      </c>
      <c r="H15" s="7" t="s">
        <v>33</v>
      </c>
      <c r="I15" s="23">
        <f t="shared" si="0"/>
        <v>13</v>
      </c>
      <c r="J15" s="7">
        <v>28</v>
      </c>
      <c r="K15" s="7">
        <v>28</v>
      </c>
      <c r="L15" s="24">
        <v>7.468904</v>
      </c>
      <c r="M15" s="24">
        <v>2.127127</v>
      </c>
      <c r="N15" s="24">
        <v>1.817967</v>
      </c>
      <c r="O15" s="24">
        <v>-5.341777</v>
      </c>
      <c r="P15" s="24">
        <v>0.30916</v>
      </c>
      <c r="Q15" s="11" t="s">
        <v>0</v>
      </c>
      <c r="R15" s="24">
        <v>16.5320751295337</v>
      </c>
      <c r="S15" s="24">
        <v>1.99099018</v>
      </c>
      <c r="T15" s="24">
        <v>0.59178653</v>
      </c>
      <c r="U15" s="24">
        <v>0.444886287133989</v>
      </c>
      <c r="V15" s="24">
        <v>-1.39920365</v>
      </c>
      <c r="W15" s="24">
        <v>0.146900242866011</v>
      </c>
      <c r="X15" s="11" t="s">
        <v>0</v>
      </c>
      <c r="Y15" s="24">
        <v>16.7486753773585</v>
      </c>
      <c r="Z15" s="24">
        <v>26.657059</v>
      </c>
      <c r="AA15" s="24">
        <v>27.820931</v>
      </c>
      <c r="AB15" s="24">
        <v>24.4716371162947</v>
      </c>
      <c r="AC15" s="24">
        <v>1.163872</v>
      </c>
      <c r="AD15" s="24">
        <v>3.3492938837053</v>
      </c>
      <c r="AE15" s="12" t="s">
        <v>1</v>
      </c>
      <c r="AF15" s="24">
        <v>14.8510307829181</v>
      </c>
      <c r="AG15" s="39">
        <v>699</v>
      </c>
      <c r="AH15" s="39">
        <v>534</v>
      </c>
      <c r="AI15" s="39">
        <v>359</v>
      </c>
      <c r="AJ15" s="39">
        <v>-165</v>
      </c>
      <c r="AK15" s="39">
        <v>175</v>
      </c>
      <c r="AL15" s="11" t="s">
        <v>0</v>
      </c>
      <c r="AM15" s="39">
        <v>20.8051948051948</v>
      </c>
      <c r="AN15" s="24">
        <v>106.851273</v>
      </c>
      <c r="AO15" s="24">
        <v>39.833839</v>
      </c>
      <c r="AP15" s="24">
        <v>50.64</v>
      </c>
      <c r="AQ15" s="24">
        <v>-67.017434</v>
      </c>
      <c r="AR15" s="24">
        <v>-10.806161</v>
      </c>
      <c r="AS15" s="12" t="s">
        <v>1</v>
      </c>
      <c r="AT15" s="24">
        <v>8.41086127533784</v>
      </c>
      <c r="AU15" s="7">
        <v>809</v>
      </c>
      <c r="AV15" s="7">
        <v>470</v>
      </c>
      <c r="AW15" s="7">
        <v>294</v>
      </c>
      <c r="AX15" s="7">
        <v>-339</v>
      </c>
      <c r="AY15" s="7">
        <v>176</v>
      </c>
      <c r="AZ15" s="11" t="s">
        <v>0</v>
      </c>
      <c r="BA15" s="7">
        <v>13.8235294117647</v>
      </c>
      <c r="BB15" s="24">
        <v>2.30864031007752</v>
      </c>
      <c r="BC15" s="44">
        <v>1.60340158371041</v>
      </c>
      <c r="BD15" s="44">
        <v>1.59</v>
      </c>
      <c r="BE15" s="44">
        <v>-0.705238726367112</v>
      </c>
      <c r="BF15" s="44">
        <v>0.0134015837104071</v>
      </c>
      <c r="BG15" s="12" t="s">
        <v>1</v>
      </c>
      <c r="BH15" s="44">
        <v>4.47877537349277</v>
      </c>
      <c r="BI15" s="44">
        <v>1.56395348837209</v>
      </c>
      <c r="BJ15" s="44">
        <v>1.47285067873303</v>
      </c>
      <c r="BK15" s="44">
        <v>1.37</v>
      </c>
      <c r="BL15" s="44">
        <v>-0.0911028096390611</v>
      </c>
      <c r="BM15" s="44">
        <v>0.102850678733032</v>
      </c>
      <c r="BN15" s="11" t="s">
        <v>0</v>
      </c>
      <c r="BO15" s="44">
        <v>5.078795443907</v>
      </c>
      <c r="BP15" s="44">
        <v>1.47615662949195</v>
      </c>
      <c r="BQ15" s="44">
        <v>1.08863824884793</v>
      </c>
      <c r="BR15" s="44">
        <v>1.16</v>
      </c>
      <c r="BS15" s="44">
        <v>-0.387518380644019</v>
      </c>
      <c r="BT15" s="44">
        <v>-0.0713617511520737</v>
      </c>
      <c r="BU15" s="12" t="s">
        <v>1</v>
      </c>
      <c r="BV15" s="44">
        <v>4.42535873515419</v>
      </c>
      <c r="BW15" s="44">
        <v>58.9147286821705</v>
      </c>
      <c r="BX15" s="44">
        <v>63.1221719457014</v>
      </c>
      <c r="BY15" s="51">
        <v>79.8657718120805</v>
      </c>
      <c r="BZ15" s="44">
        <v>4.20744326353081</v>
      </c>
      <c r="CA15" s="44">
        <v>-16.7435998663791</v>
      </c>
      <c r="CB15" s="12" t="s">
        <v>1</v>
      </c>
      <c r="CC15" s="44">
        <v>2.5</v>
      </c>
      <c r="CD15" s="54">
        <v>107.654296334662</v>
      </c>
    </row>
    <row r="16" s="14" customFormat="1" ht="20" customHeight="1" spans="1:82">
      <c r="A16" s="5" t="s">
        <v>29</v>
      </c>
      <c r="B16" s="6" t="s">
        <v>43</v>
      </c>
      <c r="C16" s="7">
        <v>341</v>
      </c>
      <c r="D16" s="5" t="s">
        <v>44</v>
      </c>
      <c r="E16" s="5" t="s">
        <v>55</v>
      </c>
      <c r="F16" s="7">
        <v>998927</v>
      </c>
      <c r="G16" s="6">
        <v>0.4</v>
      </c>
      <c r="H16" s="7" t="s">
        <v>33</v>
      </c>
      <c r="I16" s="23">
        <f t="shared" si="0"/>
        <v>14</v>
      </c>
      <c r="J16" s="7">
        <v>30</v>
      </c>
      <c r="K16" s="7">
        <v>30</v>
      </c>
      <c r="L16" s="24">
        <v>7.6319</v>
      </c>
      <c r="M16" s="24">
        <v>8.455846</v>
      </c>
      <c r="N16" s="24">
        <v>6.741487</v>
      </c>
      <c r="O16" s="24">
        <v>0.823945999999999</v>
      </c>
      <c r="P16" s="24">
        <v>1.714359</v>
      </c>
      <c r="Q16" s="11" t="s">
        <v>0</v>
      </c>
      <c r="R16" s="24">
        <v>20.725112745098</v>
      </c>
      <c r="S16" s="24">
        <v>2.17978176</v>
      </c>
      <c r="T16" s="24">
        <v>1.86909533</v>
      </c>
      <c r="U16" s="24">
        <v>1.89174046162005</v>
      </c>
      <c r="V16" s="24">
        <v>-0.31068643</v>
      </c>
      <c r="W16" s="24">
        <v>-0.02264513162005</v>
      </c>
      <c r="X16" s="11" t="s">
        <v>0</v>
      </c>
      <c r="Y16" s="24">
        <v>16.4920176176471</v>
      </c>
      <c r="Z16" s="24">
        <v>28.561456</v>
      </c>
      <c r="AA16" s="24">
        <v>22.104179</v>
      </c>
      <c r="AB16" s="24">
        <v>28.0611749547251</v>
      </c>
      <c r="AC16" s="24">
        <v>-6.457277</v>
      </c>
      <c r="AD16" s="24">
        <v>-5.9569959547251</v>
      </c>
      <c r="AE16" s="12" t="s">
        <v>1</v>
      </c>
      <c r="AF16" s="24">
        <v>11.7035893046241</v>
      </c>
      <c r="AG16" s="39">
        <v>768</v>
      </c>
      <c r="AH16" s="39">
        <v>662</v>
      </c>
      <c r="AI16" s="39">
        <v>740</v>
      </c>
      <c r="AJ16" s="39">
        <v>-106</v>
      </c>
      <c r="AK16" s="39">
        <v>-78</v>
      </c>
      <c r="AL16" s="12" t="s">
        <v>1</v>
      </c>
      <c r="AM16" s="39">
        <v>14.9773755656109</v>
      </c>
      <c r="AN16" s="24">
        <v>99.373698</v>
      </c>
      <c r="AO16" s="24">
        <v>127.731813</v>
      </c>
      <c r="AP16" s="24">
        <v>91.19</v>
      </c>
      <c r="AQ16" s="24">
        <v>28.358115</v>
      </c>
      <c r="AR16" s="24">
        <v>36.541813</v>
      </c>
      <c r="AS16" s="11" t="s">
        <v>0</v>
      </c>
      <c r="AT16" s="24">
        <v>14.9814465165376</v>
      </c>
      <c r="AU16" s="7">
        <v>816</v>
      </c>
      <c r="AV16" s="7">
        <v>751</v>
      </c>
      <c r="AW16" s="7">
        <v>809</v>
      </c>
      <c r="AX16" s="7">
        <v>-65</v>
      </c>
      <c r="AY16" s="7">
        <v>-58</v>
      </c>
      <c r="AZ16" s="11" t="s">
        <v>0</v>
      </c>
      <c r="BA16" s="7">
        <v>11.5007656967841</v>
      </c>
      <c r="BB16" s="24">
        <v>2.44321790322581</v>
      </c>
      <c r="BC16" s="44">
        <v>2.07914179104478</v>
      </c>
      <c r="BD16" s="44">
        <v>2.31</v>
      </c>
      <c r="BE16" s="44">
        <v>-0.36407611218103</v>
      </c>
      <c r="BF16" s="44">
        <v>-0.230858208955224</v>
      </c>
      <c r="BG16" s="12" t="s">
        <v>1</v>
      </c>
      <c r="BH16" s="44">
        <v>4.19181812710641</v>
      </c>
      <c r="BI16" s="44">
        <v>1.70322580645161</v>
      </c>
      <c r="BJ16" s="44">
        <v>1.66044776119403</v>
      </c>
      <c r="BK16" s="44">
        <v>1.67</v>
      </c>
      <c r="BL16" s="44">
        <v>-0.042778045257583</v>
      </c>
      <c r="BM16" s="44">
        <v>-0.00955223880597011</v>
      </c>
      <c r="BN16" s="11" t="s">
        <v>0</v>
      </c>
      <c r="BO16" s="44">
        <v>5.25458152276592</v>
      </c>
      <c r="BP16" s="44">
        <v>1.43446505681818</v>
      </c>
      <c r="BQ16" s="44">
        <v>1.25215730337079</v>
      </c>
      <c r="BR16" s="44">
        <v>1.38</v>
      </c>
      <c r="BS16" s="44">
        <v>-0.182307753447395</v>
      </c>
      <c r="BT16" s="44">
        <v>-0.127842696629213</v>
      </c>
      <c r="BU16" s="12" t="s">
        <v>1</v>
      </c>
      <c r="BV16" s="44">
        <v>4.03921710764771</v>
      </c>
      <c r="BW16" s="44">
        <v>51.9354838709677</v>
      </c>
      <c r="BX16" s="44">
        <v>56.9029850746269</v>
      </c>
      <c r="BY16" s="51">
        <v>59.6802841918295</v>
      </c>
      <c r="BZ16" s="44">
        <v>4.96750120365913</v>
      </c>
      <c r="CA16" s="44">
        <v>-2.77729911720263</v>
      </c>
      <c r="CB16" s="12" t="s">
        <v>1</v>
      </c>
      <c r="CC16" s="44">
        <v>2.5</v>
      </c>
      <c r="CD16" s="54">
        <v>106.365924203822</v>
      </c>
    </row>
    <row r="17" s="14" customFormat="1" ht="20" customHeight="1" spans="1:82">
      <c r="A17" s="5" t="s">
        <v>29</v>
      </c>
      <c r="B17" s="6" t="s">
        <v>35</v>
      </c>
      <c r="C17" s="7">
        <v>721</v>
      </c>
      <c r="D17" s="5" t="s">
        <v>36</v>
      </c>
      <c r="E17" s="5" t="s">
        <v>56</v>
      </c>
      <c r="F17" s="7">
        <v>12934</v>
      </c>
      <c r="G17" s="6">
        <v>0.423619577625574</v>
      </c>
      <c r="H17" s="7" t="s">
        <v>33</v>
      </c>
      <c r="I17" s="23">
        <f t="shared" si="0"/>
        <v>15</v>
      </c>
      <c r="J17" s="7">
        <v>0</v>
      </c>
      <c r="K17" s="7">
        <v>27</v>
      </c>
      <c r="L17" s="24">
        <v>0</v>
      </c>
      <c r="M17" s="24">
        <v>2.935683</v>
      </c>
      <c r="N17" s="24">
        <v>4.890998</v>
      </c>
      <c r="O17" s="24">
        <v>2.935683</v>
      </c>
      <c r="P17" s="24">
        <v>-1.955315</v>
      </c>
      <c r="Q17" s="12" t="s">
        <v>1</v>
      </c>
      <c r="R17" s="24">
        <v>12.3348025210084</v>
      </c>
      <c r="S17" s="24">
        <v>0</v>
      </c>
      <c r="T17" s="24">
        <v>0.99017423</v>
      </c>
      <c r="U17" s="24">
        <v>1.71231716932732</v>
      </c>
      <c r="V17" s="24">
        <v>0.99017423</v>
      </c>
      <c r="W17" s="24">
        <v>-0.72214293932732</v>
      </c>
      <c r="X17" s="11" t="s">
        <v>0</v>
      </c>
      <c r="Y17" s="24">
        <v>15.1557280102041</v>
      </c>
      <c r="Z17" s="24">
        <v>0</v>
      </c>
      <c r="AA17" s="24">
        <v>33.728922</v>
      </c>
      <c r="AB17" s="24">
        <v>35.0095659275943</v>
      </c>
      <c r="AC17" s="24">
        <v>33.728922</v>
      </c>
      <c r="AD17" s="24">
        <v>-1.2806439275943</v>
      </c>
      <c r="AE17" s="11" t="s">
        <v>0</v>
      </c>
      <c r="AF17" s="24">
        <v>20.3349610128617</v>
      </c>
      <c r="AG17" s="39">
        <v>0</v>
      </c>
      <c r="AH17" s="39">
        <v>559</v>
      </c>
      <c r="AI17" s="39">
        <v>861</v>
      </c>
      <c r="AJ17" s="39">
        <v>559</v>
      </c>
      <c r="AK17" s="39">
        <v>-302</v>
      </c>
      <c r="AL17" s="11" t="s">
        <v>0</v>
      </c>
      <c r="AM17" s="39">
        <v>15.1902173913043</v>
      </c>
      <c r="AN17" s="24">
        <v>0</v>
      </c>
      <c r="AO17" s="24">
        <v>52.516691</v>
      </c>
      <c r="AP17" s="24">
        <v>56.81</v>
      </c>
      <c r="AQ17" s="24">
        <v>52.516691</v>
      </c>
      <c r="AR17" s="24">
        <v>-4.293309</v>
      </c>
      <c r="AS17" s="12" t="s">
        <v>1</v>
      </c>
      <c r="AT17" s="24">
        <v>8.97261079788143</v>
      </c>
      <c r="AU17" s="7">
        <v>0</v>
      </c>
      <c r="AV17" s="7">
        <v>558</v>
      </c>
      <c r="AW17" s="7">
        <v>716</v>
      </c>
      <c r="AX17" s="7">
        <v>558</v>
      </c>
      <c r="AY17" s="7">
        <v>-158</v>
      </c>
      <c r="AZ17" s="11" t="s">
        <v>0</v>
      </c>
      <c r="BA17" s="7">
        <v>11.0276679841897</v>
      </c>
      <c r="BB17" s="24">
        <v>0</v>
      </c>
      <c r="BC17" s="44">
        <v>1.98429752066116</v>
      </c>
      <c r="BD17" s="44">
        <v>2.47</v>
      </c>
      <c r="BE17" s="44">
        <v>1.98429752066116</v>
      </c>
      <c r="BF17" s="44">
        <v>-0.485702479338843</v>
      </c>
      <c r="BG17" s="11" t="s">
        <v>0</v>
      </c>
      <c r="BH17" s="44">
        <v>5.01085232490192</v>
      </c>
      <c r="BI17" s="44">
        <v>0</v>
      </c>
      <c r="BJ17" s="44">
        <v>1.61570247933884</v>
      </c>
      <c r="BK17" s="44">
        <v>1.82</v>
      </c>
      <c r="BL17" s="44">
        <v>1.61570247933884</v>
      </c>
      <c r="BM17" s="44">
        <v>-0.204297520661157</v>
      </c>
      <c r="BN17" s="11" t="s">
        <v>0</v>
      </c>
      <c r="BO17" s="44">
        <v>5.35000820973126</v>
      </c>
      <c r="BP17" s="44">
        <v>0</v>
      </c>
      <c r="BQ17" s="44">
        <v>1.22813299232737</v>
      </c>
      <c r="BR17" s="44">
        <v>1.36</v>
      </c>
      <c r="BS17" s="44">
        <v>1.22813299232737</v>
      </c>
      <c r="BT17" s="44">
        <v>-0.131867007672634</v>
      </c>
      <c r="BU17" s="12" t="s">
        <v>1</v>
      </c>
      <c r="BV17" s="44">
        <v>4.6875305050663</v>
      </c>
      <c r="BW17" s="44">
        <v>0</v>
      </c>
      <c r="BX17" s="44">
        <v>50.2066115702479</v>
      </c>
      <c r="BY17" s="51">
        <v>52.5587828492393</v>
      </c>
      <c r="BZ17" s="44">
        <v>50.2066115702479</v>
      </c>
      <c r="CA17" s="44">
        <v>-2.35217127899136</v>
      </c>
      <c r="CB17" s="11" t="s">
        <v>0</v>
      </c>
      <c r="CC17" s="44">
        <v>5</v>
      </c>
      <c r="CD17" s="54">
        <v>103.064378757149</v>
      </c>
    </row>
    <row r="18" s="14" customFormat="1" ht="20" customHeight="1" spans="1:82">
      <c r="A18" s="5" t="s">
        <v>29</v>
      </c>
      <c r="B18" s="6" t="s">
        <v>43</v>
      </c>
      <c r="C18" s="7">
        <v>341</v>
      </c>
      <c r="D18" s="5" t="s">
        <v>44</v>
      </c>
      <c r="E18" s="5" t="s">
        <v>57</v>
      </c>
      <c r="F18" s="7">
        <v>12535</v>
      </c>
      <c r="G18" s="6">
        <v>1.15786615296804</v>
      </c>
      <c r="H18" s="7" t="s">
        <v>33</v>
      </c>
      <c r="I18" s="23">
        <f t="shared" si="0"/>
        <v>16</v>
      </c>
      <c r="J18" s="7">
        <v>29</v>
      </c>
      <c r="K18" s="7">
        <v>30</v>
      </c>
      <c r="L18" s="24">
        <v>2.260436</v>
      </c>
      <c r="M18" s="24">
        <v>5.481528</v>
      </c>
      <c r="N18" s="24">
        <v>5.423385</v>
      </c>
      <c r="O18" s="24">
        <v>3.221092</v>
      </c>
      <c r="P18" s="24">
        <v>0.0581430000000003</v>
      </c>
      <c r="Q18" s="12" t="s">
        <v>1</v>
      </c>
      <c r="R18" s="24">
        <v>13.4351176470588</v>
      </c>
      <c r="S18" s="24">
        <v>0.65564456</v>
      </c>
      <c r="T18" s="24">
        <v>1.65685003</v>
      </c>
      <c r="U18" s="24">
        <v>1.66397025661297</v>
      </c>
      <c r="V18" s="24">
        <v>1.00120547</v>
      </c>
      <c r="W18" s="24">
        <v>-0.00712022661296996</v>
      </c>
      <c r="X18" s="12" t="s">
        <v>1</v>
      </c>
      <c r="Y18" s="24">
        <v>14.6192649705882</v>
      </c>
      <c r="Z18" s="24">
        <v>29.005226</v>
      </c>
      <c r="AA18" s="24">
        <v>30.226062</v>
      </c>
      <c r="AB18" s="24">
        <v>30.6813965192029</v>
      </c>
      <c r="AC18" s="24">
        <v>1.220836</v>
      </c>
      <c r="AD18" s="24">
        <v>-0.4553345192029</v>
      </c>
      <c r="AE18" s="11" t="s">
        <v>0</v>
      </c>
      <c r="AF18" s="24">
        <v>16.0039156371338</v>
      </c>
      <c r="AG18" s="39">
        <v>672</v>
      </c>
      <c r="AH18" s="39">
        <v>732</v>
      </c>
      <c r="AI18" s="39">
        <v>762</v>
      </c>
      <c r="AJ18" s="39">
        <v>60</v>
      </c>
      <c r="AK18" s="39">
        <v>-30</v>
      </c>
      <c r="AL18" s="11" t="s">
        <v>0</v>
      </c>
      <c r="AM18" s="39">
        <v>16.5610859728507</v>
      </c>
      <c r="AN18" s="24">
        <v>33.63744</v>
      </c>
      <c r="AO18" s="24">
        <v>74.884262</v>
      </c>
      <c r="AP18" s="24">
        <v>66.68</v>
      </c>
      <c r="AQ18" s="24">
        <v>41.246822</v>
      </c>
      <c r="AR18" s="24">
        <v>8.204262</v>
      </c>
      <c r="AS18" s="12" t="s">
        <v>1</v>
      </c>
      <c r="AT18" s="24">
        <v>8.78304738447103</v>
      </c>
      <c r="AU18" s="7">
        <v>738</v>
      </c>
      <c r="AV18" s="7">
        <v>871</v>
      </c>
      <c r="AW18" s="7">
        <v>808</v>
      </c>
      <c r="AX18" s="7">
        <v>133</v>
      </c>
      <c r="AY18" s="7">
        <v>63</v>
      </c>
      <c r="AZ18" s="11" t="s">
        <v>0</v>
      </c>
      <c r="BA18" s="7">
        <v>13.3384379785605</v>
      </c>
      <c r="BB18" s="24">
        <v>1.64979023904382</v>
      </c>
      <c r="BC18" s="44">
        <v>2.12828355140187</v>
      </c>
      <c r="BD18" s="44">
        <v>2.02</v>
      </c>
      <c r="BE18" s="44">
        <v>0.478493312358044</v>
      </c>
      <c r="BF18" s="44">
        <v>0.108283551401869</v>
      </c>
      <c r="BG18" s="12" t="s">
        <v>1</v>
      </c>
      <c r="BH18" s="44">
        <v>4.29089425685861</v>
      </c>
      <c r="BI18" s="44">
        <v>1.39840637450199</v>
      </c>
      <c r="BJ18" s="44">
        <v>1.68785046728972</v>
      </c>
      <c r="BK18" s="44">
        <v>1.61</v>
      </c>
      <c r="BL18" s="44">
        <v>0.289444092787728</v>
      </c>
      <c r="BM18" s="44">
        <v>0.0778504672897196</v>
      </c>
      <c r="BN18" s="11" t="s">
        <v>0</v>
      </c>
      <c r="BO18" s="44">
        <v>5.34129894711937</v>
      </c>
      <c r="BP18" s="44">
        <v>1.17976452991453</v>
      </c>
      <c r="BQ18" s="44">
        <v>1.26094318936877</v>
      </c>
      <c r="BR18" s="44">
        <v>1.26</v>
      </c>
      <c r="BS18" s="44">
        <v>0.0811786594542407</v>
      </c>
      <c r="BT18" s="44">
        <v>0.000943189368770581</v>
      </c>
      <c r="BU18" s="12" t="s">
        <v>1</v>
      </c>
      <c r="BV18" s="44">
        <v>4.06755867538313</v>
      </c>
      <c r="BW18" s="44">
        <v>68.5258964143426</v>
      </c>
      <c r="BX18" s="44">
        <v>54.0186915887851</v>
      </c>
      <c r="BY18" s="51">
        <v>62.020202020202</v>
      </c>
      <c r="BZ18" s="44">
        <v>-14.5072048255576</v>
      </c>
      <c r="CA18" s="44">
        <v>-8.00151043141695</v>
      </c>
      <c r="CB18" s="11" t="s">
        <v>0</v>
      </c>
      <c r="CC18" s="44">
        <v>5</v>
      </c>
      <c r="CD18" s="54">
        <v>101.440621470024</v>
      </c>
    </row>
    <row r="19" s="14" customFormat="1" ht="20" customHeight="1" spans="1:82">
      <c r="A19" s="5" t="s">
        <v>29</v>
      </c>
      <c r="B19" s="6" t="s">
        <v>30</v>
      </c>
      <c r="C19" s="7">
        <v>732</v>
      </c>
      <c r="D19" s="5" t="s">
        <v>38</v>
      </c>
      <c r="E19" s="5" t="s">
        <v>58</v>
      </c>
      <c r="F19" s="7">
        <v>12624</v>
      </c>
      <c r="G19" s="6">
        <v>1.00239190131913</v>
      </c>
      <c r="H19" s="7" t="s">
        <v>33</v>
      </c>
      <c r="I19" s="23">
        <f t="shared" si="0"/>
        <v>17</v>
      </c>
      <c r="J19" s="7">
        <v>26</v>
      </c>
      <c r="K19" s="7">
        <v>18</v>
      </c>
      <c r="L19" s="24">
        <v>4.681531</v>
      </c>
      <c r="M19" s="24">
        <v>3.025003</v>
      </c>
      <c r="N19" s="24">
        <v>5.599515</v>
      </c>
      <c r="O19" s="24">
        <v>-1.656528</v>
      </c>
      <c r="P19" s="24">
        <v>-2.574512</v>
      </c>
      <c r="Q19" s="12" t="s">
        <v>1</v>
      </c>
      <c r="R19" s="24">
        <v>14.1355280373832</v>
      </c>
      <c r="S19" s="24">
        <v>1.28660956</v>
      </c>
      <c r="T19" s="24">
        <v>0.87911956</v>
      </c>
      <c r="U19" s="24">
        <v>1.62838567646007</v>
      </c>
      <c r="V19" s="24">
        <v>-0.40749</v>
      </c>
      <c r="W19" s="24">
        <v>-0.74926611646007</v>
      </c>
      <c r="X19" s="12" t="s">
        <v>1</v>
      </c>
      <c r="Y19" s="24">
        <v>13.736243125</v>
      </c>
      <c r="Z19" s="24">
        <v>27.482667</v>
      </c>
      <c r="AA19" s="24">
        <v>29.061775</v>
      </c>
      <c r="AB19" s="24">
        <v>29.0808342590398</v>
      </c>
      <c r="AC19" s="24">
        <v>1.579108</v>
      </c>
      <c r="AD19" s="24">
        <v>-0.0190592590397998</v>
      </c>
      <c r="AE19" s="12" t="s">
        <v>1</v>
      </c>
      <c r="AF19" s="24">
        <v>14.7771737288136</v>
      </c>
      <c r="AG19" s="39">
        <v>809</v>
      </c>
      <c r="AH19" s="39">
        <v>534</v>
      </c>
      <c r="AI19" s="39">
        <v>820</v>
      </c>
      <c r="AJ19" s="39">
        <v>-275</v>
      </c>
      <c r="AK19" s="39">
        <v>-286</v>
      </c>
      <c r="AL19" s="12" t="s">
        <v>1</v>
      </c>
      <c r="AM19" s="39">
        <v>14.860853432282</v>
      </c>
      <c r="AN19" s="24">
        <v>57.868121</v>
      </c>
      <c r="AO19" s="24">
        <v>56.647996</v>
      </c>
      <c r="AP19" s="24">
        <v>68.2</v>
      </c>
      <c r="AQ19" s="24">
        <v>-1.220125</v>
      </c>
      <c r="AR19" s="24">
        <v>-11.552004</v>
      </c>
      <c r="AS19" s="11" t="s">
        <v>0</v>
      </c>
      <c r="AT19" s="24">
        <v>10.2050073860566</v>
      </c>
      <c r="AU19" s="7">
        <v>729</v>
      </c>
      <c r="AV19" s="7">
        <v>524</v>
      </c>
      <c r="AW19" s="7">
        <v>747</v>
      </c>
      <c r="AX19" s="7">
        <v>-205</v>
      </c>
      <c r="AY19" s="7">
        <v>-223</v>
      </c>
      <c r="AZ19" s="11" t="s">
        <v>0</v>
      </c>
      <c r="BA19" s="7">
        <v>10.6072874493927</v>
      </c>
      <c r="BB19" s="24">
        <v>1.99247377521614</v>
      </c>
      <c r="BC19" s="44">
        <v>1.86717021276596</v>
      </c>
      <c r="BD19" s="44">
        <v>2.35</v>
      </c>
      <c r="BE19" s="44">
        <v>-0.125303562450181</v>
      </c>
      <c r="BF19" s="44">
        <v>-0.482829787234043</v>
      </c>
      <c r="BG19" s="12" t="s">
        <v>1</v>
      </c>
      <c r="BH19" s="44">
        <v>4.69138244413558</v>
      </c>
      <c r="BI19" s="44">
        <v>1.63832853025937</v>
      </c>
      <c r="BJ19" s="44">
        <v>1.50212765957447</v>
      </c>
      <c r="BK19" s="44">
        <v>1.74</v>
      </c>
      <c r="BL19" s="44">
        <v>-0.136200870684898</v>
      </c>
      <c r="BM19" s="44">
        <v>-0.237872340425532</v>
      </c>
      <c r="BN19" s="12" t="s">
        <v>1</v>
      </c>
      <c r="BO19" s="44">
        <v>4.81451172940535</v>
      </c>
      <c r="BP19" s="44">
        <v>1.21616253298153</v>
      </c>
      <c r="BQ19" s="44">
        <v>1.24301699716714</v>
      </c>
      <c r="BR19" s="44">
        <v>1.36</v>
      </c>
      <c r="BS19" s="44">
        <v>0.0268544641856086</v>
      </c>
      <c r="BT19" s="44">
        <v>-0.116983002832861</v>
      </c>
      <c r="BU19" s="12" t="s">
        <v>1</v>
      </c>
      <c r="BV19" s="44">
        <v>4.89376770538244</v>
      </c>
      <c r="BW19" s="44">
        <v>55.4755043227666</v>
      </c>
      <c r="BX19" s="44">
        <v>64.0425531914894</v>
      </c>
      <c r="BY19" s="51">
        <v>62.0833333333333</v>
      </c>
      <c r="BZ19" s="44">
        <v>8.56704886872279</v>
      </c>
      <c r="CA19" s="44">
        <v>1.95921985815606</v>
      </c>
      <c r="CB19" s="12" t="s">
        <v>1</v>
      </c>
      <c r="CC19" s="44">
        <v>2.5</v>
      </c>
      <c r="CD19" s="54">
        <v>95.2217550378514</v>
      </c>
    </row>
    <row r="20" s="14" customFormat="1" ht="20" customHeight="1" spans="1:82">
      <c r="A20" s="5" t="s">
        <v>29</v>
      </c>
      <c r="B20" s="6" t="s">
        <v>43</v>
      </c>
      <c r="C20" s="7">
        <v>341</v>
      </c>
      <c r="D20" s="5" t="s">
        <v>44</v>
      </c>
      <c r="E20" s="5" t="s">
        <v>59</v>
      </c>
      <c r="F20" s="7">
        <v>11483</v>
      </c>
      <c r="G20" s="6">
        <v>2.38526341324201</v>
      </c>
      <c r="H20" s="7" t="s">
        <v>33</v>
      </c>
      <c r="I20" s="23">
        <f t="shared" si="0"/>
        <v>18</v>
      </c>
      <c r="J20" s="7">
        <v>30</v>
      </c>
      <c r="K20" s="7">
        <v>29</v>
      </c>
      <c r="L20" s="24">
        <v>6.465644</v>
      </c>
      <c r="M20" s="24">
        <v>4.81778</v>
      </c>
      <c r="N20" s="24">
        <v>6.497089</v>
      </c>
      <c r="O20" s="24">
        <v>-1.647864</v>
      </c>
      <c r="P20" s="24">
        <v>-1.679309</v>
      </c>
      <c r="Q20" s="12" t="s">
        <v>1</v>
      </c>
      <c r="R20" s="24">
        <v>11.8082843137255</v>
      </c>
      <c r="S20" s="24">
        <v>2.04692441</v>
      </c>
      <c r="T20" s="24">
        <v>1.40674836</v>
      </c>
      <c r="U20" s="24">
        <v>1.75651632924505</v>
      </c>
      <c r="V20" s="24">
        <v>-0.64017605</v>
      </c>
      <c r="W20" s="24">
        <v>-0.34976796924505</v>
      </c>
      <c r="X20" s="12" t="s">
        <v>1</v>
      </c>
      <c r="Y20" s="24">
        <v>12.4124855294118</v>
      </c>
      <c r="Z20" s="24">
        <v>31.658477</v>
      </c>
      <c r="AA20" s="24">
        <v>29.199099</v>
      </c>
      <c r="AB20" s="24">
        <v>27.0354358581982</v>
      </c>
      <c r="AC20" s="24">
        <v>-2.459378</v>
      </c>
      <c r="AD20" s="24">
        <v>2.1636631418018</v>
      </c>
      <c r="AE20" s="11" t="s">
        <v>0</v>
      </c>
      <c r="AF20" s="24">
        <v>15.4601653723968</v>
      </c>
      <c r="AG20" s="39">
        <v>839</v>
      </c>
      <c r="AH20" s="39">
        <v>620</v>
      </c>
      <c r="AI20" s="39">
        <v>779</v>
      </c>
      <c r="AJ20" s="39">
        <v>-219</v>
      </c>
      <c r="AK20" s="39">
        <v>-159</v>
      </c>
      <c r="AL20" s="12" t="s">
        <v>1</v>
      </c>
      <c r="AM20" s="39">
        <v>14.027149321267</v>
      </c>
      <c r="AN20" s="24">
        <v>77.063695</v>
      </c>
      <c r="AO20" s="24">
        <v>77.706129</v>
      </c>
      <c r="AP20" s="24">
        <v>83.36</v>
      </c>
      <c r="AQ20" s="24">
        <v>0.642434000000009</v>
      </c>
      <c r="AR20" s="24">
        <v>-5.653871</v>
      </c>
      <c r="AS20" s="12" t="s">
        <v>1</v>
      </c>
      <c r="AT20" s="24">
        <v>9.11401935256861</v>
      </c>
      <c r="AU20" s="7">
        <v>930</v>
      </c>
      <c r="AV20" s="7">
        <v>755</v>
      </c>
      <c r="AW20" s="7">
        <v>917</v>
      </c>
      <c r="AX20" s="7">
        <v>-175</v>
      </c>
      <c r="AY20" s="7">
        <v>-162</v>
      </c>
      <c r="AZ20" s="11" t="s">
        <v>0</v>
      </c>
      <c r="BA20" s="7">
        <v>11.56202143951</v>
      </c>
      <c r="BB20" s="24">
        <v>2.09668629441624</v>
      </c>
      <c r="BC20" s="44">
        <v>1.83151809954751</v>
      </c>
      <c r="BD20" s="44">
        <v>2.27</v>
      </c>
      <c r="BE20" s="44">
        <v>-0.265168194868732</v>
      </c>
      <c r="BF20" s="44">
        <v>-0.438481900452489</v>
      </c>
      <c r="BG20" s="12" t="s">
        <v>1</v>
      </c>
      <c r="BH20" s="44">
        <v>3.69257681360385</v>
      </c>
      <c r="BI20" s="44">
        <v>1.54483925549915</v>
      </c>
      <c r="BJ20" s="44">
        <v>1.47511312217195</v>
      </c>
      <c r="BK20" s="44">
        <v>1.63</v>
      </c>
      <c r="BL20" s="44">
        <v>-0.0697261333272081</v>
      </c>
      <c r="BM20" s="44">
        <v>-0.154886877828054</v>
      </c>
      <c r="BN20" s="12" t="s">
        <v>1</v>
      </c>
      <c r="BO20" s="44">
        <v>4.66807950054415</v>
      </c>
      <c r="BP20" s="44">
        <v>1.35721971522453</v>
      </c>
      <c r="BQ20" s="44">
        <v>1.24161196319018</v>
      </c>
      <c r="BR20" s="44">
        <v>1.39</v>
      </c>
      <c r="BS20" s="44">
        <v>-0.11560775203435</v>
      </c>
      <c r="BT20" s="44">
        <v>-0.148388036809816</v>
      </c>
      <c r="BU20" s="12" t="s">
        <v>1</v>
      </c>
      <c r="BV20" s="44">
        <v>4.00519988125865</v>
      </c>
      <c r="BW20" s="44">
        <v>59.8984771573604</v>
      </c>
      <c r="BX20" s="44">
        <v>56.5610859728507</v>
      </c>
      <c r="BY20" s="51">
        <v>61.8374558303887</v>
      </c>
      <c r="BZ20" s="44">
        <v>-3.33739118450973</v>
      </c>
      <c r="CA20" s="44">
        <v>-5.27636985753802</v>
      </c>
      <c r="CB20" s="12" t="s">
        <v>1</v>
      </c>
      <c r="CC20" s="44">
        <v>2.5</v>
      </c>
      <c r="CD20" s="54">
        <v>89.2499815242862</v>
      </c>
    </row>
    <row r="21" s="14" customFormat="1" ht="20" customHeight="1" spans="1:82">
      <c r="A21" s="5" t="s">
        <v>29</v>
      </c>
      <c r="B21" s="6" t="s">
        <v>43</v>
      </c>
      <c r="C21" s="7">
        <v>341</v>
      </c>
      <c r="D21" s="5" t="s">
        <v>44</v>
      </c>
      <c r="E21" s="5" t="s">
        <v>60</v>
      </c>
      <c r="F21" s="7">
        <v>12875</v>
      </c>
      <c r="G21" s="6">
        <v>0.533208618721465</v>
      </c>
      <c r="H21" s="7" t="s">
        <v>33</v>
      </c>
      <c r="I21" s="23">
        <f t="shared" si="0"/>
        <v>19</v>
      </c>
      <c r="J21" s="7">
        <v>0</v>
      </c>
      <c r="K21" s="7">
        <v>26</v>
      </c>
      <c r="L21" s="24">
        <v>0</v>
      </c>
      <c r="M21" s="24">
        <v>3.901212</v>
      </c>
      <c r="N21" s="24">
        <v>4.915917</v>
      </c>
      <c r="O21" s="24">
        <v>3.901212</v>
      </c>
      <c r="P21" s="24">
        <v>-1.014705</v>
      </c>
      <c r="Q21" s="12" t="s">
        <v>1</v>
      </c>
      <c r="R21" s="24">
        <v>9.56179411764706</v>
      </c>
      <c r="S21" s="24">
        <v>0</v>
      </c>
      <c r="T21" s="24">
        <v>1.26162603</v>
      </c>
      <c r="U21" s="24">
        <v>1.47242803720601</v>
      </c>
      <c r="V21" s="24">
        <v>1.26162603</v>
      </c>
      <c r="W21" s="24">
        <v>-0.21080200720601</v>
      </c>
      <c r="X21" s="12" t="s">
        <v>1</v>
      </c>
      <c r="Y21" s="24">
        <v>11.1319943823529</v>
      </c>
      <c r="Z21" s="24">
        <v>0</v>
      </c>
      <c r="AA21" s="24">
        <v>32.339335</v>
      </c>
      <c r="AB21" s="24">
        <v>29.9522558498447</v>
      </c>
      <c r="AC21" s="24">
        <v>32.339335</v>
      </c>
      <c r="AD21" s="24">
        <v>2.3870791501553</v>
      </c>
      <c r="AE21" s="11" t="s">
        <v>0</v>
      </c>
      <c r="AF21" s="24">
        <v>17.1228388633957</v>
      </c>
      <c r="AG21" s="39">
        <v>0</v>
      </c>
      <c r="AH21" s="39">
        <v>578</v>
      </c>
      <c r="AI21" s="39">
        <v>719</v>
      </c>
      <c r="AJ21" s="39">
        <v>578</v>
      </c>
      <c r="AK21" s="39">
        <v>-141</v>
      </c>
      <c r="AL21" s="12" t="s">
        <v>1</v>
      </c>
      <c r="AM21" s="39">
        <v>13.0769230769231</v>
      </c>
      <c r="AN21" s="24">
        <v>0</v>
      </c>
      <c r="AO21" s="24">
        <v>67.495017</v>
      </c>
      <c r="AP21" s="24">
        <v>69.22</v>
      </c>
      <c r="AQ21" s="24">
        <v>67.495017</v>
      </c>
      <c r="AR21" s="24">
        <v>-1.72498299999999</v>
      </c>
      <c r="AS21" s="12" t="s">
        <v>1</v>
      </c>
      <c r="AT21" s="24">
        <v>7.91637543983111</v>
      </c>
      <c r="AU21" s="7">
        <v>0</v>
      </c>
      <c r="AV21" s="7">
        <v>745</v>
      </c>
      <c r="AW21" s="7">
        <v>789</v>
      </c>
      <c r="AX21" s="7">
        <v>745</v>
      </c>
      <c r="AY21" s="7">
        <v>-44</v>
      </c>
      <c r="AZ21" s="11" t="s">
        <v>0</v>
      </c>
      <c r="BA21" s="7">
        <v>11.4088820826953</v>
      </c>
      <c r="BB21" s="24">
        <v>0</v>
      </c>
      <c r="BC21" s="44">
        <v>2.00086734693878</v>
      </c>
      <c r="BD21" s="44">
        <v>2.05</v>
      </c>
      <c r="BE21" s="44">
        <v>2.00086734693878</v>
      </c>
      <c r="BF21" s="44">
        <v>-0.0491326530612244</v>
      </c>
      <c r="BG21" s="12" t="s">
        <v>1</v>
      </c>
      <c r="BH21" s="44">
        <v>4.03400674786044</v>
      </c>
      <c r="BI21" s="44">
        <v>0</v>
      </c>
      <c r="BJ21" s="44">
        <v>1.52040816326531</v>
      </c>
      <c r="BK21" s="44">
        <v>1.63</v>
      </c>
      <c r="BL21" s="44">
        <v>1.52040816326531</v>
      </c>
      <c r="BM21" s="44">
        <v>-0.109591836734694</v>
      </c>
      <c r="BN21" s="12" t="s">
        <v>1</v>
      </c>
      <c r="BO21" s="44">
        <v>4.81141823818136</v>
      </c>
      <c r="BP21" s="44">
        <v>0</v>
      </c>
      <c r="BQ21" s="44">
        <v>1.3160067114094</v>
      </c>
      <c r="BR21" s="44">
        <v>1.26</v>
      </c>
      <c r="BS21" s="44">
        <v>1.3160067114094</v>
      </c>
      <c r="BT21" s="44">
        <v>0.0560067114093961</v>
      </c>
      <c r="BU21" s="12" t="s">
        <v>1</v>
      </c>
      <c r="BV21" s="44">
        <v>4.24518294003032</v>
      </c>
      <c r="BW21" s="44">
        <v>0</v>
      </c>
      <c r="BX21" s="44">
        <v>56.3775510204082</v>
      </c>
      <c r="BY21" s="51">
        <v>62.2641509433962</v>
      </c>
      <c r="BZ21" s="44">
        <v>56.3775510204082</v>
      </c>
      <c r="CA21" s="44">
        <v>-5.88659992298803</v>
      </c>
      <c r="CB21" s="12" t="s">
        <v>1</v>
      </c>
      <c r="CC21" s="44">
        <v>2.5</v>
      </c>
      <c r="CD21" s="54">
        <v>85.8094158889173</v>
      </c>
    </row>
    <row r="22" s="14" customFormat="1" ht="20" customHeight="1" spans="1:82">
      <c r="A22" s="5" t="s">
        <v>29</v>
      </c>
      <c r="B22" s="6" t="s">
        <v>43</v>
      </c>
      <c r="C22" s="7">
        <v>341</v>
      </c>
      <c r="D22" s="5" t="s">
        <v>44</v>
      </c>
      <c r="E22" s="5" t="s">
        <v>61</v>
      </c>
      <c r="F22" s="7">
        <v>4187</v>
      </c>
      <c r="G22" s="6">
        <v>10.2044414954338</v>
      </c>
      <c r="H22" s="7" t="s">
        <v>33</v>
      </c>
      <c r="I22" s="23">
        <f t="shared" si="0"/>
        <v>20</v>
      </c>
      <c r="J22" s="7">
        <v>27</v>
      </c>
      <c r="K22" s="7">
        <v>28</v>
      </c>
      <c r="L22" s="24">
        <v>7.598768</v>
      </c>
      <c r="M22" s="24">
        <v>4.234218</v>
      </c>
      <c r="N22" s="24">
        <v>7.683694</v>
      </c>
      <c r="O22" s="24">
        <v>-3.36455</v>
      </c>
      <c r="P22" s="24">
        <v>-3.449476</v>
      </c>
      <c r="Q22" s="12" t="s">
        <v>1</v>
      </c>
      <c r="R22" s="24">
        <v>10.3779852941176</v>
      </c>
      <c r="S22" s="24">
        <v>2.07156601</v>
      </c>
      <c r="T22" s="24">
        <v>1.06922034</v>
      </c>
      <c r="U22" s="24">
        <v>1.86627277057113</v>
      </c>
      <c r="V22" s="24">
        <v>-1.00234567</v>
      </c>
      <c r="W22" s="24">
        <v>-0.79705243057113</v>
      </c>
      <c r="X22" s="12" t="s">
        <v>1</v>
      </c>
      <c r="Y22" s="24">
        <v>9.43429711764706</v>
      </c>
      <c r="Z22" s="24">
        <v>27.261867</v>
      </c>
      <c r="AA22" s="24">
        <v>25.251896</v>
      </c>
      <c r="AB22" s="24">
        <v>24.2887440672563</v>
      </c>
      <c r="AC22" s="24">
        <v>-2.009971</v>
      </c>
      <c r="AD22" s="24">
        <v>0.963151932743699</v>
      </c>
      <c r="AE22" s="12" t="s">
        <v>1</v>
      </c>
      <c r="AF22" s="24">
        <v>13.3702237910342</v>
      </c>
      <c r="AG22" s="39">
        <v>735</v>
      </c>
      <c r="AH22" s="39">
        <v>459</v>
      </c>
      <c r="AI22" s="39">
        <v>776</v>
      </c>
      <c r="AJ22" s="39">
        <v>-276</v>
      </c>
      <c r="AK22" s="39">
        <v>-317</v>
      </c>
      <c r="AL22" s="12" t="s">
        <v>1</v>
      </c>
      <c r="AM22" s="39">
        <v>10.3846153846154</v>
      </c>
      <c r="AN22" s="24">
        <v>103.384599</v>
      </c>
      <c r="AO22" s="24">
        <v>92.248758</v>
      </c>
      <c r="AP22" s="24">
        <v>100.1</v>
      </c>
      <c r="AQ22" s="24">
        <v>-11.135841</v>
      </c>
      <c r="AR22" s="24">
        <v>-7.851242</v>
      </c>
      <c r="AS22" s="11" t="s">
        <v>0</v>
      </c>
      <c r="AT22" s="24">
        <v>10.8196995073892</v>
      </c>
      <c r="AU22" s="7">
        <v>918</v>
      </c>
      <c r="AV22" s="7">
        <v>571</v>
      </c>
      <c r="AW22" s="7">
        <v>820</v>
      </c>
      <c r="AX22" s="7">
        <v>-347</v>
      </c>
      <c r="AY22" s="7">
        <v>-249</v>
      </c>
      <c r="AZ22" s="12" t="s">
        <v>1</v>
      </c>
      <c r="BA22" s="7">
        <v>8.74425727411945</v>
      </c>
      <c r="BB22" s="24">
        <v>2.36725557586837</v>
      </c>
      <c r="BC22" s="44">
        <v>2.27062908011869</v>
      </c>
      <c r="BD22" s="44">
        <v>3.69</v>
      </c>
      <c r="BE22" s="44">
        <v>-0.0966264957496783</v>
      </c>
      <c r="BF22" s="44">
        <v>-1.41937091988131</v>
      </c>
      <c r="BG22" s="12" t="s">
        <v>1</v>
      </c>
      <c r="BH22" s="44">
        <v>4.57788120991671</v>
      </c>
      <c r="BI22" s="44">
        <v>1.6800731261426</v>
      </c>
      <c r="BJ22" s="44">
        <v>1.56676557863501</v>
      </c>
      <c r="BK22" s="44">
        <v>1.77</v>
      </c>
      <c r="BL22" s="44">
        <v>-0.113307547507581</v>
      </c>
      <c r="BM22" s="44">
        <v>-0.203234421364985</v>
      </c>
      <c r="BN22" s="12" t="s">
        <v>1</v>
      </c>
      <c r="BO22" s="44">
        <v>4.95811891973104</v>
      </c>
      <c r="BP22" s="44">
        <v>1.40901936887922</v>
      </c>
      <c r="BQ22" s="44">
        <v>1.44924621212121</v>
      </c>
      <c r="BR22" s="44">
        <v>2.08</v>
      </c>
      <c r="BS22" s="44">
        <v>0.0402268432419957</v>
      </c>
      <c r="BT22" s="44">
        <v>-0.630753787878788</v>
      </c>
      <c r="BU22" s="12" t="s">
        <v>1</v>
      </c>
      <c r="BV22" s="44">
        <v>4.67498778103616</v>
      </c>
      <c r="BW22" s="44">
        <v>60.5118829981718</v>
      </c>
      <c r="BX22" s="44">
        <v>59.6439169139466</v>
      </c>
      <c r="BY22" s="51">
        <v>62.7056672760512</v>
      </c>
      <c r="BZ22" s="44">
        <v>-0.867966084225259</v>
      </c>
      <c r="CA22" s="44">
        <v>-3.06175036210461</v>
      </c>
      <c r="CB22" s="12" t="s">
        <v>1</v>
      </c>
      <c r="CC22" s="44">
        <v>2.5</v>
      </c>
      <c r="CD22" s="54">
        <v>79.8420662796069</v>
      </c>
    </row>
    <row r="23" s="14" customFormat="1" ht="20" customHeight="1" spans="1:82">
      <c r="A23" s="5" t="s">
        <v>29</v>
      </c>
      <c r="B23" s="6" t="s">
        <v>52</v>
      </c>
      <c r="C23" s="7">
        <v>111064</v>
      </c>
      <c r="D23" s="5" t="s">
        <v>53</v>
      </c>
      <c r="E23" s="5" t="s">
        <v>62</v>
      </c>
      <c r="F23" s="7">
        <v>13207</v>
      </c>
      <c r="G23" s="6">
        <v>0.163345605022835</v>
      </c>
      <c r="H23" s="7" t="s">
        <v>33</v>
      </c>
      <c r="I23" s="23">
        <f t="shared" si="0"/>
        <v>21</v>
      </c>
      <c r="J23" s="7">
        <v>0</v>
      </c>
      <c r="K23" s="7">
        <v>29</v>
      </c>
      <c r="L23" s="24">
        <v>0</v>
      </c>
      <c r="M23" s="24">
        <v>0.803957</v>
      </c>
      <c r="N23" s="24">
        <v>0</v>
      </c>
      <c r="O23" s="24">
        <v>0.803957</v>
      </c>
      <c r="P23" s="24">
        <v>0.803957</v>
      </c>
      <c r="Q23" s="12" t="s">
        <v>1</v>
      </c>
      <c r="R23" s="24">
        <v>6.24837046632124</v>
      </c>
      <c r="S23" s="24">
        <v>0</v>
      </c>
      <c r="T23" s="24">
        <v>0.27793559</v>
      </c>
      <c r="U23" s="24">
        <v>0</v>
      </c>
      <c r="V23" s="24">
        <v>0.27793559</v>
      </c>
      <c r="W23" s="24">
        <v>0.27793559</v>
      </c>
      <c r="X23" s="12" t="s">
        <v>1</v>
      </c>
      <c r="Y23" s="24">
        <v>7.86610160377358</v>
      </c>
      <c r="Z23" s="24">
        <v>0</v>
      </c>
      <c r="AA23" s="24">
        <v>34.570952</v>
      </c>
      <c r="AB23" s="24">
        <v>0</v>
      </c>
      <c r="AC23" s="24">
        <v>34.570952</v>
      </c>
      <c r="AD23" s="24">
        <v>34.570952</v>
      </c>
      <c r="AE23" s="11" t="s">
        <v>0</v>
      </c>
      <c r="AF23" s="24">
        <v>18.4542448398577</v>
      </c>
      <c r="AG23" s="39">
        <v>0</v>
      </c>
      <c r="AH23" s="39">
        <v>317</v>
      </c>
      <c r="AI23" s="39">
        <v>0</v>
      </c>
      <c r="AJ23" s="39">
        <v>317</v>
      </c>
      <c r="AK23" s="39">
        <v>317</v>
      </c>
      <c r="AL23" s="12" t="s">
        <v>1</v>
      </c>
      <c r="AM23" s="39">
        <v>12.3506493506494</v>
      </c>
      <c r="AN23" s="24">
        <v>0</v>
      </c>
      <c r="AO23" s="24">
        <v>25.36142</v>
      </c>
      <c r="AP23" s="24">
        <v>0</v>
      </c>
      <c r="AQ23" s="24">
        <v>25.36142</v>
      </c>
      <c r="AR23" s="24">
        <v>25.36142</v>
      </c>
      <c r="AS23" s="12" t="s">
        <v>1</v>
      </c>
      <c r="AT23" s="24">
        <v>5.35502956081081</v>
      </c>
      <c r="AU23" s="7">
        <v>0</v>
      </c>
      <c r="AV23" s="7">
        <v>281</v>
      </c>
      <c r="AW23" s="7">
        <v>0</v>
      </c>
      <c r="AX23" s="7">
        <v>281</v>
      </c>
      <c r="AY23" s="7">
        <v>281</v>
      </c>
      <c r="AZ23" s="12" t="s">
        <v>1</v>
      </c>
      <c r="BA23" s="7">
        <v>8.26470588235294</v>
      </c>
      <c r="BB23" s="24">
        <v>0</v>
      </c>
      <c r="BC23" s="44">
        <v>1.46710114942529</v>
      </c>
      <c r="BD23" s="44">
        <v>0</v>
      </c>
      <c r="BE23" s="44">
        <v>1.46710114942529</v>
      </c>
      <c r="BF23" s="44">
        <v>1.46710114942529</v>
      </c>
      <c r="BG23" s="12" t="s">
        <v>1</v>
      </c>
      <c r="BH23" s="44">
        <v>4.0980479034226</v>
      </c>
      <c r="BI23" s="44">
        <v>0</v>
      </c>
      <c r="BJ23" s="44">
        <v>1.37931034482759</v>
      </c>
      <c r="BK23" s="44">
        <v>0</v>
      </c>
      <c r="BL23" s="44">
        <v>1.37931034482759</v>
      </c>
      <c r="BM23" s="44">
        <v>1.37931034482759</v>
      </c>
      <c r="BN23" s="12" t="s">
        <v>1</v>
      </c>
      <c r="BO23" s="44">
        <v>4.756242568371</v>
      </c>
      <c r="BP23" s="44">
        <v>0</v>
      </c>
      <c r="BQ23" s="44">
        <v>1.06364833333333</v>
      </c>
      <c r="BR23" s="44">
        <v>0</v>
      </c>
      <c r="BS23" s="44">
        <v>1.06364833333333</v>
      </c>
      <c r="BT23" s="44">
        <v>1.06364833333333</v>
      </c>
      <c r="BU23" s="12" t="s">
        <v>1</v>
      </c>
      <c r="BV23" s="44">
        <v>4.32377371273711</v>
      </c>
      <c r="BW23" s="44">
        <v>0</v>
      </c>
      <c r="BX23" s="44">
        <v>68.1992337164751</v>
      </c>
      <c r="BY23" s="51">
        <v>0</v>
      </c>
      <c r="BZ23" s="44">
        <v>68.1992337164751</v>
      </c>
      <c r="CA23" s="44">
        <v>68.1992337164751</v>
      </c>
      <c r="CB23" s="12" t="s">
        <v>1</v>
      </c>
      <c r="CC23" s="44">
        <v>2.5</v>
      </c>
      <c r="CD23" s="54">
        <v>74.2171658882963</v>
      </c>
    </row>
    <row r="24" s="14" customFormat="1" ht="20" customHeight="1" spans="1:82">
      <c r="A24" s="5" t="s">
        <v>29</v>
      </c>
      <c r="B24" s="6" t="s">
        <v>30</v>
      </c>
      <c r="C24" s="7">
        <v>732</v>
      </c>
      <c r="D24" s="5" t="s">
        <v>38</v>
      </c>
      <c r="E24" s="5" t="s">
        <v>63</v>
      </c>
      <c r="F24" s="7">
        <v>13482</v>
      </c>
      <c r="G24" s="6">
        <v>0.0756743721461222</v>
      </c>
      <c r="H24" s="7" t="s">
        <v>33</v>
      </c>
      <c r="I24" s="23">
        <f t="shared" si="0"/>
        <v>22</v>
      </c>
      <c r="J24" s="7">
        <v>0</v>
      </c>
      <c r="K24" s="7">
        <v>12</v>
      </c>
      <c r="L24" s="24">
        <v>0</v>
      </c>
      <c r="M24" s="24">
        <v>1.518257</v>
      </c>
      <c r="N24" s="24">
        <v>0</v>
      </c>
      <c r="O24" s="24">
        <v>1.518257</v>
      </c>
      <c r="P24" s="24">
        <v>1.518257</v>
      </c>
      <c r="Q24" s="12" t="s">
        <v>1</v>
      </c>
      <c r="R24" s="24">
        <v>7.09465887850467</v>
      </c>
      <c r="S24" s="24">
        <v>0</v>
      </c>
      <c r="T24" s="24">
        <v>0.50544615</v>
      </c>
      <c r="U24" s="24">
        <v>0</v>
      </c>
      <c r="V24" s="24">
        <v>0.50544615</v>
      </c>
      <c r="W24" s="24">
        <v>0.50544615</v>
      </c>
      <c r="X24" s="12" t="s">
        <v>1</v>
      </c>
      <c r="Y24" s="24">
        <v>7.89759609375</v>
      </c>
      <c r="Z24" s="24">
        <v>0</v>
      </c>
      <c r="AA24" s="24">
        <v>33.291212</v>
      </c>
      <c r="AB24" s="24">
        <v>0</v>
      </c>
      <c r="AC24" s="24">
        <v>33.291212</v>
      </c>
      <c r="AD24" s="24">
        <v>33.291212</v>
      </c>
      <c r="AE24" s="11" t="s">
        <v>0</v>
      </c>
      <c r="AF24" s="24">
        <v>16.9277349152542</v>
      </c>
      <c r="AG24" s="39">
        <v>0</v>
      </c>
      <c r="AH24" s="39">
        <v>259</v>
      </c>
      <c r="AI24" s="39">
        <v>0</v>
      </c>
      <c r="AJ24" s="39">
        <v>259</v>
      </c>
      <c r="AK24" s="39">
        <v>259</v>
      </c>
      <c r="AL24" s="12" t="s">
        <v>1</v>
      </c>
      <c r="AM24" s="39">
        <v>7.20779220779221</v>
      </c>
      <c r="AN24" s="24">
        <v>0</v>
      </c>
      <c r="AO24" s="24">
        <v>58.619961</v>
      </c>
      <c r="AP24" s="24">
        <v>0</v>
      </c>
      <c r="AQ24" s="24">
        <v>58.619961</v>
      </c>
      <c r="AR24" s="24">
        <v>58.619961</v>
      </c>
      <c r="AS24" s="11" t="s">
        <v>0</v>
      </c>
      <c r="AT24" s="24">
        <v>10.5602523869573</v>
      </c>
      <c r="AU24" s="7">
        <v>0</v>
      </c>
      <c r="AV24" s="7">
        <v>309</v>
      </c>
      <c r="AW24" s="7">
        <v>0</v>
      </c>
      <c r="AX24" s="7">
        <v>309</v>
      </c>
      <c r="AY24" s="7">
        <v>309</v>
      </c>
      <c r="AZ24" s="12" t="s">
        <v>1</v>
      </c>
      <c r="BA24" s="7">
        <v>6.25506072874494</v>
      </c>
      <c r="BB24" s="24">
        <v>0</v>
      </c>
      <c r="BC24" s="44">
        <v>1.90385321100917</v>
      </c>
      <c r="BD24" s="44">
        <v>0</v>
      </c>
      <c r="BE24" s="44">
        <v>1.90385321100917</v>
      </c>
      <c r="BF24" s="44">
        <v>1.90385321100917</v>
      </c>
      <c r="BG24" s="12" t="s">
        <v>1</v>
      </c>
      <c r="BH24" s="44">
        <v>4.78355078143008</v>
      </c>
      <c r="BI24" s="44">
        <v>0</v>
      </c>
      <c r="BJ24" s="44">
        <v>1.57339449541284</v>
      </c>
      <c r="BK24" s="44">
        <v>0</v>
      </c>
      <c r="BL24" s="44">
        <v>1.57339449541284</v>
      </c>
      <c r="BM24" s="44">
        <v>1.57339449541284</v>
      </c>
      <c r="BN24" s="11" t="s">
        <v>0</v>
      </c>
      <c r="BO24" s="44">
        <v>5.04293107504115</v>
      </c>
      <c r="BP24" s="44">
        <v>0</v>
      </c>
      <c r="BQ24" s="44">
        <v>1.21002915451895</v>
      </c>
      <c r="BR24" s="44">
        <v>0</v>
      </c>
      <c r="BS24" s="44">
        <v>1.21002915451895</v>
      </c>
      <c r="BT24" s="44">
        <v>1.21002915451895</v>
      </c>
      <c r="BU24" s="12" t="s">
        <v>1</v>
      </c>
      <c r="BV24" s="44">
        <v>4.76389430912973</v>
      </c>
      <c r="BW24" s="44">
        <v>0</v>
      </c>
      <c r="BX24" s="44">
        <v>60.091743119266</v>
      </c>
      <c r="BY24" s="51">
        <v>0</v>
      </c>
      <c r="BZ24" s="44">
        <v>60.091743119266</v>
      </c>
      <c r="CA24" s="44">
        <v>60.091743119266</v>
      </c>
      <c r="CB24" s="12" t="s">
        <v>1</v>
      </c>
      <c r="CC24" s="44">
        <v>2.5</v>
      </c>
      <c r="CD24" s="54">
        <v>73.0334713766043</v>
      </c>
    </row>
    <row r="25" s="14" customFormat="1" ht="20" customHeight="1" spans="1:82">
      <c r="A25" s="5" t="s">
        <v>29</v>
      </c>
      <c r="B25" s="6" t="s">
        <v>43</v>
      </c>
      <c r="C25" s="7">
        <v>341</v>
      </c>
      <c r="D25" s="5" t="s">
        <v>44</v>
      </c>
      <c r="E25" s="5" t="s">
        <v>64</v>
      </c>
      <c r="F25" s="7">
        <v>13312</v>
      </c>
      <c r="G25" s="6">
        <v>0.144167522831054</v>
      </c>
      <c r="H25" s="7" t="s">
        <v>33</v>
      </c>
      <c r="I25" s="23">
        <f t="shared" si="0"/>
        <v>23</v>
      </c>
      <c r="J25" s="7">
        <v>0</v>
      </c>
      <c r="K25" s="7">
        <v>29</v>
      </c>
      <c r="L25" s="24">
        <v>0</v>
      </c>
      <c r="M25" s="24">
        <v>1.535728</v>
      </c>
      <c r="N25" s="24">
        <v>0.147241</v>
      </c>
      <c r="O25" s="24">
        <v>1.535728</v>
      </c>
      <c r="P25" s="24">
        <v>1.388487</v>
      </c>
      <c r="Q25" s="12" t="s">
        <v>1</v>
      </c>
      <c r="R25" s="24">
        <v>3.76403921568627</v>
      </c>
      <c r="S25" s="24">
        <v>0</v>
      </c>
      <c r="T25" s="24">
        <v>0.48172092</v>
      </c>
      <c r="U25" s="24">
        <v>0.0355222699999478</v>
      </c>
      <c r="V25" s="24">
        <v>0.48172092</v>
      </c>
      <c r="W25" s="24">
        <v>0.446198650000052</v>
      </c>
      <c r="X25" s="12" t="s">
        <v>1</v>
      </c>
      <c r="Y25" s="24">
        <v>4.25047870588235</v>
      </c>
      <c r="Z25" s="24">
        <v>0</v>
      </c>
      <c r="AA25" s="24">
        <v>31.367594</v>
      </c>
      <c r="AB25" s="24">
        <v>24.1252572313064</v>
      </c>
      <c r="AC25" s="24">
        <v>31.367594</v>
      </c>
      <c r="AD25" s="24">
        <v>7.2423367686936</v>
      </c>
      <c r="AE25" s="11" t="s">
        <v>0</v>
      </c>
      <c r="AF25" s="24">
        <v>16.6083272149665</v>
      </c>
      <c r="AG25" s="39">
        <v>0</v>
      </c>
      <c r="AH25" s="39">
        <v>375</v>
      </c>
      <c r="AI25" s="39">
        <v>68</v>
      </c>
      <c r="AJ25" s="39">
        <v>375</v>
      </c>
      <c r="AK25" s="39">
        <v>307</v>
      </c>
      <c r="AL25" s="12" t="s">
        <v>1</v>
      </c>
      <c r="AM25" s="39">
        <v>8.4841628959276</v>
      </c>
      <c r="AN25" s="24">
        <v>0</v>
      </c>
      <c r="AO25" s="24">
        <v>40.952747</v>
      </c>
      <c r="AP25" s="24">
        <v>20.59</v>
      </c>
      <c r="AQ25" s="24">
        <v>40.952747</v>
      </c>
      <c r="AR25" s="24">
        <v>20.362747</v>
      </c>
      <c r="AS25" s="12" t="s">
        <v>1</v>
      </c>
      <c r="AT25" s="24">
        <v>4.80327785596997</v>
      </c>
      <c r="AU25" s="7">
        <v>0</v>
      </c>
      <c r="AV25" s="7">
        <v>506</v>
      </c>
      <c r="AW25" s="7">
        <v>121</v>
      </c>
      <c r="AX25" s="7">
        <v>506</v>
      </c>
      <c r="AY25" s="7">
        <v>385</v>
      </c>
      <c r="AZ25" s="12" t="s">
        <v>1</v>
      </c>
      <c r="BA25" s="7">
        <v>7.74885145482389</v>
      </c>
      <c r="BB25" s="24">
        <v>0</v>
      </c>
      <c r="BC25" s="44">
        <v>1.76089858156028</v>
      </c>
      <c r="BD25" s="44">
        <v>2.6</v>
      </c>
      <c r="BE25" s="44">
        <v>1.76089858156028</v>
      </c>
      <c r="BF25" s="44">
        <v>-0.839101418439717</v>
      </c>
      <c r="BG25" s="12" t="s">
        <v>1</v>
      </c>
      <c r="BH25" s="44">
        <v>3.55019875314573</v>
      </c>
      <c r="BI25" s="44">
        <v>0</v>
      </c>
      <c r="BJ25" s="44">
        <v>1.50354609929078</v>
      </c>
      <c r="BK25" s="44">
        <v>1.4</v>
      </c>
      <c r="BL25" s="44">
        <v>1.50354609929078</v>
      </c>
      <c r="BM25" s="44">
        <v>0.10354609929078</v>
      </c>
      <c r="BN25" s="12" t="s">
        <v>1</v>
      </c>
      <c r="BO25" s="44">
        <v>4.75805727623665</v>
      </c>
      <c r="BP25" s="44">
        <v>0</v>
      </c>
      <c r="BQ25" s="44">
        <v>1.17116367924528</v>
      </c>
      <c r="BR25" s="44">
        <v>1.86</v>
      </c>
      <c r="BS25" s="44">
        <v>1.17116367924528</v>
      </c>
      <c r="BT25" s="44">
        <v>-0.688836320754717</v>
      </c>
      <c r="BU25" s="12" t="s">
        <v>1</v>
      </c>
      <c r="BV25" s="44">
        <v>3.77794735240413</v>
      </c>
      <c r="BW25" s="44">
        <v>0</v>
      </c>
      <c r="BX25" s="44">
        <v>61.7021276595745</v>
      </c>
      <c r="BY25" s="51">
        <v>78.8461538461538</v>
      </c>
      <c r="BZ25" s="44">
        <v>61.7021276595745</v>
      </c>
      <c r="CA25" s="44">
        <v>-17.1440261865793</v>
      </c>
      <c r="CB25" s="12" t="s">
        <v>1</v>
      </c>
      <c r="CC25" s="44">
        <v>2.5</v>
      </c>
      <c r="CD25" s="54">
        <v>60.2453407250431</v>
      </c>
    </row>
    <row r="26" s="14" customFormat="1" ht="20" customHeight="1" spans="1:82">
      <c r="A26" s="5" t="s">
        <v>29</v>
      </c>
      <c r="B26" s="6" t="s">
        <v>30</v>
      </c>
      <c r="C26" s="7">
        <v>111400</v>
      </c>
      <c r="D26" s="5" t="s">
        <v>31</v>
      </c>
      <c r="E26" s="5" t="s">
        <v>65</v>
      </c>
      <c r="F26" s="7">
        <v>13090</v>
      </c>
      <c r="G26" s="6">
        <v>0.1</v>
      </c>
      <c r="H26" s="7" t="s">
        <v>33</v>
      </c>
      <c r="I26" s="23">
        <f t="shared" si="0"/>
        <v>24</v>
      </c>
      <c r="J26" s="7">
        <v>0</v>
      </c>
      <c r="K26" s="7">
        <v>17</v>
      </c>
      <c r="L26" s="24">
        <v>0</v>
      </c>
      <c r="M26" s="24">
        <v>1.090038</v>
      </c>
      <c r="N26" s="24">
        <v>1.37457</v>
      </c>
      <c r="O26" s="24">
        <v>1.090038</v>
      </c>
      <c r="P26" s="24">
        <v>-0.284532</v>
      </c>
      <c r="Q26" s="12" t="s">
        <v>1</v>
      </c>
      <c r="R26" s="24">
        <v>5.09363551401869</v>
      </c>
      <c r="S26" s="24">
        <v>0</v>
      </c>
      <c r="T26" s="24">
        <v>0.3001415</v>
      </c>
      <c r="U26" s="24">
        <v>0.350680714999981</v>
      </c>
      <c r="V26" s="24">
        <v>0.3001415</v>
      </c>
      <c r="W26" s="24">
        <v>-0.050539214999981</v>
      </c>
      <c r="X26" s="12" t="s">
        <v>1</v>
      </c>
      <c r="Y26" s="24">
        <v>4.6897109375</v>
      </c>
      <c r="Z26" s="24">
        <v>0</v>
      </c>
      <c r="AA26" s="24">
        <v>27.534957</v>
      </c>
      <c r="AB26" s="24">
        <v>25.5120303076585</v>
      </c>
      <c r="AC26" s="24">
        <v>27.534957</v>
      </c>
      <c r="AD26" s="24">
        <v>2.0229266923415</v>
      </c>
      <c r="AE26" s="12" t="s">
        <v>1</v>
      </c>
      <c r="AF26" s="24">
        <v>14.0008255932203</v>
      </c>
      <c r="AG26" s="39">
        <v>0</v>
      </c>
      <c r="AH26" s="39">
        <v>297</v>
      </c>
      <c r="AI26" s="39">
        <v>307</v>
      </c>
      <c r="AJ26" s="39">
        <v>297</v>
      </c>
      <c r="AK26" s="39">
        <v>-10</v>
      </c>
      <c r="AL26" s="12" t="s">
        <v>1</v>
      </c>
      <c r="AM26" s="39">
        <v>8.26530612244898</v>
      </c>
      <c r="AN26" s="24">
        <v>0</v>
      </c>
      <c r="AO26" s="24">
        <v>36.701616</v>
      </c>
      <c r="AP26" s="24">
        <v>44.77</v>
      </c>
      <c r="AQ26" s="24">
        <v>36.701616</v>
      </c>
      <c r="AR26" s="24">
        <v>-8.068384</v>
      </c>
      <c r="AS26" s="12" t="s">
        <v>1</v>
      </c>
      <c r="AT26" s="24">
        <v>6.61171248423707</v>
      </c>
      <c r="AU26" s="7">
        <v>0</v>
      </c>
      <c r="AV26" s="7">
        <v>228</v>
      </c>
      <c r="AW26" s="7">
        <v>246</v>
      </c>
      <c r="AX26" s="7">
        <v>228</v>
      </c>
      <c r="AY26" s="7">
        <v>-18</v>
      </c>
      <c r="AZ26" s="12" t="s">
        <v>1</v>
      </c>
      <c r="BA26" s="7">
        <v>4.61538461538462</v>
      </c>
      <c r="BB26" s="24">
        <v>0</v>
      </c>
      <c r="BC26" s="44">
        <v>1.58116161616162</v>
      </c>
      <c r="BD26" s="44">
        <v>1.61</v>
      </c>
      <c r="BE26" s="44">
        <v>1.58116161616162</v>
      </c>
      <c r="BF26" s="44">
        <v>-0.0288383838383839</v>
      </c>
      <c r="BG26" s="12" t="s">
        <v>1</v>
      </c>
      <c r="BH26" s="44">
        <v>3.97276787980307</v>
      </c>
      <c r="BI26" s="44">
        <v>0</v>
      </c>
      <c r="BJ26" s="44">
        <v>1.23737373737374</v>
      </c>
      <c r="BK26" s="44">
        <v>1.41</v>
      </c>
      <c r="BL26" s="44">
        <v>1.23737373737374</v>
      </c>
      <c r="BM26" s="44">
        <v>-0.172626262626262</v>
      </c>
      <c r="BN26" s="12" t="s">
        <v>1</v>
      </c>
      <c r="BO26" s="44">
        <v>3.96594146594147</v>
      </c>
      <c r="BP26" s="44">
        <v>0</v>
      </c>
      <c r="BQ26" s="44">
        <v>1.27783673469388</v>
      </c>
      <c r="BR26" s="44">
        <v>1.14</v>
      </c>
      <c r="BS26" s="44">
        <v>1.27783673469388</v>
      </c>
      <c r="BT26" s="44">
        <v>0.137836734693878</v>
      </c>
      <c r="BU26" s="11" t="s">
        <v>0</v>
      </c>
      <c r="BV26" s="44">
        <v>5.03085328619638</v>
      </c>
      <c r="BW26" s="44">
        <v>0</v>
      </c>
      <c r="BX26" s="44">
        <v>67.1717171717172</v>
      </c>
      <c r="BY26" s="51">
        <v>72.4137931034483</v>
      </c>
      <c r="BZ26" s="44">
        <v>67.1717171717172</v>
      </c>
      <c r="CA26" s="44">
        <v>-5.24207593173112</v>
      </c>
      <c r="CB26" s="12" t="s">
        <v>1</v>
      </c>
      <c r="CC26" s="44">
        <v>2.5</v>
      </c>
      <c r="CD26" s="54">
        <v>58.7461378987506</v>
      </c>
    </row>
    <row r="27" s="14" customFormat="1" ht="20" customHeight="1" spans="1:82">
      <c r="A27" s="5" t="s">
        <v>29</v>
      </c>
      <c r="B27" s="6" t="s">
        <v>35</v>
      </c>
      <c r="C27" s="7">
        <v>721</v>
      </c>
      <c r="D27" s="5" t="s">
        <v>36</v>
      </c>
      <c r="E27" s="5" t="s">
        <v>66</v>
      </c>
      <c r="F27" s="7">
        <v>13213</v>
      </c>
      <c r="G27" s="6">
        <v>0.163345605022835</v>
      </c>
      <c r="H27" s="7" t="s">
        <v>33</v>
      </c>
      <c r="I27" s="23">
        <f t="shared" si="0"/>
        <v>25</v>
      </c>
      <c r="J27" s="7">
        <v>0</v>
      </c>
      <c r="K27" s="7">
        <v>30</v>
      </c>
      <c r="L27" s="24">
        <v>0</v>
      </c>
      <c r="M27" s="24">
        <v>0.903328</v>
      </c>
      <c r="N27" s="24">
        <v>0.253893</v>
      </c>
      <c r="O27" s="24">
        <v>0.903328</v>
      </c>
      <c r="P27" s="24">
        <v>0.649435</v>
      </c>
      <c r="Q27" s="12" t="s">
        <v>1</v>
      </c>
      <c r="R27" s="24">
        <v>3.79549579831933</v>
      </c>
      <c r="S27" s="24">
        <v>0</v>
      </c>
      <c r="T27" s="24">
        <v>0.24279696</v>
      </c>
      <c r="U27" s="24">
        <v>0.0605585</v>
      </c>
      <c r="V27" s="24">
        <v>0.24279696</v>
      </c>
      <c r="W27" s="24">
        <v>0.18223846</v>
      </c>
      <c r="X27" s="12" t="s">
        <v>1</v>
      </c>
      <c r="Y27" s="24">
        <v>3.71628</v>
      </c>
      <c r="Z27" s="24">
        <v>0</v>
      </c>
      <c r="AA27" s="24">
        <v>26.878051</v>
      </c>
      <c r="AB27" s="24">
        <v>23.8519770139389</v>
      </c>
      <c r="AC27" s="24">
        <v>26.878051</v>
      </c>
      <c r="AD27" s="24">
        <v>3.0260739860611</v>
      </c>
      <c r="AE27" s="11" t="s">
        <v>0</v>
      </c>
      <c r="AF27" s="24">
        <v>16.2046127411576</v>
      </c>
      <c r="AG27" s="39">
        <v>0</v>
      </c>
      <c r="AH27" s="39">
        <v>290</v>
      </c>
      <c r="AI27" s="39">
        <v>80</v>
      </c>
      <c r="AJ27" s="39">
        <v>290</v>
      </c>
      <c r="AK27" s="39">
        <v>210</v>
      </c>
      <c r="AL27" s="12" t="s">
        <v>1</v>
      </c>
      <c r="AM27" s="39">
        <v>7.8804347826087</v>
      </c>
      <c r="AN27" s="24">
        <v>0</v>
      </c>
      <c r="AO27" s="24">
        <v>31.149241</v>
      </c>
      <c r="AP27" s="24">
        <v>31.74</v>
      </c>
      <c r="AQ27" s="24">
        <v>31.149241</v>
      </c>
      <c r="AR27" s="24">
        <v>-0.590758999999998</v>
      </c>
      <c r="AS27" s="12" t="s">
        <v>1</v>
      </c>
      <c r="AT27" s="24">
        <v>5.32192738766445</v>
      </c>
      <c r="AU27" s="7">
        <v>0</v>
      </c>
      <c r="AV27" s="7">
        <v>257</v>
      </c>
      <c r="AW27" s="7">
        <v>105</v>
      </c>
      <c r="AX27" s="7">
        <v>257</v>
      </c>
      <c r="AY27" s="7">
        <v>152</v>
      </c>
      <c r="AZ27" s="12" t="s">
        <v>1</v>
      </c>
      <c r="BA27" s="7">
        <v>5.07905138339921</v>
      </c>
      <c r="BB27" s="24">
        <v>0</v>
      </c>
      <c r="BC27" s="44">
        <v>1.71428571428571</v>
      </c>
      <c r="BD27" s="44">
        <v>2.2</v>
      </c>
      <c r="BE27" s="44">
        <v>1.71428571428571</v>
      </c>
      <c r="BF27" s="44">
        <v>-0.485714285714286</v>
      </c>
      <c r="BG27" s="12" t="s">
        <v>1</v>
      </c>
      <c r="BH27" s="44">
        <v>4.32900432900432</v>
      </c>
      <c r="BI27" s="44">
        <v>0</v>
      </c>
      <c r="BJ27" s="44">
        <v>1.43697478991597</v>
      </c>
      <c r="BK27" s="44">
        <v>1.78</v>
      </c>
      <c r="BL27" s="44">
        <v>1.43697478991597</v>
      </c>
      <c r="BM27" s="44">
        <v>-0.343025210084034</v>
      </c>
      <c r="BN27" s="12" t="s">
        <v>1</v>
      </c>
      <c r="BO27" s="44">
        <v>4.75819466859593</v>
      </c>
      <c r="BP27" s="44">
        <v>0</v>
      </c>
      <c r="BQ27" s="44">
        <v>1.19298245614035</v>
      </c>
      <c r="BR27" s="44">
        <v>1.24</v>
      </c>
      <c r="BS27" s="44">
        <v>1.19298245614035</v>
      </c>
      <c r="BT27" s="44">
        <v>-0.0470175438596492</v>
      </c>
      <c r="BU27" s="12" t="s">
        <v>1</v>
      </c>
      <c r="BV27" s="44">
        <v>4.55336815320744</v>
      </c>
      <c r="BW27" s="44">
        <v>0</v>
      </c>
      <c r="BX27" s="44">
        <v>63.4453781512605</v>
      </c>
      <c r="BY27" s="51">
        <v>57.9710144927536</v>
      </c>
      <c r="BZ27" s="44">
        <v>63.4453781512605</v>
      </c>
      <c r="CA27" s="44">
        <v>5.4743636585069</v>
      </c>
      <c r="CB27" s="12" t="s">
        <v>1</v>
      </c>
      <c r="CC27" s="44">
        <v>2.5</v>
      </c>
      <c r="CD27" s="54">
        <v>58.1383692439569</v>
      </c>
    </row>
    <row r="28" s="14" customFormat="1" ht="20" customHeight="1" spans="1:82">
      <c r="A28" s="5" t="s">
        <v>29</v>
      </c>
      <c r="B28" s="6" t="s">
        <v>43</v>
      </c>
      <c r="C28" s="7">
        <v>341</v>
      </c>
      <c r="D28" s="5" t="s">
        <v>44</v>
      </c>
      <c r="E28" s="5" t="s">
        <v>67</v>
      </c>
      <c r="F28" s="7">
        <v>13230</v>
      </c>
      <c r="G28" s="6">
        <v>0.163345605022835</v>
      </c>
      <c r="H28" s="7" t="s">
        <v>33</v>
      </c>
      <c r="I28" s="23">
        <f t="shared" si="0"/>
        <v>26</v>
      </c>
      <c r="J28" s="7">
        <v>0</v>
      </c>
      <c r="K28" s="7">
        <v>29</v>
      </c>
      <c r="L28" s="24">
        <v>0</v>
      </c>
      <c r="M28" s="24">
        <v>1.3703</v>
      </c>
      <c r="N28" s="24">
        <v>0.372645</v>
      </c>
      <c r="O28" s="24">
        <v>1.3703</v>
      </c>
      <c r="P28" s="24">
        <v>0.997655</v>
      </c>
      <c r="Q28" s="12" t="s">
        <v>1</v>
      </c>
      <c r="R28" s="24">
        <v>3.35857843137255</v>
      </c>
      <c r="S28" s="24">
        <v>0</v>
      </c>
      <c r="T28" s="24">
        <v>0.38945614</v>
      </c>
      <c r="U28" s="24">
        <v>0.095073680000012</v>
      </c>
      <c r="V28" s="24">
        <v>0.38945614</v>
      </c>
      <c r="W28" s="24">
        <v>0.294382459999988</v>
      </c>
      <c r="X28" s="12" t="s">
        <v>1</v>
      </c>
      <c r="Y28" s="24">
        <v>3.43637770588235</v>
      </c>
      <c r="Z28" s="24">
        <v>0</v>
      </c>
      <c r="AA28" s="24">
        <v>28.421232</v>
      </c>
      <c r="AB28" s="24">
        <v>25.5132042560646</v>
      </c>
      <c r="AC28" s="24">
        <v>28.421232</v>
      </c>
      <c r="AD28" s="24">
        <v>2.9080277439354</v>
      </c>
      <c r="AE28" s="11" t="s">
        <v>0</v>
      </c>
      <c r="AF28" s="24">
        <v>15.0483049770561</v>
      </c>
      <c r="AG28" s="39">
        <v>0</v>
      </c>
      <c r="AH28" s="39">
        <v>383</v>
      </c>
      <c r="AI28" s="39">
        <v>119</v>
      </c>
      <c r="AJ28" s="39">
        <v>383</v>
      </c>
      <c r="AK28" s="39">
        <v>264</v>
      </c>
      <c r="AL28" s="12" t="s">
        <v>1</v>
      </c>
      <c r="AM28" s="39">
        <v>8.66515837104072</v>
      </c>
      <c r="AN28" s="24">
        <v>0</v>
      </c>
      <c r="AO28" s="24">
        <v>35.778068</v>
      </c>
      <c r="AP28" s="24">
        <v>31.38</v>
      </c>
      <c r="AQ28" s="24">
        <v>35.778068</v>
      </c>
      <c r="AR28" s="24">
        <v>4.398068</v>
      </c>
      <c r="AS28" s="12" t="s">
        <v>1</v>
      </c>
      <c r="AT28" s="24">
        <v>4.19634858081163</v>
      </c>
      <c r="AU28" s="7">
        <v>0</v>
      </c>
      <c r="AV28" s="7">
        <v>526</v>
      </c>
      <c r="AW28" s="7">
        <v>142</v>
      </c>
      <c r="AX28" s="7">
        <v>526</v>
      </c>
      <c r="AY28" s="7">
        <v>384</v>
      </c>
      <c r="AZ28" s="12" t="s">
        <v>1</v>
      </c>
      <c r="BA28" s="7">
        <v>8.05513016845329</v>
      </c>
      <c r="BB28" s="24">
        <v>0</v>
      </c>
      <c r="BC28" s="44">
        <v>1.79283687943262</v>
      </c>
      <c r="BD28" s="44">
        <v>1.63</v>
      </c>
      <c r="BE28" s="44">
        <v>1.79283687943262</v>
      </c>
      <c r="BF28" s="44">
        <v>0.162836879432624</v>
      </c>
      <c r="BG28" s="12" t="s">
        <v>1</v>
      </c>
      <c r="BH28" s="44">
        <v>3.61459048272706</v>
      </c>
      <c r="BI28" s="44">
        <v>0</v>
      </c>
      <c r="BJ28" s="44">
        <v>1.42553191489362</v>
      </c>
      <c r="BK28" s="44">
        <v>1.35</v>
      </c>
      <c r="BL28" s="44">
        <v>1.42553191489362</v>
      </c>
      <c r="BM28" s="44">
        <v>0.0755319148936169</v>
      </c>
      <c r="BN28" s="12" t="s">
        <v>1</v>
      </c>
      <c r="BO28" s="44">
        <v>4.51117694586589</v>
      </c>
      <c r="BP28" s="44">
        <v>0</v>
      </c>
      <c r="BQ28" s="44">
        <v>1.25766169154229</v>
      </c>
      <c r="BR28" s="44">
        <v>1.21</v>
      </c>
      <c r="BS28" s="44">
        <v>1.25766169154229</v>
      </c>
      <c r="BT28" s="44">
        <v>0.0476616915422885</v>
      </c>
      <c r="BU28" s="12" t="s">
        <v>1</v>
      </c>
      <c r="BV28" s="44">
        <v>4.05697319852352</v>
      </c>
      <c r="BW28" s="44">
        <v>0</v>
      </c>
      <c r="BX28" s="44">
        <v>62.0567375886525</v>
      </c>
      <c r="BY28" s="51">
        <v>79.1208791208791</v>
      </c>
      <c r="BZ28" s="44">
        <v>62.0567375886525</v>
      </c>
      <c r="CA28" s="44">
        <v>-17.0641415322266</v>
      </c>
      <c r="CB28" s="12" t="s">
        <v>1</v>
      </c>
      <c r="CC28" s="44">
        <v>2.5</v>
      </c>
      <c r="CD28" s="54">
        <v>57.4426388617331</v>
      </c>
    </row>
    <row r="29" s="14" customFormat="1" ht="20" customHeight="1" spans="1:82">
      <c r="A29" s="5" t="s">
        <v>29</v>
      </c>
      <c r="B29" s="6" t="s">
        <v>30</v>
      </c>
      <c r="C29" s="7">
        <v>591</v>
      </c>
      <c r="D29" s="5" t="s">
        <v>47</v>
      </c>
      <c r="E29" s="5" t="s">
        <v>68</v>
      </c>
      <c r="F29" s="7">
        <v>13208</v>
      </c>
      <c r="G29" s="6">
        <v>0.163345605022835</v>
      </c>
      <c r="H29" s="7" t="s">
        <v>33</v>
      </c>
      <c r="I29" s="23">
        <f t="shared" si="0"/>
        <v>27</v>
      </c>
      <c r="J29" s="7">
        <v>0</v>
      </c>
      <c r="K29" s="7">
        <v>27</v>
      </c>
      <c r="L29" s="24">
        <v>0</v>
      </c>
      <c r="M29" s="24">
        <v>0.697653</v>
      </c>
      <c r="N29" s="24">
        <v>0.222748</v>
      </c>
      <c r="O29" s="24">
        <v>0.697653</v>
      </c>
      <c r="P29" s="24">
        <v>0.474905</v>
      </c>
      <c r="Q29" s="12" t="s">
        <v>1</v>
      </c>
      <c r="R29" s="24">
        <v>3.26006074766355</v>
      </c>
      <c r="S29" s="24">
        <v>0</v>
      </c>
      <c r="T29" s="24">
        <v>0.22739609</v>
      </c>
      <c r="U29" s="24">
        <v>0.0836701761679652</v>
      </c>
      <c r="V29" s="24">
        <v>0.22739609</v>
      </c>
      <c r="W29" s="24">
        <v>0.143725913832035</v>
      </c>
      <c r="X29" s="12" t="s">
        <v>1</v>
      </c>
      <c r="Y29" s="24">
        <v>3.55306390625</v>
      </c>
      <c r="Z29" s="24">
        <v>0</v>
      </c>
      <c r="AA29" s="24">
        <v>32.59444</v>
      </c>
      <c r="AB29" s="24">
        <v>37.5627059133933</v>
      </c>
      <c r="AC29" s="24">
        <v>32.59444</v>
      </c>
      <c r="AD29" s="24">
        <v>-4.9682659133933</v>
      </c>
      <c r="AE29" s="11" t="s">
        <v>0</v>
      </c>
      <c r="AF29" s="24">
        <v>16.5734440677966</v>
      </c>
      <c r="AG29" s="39">
        <v>0</v>
      </c>
      <c r="AH29" s="39">
        <v>326</v>
      </c>
      <c r="AI29" s="39">
        <v>173</v>
      </c>
      <c r="AJ29" s="39">
        <v>326</v>
      </c>
      <c r="AK29" s="39">
        <v>153</v>
      </c>
      <c r="AL29" s="12" t="s">
        <v>1</v>
      </c>
      <c r="AM29" s="39">
        <v>9.07235621521336</v>
      </c>
      <c r="AN29" s="24">
        <v>0</v>
      </c>
      <c r="AO29" s="24">
        <v>21.400399</v>
      </c>
      <c r="AP29" s="24">
        <v>12.88</v>
      </c>
      <c r="AQ29" s="24">
        <v>21.400399</v>
      </c>
      <c r="AR29" s="24">
        <v>8.520399</v>
      </c>
      <c r="AS29" s="12" t="s">
        <v>1</v>
      </c>
      <c r="AT29" s="24">
        <v>3.85523311115114</v>
      </c>
      <c r="AU29" s="7">
        <v>0</v>
      </c>
      <c r="AV29" s="7">
        <v>218</v>
      </c>
      <c r="AW29" s="7">
        <v>86</v>
      </c>
      <c r="AX29" s="7">
        <v>218</v>
      </c>
      <c r="AY29" s="7">
        <v>132</v>
      </c>
      <c r="AZ29" s="12" t="s">
        <v>1</v>
      </c>
      <c r="BA29" s="7">
        <v>4.41295546558704</v>
      </c>
      <c r="BB29" s="24">
        <v>0</v>
      </c>
      <c r="BC29" s="44">
        <v>1.75576540880503</v>
      </c>
      <c r="BD29" s="44">
        <v>1.05</v>
      </c>
      <c r="BE29" s="44">
        <v>1.75576540880503</v>
      </c>
      <c r="BF29" s="44">
        <v>0.705765408805031</v>
      </c>
      <c r="BG29" s="12" t="s">
        <v>1</v>
      </c>
      <c r="BH29" s="44">
        <v>4.41147087639455</v>
      </c>
      <c r="BI29" s="44">
        <v>0</v>
      </c>
      <c r="BJ29" s="44">
        <v>1.40251572327044</v>
      </c>
      <c r="BK29" s="44">
        <v>1.2</v>
      </c>
      <c r="BL29" s="44">
        <v>1.40251572327044</v>
      </c>
      <c r="BM29" s="44">
        <v>0.20251572327044</v>
      </c>
      <c r="BN29" s="12" t="s">
        <v>1</v>
      </c>
      <c r="BO29" s="44">
        <v>4.49524270278987</v>
      </c>
      <c r="BP29" s="44">
        <v>0</v>
      </c>
      <c r="BQ29" s="44">
        <v>1.25186860986547</v>
      </c>
      <c r="BR29" s="44">
        <v>0.87</v>
      </c>
      <c r="BS29" s="44">
        <v>1.25186860986547</v>
      </c>
      <c r="BT29" s="44">
        <v>0.381868609865471</v>
      </c>
      <c r="BU29" s="12" t="s">
        <v>1</v>
      </c>
      <c r="BV29" s="44">
        <v>4.9286165742735</v>
      </c>
      <c r="BW29" s="44">
        <v>0</v>
      </c>
      <c r="BX29" s="44">
        <v>63.5220125786163</v>
      </c>
      <c r="BY29" s="51">
        <v>79.1666666666667</v>
      </c>
      <c r="BZ29" s="44">
        <v>63.5220125786163</v>
      </c>
      <c r="CA29" s="44">
        <v>-15.6446540880504</v>
      </c>
      <c r="CB29" s="12" t="s">
        <v>1</v>
      </c>
      <c r="CC29" s="44">
        <v>2.5</v>
      </c>
      <c r="CD29" s="54">
        <v>57.0624436671196</v>
      </c>
    </row>
    <row r="30" s="14" customFormat="1" ht="20" customHeight="1" spans="1:82">
      <c r="A30" s="5" t="s">
        <v>29</v>
      </c>
      <c r="B30" s="6" t="s">
        <v>52</v>
      </c>
      <c r="C30" s="7">
        <v>111064</v>
      </c>
      <c r="D30" s="5" t="s">
        <v>53</v>
      </c>
      <c r="E30" s="5" t="s">
        <v>69</v>
      </c>
      <c r="F30" s="7">
        <v>7644</v>
      </c>
      <c r="G30" s="6">
        <v>7.98047409309995</v>
      </c>
      <c r="H30" s="7" t="s">
        <v>33</v>
      </c>
      <c r="I30" s="23">
        <f t="shared" si="0"/>
        <v>28</v>
      </c>
      <c r="J30" s="7">
        <v>5</v>
      </c>
      <c r="K30" s="7">
        <v>4</v>
      </c>
      <c r="L30" s="24">
        <v>0.0173</v>
      </c>
      <c r="M30" s="24">
        <v>0.11547</v>
      </c>
      <c r="N30" s="24">
        <v>1.751173</v>
      </c>
      <c r="O30" s="24">
        <v>0.09817</v>
      </c>
      <c r="P30" s="24">
        <v>-1.635703</v>
      </c>
      <c r="Q30" s="12" t="s">
        <v>1</v>
      </c>
      <c r="R30" s="24">
        <v>0.897435233160622</v>
      </c>
      <c r="S30" s="24">
        <v>-0.01443186</v>
      </c>
      <c r="T30" s="24">
        <v>0.0391078</v>
      </c>
      <c r="U30" s="24">
        <v>0.434513623866809</v>
      </c>
      <c r="V30" s="24">
        <v>0.05353966</v>
      </c>
      <c r="W30" s="24">
        <v>-0.395405823866809</v>
      </c>
      <c r="X30" s="12" t="s">
        <v>1</v>
      </c>
      <c r="Y30" s="24">
        <v>1.10682452830189</v>
      </c>
      <c r="Z30" s="24">
        <v>-83.421156</v>
      </c>
      <c r="AA30" s="24">
        <v>33.868364</v>
      </c>
      <c r="AB30" s="24">
        <v>24.8127183246207</v>
      </c>
      <c r="AC30" s="24">
        <v>117.28952</v>
      </c>
      <c r="AD30" s="24">
        <v>9.0556456753793</v>
      </c>
      <c r="AE30" s="11" t="s">
        <v>0</v>
      </c>
      <c r="AF30" s="24">
        <v>18.0791978647687</v>
      </c>
      <c r="AG30" s="39">
        <v>10</v>
      </c>
      <c r="AH30" s="39">
        <v>30</v>
      </c>
      <c r="AI30" s="39">
        <v>333</v>
      </c>
      <c r="AJ30" s="39">
        <v>20</v>
      </c>
      <c r="AK30" s="39">
        <v>-303</v>
      </c>
      <c r="AL30" s="12" t="s">
        <v>1</v>
      </c>
      <c r="AM30" s="39">
        <v>1.16883116883117</v>
      </c>
      <c r="AN30" s="24">
        <v>17.3</v>
      </c>
      <c r="AO30" s="24">
        <v>38.49</v>
      </c>
      <c r="AP30" s="24">
        <v>52.59</v>
      </c>
      <c r="AQ30" s="24">
        <v>21.19</v>
      </c>
      <c r="AR30" s="24">
        <v>-14.1</v>
      </c>
      <c r="AS30" s="12" t="s">
        <v>1</v>
      </c>
      <c r="AT30" s="24">
        <v>8.12711148648649</v>
      </c>
      <c r="AU30" s="7">
        <v>15</v>
      </c>
      <c r="AV30" s="7">
        <v>39</v>
      </c>
      <c r="AW30" s="7">
        <v>296</v>
      </c>
      <c r="AX30" s="7">
        <v>24</v>
      </c>
      <c r="AY30" s="7">
        <v>-257</v>
      </c>
      <c r="AZ30" s="12" t="s">
        <v>1</v>
      </c>
      <c r="BA30" s="7">
        <v>1.14705882352941</v>
      </c>
      <c r="BB30" s="24">
        <v>2.5</v>
      </c>
      <c r="BC30" s="44">
        <v>1.69769230769231</v>
      </c>
      <c r="BD30" s="44">
        <v>1.69</v>
      </c>
      <c r="BE30" s="44">
        <v>-0.802307692307692</v>
      </c>
      <c r="BF30" s="44">
        <v>0.00769230769230766</v>
      </c>
      <c r="BG30" s="12" t="s">
        <v>1</v>
      </c>
      <c r="BH30" s="44">
        <v>4.74215728405673</v>
      </c>
      <c r="BI30" s="44">
        <v>1.7</v>
      </c>
      <c r="BJ30" s="44">
        <v>1.65384615384615</v>
      </c>
      <c r="BK30" s="44">
        <v>1.52</v>
      </c>
      <c r="BL30" s="44">
        <v>-0.0461538461538462</v>
      </c>
      <c r="BM30" s="44">
        <v>0.133846153846154</v>
      </c>
      <c r="BN30" s="11" t="s">
        <v>0</v>
      </c>
      <c r="BO30" s="44">
        <v>5.70291777188328</v>
      </c>
      <c r="BP30" s="44">
        <v>1.47058823529412</v>
      </c>
      <c r="BQ30" s="44">
        <v>1.02651162790698</v>
      </c>
      <c r="BR30" s="44">
        <v>1.11</v>
      </c>
      <c r="BS30" s="44">
        <v>-0.444076607387141</v>
      </c>
      <c r="BT30" s="44">
        <v>-0.0834883720930233</v>
      </c>
      <c r="BU30" s="12" t="s">
        <v>1</v>
      </c>
      <c r="BV30" s="44">
        <v>4.17281149555683</v>
      </c>
      <c r="BW30" s="44">
        <v>40</v>
      </c>
      <c r="BX30" s="44">
        <v>50</v>
      </c>
      <c r="BY30" s="51">
        <v>62.0300751879699</v>
      </c>
      <c r="BZ30" s="44">
        <v>10</v>
      </c>
      <c r="CA30" s="44">
        <v>-12.0300751879699</v>
      </c>
      <c r="CB30" s="11" t="s">
        <v>0</v>
      </c>
      <c r="CC30" s="44">
        <v>5</v>
      </c>
      <c r="CD30" s="54">
        <v>50.1443456565751</v>
      </c>
    </row>
  </sheetData>
  <sortState ref="A3:CD30">
    <sortCondition ref="CD3" descending="1"/>
  </sortState>
  <mergeCells count="11">
    <mergeCell ref="J1:K1"/>
    <mergeCell ref="L1:P1"/>
    <mergeCell ref="S1:W1"/>
    <mergeCell ref="Z1:AD1"/>
    <mergeCell ref="AG1:AK1"/>
    <mergeCell ref="AN1:AR1"/>
    <mergeCell ref="AU1:AY1"/>
    <mergeCell ref="BB1:BF1"/>
    <mergeCell ref="BI1:BM1"/>
    <mergeCell ref="BP1:BT1"/>
    <mergeCell ref="BW1:CA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L4" sqref="L4"/>
    </sheetView>
  </sheetViews>
  <sheetFormatPr defaultColWidth="9" defaultRowHeight="13.5"/>
  <cols>
    <col min="9" max="9" width="9" style="1"/>
  </cols>
  <sheetData>
    <row r="1" spans="1:11">
      <c r="A1" s="2" t="s">
        <v>13</v>
      </c>
      <c r="B1" s="3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3" t="s">
        <v>19</v>
      </c>
      <c r="H1" s="4" t="s">
        <v>70</v>
      </c>
      <c r="I1" s="4" t="s">
        <v>71</v>
      </c>
      <c r="J1" s="8" t="s">
        <v>72</v>
      </c>
      <c r="K1" s="8" t="s">
        <v>73</v>
      </c>
    </row>
    <row r="2" spans="1:11">
      <c r="A2" s="5" t="s">
        <v>29</v>
      </c>
      <c r="B2" s="6" t="s">
        <v>30</v>
      </c>
      <c r="C2" s="7">
        <v>111400</v>
      </c>
      <c r="D2" s="5" t="s">
        <v>31</v>
      </c>
      <c r="E2" s="5" t="s">
        <v>32</v>
      </c>
      <c r="F2" s="7">
        <v>7645</v>
      </c>
      <c r="G2" s="6">
        <v>8.08937300228311</v>
      </c>
      <c r="H2" s="8">
        <v>1</v>
      </c>
      <c r="I2" s="9">
        <v>1</v>
      </c>
      <c r="J2" s="8">
        <f>H2-I2</f>
        <v>0</v>
      </c>
      <c r="K2" s="10" t="s">
        <v>74</v>
      </c>
    </row>
    <row r="3" ht="18" spans="1:11">
      <c r="A3" s="5" t="s">
        <v>29</v>
      </c>
      <c r="B3" s="6" t="s">
        <v>30</v>
      </c>
      <c r="C3" s="7">
        <v>111400</v>
      </c>
      <c r="D3" s="5" t="s">
        <v>31</v>
      </c>
      <c r="E3" s="5" t="s">
        <v>34</v>
      </c>
      <c r="F3" s="7">
        <v>4310</v>
      </c>
      <c r="G3" s="6">
        <v>10.8893730022831</v>
      </c>
      <c r="H3" s="8">
        <v>9</v>
      </c>
      <c r="I3" s="9">
        <f t="shared" ref="I3:I29" si="0">I2+1</f>
        <v>2</v>
      </c>
      <c r="J3" s="8">
        <f>H3-I3</f>
        <v>7</v>
      </c>
      <c r="K3" s="11" t="s">
        <v>0</v>
      </c>
    </row>
    <row r="4" ht="18" spans="1:11">
      <c r="A4" s="5" t="s">
        <v>29</v>
      </c>
      <c r="B4" s="6" t="s">
        <v>35</v>
      </c>
      <c r="C4" s="7">
        <v>721</v>
      </c>
      <c r="D4" s="5" t="s">
        <v>36</v>
      </c>
      <c r="E4" s="5" t="s">
        <v>37</v>
      </c>
      <c r="F4" s="7">
        <v>7011</v>
      </c>
      <c r="G4" s="6">
        <v>8.68937300228311</v>
      </c>
      <c r="H4" s="8">
        <v>5</v>
      </c>
      <c r="I4" s="9">
        <f t="shared" si="0"/>
        <v>3</v>
      </c>
      <c r="J4" s="8">
        <f>H4-I4</f>
        <v>2</v>
      </c>
      <c r="K4" s="11" t="s">
        <v>0</v>
      </c>
    </row>
    <row r="5" ht="18" spans="1:11">
      <c r="A5" s="5" t="s">
        <v>29</v>
      </c>
      <c r="B5" s="6" t="s">
        <v>30</v>
      </c>
      <c r="C5" s="7">
        <v>732</v>
      </c>
      <c r="D5" s="5" t="s">
        <v>38</v>
      </c>
      <c r="E5" s="5" t="s">
        <v>39</v>
      </c>
      <c r="F5" s="7">
        <v>9138</v>
      </c>
      <c r="G5" s="6">
        <v>6.2017017694064</v>
      </c>
      <c r="H5" s="8">
        <v>2</v>
      </c>
      <c r="I5" s="9">
        <f t="shared" si="0"/>
        <v>4</v>
      </c>
      <c r="J5" s="8">
        <f t="shared" ref="J5:J29" si="1">H5-I5</f>
        <v>-2</v>
      </c>
      <c r="K5" s="12" t="s">
        <v>1</v>
      </c>
    </row>
    <row r="6" ht="18" spans="1:11">
      <c r="A6" s="5" t="s">
        <v>29</v>
      </c>
      <c r="B6" s="6" t="s">
        <v>35</v>
      </c>
      <c r="C6" s="7">
        <v>721</v>
      </c>
      <c r="D6" s="5" t="s">
        <v>36</v>
      </c>
      <c r="E6" s="5" t="s">
        <v>40</v>
      </c>
      <c r="F6" s="7">
        <v>11619</v>
      </c>
      <c r="G6" s="6">
        <v>2.2975921803653</v>
      </c>
      <c r="H6" s="8">
        <v>3</v>
      </c>
      <c r="I6" s="9">
        <f t="shared" si="0"/>
        <v>5</v>
      </c>
      <c r="J6" s="8">
        <f t="shared" si="1"/>
        <v>-2</v>
      </c>
      <c r="K6" s="12" t="s">
        <v>1</v>
      </c>
    </row>
    <row r="7" ht="18" spans="1:11">
      <c r="A7" s="5" t="s">
        <v>29</v>
      </c>
      <c r="B7" s="6" t="s">
        <v>30</v>
      </c>
      <c r="C7" s="7">
        <v>102564</v>
      </c>
      <c r="D7" s="5" t="s">
        <v>41</v>
      </c>
      <c r="E7" s="5" t="s">
        <v>42</v>
      </c>
      <c r="F7" s="7">
        <v>11363</v>
      </c>
      <c r="G7" s="6">
        <v>2.58526341324201</v>
      </c>
      <c r="H7" s="8">
        <v>8</v>
      </c>
      <c r="I7" s="9">
        <f t="shared" si="0"/>
        <v>6</v>
      </c>
      <c r="J7" s="8">
        <f t="shared" si="1"/>
        <v>2</v>
      </c>
      <c r="K7" s="11" t="s">
        <v>0</v>
      </c>
    </row>
    <row r="8" ht="18" spans="1:11">
      <c r="A8" s="5" t="s">
        <v>29</v>
      </c>
      <c r="B8" s="6" t="s">
        <v>43</v>
      </c>
      <c r="C8" s="7">
        <v>341</v>
      </c>
      <c r="D8" s="5" t="s">
        <v>44</v>
      </c>
      <c r="E8" s="5" t="s">
        <v>45</v>
      </c>
      <c r="F8" s="7">
        <v>11372</v>
      </c>
      <c r="G8" s="6">
        <v>2.53320861872146</v>
      </c>
      <c r="H8" s="8">
        <v>4</v>
      </c>
      <c r="I8" s="9">
        <f t="shared" si="0"/>
        <v>7</v>
      </c>
      <c r="J8" s="8">
        <f t="shared" si="1"/>
        <v>-3</v>
      </c>
      <c r="K8" s="12" t="s">
        <v>1</v>
      </c>
    </row>
    <row r="9" ht="18" spans="1:11">
      <c r="A9" s="5" t="s">
        <v>29</v>
      </c>
      <c r="B9" s="6" t="s">
        <v>30</v>
      </c>
      <c r="C9" s="7">
        <v>102564</v>
      </c>
      <c r="D9" s="5" t="s">
        <v>41</v>
      </c>
      <c r="E9" s="5" t="s">
        <v>46</v>
      </c>
      <c r="F9" s="7">
        <v>8113</v>
      </c>
      <c r="G9" s="6">
        <v>7.45101683789955</v>
      </c>
      <c r="H9" s="8">
        <v>11</v>
      </c>
      <c r="I9" s="9">
        <f t="shared" si="0"/>
        <v>8</v>
      </c>
      <c r="J9" s="8">
        <f t="shared" si="1"/>
        <v>3</v>
      </c>
      <c r="K9" s="11" t="s">
        <v>0</v>
      </c>
    </row>
    <row r="10" ht="18" spans="1:11">
      <c r="A10" s="5" t="s">
        <v>29</v>
      </c>
      <c r="B10" s="6" t="s">
        <v>30</v>
      </c>
      <c r="C10" s="7">
        <v>591</v>
      </c>
      <c r="D10" s="5" t="s">
        <v>47</v>
      </c>
      <c r="E10" s="5" t="s">
        <v>48</v>
      </c>
      <c r="F10" s="7">
        <v>5764</v>
      </c>
      <c r="G10" s="6">
        <v>9.51403053652968</v>
      </c>
      <c r="H10" s="8">
        <v>7</v>
      </c>
      <c r="I10" s="9">
        <f t="shared" si="0"/>
        <v>9</v>
      </c>
      <c r="J10" s="8">
        <f t="shared" si="1"/>
        <v>-2</v>
      </c>
      <c r="K10" s="12" t="s">
        <v>1</v>
      </c>
    </row>
    <row r="11" ht="18" spans="1:11">
      <c r="A11" s="5" t="s">
        <v>29</v>
      </c>
      <c r="B11" s="6" t="s">
        <v>43</v>
      </c>
      <c r="C11" s="7">
        <v>341</v>
      </c>
      <c r="D11" s="5" t="s">
        <v>44</v>
      </c>
      <c r="E11" s="5" t="s">
        <v>49</v>
      </c>
      <c r="F11" s="7">
        <v>992157</v>
      </c>
      <c r="G11" s="6">
        <v>2.2</v>
      </c>
      <c r="H11" s="8">
        <v>12</v>
      </c>
      <c r="I11" s="9">
        <f t="shared" si="0"/>
        <v>10</v>
      </c>
      <c r="J11" s="8">
        <f t="shared" si="1"/>
        <v>2</v>
      </c>
      <c r="K11" s="11" t="s">
        <v>0</v>
      </c>
    </row>
    <row r="12" ht="18" spans="1:11">
      <c r="A12" s="5" t="s">
        <v>29</v>
      </c>
      <c r="B12" s="6" t="s">
        <v>30</v>
      </c>
      <c r="C12" s="7">
        <v>102564</v>
      </c>
      <c r="D12" s="5" t="s">
        <v>41</v>
      </c>
      <c r="E12" s="5" t="s">
        <v>50</v>
      </c>
      <c r="F12" s="7">
        <v>12534</v>
      </c>
      <c r="G12" s="6">
        <v>1.15786615296804</v>
      </c>
      <c r="H12" s="8">
        <v>13</v>
      </c>
      <c r="I12" s="9">
        <f t="shared" si="0"/>
        <v>11</v>
      </c>
      <c r="J12" s="8">
        <f t="shared" si="1"/>
        <v>2</v>
      </c>
      <c r="K12" s="11" t="s">
        <v>0</v>
      </c>
    </row>
    <row r="13" ht="18" spans="1:11">
      <c r="A13" s="5" t="s">
        <v>29</v>
      </c>
      <c r="B13" s="6" t="s">
        <v>30</v>
      </c>
      <c r="C13" s="7">
        <v>591</v>
      </c>
      <c r="D13" s="5" t="s">
        <v>47</v>
      </c>
      <c r="E13" s="5" t="s">
        <v>51</v>
      </c>
      <c r="F13" s="7">
        <v>12143</v>
      </c>
      <c r="G13" s="6">
        <v>1.5003319063927</v>
      </c>
      <c r="H13" s="8">
        <v>17</v>
      </c>
      <c r="I13" s="9">
        <f t="shared" si="0"/>
        <v>12</v>
      </c>
      <c r="J13" s="8">
        <f t="shared" si="1"/>
        <v>5</v>
      </c>
      <c r="K13" s="11" t="s">
        <v>0</v>
      </c>
    </row>
    <row r="14" ht="18" spans="1:11">
      <c r="A14" s="5" t="s">
        <v>29</v>
      </c>
      <c r="B14" s="6" t="s">
        <v>52</v>
      </c>
      <c r="C14" s="7">
        <v>111064</v>
      </c>
      <c r="D14" s="5" t="s">
        <v>53</v>
      </c>
      <c r="E14" s="5" t="s">
        <v>54</v>
      </c>
      <c r="F14" s="7">
        <v>11490</v>
      </c>
      <c r="G14" s="6">
        <v>2.37430450913242</v>
      </c>
      <c r="H14" s="8">
        <v>21</v>
      </c>
      <c r="I14" s="9">
        <f t="shared" si="0"/>
        <v>13</v>
      </c>
      <c r="J14" s="8">
        <f t="shared" si="1"/>
        <v>8</v>
      </c>
      <c r="K14" s="11" t="s">
        <v>0</v>
      </c>
    </row>
    <row r="15" ht="18" spans="1:11">
      <c r="A15" s="5" t="s">
        <v>29</v>
      </c>
      <c r="B15" s="6" t="s">
        <v>43</v>
      </c>
      <c r="C15" s="7">
        <v>341</v>
      </c>
      <c r="D15" s="5" t="s">
        <v>44</v>
      </c>
      <c r="E15" s="5" t="s">
        <v>55</v>
      </c>
      <c r="F15" s="7">
        <v>998927</v>
      </c>
      <c r="G15" s="6">
        <v>0.4</v>
      </c>
      <c r="H15" s="8">
        <v>15</v>
      </c>
      <c r="I15" s="9">
        <f t="shared" si="0"/>
        <v>14</v>
      </c>
      <c r="J15" s="8">
        <f t="shared" si="1"/>
        <v>1</v>
      </c>
      <c r="K15" s="11" t="s">
        <v>0</v>
      </c>
    </row>
    <row r="16" ht="18" spans="1:11">
      <c r="A16" s="5" t="s">
        <v>29</v>
      </c>
      <c r="B16" s="6" t="s">
        <v>35</v>
      </c>
      <c r="C16" s="7">
        <v>721</v>
      </c>
      <c r="D16" s="5" t="s">
        <v>36</v>
      </c>
      <c r="E16" s="5" t="s">
        <v>56</v>
      </c>
      <c r="F16" s="7">
        <v>12934</v>
      </c>
      <c r="G16" s="6">
        <v>0.423619577625574</v>
      </c>
      <c r="H16" s="8">
        <v>10</v>
      </c>
      <c r="I16" s="9">
        <f t="shared" si="0"/>
        <v>15</v>
      </c>
      <c r="J16" s="8">
        <f t="shared" si="1"/>
        <v>-5</v>
      </c>
      <c r="K16" s="12" t="s">
        <v>1</v>
      </c>
    </row>
    <row r="17" ht="18" spans="1:11">
      <c r="A17" s="5" t="s">
        <v>29</v>
      </c>
      <c r="B17" s="6" t="s">
        <v>43</v>
      </c>
      <c r="C17" s="7">
        <v>341</v>
      </c>
      <c r="D17" s="5" t="s">
        <v>44</v>
      </c>
      <c r="E17" s="5" t="s">
        <v>57</v>
      </c>
      <c r="F17" s="7">
        <v>12535</v>
      </c>
      <c r="G17" s="6">
        <v>1.15786615296804</v>
      </c>
      <c r="H17" s="8">
        <v>18</v>
      </c>
      <c r="I17" s="9">
        <f t="shared" si="0"/>
        <v>16</v>
      </c>
      <c r="J17" s="8">
        <f t="shared" si="1"/>
        <v>2</v>
      </c>
      <c r="K17" s="11" t="s">
        <v>0</v>
      </c>
    </row>
    <row r="18" ht="18" spans="1:11">
      <c r="A18" s="5" t="s">
        <v>29</v>
      </c>
      <c r="B18" s="6" t="s">
        <v>30</v>
      </c>
      <c r="C18" s="7">
        <v>732</v>
      </c>
      <c r="D18" s="5" t="s">
        <v>38</v>
      </c>
      <c r="E18" s="5" t="s">
        <v>58</v>
      </c>
      <c r="F18" s="7">
        <v>12624</v>
      </c>
      <c r="G18" s="6">
        <v>1.00239190131913</v>
      </c>
      <c r="H18" s="8">
        <v>6</v>
      </c>
      <c r="I18" s="9">
        <f t="shared" si="0"/>
        <v>17</v>
      </c>
      <c r="J18" s="8">
        <f t="shared" si="1"/>
        <v>-11</v>
      </c>
      <c r="K18" s="12" t="s">
        <v>1</v>
      </c>
    </row>
    <row r="19" ht="18" spans="1:11">
      <c r="A19" s="5" t="s">
        <v>29</v>
      </c>
      <c r="B19" s="6" t="s">
        <v>43</v>
      </c>
      <c r="C19" s="7">
        <v>341</v>
      </c>
      <c r="D19" s="5" t="s">
        <v>44</v>
      </c>
      <c r="E19" s="5" t="s">
        <v>59</v>
      </c>
      <c r="F19" s="7">
        <v>11483</v>
      </c>
      <c r="G19" s="6">
        <v>2.38526341324201</v>
      </c>
      <c r="H19" s="8">
        <v>16</v>
      </c>
      <c r="I19" s="9">
        <f t="shared" si="0"/>
        <v>18</v>
      </c>
      <c r="J19" s="8">
        <f t="shared" si="1"/>
        <v>-2</v>
      </c>
      <c r="K19" s="12" t="s">
        <v>1</v>
      </c>
    </row>
    <row r="20" spans="1:11">
      <c r="A20" s="5" t="s">
        <v>29</v>
      </c>
      <c r="B20" s="6" t="s">
        <v>43</v>
      </c>
      <c r="C20" s="7">
        <v>341</v>
      </c>
      <c r="D20" s="5" t="s">
        <v>44</v>
      </c>
      <c r="E20" s="5" t="s">
        <v>60</v>
      </c>
      <c r="F20" s="7">
        <v>12875</v>
      </c>
      <c r="G20" s="6">
        <v>0.533208618721465</v>
      </c>
      <c r="H20" s="8">
        <v>19</v>
      </c>
      <c r="I20" s="9">
        <f t="shared" si="0"/>
        <v>19</v>
      </c>
      <c r="J20" s="8">
        <f t="shared" si="1"/>
        <v>0</v>
      </c>
      <c r="K20" s="10" t="s">
        <v>74</v>
      </c>
    </row>
    <row r="21" ht="18" spans="1:11">
      <c r="A21" s="5" t="s">
        <v>29</v>
      </c>
      <c r="B21" s="6" t="s">
        <v>43</v>
      </c>
      <c r="C21" s="7">
        <v>341</v>
      </c>
      <c r="D21" s="5" t="s">
        <v>44</v>
      </c>
      <c r="E21" s="5" t="s">
        <v>61</v>
      </c>
      <c r="F21" s="7">
        <v>4187</v>
      </c>
      <c r="G21" s="6">
        <v>10.2044414954338</v>
      </c>
      <c r="H21" s="8">
        <v>14</v>
      </c>
      <c r="I21" s="9">
        <f t="shared" si="0"/>
        <v>20</v>
      </c>
      <c r="J21" s="8">
        <f t="shared" si="1"/>
        <v>-6</v>
      </c>
      <c r="K21" s="12" t="s">
        <v>1</v>
      </c>
    </row>
    <row r="22" spans="1:11">
      <c r="A22" s="5" t="s">
        <v>29</v>
      </c>
      <c r="B22" s="6" t="s">
        <v>52</v>
      </c>
      <c r="C22" s="7">
        <v>111064</v>
      </c>
      <c r="D22" s="5" t="s">
        <v>53</v>
      </c>
      <c r="E22" s="5" t="s">
        <v>62</v>
      </c>
      <c r="F22" s="7">
        <v>13207</v>
      </c>
      <c r="G22" s="6">
        <v>0.163345605022835</v>
      </c>
      <c r="H22" s="8" t="s">
        <v>75</v>
      </c>
      <c r="I22" s="9">
        <f t="shared" si="0"/>
        <v>21</v>
      </c>
      <c r="J22" s="8" t="s">
        <v>75</v>
      </c>
      <c r="K22" s="8" t="s">
        <v>75</v>
      </c>
    </row>
    <row r="23" spans="1:11">
      <c r="A23" s="5" t="s">
        <v>29</v>
      </c>
      <c r="B23" s="6" t="s">
        <v>30</v>
      </c>
      <c r="C23" s="7">
        <v>732</v>
      </c>
      <c r="D23" s="5" t="s">
        <v>38</v>
      </c>
      <c r="E23" s="5" t="s">
        <v>63</v>
      </c>
      <c r="F23" s="7">
        <v>13482</v>
      </c>
      <c r="G23" s="6">
        <v>0.0756743721461222</v>
      </c>
      <c r="H23" s="8" t="s">
        <v>75</v>
      </c>
      <c r="I23" s="9">
        <f t="shared" si="0"/>
        <v>22</v>
      </c>
      <c r="J23" s="8" t="s">
        <v>75</v>
      </c>
      <c r="K23" s="8" t="s">
        <v>75</v>
      </c>
    </row>
    <row r="24" spans="1:11">
      <c r="A24" s="5" t="s">
        <v>29</v>
      </c>
      <c r="B24" s="6" t="s">
        <v>43</v>
      </c>
      <c r="C24" s="7">
        <v>341</v>
      </c>
      <c r="D24" s="5" t="s">
        <v>44</v>
      </c>
      <c r="E24" s="5" t="s">
        <v>64</v>
      </c>
      <c r="F24" s="7">
        <v>13312</v>
      </c>
      <c r="G24" s="6">
        <v>0.144167522831054</v>
      </c>
      <c r="H24" s="8" t="s">
        <v>75</v>
      </c>
      <c r="I24" s="9">
        <f t="shared" si="0"/>
        <v>23</v>
      </c>
      <c r="J24" s="8" t="s">
        <v>75</v>
      </c>
      <c r="K24" s="8" t="s">
        <v>75</v>
      </c>
    </row>
    <row r="25" ht="18" spans="1:11">
      <c r="A25" s="5" t="s">
        <v>29</v>
      </c>
      <c r="B25" s="6" t="s">
        <v>30</v>
      </c>
      <c r="C25" s="7">
        <v>111400</v>
      </c>
      <c r="D25" s="5" t="s">
        <v>31</v>
      </c>
      <c r="E25" s="5" t="s">
        <v>65</v>
      </c>
      <c r="F25" s="7">
        <v>13090</v>
      </c>
      <c r="G25" s="6">
        <v>0.1</v>
      </c>
      <c r="H25" s="8">
        <v>22</v>
      </c>
      <c r="I25" s="9">
        <f t="shared" si="0"/>
        <v>24</v>
      </c>
      <c r="J25" s="8">
        <f t="shared" si="1"/>
        <v>-2</v>
      </c>
      <c r="K25" s="12" t="s">
        <v>1</v>
      </c>
    </row>
    <row r="26" spans="1:11">
      <c r="A26" s="5" t="s">
        <v>29</v>
      </c>
      <c r="B26" s="6" t="s">
        <v>35</v>
      </c>
      <c r="C26" s="7">
        <v>721</v>
      </c>
      <c r="D26" s="5" t="s">
        <v>36</v>
      </c>
      <c r="E26" s="5" t="s">
        <v>66</v>
      </c>
      <c r="F26" s="7">
        <v>13213</v>
      </c>
      <c r="G26" s="6">
        <v>0.163345605022835</v>
      </c>
      <c r="H26" s="8" t="s">
        <v>75</v>
      </c>
      <c r="I26" s="9">
        <f t="shared" si="0"/>
        <v>25</v>
      </c>
      <c r="J26" s="8" t="s">
        <v>75</v>
      </c>
      <c r="K26" s="8" t="s">
        <v>75</v>
      </c>
    </row>
    <row r="27" spans="1:11">
      <c r="A27" s="5" t="s">
        <v>29</v>
      </c>
      <c r="B27" s="6" t="s">
        <v>43</v>
      </c>
      <c r="C27" s="7">
        <v>341</v>
      </c>
      <c r="D27" s="5" t="s">
        <v>44</v>
      </c>
      <c r="E27" s="5" t="s">
        <v>67</v>
      </c>
      <c r="F27" s="7">
        <v>13230</v>
      </c>
      <c r="G27" s="6">
        <v>0.163345605022835</v>
      </c>
      <c r="H27" s="8" t="s">
        <v>75</v>
      </c>
      <c r="I27" s="9">
        <f t="shared" si="0"/>
        <v>26</v>
      </c>
      <c r="J27" s="8" t="s">
        <v>75</v>
      </c>
      <c r="K27" s="8" t="s">
        <v>75</v>
      </c>
    </row>
    <row r="28" spans="1:11">
      <c r="A28" s="5" t="s">
        <v>29</v>
      </c>
      <c r="B28" s="6" t="s">
        <v>30</v>
      </c>
      <c r="C28" s="7">
        <v>591</v>
      </c>
      <c r="D28" s="5" t="s">
        <v>47</v>
      </c>
      <c r="E28" s="5" t="s">
        <v>68</v>
      </c>
      <c r="F28" s="7">
        <v>13208</v>
      </c>
      <c r="G28" s="6">
        <v>0.163345605022835</v>
      </c>
      <c r="H28" s="8" t="s">
        <v>75</v>
      </c>
      <c r="I28" s="9">
        <f t="shared" si="0"/>
        <v>27</v>
      </c>
      <c r="J28" s="8" t="s">
        <v>75</v>
      </c>
      <c r="K28" s="8" t="s">
        <v>75</v>
      </c>
    </row>
    <row r="29" ht="18" spans="1:11">
      <c r="A29" s="5" t="s">
        <v>29</v>
      </c>
      <c r="B29" s="6" t="s">
        <v>52</v>
      </c>
      <c r="C29" s="7">
        <v>111064</v>
      </c>
      <c r="D29" s="5" t="s">
        <v>53</v>
      </c>
      <c r="E29" s="5" t="s">
        <v>69</v>
      </c>
      <c r="F29" s="7">
        <v>7644</v>
      </c>
      <c r="G29" s="6">
        <v>7.98047409309995</v>
      </c>
      <c r="H29" s="8">
        <v>20</v>
      </c>
      <c r="I29" s="9">
        <f t="shared" si="0"/>
        <v>28</v>
      </c>
      <c r="J29" s="8">
        <f t="shared" si="1"/>
        <v>-8</v>
      </c>
      <c r="K29" s="12" t="s">
        <v>1</v>
      </c>
    </row>
  </sheetData>
  <autoFilter ref="A1:K2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2020-09-23T09:56:00Z</dcterms:created>
  <dcterms:modified xsi:type="dcterms:W3CDTF">2020-09-28T14:21:06Z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