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明细表" sheetId="1" r:id="rId1"/>
    <sheet name="排名表" sheetId="2" r:id="rId2"/>
  </sheets>
  <definedNames>
    <definedName name="_xlnm._FilterDatabase" localSheetId="1" hidden="1">排名表!$A$1:$K$65</definedName>
  </definedNames>
  <calcPr calcId="144525"/>
</workbook>
</file>

<file path=xl/sharedStrings.xml><?xml version="1.0" encoding="utf-8"?>
<sst xmlns="http://schemas.openxmlformats.org/spreadsheetml/2006/main" count="1404" uniqueCount="122">
  <si>
    <t>↑</t>
  </si>
  <si>
    <t>↓</t>
  </si>
  <si>
    <t>动销天数</t>
  </si>
  <si>
    <t>实收金额</t>
  </si>
  <si>
    <t>进销毛利</t>
  </si>
  <si>
    <t>进销毛利率</t>
  </si>
  <si>
    <t>客流量</t>
  </si>
  <si>
    <t>客单价</t>
  </si>
  <si>
    <t>销售品种数</t>
  </si>
  <si>
    <t>客品数（中西成药）</t>
  </si>
  <si>
    <t>客品次（中西成药）</t>
  </si>
  <si>
    <t>疗程用药（中西成药）</t>
  </si>
  <si>
    <t>裸卖率（中西成药）</t>
  </si>
  <si>
    <t>片区</t>
  </si>
  <si>
    <t>门店类型</t>
  </si>
  <si>
    <r>
      <rPr>
        <b/>
        <sz val="10"/>
        <color rgb="FF000000"/>
        <rFont val="宋体"/>
        <charset val="134"/>
      </rPr>
      <t>门店</t>
    </r>
    <r>
      <rPr>
        <b/>
        <sz val="10"/>
        <color rgb="FF000000"/>
        <rFont val="Arial"/>
        <charset val="134"/>
      </rPr>
      <t>id</t>
    </r>
  </si>
  <si>
    <t>门店名称</t>
  </si>
  <si>
    <t>员工姓名</t>
  </si>
  <si>
    <r>
      <rPr>
        <b/>
        <sz val="10"/>
        <color rgb="FF000000"/>
        <rFont val="宋体"/>
        <charset val="134"/>
      </rPr>
      <t>员工</t>
    </r>
    <r>
      <rPr>
        <b/>
        <sz val="10"/>
        <color rgb="FF000000"/>
        <rFont val="Arial"/>
        <charset val="134"/>
      </rPr>
      <t>ID</t>
    </r>
  </si>
  <si>
    <t>司龄</t>
  </si>
  <si>
    <t>月份</t>
  </si>
  <si>
    <t>片区排名</t>
  </si>
  <si>
    <r>
      <rPr>
        <b/>
        <sz val="10"/>
        <color rgb="FF000000"/>
        <rFont val="Arial"/>
        <charset val="134"/>
      </rPr>
      <t>2019</t>
    </r>
    <r>
      <rPr>
        <b/>
        <sz val="10"/>
        <color rgb="FF000000"/>
        <rFont val="宋体"/>
        <charset val="134"/>
      </rPr>
      <t>年</t>
    </r>
  </si>
  <si>
    <r>
      <rPr>
        <b/>
        <sz val="10"/>
        <color rgb="FF000000"/>
        <rFont val="Arial"/>
        <charset val="134"/>
      </rPr>
      <t>2020</t>
    </r>
    <r>
      <rPr>
        <b/>
        <sz val="10"/>
        <color rgb="FF000000"/>
        <rFont val="宋体"/>
        <charset val="134"/>
      </rPr>
      <t>年</t>
    </r>
  </si>
  <si>
    <t>同比</t>
  </si>
  <si>
    <t>环比</t>
  </si>
  <si>
    <t>达标情况</t>
  </si>
  <si>
    <t>得分</t>
  </si>
  <si>
    <t>综合得分</t>
  </si>
  <si>
    <t>城郊二片区</t>
  </si>
  <si>
    <t>C1</t>
  </si>
  <si>
    <t>崇州永康东路店</t>
  </si>
  <si>
    <t>胡建梅</t>
  </si>
  <si>
    <r>
      <rPr>
        <sz val="10"/>
        <color rgb="FF000000"/>
        <rFont val="Arial"/>
        <charset val="134"/>
      </rPr>
      <t>8</t>
    </r>
    <r>
      <rPr>
        <sz val="10"/>
        <color rgb="FF000000"/>
        <rFont val="宋体"/>
        <charset val="134"/>
      </rPr>
      <t>月</t>
    </r>
  </si>
  <si>
    <t>B2</t>
  </si>
  <si>
    <t>都江堰景中店</t>
  </si>
  <si>
    <t>晏祥春</t>
  </si>
  <si>
    <t>温江店</t>
  </si>
  <si>
    <t>夏彩红</t>
  </si>
  <si>
    <t>杨科</t>
  </si>
  <si>
    <t>B1</t>
  </si>
  <si>
    <t>温江江安店</t>
  </si>
  <si>
    <t>王慧</t>
  </si>
  <si>
    <t>崇州金带街店</t>
  </si>
  <si>
    <t>陈凤珍</t>
  </si>
  <si>
    <t>都江堰问道西路</t>
  </si>
  <si>
    <t>孙佳丽</t>
  </si>
  <si>
    <t>都江堰聚源店</t>
  </si>
  <si>
    <t>何丽萍</t>
  </si>
  <si>
    <t>崇州怀远店</t>
  </si>
  <si>
    <t>曹琼</t>
  </si>
  <si>
    <t>易月红</t>
  </si>
  <si>
    <t>王依纯</t>
  </si>
  <si>
    <t>崇州三江店</t>
  </si>
  <si>
    <t>骆素花</t>
  </si>
  <si>
    <t>何倩倩</t>
  </si>
  <si>
    <t>都江堰蒲阳路店</t>
  </si>
  <si>
    <t>杨文英</t>
  </si>
  <si>
    <t>吴志海</t>
  </si>
  <si>
    <t>韩艳梅</t>
  </si>
  <si>
    <t>崇州尚贤坊店</t>
  </si>
  <si>
    <t>朱玉梅</t>
  </si>
  <si>
    <t>周有惠</t>
  </si>
  <si>
    <t>郭桃</t>
  </si>
  <si>
    <t>杨萧</t>
  </si>
  <si>
    <t>都江堰奎光中段</t>
  </si>
  <si>
    <t>韩启敏</t>
  </si>
  <si>
    <t>贺春芳</t>
  </si>
  <si>
    <t>都江堰翔凤路</t>
  </si>
  <si>
    <t>邓银鑫</t>
  </si>
  <si>
    <t>都江堰中心药店</t>
  </si>
  <si>
    <t>梁海燕</t>
  </si>
  <si>
    <t>陈蓉</t>
  </si>
  <si>
    <t>乐良清</t>
  </si>
  <si>
    <t>杨菊</t>
  </si>
  <si>
    <t>李燕</t>
  </si>
  <si>
    <t>涂思佩</t>
  </si>
  <si>
    <t>李茂霞</t>
  </si>
  <si>
    <t>刘敏</t>
  </si>
  <si>
    <t>郑娇</t>
  </si>
  <si>
    <t>贾益娟</t>
  </si>
  <si>
    <t>吴霞</t>
  </si>
  <si>
    <t>费诗尧</t>
  </si>
  <si>
    <t>聂丽</t>
  </si>
  <si>
    <t>龚玉林</t>
  </si>
  <si>
    <t>C2</t>
  </si>
  <si>
    <t>都江堰宝莲路店</t>
  </si>
  <si>
    <t>吴阳</t>
  </si>
  <si>
    <t>窦潘</t>
  </si>
  <si>
    <t>崇州中心店</t>
  </si>
  <si>
    <t>付蓉</t>
  </si>
  <si>
    <t>秦庭月</t>
  </si>
  <si>
    <t>崇州蜀州中路店</t>
  </si>
  <si>
    <t>彭勤</t>
  </si>
  <si>
    <t>王旭</t>
  </si>
  <si>
    <t>陈瑕</t>
  </si>
  <si>
    <t>幸晓行</t>
  </si>
  <si>
    <t>宋丹</t>
  </si>
  <si>
    <t>沈艳洁</t>
  </si>
  <si>
    <t>邹芊</t>
  </si>
  <si>
    <t>罗雪琴</t>
  </si>
  <si>
    <t>赵雅丽</t>
  </si>
  <si>
    <t>朱春容</t>
  </si>
  <si>
    <t>陈思宇</t>
  </si>
  <si>
    <t>毛玉</t>
  </si>
  <si>
    <t>翁尼阿呷莫</t>
  </si>
  <si>
    <t>陆英</t>
  </si>
  <si>
    <t>王茹</t>
  </si>
  <si>
    <t>李秀丽</t>
  </si>
  <si>
    <t>冯珺</t>
  </si>
  <si>
    <t>杨萍</t>
  </si>
  <si>
    <t>蒋创</t>
  </si>
  <si>
    <t>谢红平</t>
  </si>
  <si>
    <t>蒲桃</t>
  </si>
  <si>
    <t>马海子尾</t>
  </si>
  <si>
    <t>杨雨昕</t>
  </si>
  <si>
    <t>7月片区排名</t>
  </si>
  <si>
    <t>8月片区排名</t>
  </si>
  <si>
    <t>排名变化情况</t>
  </si>
  <si>
    <t>备注</t>
  </si>
  <si>
    <t>◎</t>
  </si>
  <si>
    <t>/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</si>
</sst>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yyyy&quot;年&quot;m&quot;月&quot;;@"/>
    <numFmt numFmtId="179" formatCode="0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4"/>
      <color rgb="FF00B050"/>
      <name val="Arial"/>
      <charset val="134"/>
    </font>
    <font>
      <sz val="14"/>
      <color rgb="FFFF0000"/>
      <name val="Arial"/>
      <charset val="134"/>
    </font>
    <font>
      <sz val="11"/>
      <color rgb="FFFF0000"/>
      <name val="SimSun"/>
      <charset val="134"/>
    </font>
    <font>
      <b/>
      <sz val="10"/>
      <color rgb="FF000000"/>
      <name val="Arial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6" borderId="4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9" fillId="30" borderId="5" applyNumberFormat="0" applyAlignment="0" applyProtection="0">
      <alignment vertical="center"/>
    </xf>
    <xf numFmtId="0" fontId="21" fillId="30" borderId="3" applyNumberFormat="0" applyAlignment="0" applyProtection="0">
      <alignment vertical="center"/>
    </xf>
    <xf numFmtId="0" fontId="23" fillId="31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8" fillId="2" borderId="1" xfId="0" applyFont="1" applyFill="1" applyBorder="1" applyAlignment="1">
      <alignment horizontal="left" vertical="center"/>
    </xf>
    <xf numFmtId="177" fontId="8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57" fontId="8" fillId="3" borderId="1" xfId="0" applyNumberFormat="1" applyFont="1" applyFill="1" applyBorder="1" applyAlignment="1">
      <alignment horizontal="center" vertical="center"/>
    </xf>
    <xf numFmtId="57" fontId="2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 applyProtection="1">
      <alignment horizontal="center" vertical="center"/>
    </xf>
    <xf numFmtId="57" fontId="8" fillId="5" borderId="1" xfId="0" applyNumberFormat="1" applyFont="1" applyFill="1" applyBorder="1" applyAlignment="1">
      <alignment horizontal="center" vertical="center"/>
    </xf>
    <xf numFmtId="57" fontId="2" fillId="5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 applyProtection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8" fontId="8" fillId="3" borderId="1" xfId="0" applyNumberFormat="1" applyFont="1" applyFill="1" applyBorder="1" applyAlignment="1">
      <alignment horizontal="center" vertical="center"/>
    </xf>
    <xf numFmtId="178" fontId="2" fillId="3" borderId="1" xfId="0" applyNumberFormat="1" applyFont="1" applyFill="1" applyBorder="1" applyAlignment="1">
      <alignment horizontal="center" vertical="center"/>
    </xf>
    <xf numFmtId="179" fontId="2" fillId="6" borderId="1" xfId="0" applyNumberFormat="1" applyFont="1" applyFill="1" applyBorder="1" applyAlignment="1">
      <alignment horizontal="center" vertical="center"/>
    </xf>
    <xf numFmtId="179" fontId="8" fillId="6" borderId="1" xfId="0" applyNumberFormat="1" applyFont="1" applyFill="1" applyBorder="1" applyAlignment="1">
      <alignment horizontal="center" vertical="center"/>
    </xf>
    <xf numFmtId="178" fontId="8" fillId="6" borderId="1" xfId="0" applyNumberFormat="1" applyFont="1" applyFill="1" applyBorder="1" applyAlignment="1">
      <alignment horizontal="center" vertical="center"/>
    </xf>
    <xf numFmtId="178" fontId="2" fillId="6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57" fontId="8" fillId="6" borderId="1" xfId="0" applyNumberFormat="1" applyFont="1" applyFill="1" applyBorder="1" applyAlignment="1">
      <alignment horizontal="center" vertical="center"/>
    </xf>
    <xf numFmtId="57" fontId="2" fillId="6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2" fillId="6" borderId="1" xfId="0" applyNumberFormat="1" applyFont="1" applyFill="1" applyBorder="1" applyAlignment="1" applyProtection="1">
      <alignment horizontal="center" vertical="center"/>
    </xf>
    <xf numFmtId="0" fontId="8" fillId="6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176" fontId="8" fillId="6" borderId="1" xfId="0" applyNumberFormat="1" applyFont="1" applyFill="1" applyBorder="1" applyAlignment="1" applyProtection="1">
      <alignment horizontal="center" vertical="center"/>
    </xf>
    <xf numFmtId="178" fontId="8" fillId="6" borderId="1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vertical="center"/>
    </xf>
    <xf numFmtId="0" fontId="8" fillId="3" borderId="1" xfId="0" applyNumberFormat="1" applyFont="1" applyFill="1" applyBorder="1" applyAlignment="1" applyProtection="1">
      <alignment vertical="center"/>
    </xf>
    <xf numFmtId="0" fontId="2" fillId="3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D66"/>
  <sheetViews>
    <sheetView tabSelected="1" workbookViewId="0">
      <selection activeCell="D8" sqref="D8"/>
    </sheetView>
  </sheetViews>
  <sheetFormatPr defaultColWidth="9" defaultRowHeight="13.5"/>
  <cols>
    <col min="14" max="14" width="9.25"/>
    <col min="21" max="21" width="9.25"/>
    <col min="28" max="28" width="9.25"/>
    <col min="35" max="35" width="9.25"/>
    <col min="42" max="42" width="9.25"/>
    <col min="49" max="49" width="9.25"/>
    <col min="53" max="53" width="11.125"/>
    <col min="56" max="56" width="9.25"/>
    <col min="63" max="63" width="9.25"/>
    <col min="70" max="70" width="9.25"/>
    <col min="77" max="77" width="9.25"/>
    <col min="82" max="82" width="11.125"/>
  </cols>
  <sheetData>
    <row r="1" s="15" customFormat="1" ht="20" customHeight="1" spans="1:82">
      <c r="A1" s="17"/>
      <c r="B1" s="11" t="s">
        <v>0</v>
      </c>
      <c r="C1" s="12" t="s">
        <v>1</v>
      </c>
      <c r="D1" s="17"/>
      <c r="E1" s="17"/>
      <c r="F1" s="17"/>
      <c r="G1" s="18"/>
      <c r="H1" s="17"/>
      <c r="I1" s="17"/>
      <c r="J1" s="19" t="s">
        <v>2</v>
      </c>
      <c r="K1" s="19"/>
      <c r="L1" s="21" t="s">
        <v>3</v>
      </c>
      <c r="M1" s="21"/>
      <c r="N1" s="21"/>
      <c r="O1" s="21"/>
      <c r="P1" s="21"/>
      <c r="Q1" s="24"/>
      <c r="R1" s="24"/>
      <c r="S1" s="29" t="s">
        <v>4</v>
      </c>
      <c r="T1" s="29"/>
      <c r="U1" s="29"/>
      <c r="V1" s="29"/>
      <c r="W1" s="29"/>
      <c r="X1" s="30"/>
      <c r="Y1" s="30"/>
      <c r="Z1" s="35" t="s">
        <v>5</v>
      </c>
      <c r="AA1" s="35"/>
      <c r="AB1" s="35"/>
      <c r="AC1" s="35"/>
      <c r="AD1" s="35"/>
      <c r="AE1" s="36"/>
      <c r="AF1" s="36"/>
      <c r="AG1" s="39" t="s">
        <v>6</v>
      </c>
      <c r="AH1" s="39"/>
      <c r="AI1" s="39"/>
      <c r="AJ1" s="39"/>
      <c r="AK1" s="39"/>
      <c r="AL1" s="40"/>
      <c r="AM1" s="40"/>
      <c r="AN1" s="35" t="s">
        <v>7</v>
      </c>
      <c r="AO1" s="35"/>
      <c r="AP1" s="35"/>
      <c r="AQ1" s="35"/>
      <c r="AR1" s="35"/>
      <c r="AS1" s="36"/>
      <c r="AT1" s="36"/>
      <c r="AU1" s="44" t="s">
        <v>8</v>
      </c>
      <c r="AV1" s="44"/>
      <c r="AW1" s="44"/>
      <c r="AX1" s="44"/>
      <c r="AY1" s="44"/>
      <c r="AZ1" s="45"/>
      <c r="BA1" s="45"/>
      <c r="BB1" s="35" t="s">
        <v>9</v>
      </c>
      <c r="BC1" s="35"/>
      <c r="BD1" s="35"/>
      <c r="BE1" s="35"/>
      <c r="BF1" s="35"/>
      <c r="BG1" s="36"/>
      <c r="BH1" s="36"/>
      <c r="BI1" s="49" t="s">
        <v>10</v>
      </c>
      <c r="BJ1" s="49"/>
      <c r="BK1" s="49"/>
      <c r="BL1" s="49"/>
      <c r="BM1" s="49"/>
      <c r="BN1" s="50"/>
      <c r="BO1" s="50"/>
      <c r="BP1" s="51" t="s">
        <v>11</v>
      </c>
      <c r="BQ1" s="51"/>
      <c r="BR1" s="51"/>
      <c r="BS1" s="51"/>
      <c r="BT1" s="51"/>
      <c r="BU1" s="52"/>
      <c r="BV1" s="52"/>
      <c r="BW1" s="34" t="s">
        <v>12</v>
      </c>
      <c r="BX1" s="34"/>
      <c r="BY1" s="34"/>
      <c r="BZ1" s="34"/>
      <c r="CA1" s="34"/>
      <c r="CB1" s="53"/>
      <c r="CC1" s="53"/>
      <c r="CD1" s="56"/>
    </row>
    <row r="2" s="15" customFormat="1" ht="20" customHeight="1" spans="1:82">
      <c r="A2" s="19" t="s">
        <v>13</v>
      </c>
      <c r="B2" s="20" t="s">
        <v>14</v>
      </c>
      <c r="C2" s="19" t="s">
        <v>15</v>
      </c>
      <c r="D2" s="19" t="s">
        <v>16</v>
      </c>
      <c r="E2" s="19" t="s">
        <v>17</v>
      </c>
      <c r="F2" s="19" t="s">
        <v>18</v>
      </c>
      <c r="G2" s="20" t="s">
        <v>19</v>
      </c>
      <c r="H2" s="19" t="s">
        <v>20</v>
      </c>
      <c r="I2" s="22" t="s">
        <v>21</v>
      </c>
      <c r="J2" s="23" t="s">
        <v>22</v>
      </c>
      <c r="K2" s="23" t="s">
        <v>23</v>
      </c>
      <c r="L2" s="24" t="s">
        <v>22</v>
      </c>
      <c r="M2" s="24" t="s">
        <v>23</v>
      </c>
      <c r="N2" s="25">
        <v>44013</v>
      </c>
      <c r="O2" s="26" t="s">
        <v>24</v>
      </c>
      <c r="P2" s="26" t="s">
        <v>25</v>
      </c>
      <c r="Q2" s="31" t="s">
        <v>26</v>
      </c>
      <c r="R2" s="31" t="s">
        <v>27</v>
      </c>
      <c r="S2" s="30" t="s">
        <v>22</v>
      </c>
      <c r="T2" s="30" t="s">
        <v>23</v>
      </c>
      <c r="U2" s="32">
        <v>44013</v>
      </c>
      <c r="V2" s="33" t="s">
        <v>24</v>
      </c>
      <c r="W2" s="33" t="s">
        <v>25</v>
      </c>
      <c r="X2" s="34" t="s">
        <v>26</v>
      </c>
      <c r="Y2" s="34" t="s">
        <v>27</v>
      </c>
      <c r="Z2" s="36" t="s">
        <v>22</v>
      </c>
      <c r="AA2" s="36" t="s">
        <v>23</v>
      </c>
      <c r="AB2" s="37">
        <v>44013</v>
      </c>
      <c r="AC2" s="38" t="s">
        <v>24</v>
      </c>
      <c r="AD2" s="38" t="s">
        <v>25</v>
      </c>
      <c r="AE2" s="31" t="s">
        <v>26</v>
      </c>
      <c r="AF2" s="31" t="s">
        <v>27</v>
      </c>
      <c r="AG2" s="40" t="s">
        <v>22</v>
      </c>
      <c r="AH2" s="40" t="s">
        <v>23</v>
      </c>
      <c r="AI2" s="41">
        <v>44013</v>
      </c>
      <c r="AJ2" s="42" t="s">
        <v>24</v>
      </c>
      <c r="AK2" s="42" t="s">
        <v>25</v>
      </c>
      <c r="AL2" s="34" t="s">
        <v>26</v>
      </c>
      <c r="AM2" s="34" t="s">
        <v>27</v>
      </c>
      <c r="AN2" s="36" t="s">
        <v>22</v>
      </c>
      <c r="AO2" s="36" t="s">
        <v>23</v>
      </c>
      <c r="AP2" s="37">
        <v>44013</v>
      </c>
      <c r="AQ2" s="38" t="s">
        <v>24</v>
      </c>
      <c r="AR2" s="38" t="s">
        <v>25</v>
      </c>
      <c r="AS2" s="31" t="s">
        <v>26</v>
      </c>
      <c r="AT2" s="31" t="s">
        <v>27</v>
      </c>
      <c r="AU2" s="45" t="s">
        <v>22</v>
      </c>
      <c r="AV2" s="45" t="s">
        <v>23</v>
      </c>
      <c r="AW2" s="46">
        <v>44013</v>
      </c>
      <c r="AX2" s="47" t="s">
        <v>24</v>
      </c>
      <c r="AY2" s="47" t="s">
        <v>25</v>
      </c>
      <c r="AZ2" s="34" t="s">
        <v>26</v>
      </c>
      <c r="BA2" s="34" t="s">
        <v>27</v>
      </c>
      <c r="BB2" s="24" t="s">
        <v>22</v>
      </c>
      <c r="BC2" s="24" t="s">
        <v>23</v>
      </c>
      <c r="BD2" s="25">
        <v>44013</v>
      </c>
      <c r="BE2" s="26" t="s">
        <v>24</v>
      </c>
      <c r="BF2" s="26" t="s">
        <v>25</v>
      </c>
      <c r="BG2" s="31" t="s">
        <v>26</v>
      </c>
      <c r="BH2" s="31" t="s">
        <v>27</v>
      </c>
      <c r="BI2" s="45" t="s">
        <v>22</v>
      </c>
      <c r="BJ2" s="45" t="s">
        <v>23</v>
      </c>
      <c r="BK2" s="46">
        <v>44013</v>
      </c>
      <c r="BL2" s="47" t="s">
        <v>24</v>
      </c>
      <c r="BM2" s="47" t="s">
        <v>25</v>
      </c>
      <c r="BN2" s="34" t="s">
        <v>26</v>
      </c>
      <c r="BO2" s="34" t="s">
        <v>27</v>
      </c>
      <c r="BP2" s="24" t="s">
        <v>22</v>
      </c>
      <c r="BQ2" s="24" t="s">
        <v>23</v>
      </c>
      <c r="BR2" s="25">
        <v>44013</v>
      </c>
      <c r="BS2" s="26" t="s">
        <v>24</v>
      </c>
      <c r="BT2" s="26" t="s">
        <v>25</v>
      </c>
      <c r="BU2" s="31" t="s">
        <v>26</v>
      </c>
      <c r="BV2" s="31" t="s">
        <v>27</v>
      </c>
      <c r="BW2" s="45" t="s">
        <v>22</v>
      </c>
      <c r="BX2" s="45" t="s">
        <v>23</v>
      </c>
      <c r="BY2" s="54">
        <v>44013</v>
      </c>
      <c r="BZ2" s="34" t="s">
        <v>24</v>
      </c>
      <c r="CA2" s="34" t="s">
        <v>25</v>
      </c>
      <c r="CB2" s="34" t="s">
        <v>26</v>
      </c>
      <c r="CC2" s="34" t="s">
        <v>27</v>
      </c>
      <c r="CD2" s="57" t="s">
        <v>28</v>
      </c>
    </row>
    <row r="3" s="16" customFormat="1" ht="20" customHeight="1" spans="1:82">
      <c r="A3" s="6" t="s">
        <v>29</v>
      </c>
      <c r="B3" s="7" t="s">
        <v>30</v>
      </c>
      <c r="C3" s="8">
        <v>104428</v>
      </c>
      <c r="D3" s="6" t="s">
        <v>31</v>
      </c>
      <c r="E3" s="6" t="s">
        <v>32</v>
      </c>
      <c r="F3" s="8">
        <v>6472</v>
      </c>
      <c r="G3" s="7">
        <v>9.07841409817352</v>
      </c>
      <c r="H3" s="8" t="s">
        <v>33</v>
      </c>
      <c r="I3" s="27">
        <v>1</v>
      </c>
      <c r="J3" s="8">
        <v>30</v>
      </c>
      <c r="K3" s="8">
        <v>28</v>
      </c>
      <c r="L3" s="28">
        <v>6.033198</v>
      </c>
      <c r="M3" s="28">
        <v>6.737145</v>
      </c>
      <c r="N3" s="28">
        <v>6.372739</v>
      </c>
      <c r="O3" s="28">
        <v>0.703947</v>
      </c>
      <c r="P3" s="28">
        <v>0.364406</v>
      </c>
      <c r="Q3" s="11" t="s">
        <v>0</v>
      </c>
      <c r="R3" s="28">
        <v>31.4819859813084</v>
      </c>
      <c r="S3" s="28">
        <v>1.67549115</v>
      </c>
      <c r="T3" s="28">
        <v>1.95611209</v>
      </c>
      <c r="U3" s="28">
        <v>1.7842316927983</v>
      </c>
      <c r="V3" s="28">
        <v>0.28062094</v>
      </c>
      <c r="W3" s="28">
        <v>0.1718803972017</v>
      </c>
      <c r="X3" s="11" t="s">
        <v>0</v>
      </c>
      <c r="Y3" s="28">
        <v>30.56425140625</v>
      </c>
      <c r="Z3" s="28">
        <v>27.771194</v>
      </c>
      <c r="AA3" s="28">
        <v>29.034733</v>
      </c>
      <c r="AB3" s="28">
        <v>27.9978780364032</v>
      </c>
      <c r="AC3" s="28">
        <v>1.263539</v>
      </c>
      <c r="AD3" s="28">
        <v>1.0368549635968</v>
      </c>
      <c r="AE3" s="12" t="s">
        <v>1</v>
      </c>
      <c r="AF3" s="28">
        <v>14.763423559322</v>
      </c>
      <c r="AG3" s="43">
        <v>716</v>
      </c>
      <c r="AH3" s="43">
        <v>899</v>
      </c>
      <c r="AI3" s="43">
        <v>804</v>
      </c>
      <c r="AJ3" s="43">
        <v>183</v>
      </c>
      <c r="AK3" s="43">
        <v>95</v>
      </c>
      <c r="AL3" s="11" t="s">
        <v>0</v>
      </c>
      <c r="AM3" s="43">
        <v>25.0185528756957</v>
      </c>
      <c r="AN3" s="28">
        <v>84.262542</v>
      </c>
      <c r="AO3" s="28">
        <v>74.940434</v>
      </c>
      <c r="AP3" s="28">
        <v>79.26</v>
      </c>
      <c r="AQ3" s="28">
        <v>-9.322108</v>
      </c>
      <c r="AR3" s="28">
        <v>-4.31956600000001</v>
      </c>
      <c r="AS3" s="11" t="s">
        <v>0</v>
      </c>
      <c r="AT3" s="28">
        <v>13.5003484056927</v>
      </c>
      <c r="AU3" s="8">
        <v>818</v>
      </c>
      <c r="AV3" s="8">
        <v>819</v>
      </c>
      <c r="AW3" s="8">
        <v>716</v>
      </c>
      <c r="AX3" s="8">
        <v>1</v>
      </c>
      <c r="AY3" s="8">
        <v>103</v>
      </c>
      <c r="AZ3" s="11" t="s">
        <v>0</v>
      </c>
      <c r="BA3" s="8">
        <v>16.5789473684211</v>
      </c>
      <c r="BB3" s="28">
        <v>2.45841958266453</v>
      </c>
      <c r="BC3" s="48">
        <v>2.02111997167139</v>
      </c>
      <c r="BD3" s="48">
        <v>2.57</v>
      </c>
      <c r="BE3" s="48">
        <v>-0.437299610993139</v>
      </c>
      <c r="BF3" s="48">
        <v>-0.548880028328612</v>
      </c>
      <c r="BG3" s="11" t="s">
        <v>0</v>
      </c>
      <c r="BH3" s="48">
        <v>5.07819088359646</v>
      </c>
      <c r="BI3" s="48">
        <v>1.86035313001605</v>
      </c>
      <c r="BJ3" s="48">
        <v>1.65297450424929</v>
      </c>
      <c r="BK3" s="48">
        <v>1.85</v>
      </c>
      <c r="BL3" s="48">
        <v>-0.20737862576676</v>
      </c>
      <c r="BM3" s="48">
        <v>-0.197025495750708</v>
      </c>
      <c r="BN3" s="11" t="s">
        <v>0</v>
      </c>
      <c r="BO3" s="48">
        <v>5.29799520592721</v>
      </c>
      <c r="BP3" s="48">
        <v>1.32148006902502</v>
      </c>
      <c r="BQ3" s="48">
        <v>1.22271696658098</v>
      </c>
      <c r="BR3" s="48">
        <v>1.39</v>
      </c>
      <c r="BS3" s="48">
        <v>-0.0987631024440447</v>
      </c>
      <c r="BT3" s="48">
        <v>-0.167283033419023</v>
      </c>
      <c r="BU3" s="12" t="s">
        <v>1</v>
      </c>
      <c r="BV3" s="48">
        <v>4.81384632512197</v>
      </c>
      <c r="BW3" s="48">
        <v>41.4125200642055</v>
      </c>
      <c r="BX3" s="48">
        <v>51.1331444759207</v>
      </c>
      <c r="BY3" s="55">
        <v>51.5</v>
      </c>
      <c r="BZ3" s="48">
        <v>9.72062441171523</v>
      </c>
      <c r="CA3" s="48">
        <v>-0.36685552407932</v>
      </c>
      <c r="CB3" s="11" t="s">
        <v>0</v>
      </c>
      <c r="CC3" s="48">
        <v>5</v>
      </c>
      <c r="CD3" s="58">
        <v>152.097542011336</v>
      </c>
    </row>
    <row r="4" s="16" customFormat="1" ht="20" customHeight="1" spans="1:82">
      <c r="A4" s="6" t="s">
        <v>29</v>
      </c>
      <c r="B4" s="7" t="s">
        <v>34</v>
      </c>
      <c r="C4" s="8">
        <v>587</v>
      </c>
      <c r="D4" s="6" t="s">
        <v>35</v>
      </c>
      <c r="E4" s="6" t="s">
        <v>36</v>
      </c>
      <c r="F4" s="8">
        <v>6497</v>
      </c>
      <c r="G4" s="7">
        <v>9.05923601598174</v>
      </c>
      <c r="H4" s="8" t="s">
        <v>33</v>
      </c>
      <c r="I4" s="27">
        <f>I3+1</f>
        <v>2</v>
      </c>
      <c r="J4" s="8">
        <v>27</v>
      </c>
      <c r="K4" s="8">
        <v>29</v>
      </c>
      <c r="L4" s="28">
        <v>4.536284</v>
      </c>
      <c r="M4" s="28">
        <v>6.430262</v>
      </c>
      <c r="N4" s="28">
        <v>7.418598</v>
      </c>
      <c r="O4" s="28">
        <v>1.893978</v>
      </c>
      <c r="P4" s="28">
        <v>-0.988336</v>
      </c>
      <c r="Q4" s="11" t="s">
        <v>0</v>
      </c>
      <c r="R4" s="28">
        <v>27.0179075630252</v>
      </c>
      <c r="S4" s="28">
        <v>1.19356533</v>
      </c>
      <c r="T4" s="28">
        <v>1.95002531</v>
      </c>
      <c r="U4" s="28">
        <v>2.22215619734339</v>
      </c>
      <c r="V4" s="28">
        <v>0.75645998</v>
      </c>
      <c r="W4" s="28">
        <v>-0.27213088734339</v>
      </c>
      <c r="X4" s="11" t="s">
        <v>0</v>
      </c>
      <c r="Y4" s="28">
        <v>29.8473261734694</v>
      </c>
      <c r="Z4" s="28">
        <v>26.311521</v>
      </c>
      <c r="AA4" s="28">
        <v>30.325752</v>
      </c>
      <c r="AB4" s="28">
        <v>29.953856474544</v>
      </c>
      <c r="AC4" s="28">
        <v>4.014231</v>
      </c>
      <c r="AD4" s="28">
        <v>0.371895525456001</v>
      </c>
      <c r="AE4" s="11" t="s">
        <v>0</v>
      </c>
      <c r="AF4" s="28">
        <v>18.2832106109325</v>
      </c>
      <c r="AG4" s="43">
        <v>588</v>
      </c>
      <c r="AH4" s="43">
        <v>876</v>
      </c>
      <c r="AI4" s="43">
        <v>942</v>
      </c>
      <c r="AJ4" s="43">
        <v>288</v>
      </c>
      <c r="AK4" s="43">
        <v>-66</v>
      </c>
      <c r="AL4" s="11" t="s">
        <v>0</v>
      </c>
      <c r="AM4" s="43">
        <v>23.804347826087</v>
      </c>
      <c r="AN4" s="28">
        <v>77.147687</v>
      </c>
      <c r="AO4" s="28">
        <v>73.404817</v>
      </c>
      <c r="AP4" s="28">
        <v>78.75</v>
      </c>
      <c r="AQ4" s="28">
        <v>-3.74287000000001</v>
      </c>
      <c r="AR4" s="28">
        <v>-5.34518300000001</v>
      </c>
      <c r="AS4" s="11" t="s">
        <v>0</v>
      </c>
      <c r="AT4" s="28">
        <v>12.5414004783871</v>
      </c>
      <c r="AU4" s="8">
        <v>636</v>
      </c>
      <c r="AV4" s="8">
        <v>839</v>
      </c>
      <c r="AW4" s="8">
        <v>807</v>
      </c>
      <c r="AX4" s="8">
        <v>203</v>
      </c>
      <c r="AY4" s="8">
        <v>32</v>
      </c>
      <c r="AZ4" s="11" t="s">
        <v>0</v>
      </c>
      <c r="BA4" s="8">
        <v>16.5810276679842</v>
      </c>
      <c r="BB4" s="28">
        <v>2.32326254901961</v>
      </c>
      <c r="BC4" s="48">
        <v>2.32053163398693</v>
      </c>
      <c r="BD4" s="48">
        <v>2.55</v>
      </c>
      <c r="BE4" s="48">
        <v>-0.00273091503267997</v>
      </c>
      <c r="BF4" s="48">
        <v>-0.229468366013072</v>
      </c>
      <c r="BG4" s="11" t="s">
        <v>0</v>
      </c>
      <c r="BH4" s="48">
        <v>5.85992836865386</v>
      </c>
      <c r="BI4" s="48">
        <v>1.77058823529412</v>
      </c>
      <c r="BJ4" s="48">
        <v>1.79607843137255</v>
      </c>
      <c r="BK4" s="48">
        <v>1.97</v>
      </c>
      <c r="BL4" s="48">
        <v>0.0254901960784315</v>
      </c>
      <c r="BM4" s="48">
        <v>-0.173921568627451</v>
      </c>
      <c r="BN4" s="11" t="s">
        <v>0</v>
      </c>
      <c r="BO4" s="48">
        <v>5.94727957408129</v>
      </c>
      <c r="BP4" s="48">
        <v>1.31214163898117</v>
      </c>
      <c r="BQ4" s="48">
        <v>1.29199905385735</v>
      </c>
      <c r="BR4" s="48">
        <v>1.3</v>
      </c>
      <c r="BS4" s="48">
        <v>-0.0201425851238233</v>
      </c>
      <c r="BT4" s="48">
        <v>-0.00800094614264935</v>
      </c>
      <c r="BU4" s="12" t="s">
        <v>1</v>
      </c>
      <c r="BV4" s="48">
        <v>4.93129409869218</v>
      </c>
      <c r="BW4" s="48">
        <v>40.1960784313725</v>
      </c>
      <c r="BX4" s="48">
        <v>40.7843137254902</v>
      </c>
      <c r="BY4" s="55">
        <v>45.1338199513382</v>
      </c>
      <c r="BZ4" s="48">
        <v>0.588235294117645</v>
      </c>
      <c r="CA4" s="48">
        <v>-4.349506225848</v>
      </c>
      <c r="CB4" s="11" t="s">
        <v>0</v>
      </c>
      <c r="CC4" s="48">
        <v>5</v>
      </c>
      <c r="CD4" s="58">
        <v>149.813722361313</v>
      </c>
    </row>
    <row r="5" s="16" customFormat="1" ht="20" customHeight="1" spans="1:82">
      <c r="A5" s="6" t="s">
        <v>29</v>
      </c>
      <c r="B5" s="7" t="s">
        <v>30</v>
      </c>
      <c r="C5" s="8">
        <v>329</v>
      </c>
      <c r="D5" s="6" t="s">
        <v>37</v>
      </c>
      <c r="E5" s="6" t="s">
        <v>38</v>
      </c>
      <c r="F5" s="8">
        <v>9988</v>
      </c>
      <c r="G5" s="7">
        <v>5.16334560502283</v>
      </c>
      <c r="H5" s="8" t="s">
        <v>33</v>
      </c>
      <c r="I5" s="27">
        <f t="shared" ref="I5:I36" si="0">I4+1</f>
        <v>3</v>
      </c>
      <c r="J5" s="8">
        <v>28</v>
      </c>
      <c r="K5" s="8">
        <v>29</v>
      </c>
      <c r="L5" s="28">
        <v>6.358248</v>
      </c>
      <c r="M5" s="28">
        <v>7.454985</v>
      </c>
      <c r="N5" s="28">
        <v>6.249906</v>
      </c>
      <c r="O5" s="28">
        <v>1.096737</v>
      </c>
      <c r="P5" s="28">
        <v>1.205079</v>
      </c>
      <c r="Q5" s="11" t="s">
        <v>0</v>
      </c>
      <c r="R5" s="28">
        <v>34.8363785046729</v>
      </c>
      <c r="S5" s="28">
        <v>1.55559976</v>
      </c>
      <c r="T5" s="28">
        <v>1.50115511</v>
      </c>
      <c r="U5" s="28">
        <v>1.35999006444993</v>
      </c>
      <c r="V5" s="28">
        <v>-0.05444465</v>
      </c>
      <c r="W5" s="28">
        <v>0.14116504555007</v>
      </c>
      <c r="X5" s="11" t="s">
        <v>0</v>
      </c>
      <c r="Y5" s="28">
        <v>23.45554859375</v>
      </c>
      <c r="Z5" s="28">
        <v>24.465855</v>
      </c>
      <c r="AA5" s="28">
        <v>20.136259</v>
      </c>
      <c r="AB5" s="28">
        <v>21.7601683041302</v>
      </c>
      <c r="AC5" s="28">
        <v>-4.329596</v>
      </c>
      <c r="AD5" s="28">
        <v>-1.6239093041302</v>
      </c>
      <c r="AE5" s="12" t="s">
        <v>1</v>
      </c>
      <c r="AF5" s="28">
        <v>10.2387757627119</v>
      </c>
      <c r="AG5" s="43">
        <v>369</v>
      </c>
      <c r="AH5" s="43">
        <v>525</v>
      </c>
      <c r="AI5" s="43">
        <v>388</v>
      </c>
      <c r="AJ5" s="43">
        <v>156</v>
      </c>
      <c r="AK5" s="43">
        <v>137</v>
      </c>
      <c r="AL5" s="12" t="s">
        <v>1</v>
      </c>
      <c r="AM5" s="43">
        <v>14.6103896103896</v>
      </c>
      <c r="AN5" s="28">
        <v>172.310244</v>
      </c>
      <c r="AO5" s="28">
        <v>141.999714</v>
      </c>
      <c r="AP5" s="28">
        <v>161.08</v>
      </c>
      <c r="AQ5" s="28">
        <v>-30.31053</v>
      </c>
      <c r="AR5" s="28">
        <v>-19.080286</v>
      </c>
      <c r="AS5" s="11" t="s">
        <v>0</v>
      </c>
      <c r="AT5" s="28">
        <v>25.5809248784003</v>
      </c>
      <c r="AU5" s="8">
        <v>455</v>
      </c>
      <c r="AV5" s="8">
        <v>609</v>
      </c>
      <c r="AW5" s="8">
        <v>444</v>
      </c>
      <c r="AX5" s="8">
        <v>154</v>
      </c>
      <c r="AY5" s="8">
        <v>165</v>
      </c>
      <c r="AZ5" s="11" t="s">
        <v>0</v>
      </c>
      <c r="BA5" s="8">
        <v>12.3279352226721</v>
      </c>
      <c r="BB5" s="28">
        <v>8.16830590163934</v>
      </c>
      <c r="BC5" s="48">
        <v>2.90330233100233</v>
      </c>
      <c r="BD5" s="48">
        <v>2.82</v>
      </c>
      <c r="BE5" s="48">
        <v>-5.26500357063701</v>
      </c>
      <c r="BF5" s="48">
        <v>0.0833023310023311</v>
      </c>
      <c r="BG5" s="11" t="s">
        <v>0</v>
      </c>
      <c r="BH5" s="48">
        <v>7.29472947488023</v>
      </c>
      <c r="BI5" s="48">
        <v>1.83934426229508</v>
      </c>
      <c r="BJ5" s="48">
        <v>1.82983682983683</v>
      </c>
      <c r="BK5" s="48">
        <v>1.83</v>
      </c>
      <c r="BL5" s="48">
        <v>-0.00950743245825203</v>
      </c>
      <c r="BM5" s="48">
        <v>-0.000163170163170134</v>
      </c>
      <c r="BN5" s="11" t="s">
        <v>0</v>
      </c>
      <c r="BO5" s="48">
        <v>5.8648616340924</v>
      </c>
      <c r="BP5" s="48">
        <v>4.44087932263815</v>
      </c>
      <c r="BQ5" s="48">
        <v>1.58664547770701</v>
      </c>
      <c r="BR5" s="48">
        <v>1.54</v>
      </c>
      <c r="BS5" s="48">
        <v>-2.85423384493114</v>
      </c>
      <c r="BT5" s="48">
        <v>0.0466454777070062</v>
      </c>
      <c r="BU5" s="11" t="s">
        <v>0</v>
      </c>
      <c r="BV5" s="48">
        <v>6.24663573900398</v>
      </c>
      <c r="BW5" s="48">
        <v>45.5737704918033</v>
      </c>
      <c r="BX5" s="48">
        <v>50.3496503496504</v>
      </c>
      <c r="BY5" s="55">
        <v>57.0967741935484</v>
      </c>
      <c r="BZ5" s="48">
        <v>4.77587985784707</v>
      </c>
      <c r="CA5" s="48">
        <v>-6.74712384389804</v>
      </c>
      <c r="CB5" s="11" t="s">
        <v>0</v>
      </c>
      <c r="CC5" s="48">
        <v>5</v>
      </c>
      <c r="CD5" s="58">
        <v>145.456179420573</v>
      </c>
    </row>
    <row r="6" s="16" customFormat="1" ht="20" customHeight="1" spans="1:82">
      <c r="A6" s="6" t="s">
        <v>29</v>
      </c>
      <c r="B6" s="7" t="s">
        <v>34</v>
      </c>
      <c r="C6" s="8">
        <v>587</v>
      </c>
      <c r="D6" s="6" t="s">
        <v>35</v>
      </c>
      <c r="E6" s="6" t="s">
        <v>39</v>
      </c>
      <c r="F6" s="8">
        <v>8073</v>
      </c>
      <c r="G6" s="7">
        <v>7.48389355022831</v>
      </c>
      <c r="H6" s="8" t="s">
        <v>33</v>
      </c>
      <c r="I6" s="27">
        <f t="shared" si="0"/>
        <v>4</v>
      </c>
      <c r="J6" s="8">
        <v>25</v>
      </c>
      <c r="K6" s="8">
        <v>27</v>
      </c>
      <c r="L6" s="28">
        <v>4.501886</v>
      </c>
      <c r="M6" s="28">
        <v>6.210185</v>
      </c>
      <c r="N6" s="28">
        <v>6.865695</v>
      </c>
      <c r="O6" s="28">
        <v>1.708299</v>
      </c>
      <c r="P6" s="28">
        <v>-0.65551</v>
      </c>
      <c r="Q6" s="11" t="s">
        <v>0</v>
      </c>
      <c r="R6" s="28">
        <v>26.0932142857143</v>
      </c>
      <c r="S6" s="28">
        <v>1.25358224</v>
      </c>
      <c r="T6" s="28">
        <v>1.70990588</v>
      </c>
      <c r="U6" s="28">
        <v>1.79617777830253</v>
      </c>
      <c r="V6" s="28">
        <v>0.45632364</v>
      </c>
      <c r="W6" s="28">
        <v>-0.0862718983025299</v>
      </c>
      <c r="X6" s="11" t="s">
        <v>0</v>
      </c>
      <c r="Y6" s="28">
        <v>26.1720287755102</v>
      </c>
      <c r="Z6" s="28">
        <v>27.845713</v>
      </c>
      <c r="AA6" s="28">
        <v>27.533896</v>
      </c>
      <c r="AB6" s="28">
        <v>26.1616308079886</v>
      </c>
      <c r="AC6" s="28">
        <v>-0.311817000000001</v>
      </c>
      <c r="AD6" s="28">
        <v>1.3722651920114</v>
      </c>
      <c r="AE6" s="11" t="s">
        <v>0</v>
      </c>
      <c r="AF6" s="28">
        <v>16.6000176848875</v>
      </c>
      <c r="AG6" s="43">
        <v>476</v>
      </c>
      <c r="AH6" s="43">
        <v>840</v>
      </c>
      <c r="AI6" s="43">
        <v>812</v>
      </c>
      <c r="AJ6" s="43">
        <v>364</v>
      </c>
      <c r="AK6" s="43">
        <v>28</v>
      </c>
      <c r="AL6" s="11" t="s">
        <v>0</v>
      </c>
      <c r="AM6" s="43">
        <v>22.8260869565217</v>
      </c>
      <c r="AN6" s="28">
        <v>94.577437</v>
      </c>
      <c r="AO6" s="28">
        <v>73.930774</v>
      </c>
      <c r="AP6" s="28">
        <v>84.67</v>
      </c>
      <c r="AQ6" s="28">
        <v>-20.646663</v>
      </c>
      <c r="AR6" s="28">
        <v>-10.739226</v>
      </c>
      <c r="AS6" s="11" t="s">
        <v>0</v>
      </c>
      <c r="AT6" s="28">
        <v>12.6312615752606</v>
      </c>
      <c r="AU6" s="8">
        <v>584</v>
      </c>
      <c r="AV6" s="8">
        <v>796</v>
      </c>
      <c r="AW6" s="8">
        <v>791</v>
      </c>
      <c r="AX6" s="8">
        <v>212</v>
      </c>
      <c r="AY6" s="8">
        <v>5</v>
      </c>
      <c r="AZ6" s="11" t="s">
        <v>0</v>
      </c>
      <c r="BA6" s="8">
        <v>15.7312252964427</v>
      </c>
      <c r="BB6" s="28">
        <v>2.94042890995261</v>
      </c>
      <c r="BC6" s="48">
        <v>2.79730094466937</v>
      </c>
      <c r="BD6" s="48">
        <v>2.84</v>
      </c>
      <c r="BE6" s="48">
        <v>-0.143127965283241</v>
      </c>
      <c r="BF6" s="48">
        <v>-0.0426990553306337</v>
      </c>
      <c r="BG6" s="11" t="s">
        <v>0</v>
      </c>
      <c r="BH6" s="48">
        <v>7.0638912744176</v>
      </c>
      <c r="BI6" s="48">
        <v>1.99289099526066</v>
      </c>
      <c r="BJ6" s="48">
        <v>1.92577597840756</v>
      </c>
      <c r="BK6" s="48">
        <v>2.08</v>
      </c>
      <c r="BL6" s="48">
        <v>-0.0671150168531061</v>
      </c>
      <c r="BM6" s="48">
        <v>-0.154224021592443</v>
      </c>
      <c r="BN6" s="11" t="s">
        <v>0</v>
      </c>
      <c r="BO6" s="48">
        <v>6.37674165035616</v>
      </c>
      <c r="BP6" s="48">
        <v>1.47545897740785</v>
      </c>
      <c r="BQ6" s="48">
        <v>1.45255781359495</v>
      </c>
      <c r="BR6" s="48">
        <v>1.36</v>
      </c>
      <c r="BS6" s="48">
        <v>-0.0229011638128933</v>
      </c>
      <c r="BT6" s="48">
        <v>0.0925578135949545</v>
      </c>
      <c r="BU6" s="11" t="s">
        <v>0</v>
      </c>
      <c r="BV6" s="48">
        <v>5.54411379234714</v>
      </c>
      <c r="BW6" s="48">
        <v>33.8862559241706</v>
      </c>
      <c r="BX6" s="48">
        <v>33.8731443994602</v>
      </c>
      <c r="BY6" s="55">
        <v>38.9204545454545</v>
      </c>
      <c r="BZ6" s="48">
        <v>-0.0131115247104319</v>
      </c>
      <c r="CA6" s="48">
        <v>-5.04731014599431</v>
      </c>
      <c r="CB6" s="11" t="s">
        <v>0</v>
      </c>
      <c r="CC6" s="48">
        <v>5</v>
      </c>
      <c r="CD6" s="58">
        <v>144.038581291458</v>
      </c>
    </row>
    <row r="7" s="16" customFormat="1" ht="20" customHeight="1" spans="1:82">
      <c r="A7" s="6" t="s">
        <v>29</v>
      </c>
      <c r="B7" s="7" t="s">
        <v>40</v>
      </c>
      <c r="C7" s="8">
        <v>101453</v>
      </c>
      <c r="D7" s="6" t="s">
        <v>41</v>
      </c>
      <c r="E7" s="6" t="s">
        <v>42</v>
      </c>
      <c r="F7" s="8">
        <v>4518</v>
      </c>
      <c r="G7" s="7">
        <v>9.20444149543379</v>
      </c>
      <c r="H7" s="8" t="s">
        <v>33</v>
      </c>
      <c r="I7" s="27">
        <f t="shared" si="0"/>
        <v>5</v>
      </c>
      <c r="J7" s="8">
        <v>27</v>
      </c>
      <c r="K7" s="8">
        <v>30</v>
      </c>
      <c r="L7" s="28">
        <v>5.212067</v>
      </c>
      <c r="M7" s="28">
        <v>7.656622</v>
      </c>
      <c r="N7" s="28">
        <v>8.81189</v>
      </c>
      <c r="O7" s="28">
        <v>2.444555</v>
      </c>
      <c r="P7" s="28">
        <v>-1.155268</v>
      </c>
      <c r="Q7" s="11" t="s">
        <v>0</v>
      </c>
      <c r="R7" s="28">
        <v>27.2801258907363</v>
      </c>
      <c r="S7" s="28">
        <v>1.84289418</v>
      </c>
      <c r="T7" s="28">
        <v>1.95874886</v>
      </c>
      <c r="U7" s="28">
        <v>2.6732980344751</v>
      </c>
      <c r="V7" s="28">
        <v>0.11585468</v>
      </c>
      <c r="W7" s="28">
        <v>-0.7145491744751</v>
      </c>
      <c r="X7" s="11" t="s">
        <v>0</v>
      </c>
      <c r="Y7" s="28">
        <v>23.6945426612903</v>
      </c>
      <c r="Z7" s="28">
        <v>35.358221</v>
      </c>
      <c r="AA7" s="28">
        <v>25.582416</v>
      </c>
      <c r="AB7" s="28">
        <v>30.3373967954105</v>
      </c>
      <c r="AC7" s="28">
        <v>-9.775805</v>
      </c>
      <c r="AD7" s="28">
        <v>-4.7549807954105</v>
      </c>
      <c r="AE7" s="12" t="s">
        <v>1</v>
      </c>
      <c r="AF7" s="28">
        <v>12.7191329134902</v>
      </c>
      <c r="AG7" s="43">
        <v>815</v>
      </c>
      <c r="AH7" s="43">
        <v>859</v>
      </c>
      <c r="AI7" s="43">
        <v>1109</v>
      </c>
      <c r="AJ7" s="43">
        <v>44</v>
      </c>
      <c r="AK7" s="43">
        <v>-250</v>
      </c>
      <c r="AL7" s="11" t="s">
        <v>0</v>
      </c>
      <c r="AM7" s="43">
        <v>20.1014040561622</v>
      </c>
      <c r="AN7" s="28">
        <v>63.951742</v>
      </c>
      <c r="AO7" s="28">
        <v>89.134133</v>
      </c>
      <c r="AP7" s="28">
        <v>79.46</v>
      </c>
      <c r="AQ7" s="28">
        <v>25.182391</v>
      </c>
      <c r="AR7" s="28">
        <v>9.67413300000001</v>
      </c>
      <c r="AS7" s="11" t="s">
        <v>0</v>
      </c>
      <c r="AT7" s="28">
        <v>14.8309705490849</v>
      </c>
      <c r="AU7" s="8">
        <v>762</v>
      </c>
      <c r="AV7" s="8">
        <v>821</v>
      </c>
      <c r="AW7" s="8">
        <v>968</v>
      </c>
      <c r="AX7" s="8">
        <v>59</v>
      </c>
      <c r="AY7" s="8">
        <v>-147</v>
      </c>
      <c r="AZ7" s="11" t="s">
        <v>0</v>
      </c>
      <c r="BA7" s="8">
        <v>14.9544626593807</v>
      </c>
      <c r="BB7" s="28">
        <v>2.06656736214605</v>
      </c>
      <c r="BC7" s="48">
        <v>3.27011047345768</v>
      </c>
      <c r="BD7" s="48">
        <v>2.54</v>
      </c>
      <c r="BE7" s="48">
        <v>1.20354311131163</v>
      </c>
      <c r="BF7" s="48">
        <v>0.730110473457676</v>
      </c>
      <c r="BG7" s="11" t="s">
        <v>0</v>
      </c>
      <c r="BH7" s="48">
        <v>7.86084248427327</v>
      </c>
      <c r="BI7" s="48">
        <v>1.61847988077496</v>
      </c>
      <c r="BJ7" s="48">
        <v>1.67575322812052</v>
      </c>
      <c r="BK7" s="48">
        <v>1.92</v>
      </c>
      <c r="BL7" s="48">
        <v>0.0572733473455538</v>
      </c>
      <c r="BM7" s="48">
        <v>-0.244246771879483</v>
      </c>
      <c r="BN7" s="11" t="s">
        <v>0</v>
      </c>
      <c r="BO7" s="48">
        <v>5.58584409373507</v>
      </c>
      <c r="BP7" s="48">
        <v>1.27685699815838</v>
      </c>
      <c r="BQ7" s="48">
        <v>1.9514272260274</v>
      </c>
      <c r="BR7" s="48">
        <v>1.33</v>
      </c>
      <c r="BS7" s="48">
        <v>0.674570227869018</v>
      </c>
      <c r="BT7" s="48">
        <v>0.621427226027397</v>
      </c>
      <c r="BU7" s="11" t="s">
        <v>0</v>
      </c>
      <c r="BV7" s="48">
        <v>7.17436480157132</v>
      </c>
      <c r="BW7" s="48">
        <v>49.0312965722802</v>
      </c>
      <c r="BX7" s="48">
        <v>49.6413199426112</v>
      </c>
      <c r="BY7" s="55">
        <v>53.7399309551208</v>
      </c>
      <c r="BZ7" s="48">
        <v>0.610023370331007</v>
      </c>
      <c r="CA7" s="48">
        <v>-4.09861101250961</v>
      </c>
      <c r="CB7" s="11" t="s">
        <v>0</v>
      </c>
      <c r="CC7" s="48">
        <v>5</v>
      </c>
      <c r="CD7" s="58">
        <v>139.201690109724</v>
      </c>
    </row>
    <row r="8" s="16" customFormat="1" ht="20" customHeight="1" spans="1:82">
      <c r="A8" s="6" t="s">
        <v>29</v>
      </c>
      <c r="B8" s="7" t="s">
        <v>34</v>
      </c>
      <c r="C8" s="8">
        <v>367</v>
      </c>
      <c r="D8" s="6" t="s">
        <v>43</v>
      </c>
      <c r="E8" s="6" t="s">
        <v>44</v>
      </c>
      <c r="F8" s="8">
        <v>10043</v>
      </c>
      <c r="G8" s="7">
        <v>5.11950998858448</v>
      </c>
      <c r="H8" s="8" t="s">
        <v>33</v>
      </c>
      <c r="I8" s="27">
        <f t="shared" si="0"/>
        <v>6</v>
      </c>
      <c r="J8" s="8">
        <v>26</v>
      </c>
      <c r="K8" s="8">
        <v>27</v>
      </c>
      <c r="L8" s="28">
        <v>5.153437</v>
      </c>
      <c r="M8" s="28">
        <v>5.444867</v>
      </c>
      <c r="N8" s="28">
        <v>5.836056</v>
      </c>
      <c r="O8" s="28">
        <v>0.29143</v>
      </c>
      <c r="P8" s="28">
        <v>-0.391189</v>
      </c>
      <c r="Q8" s="11" t="s">
        <v>0</v>
      </c>
      <c r="R8" s="28">
        <v>22.8775924369748</v>
      </c>
      <c r="S8" s="28">
        <v>1.34270487</v>
      </c>
      <c r="T8" s="28">
        <v>1.7866029</v>
      </c>
      <c r="U8" s="28">
        <v>1.77679263781559</v>
      </c>
      <c r="V8" s="28">
        <v>0.44389803</v>
      </c>
      <c r="W8" s="28">
        <v>0.00981026218441006</v>
      </c>
      <c r="X8" s="11" t="s">
        <v>0</v>
      </c>
      <c r="Y8" s="28">
        <v>27.345962755102</v>
      </c>
      <c r="Z8" s="28">
        <v>26.054551</v>
      </c>
      <c r="AA8" s="28">
        <v>32.812609</v>
      </c>
      <c r="AB8" s="28">
        <v>30.4450923331714</v>
      </c>
      <c r="AC8" s="28">
        <v>6.758058</v>
      </c>
      <c r="AD8" s="28">
        <v>2.3675166668286</v>
      </c>
      <c r="AE8" s="11" t="s">
        <v>0</v>
      </c>
      <c r="AF8" s="28">
        <v>19.7825215032154</v>
      </c>
      <c r="AG8" s="43">
        <v>683</v>
      </c>
      <c r="AH8" s="43">
        <v>663</v>
      </c>
      <c r="AI8" s="43">
        <v>784</v>
      </c>
      <c r="AJ8" s="43">
        <v>-20</v>
      </c>
      <c r="AK8" s="43">
        <v>-121</v>
      </c>
      <c r="AL8" s="11" t="s">
        <v>0</v>
      </c>
      <c r="AM8" s="43">
        <v>18.0163043478261</v>
      </c>
      <c r="AN8" s="28">
        <v>75.452958</v>
      </c>
      <c r="AO8" s="28">
        <v>82.124691</v>
      </c>
      <c r="AP8" s="28">
        <v>74.53</v>
      </c>
      <c r="AQ8" s="28">
        <v>6.671733</v>
      </c>
      <c r="AR8" s="28">
        <v>7.594691</v>
      </c>
      <c r="AS8" s="11" t="s">
        <v>0</v>
      </c>
      <c r="AT8" s="28">
        <v>14.0312132239877</v>
      </c>
      <c r="AU8" s="8">
        <v>715</v>
      </c>
      <c r="AV8" s="8">
        <v>677</v>
      </c>
      <c r="AW8" s="8">
        <v>762</v>
      </c>
      <c r="AX8" s="8">
        <v>-38</v>
      </c>
      <c r="AY8" s="8">
        <v>-85</v>
      </c>
      <c r="AZ8" s="11" t="s">
        <v>0</v>
      </c>
      <c r="BA8" s="8">
        <v>13.3794466403162</v>
      </c>
      <c r="BB8" s="28">
        <v>2.65614116666667</v>
      </c>
      <c r="BC8" s="48">
        <v>2.47054770318021</v>
      </c>
      <c r="BD8" s="48">
        <v>2.4</v>
      </c>
      <c r="BE8" s="48">
        <v>-0.185593463486454</v>
      </c>
      <c r="BF8" s="48">
        <v>0.0705477031802122</v>
      </c>
      <c r="BG8" s="11" t="s">
        <v>0</v>
      </c>
      <c r="BH8" s="48">
        <v>6.23875682621265</v>
      </c>
      <c r="BI8" s="48">
        <v>1.85833333333333</v>
      </c>
      <c r="BJ8" s="48">
        <v>1.64840989399293</v>
      </c>
      <c r="BK8" s="48">
        <v>1.82</v>
      </c>
      <c r="BL8" s="48">
        <v>-0.209923439340401</v>
      </c>
      <c r="BM8" s="48">
        <v>-0.171590106007067</v>
      </c>
      <c r="BN8" s="11" t="s">
        <v>0</v>
      </c>
      <c r="BO8" s="48">
        <v>5.45831090726136</v>
      </c>
      <c r="BP8" s="48">
        <v>1.429313632287</v>
      </c>
      <c r="BQ8" s="48">
        <v>1.4987459807074</v>
      </c>
      <c r="BR8" s="48">
        <v>1.32</v>
      </c>
      <c r="BS8" s="48">
        <v>0.0694323484204</v>
      </c>
      <c r="BT8" s="48">
        <v>0.178745980707395</v>
      </c>
      <c r="BU8" s="11" t="s">
        <v>0</v>
      </c>
      <c r="BV8" s="48">
        <v>5.72040450651679</v>
      </c>
      <c r="BW8" s="48">
        <v>48.6666666666667</v>
      </c>
      <c r="BX8" s="48">
        <v>52.4734982332155</v>
      </c>
      <c r="BY8" s="55">
        <v>54.9295774647887</v>
      </c>
      <c r="BZ8" s="48">
        <v>3.80683156654887</v>
      </c>
      <c r="CA8" s="48">
        <v>-2.45607923157316</v>
      </c>
      <c r="CB8" s="11" t="s">
        <v>0</v>
      </c>
      <c r="CC8" s="48">
        <v>5</v>
      </c>
      <c r="CD8" s="58">
        <v>137.850513147413</v>
      </c>
    </row>
    <row r="9" s="16" customFormat="1" ht="20" customHeight="1" spans="1:82">
      <c r="A9" s="6" t="s">
        <v>29</v>
      </c>
      <c r="B9" s="7" t="s">
        <v>30</v>
      </c>
      <c r="C9" s="8">
        <v>710</v>
      </c>
      <c r="D9" s="6" t="s">
        <v>45</v>
      </c>
      <c r="E9" s="6" t="s">
        <v>46</v>
      </c>
      <c r="F9" s="8">
        <v>9527</v>
      </c>
      <c r="G9" s="7">
        <v>5.97704423515982</v>
      </c>
      <c r="H9" s="8" t="s">
        <v>33</v>
      </c>
      <c r="I9" s="27">
        <f t="shared" si="0"/>
        <v>7</v>
      </c>
      <c r="J9" s="8">
        <v>26</v>
      </c>
      <c r="K9" s="8">
        <v>26</v>
      </c>
      <c r="L9" s="28">
        <v>3.71107</v>
      </c>
      <c r="M9" s="28">
        <v>5.043765</v>
      </c>
      <c r="N9" s="28">
        <v>4.616627</v>
      </c>
      <c r="O9" s="28">
        <v>1.332695</v>
      </c>
      <c r="P9" s="28">
        <v>0.427137999999999</v>
      </c>
      <c r="Q9" s="11" t="s">
        <v>0</v>
      </c>
      <c r="R9" s="28">
        <v>23.5689953271028</v>
      </c>
      <c r="S9" s="28">
        <v>1.29929426</v>
      </c>
      <c r="T9" s="28">
        <v>1.76297249</v>
      </c>
      <c r="U9" s="28">
        <v>1.45925956323463</v>
      </c>
      <c r="V9" s="28">
        <v>0.46367823</v>
      </c>
      <c r="W9" s="28">
        <v>0.30371292676537</v>
      </c>
      <c r="X9" s="11" t="s">
        <v>0</v>
      </c>
      <c r="Y9" s="28">
        <v>27.54644515625</v>
      </c>
      <c r="Z9" s="28">
        <v>35.011311</v>
      </c>
      <c r="AA9" s="28">
        <v>34.953502</v>
      </c>
      <c r="AB9" s="28">
        <v>31.6087819794545</v>
      </c>
      <c r="AC9" s="28">
        <v>-0.0578089999999989</v>
      </c>
      <c r="AD9" s="28">
        <v>3.3447200205455</v>
      </c>
      <c r="AE9" s="11" t="s">
        <v>0</v>
      </c>
      <c r="AF9" s="28">
        <v>17.7729671186441</v>
      </c>
      <c r="AG9" s="43">
        <v>694</v>
      </c>
      <c r="AH9" s="43">
        <v>834</v>
      </c>
      <c r="AI9" s="43">
        <v>794</v>
      </c>
      <c r="AJ9" s="43">
        <v>140</v>
      </c>
      <c r="AK9" s="43">
        <v>40</v>
      </c>
      <c r="AL9" s="11" t="s">
        <v>0</v>
      </c>
      <c r="AM9" s="43">
        <v>23.2096474953618</v>
      </c>
      <c r="AN9" s="28">
        <v>53.473631</v>
      </c>
      <c r="AO9" s="28">
        <v>60.476799</v>
      </c>
      <c r="AP9" s="28">
        <v>58.14</v>
      </c>
      <c r="AQ9" s="28">
        <v>7.003168</v>
      </c>
      <c r="AR9" s="28">
        <v>2.336799</v>
      </c>
      <c r="AS9" s="11" t="s">
        <v>0</v>
      </c>
      <c r="AT9" s="28">
        <v>10.8947575211674</v>
      </c>
      <c r="AU9" s="8">
        <v>651</v>
      </c>
      <c r="AV9" s="8">
        <v>719</v>
      </c>
      <c r="AW9" s="8">
        <v>656</v>
      </c>
      <c r="AX9" s="8">
        <v>68</v>
      </c>
      <c r="AY9" s="8">
        <v>63</v>
      </c>
      <c r="AZ9" s="11" t="s">
        <v>0</v>
      </c>
      <c r="BA9" s="8">
        <v>14.5546558704453</v>
      </c>
      <c r="BB9" s="28">
        <v>1.90599112227806</v>
      </c>
      <c r="BC9" s="48">
        <v>1.92878792613636</v>
      </c>
      <c r="BD9" s="48">
        <v>2.27</v>
      </c>
      <c r="BE9" s="48">
        <v>0.0227968038583066</v>
      </c>
      <c r="BF9" s="48">
        <v>-0.341212073863636</v>
      </c>
      <c r="BG9" s="12" t="s">
        <v>1</v>
      </c>
      <c r="BH9" s="48">
        <v>4.84620081943809</v>
      </c>
      <c r="BI9" s="48">
        <v>1.65661641541039</v>
      </c>
      <c r="BJ9" s="48">
        <v>1.65625</v>
      </c>
      <c r="BK9" s="48">
        <v>1.85</v>
      </c>
      <c r="BL9" s="48">
        <v>-0.00036641541038529</v>
      </c>
      <c r="BM9" s="48">
        <v>-0.19375</v>
      </c>
      <c r="BN9" s="11" t="s">
        <v>0</v>
      </c>
      <c r="BO9" s="48">
        <v>5.30849358974359</v>
      </c>
      <c r="BP9" s="48">
        <v>1.15053255813953</v>
      </c>
      <c r="BQ9" s="48">
        <v>1.16455120068611</v>
      </c>
      <c r="BR9" s="48">
        <v>1.23</v>
      </c>
      <c r="BS9" s="48">
        <v>0.0140186425465714</v>
      </c>
      <c r="BT9" s="48">
        <v>-0.0654487993138937</v>
      </c>
      <c r="BU9" s="12" t="s">
        <v>1</v>
      </c>
      <c r="BV9" s="48">
        <v>4.58484724679571</v>
      </c>
      <c r="BW9" s="48">
        <v>45.0586264656616</v>
      </c>
      <c r="BX9" s="48">
        <v>50.8522727272727</v>
      </c>
      <c r="BY9" s="55">
        <v>50.46875</v>
      </c>
      <c r="BZ9" s="48">
        <v>5.79364626161108</v>
      </c>
      <c r="CA9" s="48">
        <v>0.383522727272727</v>
      </c>
      <c r="CB9" s="11" t="s">
        <v>0</v>
      </c>
      <c r="CC9" s="48">
        <v>5</v>
      </c>
      <c r="CD9" s="58">
        <v>137.287010144949</v>
      </c>
    </row>
    <row r="10" s="16" customFormat="1" ht="20" customHeight="1" spans="1:82">
      <c r="A10" s="6" t="s">
        <v>29</v>
      </c>
      <c r="B10" s="7" t="s">
        <v>30</v>
      </c>
      <c r="C10" s="8">
        <v>713</v>
      </c>
      <c r="D10" s="6" t="s">
        <v>47</v>
      </c>
      <c r="E10" s="6" t="s">
        <v>48</v>
      </c>
      <c r="F10" s="8">
        <v>6492</v>
      </c>
      <c r="G10" s="7">
        <v>9.07841409817352</v>
      </c>
      <c r="H10" s="8" t="s">
        <v>33</v>
      </c>
      <c r="I10" s="27">
        <f t="shared" si="0"/>
        <v>8</v>
      </c>
      <c r="J10" s="8">
        <v>29</v>
      </c>
      <c r="K10" s="8">
        <v>26</v>
      </c>
      <c r="L10" s="28">
        <v>4.093621</v>
      </c>
      <c r="M10" s="28">
        <v>4.672458</v>
      </c>
      <c r="N10" s="28">
        <v>5.028716</v>
      </c>
      <c r="O10" s="28">
        <v>0.578837</v>
      </c>
      <c r="P10" s="28">
        <v>-0.356258</v>
      </c>
      <c r="Q10" s="11" t="s">
        <v>0</v>
      </c>
      <c r="R10" s="28">
        <v>21.8339158878505</v>
      </c>
      <c r="S10" s="28">
        <v>1.23743757</v>
      </c>
      <c r="T10" s="28">
        <v>1.66904105</v>
      </c>
      <c r="U10" s="28">
        <v>1.50590384631529</v>
      </c>
      <c r="V10" s="28">
        <v>0.43160348</v>
      </c>
      <c r="W10" s="28">
        <v>0.16313720368471</v>
      </c>
      <c r="X10" s="11" t="s">
        <v>0</v>
      </c>
      <c r="Y10" s="28">
        <v>26.07876640625</v>
      </c>
      <c r="Z10" s="28">
        <v>30.228435</v>
      </c>
      <c r="AA10" s="28">
        <v>35.720836</v>
      </c>
      <c r="AB10" s="28">
        <v>29.9460905391215</v>
      </c>
      <c r="AC10" s="28">
        <v>5.492401</v>
      </c>
      <c r="AD10" s="28">
        <v>5.7747454608785</v>
      </c>
      <c r="AE10" s="11" t="s">
        <v>0</v>
      </c>
      <c r="AF10" s="28">
        <v>18.1631369491525</v>
      </c>
      <c r="AG10" s="43">
        <v>601</v>
      </c>
      <c r="AH10" s="43">
        <v>568</v>
      </c>
      <c r="AI10" s="43">
        <v>630</v>
      </c>
      <c r="AJ10" s="43">
        <v>-33</v>
      </c>
      <c r="AK10" s="43">
        <v>-62</v>
      </c>
      <c r="AL10" s="11" t="s">
        <v>0</v>
      </c>
      <c r="AM10" s="43">
        <v>15.8070500927644</v>
      </c>
      <c r="AN10" s="28">
        <v>68.113494</v>
      </c>
      <c r="AO10" s="28">
        <v>82.261585</v>
      </c>
      <c r="AP10" s="28">
        <v>80.11</v>
      </c>
      <c r="AQ10" s="28">
        <v>14.148091</v>
      </c>
      <c r="AR10" s="28">
        <v>2.151585</v>
      </c>
      <c r="AS10" s="11" t="s">
        <v>0</v>
      </c>
      <c r="AT10" s="28">
        <v>14.819237074401</v>
      </c>
      <c r="AU10" s="8">
        <v>741</v>
      </c>
      <c r="AV10" s="8">
        <v>733</v>
      </c>
      <c r="AW10" s="8">
        <v>761</v>
      </c>
      <c r="AX10" s="8">
        <v>-8</v>
      </c>
      <c r="AY10" s="8">
        <v>-28</v>
      </c>
      <c r="AZ10" s="11" t="s">
        <v>0</v>
      </c>
      <c r="BA10" s="8">
        <v>14.8380566801619</v>
      </c>
      <c r="BB10" s="28">
        <v>2.70857041198502</v>
      </c>
      <c r="BC10" s="48">
        <v>2.89008407258065</v>
      </c>
      <c r="BD10" s="48">
        <v>3.08</v>
      </c>
      <c r="BE10" s="48">
        <v>0.181513660595626</v>
      </c>
      <c r="BF10" s="48">
        <v>-0.189915927419355</v>
      </c>
      <c r="BG10" s="11" t="s">
        <v>0</v>
      </c>
      <c r="BH10" s="48">
        <v>7.26151777030314</v>
      </c>
      <c r="BI10" s="48">
        <v>2.25093632958801</v>
      </c>
      <c r="BJ10" s="48">
        <v>2.23387096774194</v>
      </c>
      <c r="BK10" s="48">
        <v>2.46</v>
      </c>
      <c r="BL10" s="48">
        <v>-0.0170653618460794</v>
      </c>
      <c r="BM10" s="48">
        <v>-0.226129032258064</v>
      </c>
      <c r="BN10" s="11" t="s">
        <v>0</v>
      </c>
      <c r="BO10" s="48">
        <v>7.15984284532673</v>
      </c>
      <c r="BP10" s="48">
        <v>1.20330831946755</v>
      </c>
      <c r="BQ10" s="48">
        <v>1.29375604693141</v>
      </c>
      <c r="BR10" s="48">
        <v>1.25</v>
      </c>
      <c r="BS10" s="48">
        <v>0.090447727463854</v>
      </c>
      <c r="BT10" s="48">
        <v>0.043756046931408</v>
      </c>
      <c r="BU10" s="11" t="s">
        <v>0</v>
      </c>
      <c r="BV10" s="48">
        <v>5.09352774382445</v>
      </c>
      <c r="BW10" s="48">
        <v>21.9101123595506</v>
      </c>
      <c r="BX10" s="48">
        <v>23.7903225806452</v>
      </c>
      <c r="BY10" s="55">
        <v>24.7272727272727</v>
      </c>
      <c r="BZ10" s="48">
        <v>1.8802102210946</v>
      </c>
      <c r="CA10" s="48">
        <v>-0.936950146627538</v>
      </c>
      <c r="CB10" s="11" t="s">
        <v>0</v>
      </c>
      <c r="CC10" s="48">
        <v>5</v>
      </c>
      <c r="CD10" s="58">
        <v>136.055051450035</v>
      </c>
    </row>
    <row r="11" s="16" customFormat="1" ht="20" customHeight="1" spans="1:82">
      <c r="A11" s="6" t="s">
        <v>29</v>
      </c>
      <c r="B11" s="7" t="s">
        <v>40</v>
      </c>
      <c r="C11" s="8">
        <v>54</v>
      </c>
      <c r="D11" s="6" t="s">
        <v>49</v>
      </c>
      <c r="E11" s="6" t="s">
        <v>50</v>
      </c>
      <c r="F11" s="8">
        <v>7379</v>
      </c>
      <c r="G11" s="7">
        <v>8.31129081050229</v>
      </c>
      <c r="H11" s="8" t="s">
        <v>33</v>
      </c>
      <c r="I11" s="27">
        <f t="shared" si="0"/>
        <v>9</v>
      </c>
      <c r="J11" s="8">
        <v>29</v>
      </c>
      <c r="K11" s="8">
        <v>27</v>
      </c>
      <c r="L11" s="28">
        <v>6.90285</v>
      </c>
      <c r="M11" s="28">
        <v>7.019986</v>
      </c>
      <c r="N11" s="28">
        <v>6.572305</v>
      </c>
      <c r="O11" s="28">
        <v>0.117136</v>
      </c>
      <c r="P11" s="28">
        <v>0.447681</v>
      </c>
      <c r="Q11" s="11" t="s">
        <v>0</v>
      </c>
      <c r="R11" s="28">
        <v>25.0118266033254</v>
      </c>
      <c r="S11" s="28">
        <v>2.14204749</v>
      </c>
      <c r="T11" s="28">
        <v>2.18396406</v>
      </c>
      <c r="U11" s="28">
        <v>2.02962428141997</v>
      </c>
      <c r="V11" s="28">
        <v>0.0419165700000002</v>
      </c>
      <c r="W11" s="28">
        <v>0.15433977858003</v>
      </c>
      <c r="X11" s="11" t="s">
        <v>0</v>
      </c>
      <c r="Y11" s="28">
        <v>26.4189200806452</v>
      </c>
      <c r="Z11" s="28">
        <v>31.031349</v>
      </c>
      <c r="AA11" s="28">
        <v>31.110661</v>
      </c>
      <c r="AB11" s="28">
        <v>30.8814682431806</v>
      </c>
      <c r="AC11" s="28">
        <v>0.0793120000000016</v>
      </c>
      <c r="AD11" s="28">
        <v>0.229192756819401</v>
      </c>
      <c r="AE11" s="11" t="s">
        <v>0</v>
      </c>
      <c r="AF11" s="28">
        <v>15.4676803115678</v>
      </c>
      <c r="AG11" s="43">
        <v>1010</v>
      </c>
      <c r="AH11" s="43">
        <v>897</v>
      </c>
      <c r="AI11" s="43">
        <v>931</v>
      </c>
      <c r="AJ11" s="43">
        <v>-113</v>
      </c>
      <c r="AK11" s="43">
        <v>-34</v>
      </c>
      <c r="AL11" s="11" t="s">
        <v>0</v>
      </c>
      <c r="AM11" s="43">
        <v>20.990639625585</v>
      </c>
      <c r="AN11" s="28">
        <v>68.34505</v>
      </c>
      <c r="AO11" s="28">
        <v>78.260713</v>
      </c>
      <c r="AP11" s="28">
        <v>70.59</v>
      </c>
      <c r="AQ11" s="28">
        <v>9.91566299999999</v>
      </c>
      <c r="AR11" s="28">
        <v>7.67071299999999</v>
      </c>
      <c r="AS11" s="11" t="s">
        <v>0</v>
      </c>
      <c r="AT11" s="28">
        <v>13.0217492512479</v>
      </c>
      <c r="AU11" s="8">
        <v>756</v>
      </c>
      <c r="AV11" s="8">
        <v>677</v>
      </c>
      <c r="AW11" s="8">
        <v>689</v>
      </c>
      <c r="AX11" s="8">
        <v>-79</v>
      </c>
      <c r="AY11" s="8">
        <v>-12</v>
      </c>
      <c r="AZ11" s="11" t="s">
        <v>0</v>
      </c>
      <c r="BA11" s="8">
        <v>12.3315118397086</v>
      </c>
      <c r="BB11" s="28">
        <v>2.41250820045558</v>
      </c>
      <c r="BC11" s="48">
        <v>2.61161006802721</v>
      </c>
      <c r="BD11" s="48">
        <v>2.6</v>
      </c>
      <c r="BE11" s="48">
        <v>0.19910186757163</v>
      </c>
      <c r="BF11" s="48">
        <v>0.0116100680272107</v>
      </c>
      <c r="BG11" s="11" t="s">
        <v>0</v>
      </c>
      <c r="BH11" s="48">
        <v>6.2779088173731</v>
      </c>
      <c r="BI11" s="48">
        <v>1.59339407744875</v>
      </c>
      <c r="BJ11" s="48">
        <v>1.54149659863946</v>
      </c>
      <c r="BK11" s="48">
        <v>1.66</v>
      </c>
      <c r="BL11" s="48">
        <v>-0.0518974788092914</v>
      </c>
      <c r="BM11" s="48">
        <v>-0.118503401360544</v>
      </c>
      <c r="BN11" s="11" t="s">
        <v>0</v>
      </c>
      <c r="BO11" s="48">
        <v>5.13832199546487</v>
      </c>
      <c r="BP11" s="48">
        <v>1.51406876340243</v>
      </c>
      <c r="BQ11" s="48">
        <v>1.69420423654016</v>
      </c>
      <c r="BR11" s="48">
        <v>1.57</v>
      </c>
      <c r="BS11" s="48">
        <v>0.180135473137728</v>
      </c>
      <c r="BT11" s="48">
        <v>0.124204236540159</v>
      </c>
      <c r="BU11" s="11" t="s">
        <v>0</v>
      </c>
      <c r="BV11" s="48">
        <v>6.22869204610353</v>
      </c>
      <c r="BW11" s="48">
        <v>55.9225512528474</v>
      </c>
      <c r="BX11" s="48">
        <v>58.7755102040816</v>
      </c>
      <c r="BY11" s="55">
        <v>62.696335078534</v>
      </c>
      <c r="BZ11" s="48">
        <v>2.85295895123426</v>
      </c>
      <c r="CA11" s="48">
        <v>-3.92082487445236</v>
      </c>
      <c r="CB11" s="11" t="s">
        <v>0</v>
      </c>
      <c r="CC11" s="48">
        <v>5</v>
      </c>
      <c r="CD11" s="58">
        <v>135.887250571021</v>
      </c>
    </row>
    <row r="12" s="16" customFormat="1" ht="20" customHeight="1" spans="1:82">
      <c r="A12" s="6" t="s">
        <v>29</v>
      </c>
      <c r="B12" s="7" t="s">
        <v>30</v>
      </c>
      <c r="C12" s="8">
        <v>713</v>
      </c>
      <c r="D12" s="6" t="s">
        <v>47</v>
      </c>
      <c r="E12" s="6" t="s">
        <v>51</v>
      </c>
      <c r="F12" s="8">
        <v>11961</v>
      </c>
      <c r="G12" s="7">
        <v>1.88937300228311</v>
      </c>
      <c r="H12" s="8" t="s">
        <v>33</v>
      </c>
      <c r="I12" s="27">
        <f t="shared" si="0"/>
        <v>10</v>
      </c>
      <c r="J12" s="8">
        <v>26</v>
      </c>
      <c r="K12" s="8">
        <v>28</v>
      </c>
      <c r="L12" s="28">
        <v>3.233534</v>
      </c>
      <c r="M12" s="28">
        <v>4.801737</v>
      </c>
      <c r="N12" s="28">
        <v>5.519561</v>
      </c>
      <c r="O12" s="28">
        <v>1.568203</v>
      </c>
      <c r="P12" s="28">
        <v>-0.717824</v>
      </c>
      <c r="Q12" s="11" t="s">
        <v>0</v>
      </c>
      <c r="R12" s="28">
        <v>22.438023364486</v>
      </c>
      <c r="S12" s="28">
        <v>1.09205612</v>
      </c>
      <c r="T12" s="28">
        <v>1.56646474</v>
      </c>
      <c r="U12" s="28">
        <v>1.76120546106607</v>
      </c>
      <c r="V12" s="28">
        <v>0.47440862</v>
      </c>
      <c r="W12" s="28">
        <v>-0.19474072106607</v>
      </c>
      <c r="X12" s="11" t="s">
        <v>0</v>
      </c>
      <c r="Y12" s="28">
        <v>24.4760115625</v>
      </c>
      <c r="Z12" s="28">
        <v>33.772836</v>
      </c>
      <c r="AA12" s="28">
        <v>32.622877</v>
      </c>
      <c r="AB12" s="28">
        <v>31.9084336791652</v>
      </c>
      <c r="AC12" s="28">
        <v>-1.149959</v>
      </c>
      <c r="AD12" s="28">
        <v>0.714443320834803</v>
      </c>
      <c r="AE12" s="11" t="s">
        <v>0</v>
      </c>
      <c r="AF12" s="28">
        <v>16.587903559322</v>
      </c>
      <c r="AG12" s="43">
        <v>549</v>
      </c>
      <c r="AH12" s="43">
        <v>581</v>
      </c>
      <c r="AI12" s="43">
        <v>634</v>
      </c>
      <c r="AJ12" s="43">
        <v>32</v>
      </c>
      <c r="AK12" s="43">
        <v>-53</v>
      </c>
      <c r="AL12" s="11" t="s">
        <v>0</v>
      </c>
      <c r="AM12" s="43">
        <v>16.1688311688312</v>
      </c>
      <c r="AN12" s="28">
        <v>58.898616</v>
      </c>
      <c r="AO12" s="28">
        <v>82.646076</v>
      </c>
      <c r="AP12" s="28">
        <v>87.06</v>
      </c>
      <c r="AQ12" s="28">
        <v>23.74746</v>
      </c>
      <c r="AR12" s="28">
        <v>-4.41392400000001</v>
      </c>
      <c r="AS12" s="11" t="s">
        <v>0</v>
      </c>
      <c r="AT12" s="28">
        <v>14.8885022518465</v>
      </c>
      <c r="AU12" s="8">
        <v>680</v>
      </c>
      <c r="AV12" s="8">
        <v>754</v>
      </c>
      <c r="AW12" s="8">
        <v>776</v>
      </c>
      <c r="AX12" s="8">
        <v>74</v>
      </c>
      <c r="AY12" s="8">
        <v>-22</v>
      </c>
      <c r="AZ12" s="11" t="s">
        <v>0</v>
      </c>
      <c r="BA12" s="8">
        <v>15.2631578947368</v>
      </c>
      <c r="BB12" s="28">
        <v>2.29749859719439</v>
      </c>
      <c r="BC12" s="48">
        <v>2.70330188323917</v>
      </c>
      <c r="BD12" s="48">
        <v>3.01</v>
      </c>
      <c r="BE12" s="48">
        <v>0.405803286044782</v>
      </c>
      <c r="BF12" s="48">
        <v>-0.306698116760828</v>
      </c>
      <c r="BG12" s="11" t="s">
        <v>0</v>
      </c>
      <c r="BH12" s="48">
        <v>6.79221578703309</v>
      </c>
      <c r="BI12" s="48">
        <v>2.01402805611222</v>
      </c>
      <c r="BJ12" s="48">
        <v>2.1789077212806</v>
      </c>
      <c r="BK12" s="48">
        <v>2.36</v>
      </c>
      <c r="BL12" s="48">
        <v>0.164879665168378</v>
      </c>
      <c r="BM12" s="48">
        <v>-0.181092278719397</v>
      </c>
      <c r="BN12" s="11" t="s">
        <v>0</v>
      </c>
      <c r="BO12" s="48">
        <v>6.98367859384808</v>
      </c>
      <c r="BP12" s="48">
        <v>1.14074805970149</v>
      </c>
      <c r="BQ12" s="48">
        <v>1.240668366465</v>
      </c>
      <c r="BR12" s="48">
        <v>1.27</v>
      </c>
      <c r="BS12" s="48">
        <v>0.0999203067635031</v>
      </c>
      <c r="BT12" s="48">
        <v>-0.0293316335350045</v>
      </c>
      <c r="BU12" s="12" t="s">
        <v>1</v>
      </c>
      <c r="BV12" s="48">
        <v>4.88452112781496</v>
      </c>
      <c r="BW12" s="48">
        <v>31.4629258517034</v>
      </c>
      <c r="BX12" s="48">
        <v>22.2222222222222</v>
      </c>
      <c r="BY12" s="55">
        <v>27.3550724637681</v>
      </c>
      <c r="BZ12" s="48">
        <v>-9.24070362948118</v>
      </c>
      <c r="CA12" s="48">
        <v>-5.13285024154588</v>
      </c>
      <c r="CB12" s="11" t="s">
        <v>0</v>
      </c>
      <c r="CC12" s="48">
        <v>5</v>
      </c>
      <c r="CD12" s="58">
        <v>133.482845310419</v>
      </c>
    </row>
    <row r="13" s="16" customFormat="1" ht="20" customHeight="1" spans="1:82">
      <c r="A13" s="6" t="s">
        <v>29</v>
      </c>
      <c r="B13" s="7" t="s">
        <v>34</v>
      </c>
      <c r="C13" s="8">
        <v>367</v>
      </c>
      <c r="D13" s="6" t="s">
        <v>43</v>
      </c>
      <c r="E13" s="6" t="s">
        <v>52</v>
      </c>
      <c r="F13" s="8">
        <v>11799</v>
      </c>
      <c r="G13" s="7">
        <v>1.32224971461188</v>
      </c>
      <c r="H13" s="8" t="s">
        <v>33</v>
      </c>
      <c r="I13" s="27">
        <f t="shared" si="0"/>
        <v>11</v>
      </c>
      <c r="J13" s="8">
        <v>28</v>
      </c>
      <c r="K13" s="8">
        <v>27</v>
      </c>
      <c r="L13" s="28">
        <v>3.354916</v>
      </c>
      <c r="M13" s="28">
        <v>5.963436</v>
      </c>
      <c r="N13" s="28">
        <v>5.735457</v>
      </c>
      <c r="O13" s="28">
        <v>2.60852</v>
      </c>
      <c r="P13" s="28">
        <v>0.227978999999999</v>
      </c>
      <c r="Q13" s="11" t="s">
        <v>0</v>
      </c>
      <c r="R13" s="28">
        <v>25.0564537815126</v>
      </c>
      <c r="S13" s="28">
        <v>0.84453488</v>
      </c>
      <c r="T13" s="28">
        <v>1.10093233</v>
      </c>
      <c r="U13" s="28">
        <v>1.56324787636362</v>
      </c>
      <c r="V13" s="28">
        <v>0.25639745</v>
      </c>
      <c r="W13" s="28">
        <v>-0.46231554636362</v>
      </c>
      <c r="X13" s="11" t="s">
        <v>0</v>
      </c>
      <c r="Y13" s="28">
        <v>16.8510050510204</v>
      </c>
      <c r="Z13" s="28">
        <v>25.173056</v>
      </c>
      <c r="AA13" s="28">
        <v>18.461376</v>
      </c>
      <c r="AB13" s="28">
        <v>27.2558555728623</v>
      </c>
      <c r="AC13" s="28">
        <v>-6.71168</v>
      </c>
      <c r="AD13" s="28">
        <v>-8.7944795728623</v>
      </c>
      <c r="AE13" s="12" t="s">
        <v>1</v>
      </c>
      <c r="AF13" s="28">
        <v>11.1302508038585</v>
      </c>
      <c r="AG13" s="43">
        <v>547</v>
      </c>
      <c r="AH13" s="43">
        <v>626</v>
      </c>
      <c r="AI13" s="43">
        <v>833</v>
      </c>
      <c r="AJ13" s="43">
        <v>79</v>
      </c>
      <c r="AK13" s="43">
        <v>-207</v>
      </c>
      <c r="AL13" s="11" t="s">
        <v>0</v>
      </c>
      <c r="AM13" s="43">
        <v>17.0108695652174</v>
      </c>
      <c r="AN13" s="28">
        <v>61.333016</v>
      </c>
      <c r="AO13" s="28">
        <v>95.262556</v>
      </c>
      <c r="AP13" s="28">
        <v>68.81</v>
      </c>
      <c r="AQ13" s="28">
        <v>33.92954</v>
      </c>
      <c r="AR13" s="28">
        <v>26.452556</v>
      </c>
      <c r="AS13" s="11" t="s">
        <v>0</v>
      </c>
      <c r="AT13" s="28">
        <v>16.2758510165727</v>
      </c>
      <c r="AU13" s="8">
        <v>594</v>
      </c>
      <c r="AV13" s="8">
        <v>608</v>
      </c>
      <c r="AW13" s="8">
        <v>722</v>
      </c>
      <c r="AX13" s="8">
        <v>14</v>
      </c>
      <c r="AY13" s="8">
        <v>-114</v>
      </c>
      <c r="AZ13" s="11" t="s">
        <v>0</v>
      </c>
      <c r="BA13" s="8">
        <v>12.0158102766798</v>
      </c>
      <c r="BB13" s="28">
        <v>2.19284882226981</v>
      </c>
      <c r="BC13" s="48">
        <v>3.45599700934579</v>
      </c>
      <c r="BD13" s="48">
        <v>2.21</v>
      </c>
      <c r="BE13" s="48">
        <v>1.26314818707599</v>
      </c>
      <c r="BF13" s="48">
        <v>1.24599700934579</v>
      </c>
      <c r="BG13" s="11" t="s">
        <v>0</v>
      </c>
      <c r="BH13" s="48">
        <v>8.72726517511563</v>
      </c>
      <c r="BI13" s="48">
        <v>1.72162740899358</v>
      </c>
      <c r="BJ13" s="48">
        <v>1.60560747663551</v>
      </c>
      <c r="BK13" s="48">
        <v>1.67</v>
      </c>
      <c r="BL13" s="48">
        <v>-0.116019932358062</v>
      </c>
      <c r="BM13" s="48">
        <v>-0.064392523364486</v>
      </c>
      <c r="BN13" s="11" t="s">
        <v>0</v>
      </c>
      <c r="BO13" s="48">
        <v>5.31658104846195</v>
      </c>
      <c r="BP13" s="48">
        <v>1.27370696517413</v>
      </c>
      <c r="BQ13" s="48">
        <v>2.15245448195576</v>
      </c>
      <c r="BR13" s="48">
        <v>1.32</v>
      </c>
      <c r="BS13" s="48">
        <v>0.878747516781633</v>
      </c>
      <c r="BT13" s="48">
        <v>0.832454481955762</v>
      </c>
      <c r="BU13" s="11" t="s">
        <v>0</v>
      </c>
      <c r="BV13" s="48">
        <v>8.21547512196855</v>
      </c>
      <c r="BW13" s="48">
        <v>55.0321199143469</v>
      </c>
      <c r="BX13" s="48">
        <v>54.9532710280374</v>
      </c>
      <c r="BY13" s="55">
        <v>61.2903225806452</v>
      </c>
      <c r="BZ13" s="48">
        <v>-0.0788488863095154</v>
      </c>
      <c r="CA13" s="48">
        <v>-6.33705155260782</v>
      </c>
      <c r="CB13" s="11" t="s">
        <v>0</v>
      </c>
      <c r="CC13" s="48">
        <v>5</v>
      </c>
      <c r="CD13" s="58">
        <v>125.599561840408</v>
      </c>
    </row>
    <row r="14" s="16" customFormat="1" ht="20" customHeight="1" spans="1:82">
      <c r="A14" s="6" t="s">
        <v>29</v>
      </c>
      <c r="B14" s="7" t="s">
        <v>30</v>
      </c>
      <c r="C14" s="8">
        <v>56</v>
      </c>
      <c r="D14" s="6" t="s">
        <v>53</v>
      </c>
      <c r="E14" s="6" t="s">
        <v>54</v>
      </c>
      <c r="F14" s="8">
        <v>7948</v>
      </c>
      <c r="G14" s="7">
        <v>7.72498944063927</v>
      </c>
      <c r="H14" s="8" t="s">
        <v>33</v>
      </c>
      <c r="I14" s="27">
        <f t="shared" si="0"/>
        <v>12</v>
      </c>
      <c r="J14" s="8">
        <v>21</v>
      </c>
      <c r="K14" s="8">
        <v>26</v>
      </c>
      <c r="L14" s="28">
        <v>3.518339</v>
      </c>
      <c r="M14" s="28">
        <v>4.900731</v>
      </c>
      <c r="N14" s="28">
        <v>5.227582</v>
      </c>
      <c r="O14" s="28">
        <v>1.382392</v>
      </c>
      <c r="P14" s="28">
        <v>-0.326851</v>
      </c>
      <c r="Q14" s="11" t="s">
        <v>0</v>
      </c>
      <c r="R14" s="28">
        <v>22.9006121495327</v>
      </c>
      <c r="S14" s="28">
        <v>0.9799373</v>
      </c>
      <c r="T14" s="28">
        <v>1.39927933</v>
      </c>
      <c r="U14" s="28">
        <v>1.29743179320649</v>
      </c>
      <c r="V14" s="28">
        <v>0.41934203</v>
      </c>
      <c r="W14" s="28">
        <v>0.10184753679351</v>
      </c>
      <c r="X14" s="11" t="s">
        <v>0</v>
      </c>
      <c r="Y14" s="28">
        <v>21.86373953125</v>
      </c>
      <c r="Z14" s="28">
        <v>27.852271</v>
      </c>
      <c r="AA14" s="28">
        <v>28.552461</v>
      </c>
      <c r="AB14" s="28">
        <v>24.8189658853078</v>
      </c>
      <c r="AC14" s="28">
        <v>0.700190000000003</v>
      </c>
      <c r="AD14" s="28">
        <v>3.7334951146922</v>
      </c>
      <c r="AE14" s="12" t="s">
        <v>1</v>
      </c>
      <c r="AF14" s="28">
        <v>14.5182005084746</v>
      </c>
      <c r="AG14" s="43">
        <v>391</v>
      </c>
      <c r="AH14" s="43">
        <v>715</v>
      </c>
      <c r="AI14" s="43">
        <v>728</v>
      </c>
      <c r="AJ14" s="43">
        <v>324</v>
      </c>
      <c r="AK14" s="43">
        <v>-13</v>
      </c>
      <c r="AL14" s="11" t="s">
        <v>0</v>
      </c>
      <c r="AM14" s="43">
        <v>19.8979591836735</v>
      </c>
      <c r="AN14" s="28">
        <v>89.983095</v>
      </c>
      <c r="AO14" s="28">
        <v>68.541692</v>
      </c>
      <c r="AP14" s="28">
        <v>71.57</v>
      </c>
      <c r="AQ14" s="28">
        <v>-21.441403</v>
      </c>
      <c r="AR14" s="28">
        <v>-3.028308</v>
      </c>
      <c r="AS14" s="11" t="s">
        <v>0</v>
      </c>
      <c r="AT14" s="28">
        <v>12.3476296162854</v>
      </c>
      <c r="AU14" s="8">
        <v>414</v>
      </c>
      <c r="AV14" s="8">
        <v>681</v>
      </c>
      <c r="AW14" s="8">
        <v>681</v>
      </c>
      <c r="AX14" s="8">
        <v>267</v>
      </c>
      <c r="AY14" s="8">
        <v>0</v>
      </c>
      <c r="AZ14" s="11" t="s">
        <v>0</v>
      </c>
      <c r="BA14" s="8">
        <v>13.7854251012146</v>
      </c>
      <c r="BB14" s="28">
        <v>2.70085270655271</v>
      </c>
      <c r="BC14" s="48">
        <v>2.37381801948052</v>
      </c>
      <c r="BD14" s="48">
        <v>2.73</v>
      </c>
      <c r="BE14" s="48">
        <v>-0.327034687072187</v>
      </c>
      <c r="BF14" s="48">
        <v>-0.356181980519481</v>
      </c>
      <c r="BG14" s="11" t="s">
        <v>0</v>
      </c>
      <c r="BH14" s="48">
        <v>5.96436688311688</v>
      </c>
      <c r="BI14" s="48">
        <v>1.81481481481481</v>
      </c>
      <c r="BJ14" s="48">
        <v>1.59577922077922</v>
      </c>
      <c r="BK14" s="48">
        <v>1.96</v>
      </c>
      <c r="BL14" s="48">
        <v>-0.219035594035594</v>
      </c>
      <c r="BM14" s="48">
        <v>-0.364220779220779</v>
      </c>
      <c r="BN14" s="11" t="s">
        <v>0</v>
      </c>
      <c r="BO14" s="48">
        <v>5.11467698967699</v>
      </c>
      <c r="BP14" s="48">
        <v>1.48822496075353</v>
      </c>
      <c r="BQ14" s="48">
        <v>1.48756042726348</v>
      </c>
      <c r="BR14" s="48">
        <v>1.39</v>
      </c>
      <c r="BS14" s="48">
        <v>-0.000664533490053021</v>
      </c>
      <c r="BT14" s="48">
        <v>0.0975604272634791</v>
      </c>
      <c r="BU14" s="11" t="s">
        <v>0</v>
      </c>
      <c r="BV14" s="48">
        <v>5.85653711521055</v>
      </c>
      <c r="BW14" s="48">
        <v>54.7008547008547</v>
      </c>
      <c r="BX14" s="48">
        <v>61.038961038961</v>
      </c>
      <c r="BY14" s="55">
        <v>56.0386473429952</v>
      </c>
      <c r="BZ14" s="48">
        <v>6.33810633810633</v>
      </c>
      <c r="CA14" s="48">
        <v>5.00031369596584</v>
      </c>
      <c r="CB14" s="12" t="s">
        <v>1</v>
      </c>
      <c r="CC14" s="48">
        <v>2.5</v>
      </c>
      <c r="CD14" s="58">
        <v>124.749147078435</v>
      </c>
    </row>
    <row r="15" s="16" customFormat="1" ht="20" customHeight="1" spans="1:82">
      <c r="A15" s="6" t="s">
        <v>29</v>
      </c>
      <c r="B15" s="7" t="s">
        <v>30</v>
      </c>
      <c r="C15" s="8">
        <v>56</v>
      </c>
      <c r="D15" s="6" t="s">
        <v>53</v>
      </c>
      <c r="E15" s="6" t="s">
        <v>55</v>
      </c>
      <c r="F15" s="8">
        <v>10983</v>
      </c>
      <c r="G15" s="7">
        <v>3.45375656392694</v>
      </c>
      <c r="H15" s="8" t="s">
        <v>33</v>
      </c>
      <c r="I15" s="27">
        <f t="shared" si="0"/>
        <v>13</v>
      </c>
      <c r="J15" s="8">
        <v>28</v>
      </c>
      <c r="K15" s="8">
        <v>25</v>
      </c>
      <c r="L15" s="28">
        <v>4.145791</v>
      </c>
      <c r="M15" s="28">
        <v>4.286502</v>
      </c>
      <c r="N15" s="28">
        <v>4.500605</v>
      </c>
      <c r="O15" s="28">
        <v>0.140711</v>
      </c>
      <c r="P15" s="28">
        <v>-0.214103000000001</v>
      </c>
      <c r="Q15" s="11" t="s">
        <v>0</v>
      </c>
      <c r="R15" s="28">
        <v>20.0303831775701</v>
      </c>
      <c r="S15" s="28">
        <v>1.21147326</v>
      </c>
      <c r="T15" s="28">
        <v>1.36048474</v>
      </c>
      <c r="U15" s="28">
        <v>1.1837822868913</v>
      </c>
      <c r="V15" s="28">
        <v>0.14901148</v>
      </c>
      <c r="W15" s="28">
        <v>0.1767024531087</v>
      </c>
      <c r="X15" s="11" t="s">
        <v>0</v>
      </c>
      <c r="Y15" s="28">
        <v>21.2575740625</v>
      </c>
      <c r="Z15" s="28">
        <v>29.221764</v>
      </c>
      <c r="AA15" s="28">
        <v>31.73881</v>
      </c>
      <c r="AB15" s="28">
        <v>26.3027367851944</v>
      </c>
      <c r="AC15" s="28">
        <v>2.517046</v>
      </c>
      <c r="AD15" s="28">
        <v>5.4360732148056</v>
      </c>
      <c r="AE15" s="11" t="s">
        <v>0</v>
      </c>
      <c r="AF15" s="28">
        <v>16.1383779661017</v>
      </c>
      <c r="AG15" s="43">
        <v>555</v>
      </c>
      <c r="AH15" s="43">
        <v>661</v>
      </c>
      <c r="AI15" s="43">
        <v>681</v>
      </c>
      <c r="AJ15" s="43">
        <v>106</v>
      </c>
      <c r="AK15" s="43">
        <v>-20</v>
      </c>
      <c r="AL15" s="11" t="s">
        <v>0</v>
      </c>
      <c r="AM15" s="43">
        <v>18.3951762523191</v>
      </c>
      <c r="AN15" s="28">
        <v>74.698937</v>
      </c>
      <c r="AO15" s="28">
        <v>64.848744</v>
      </c>
      <c r="AP15" s="28">
        <v>66.09</v>
      </c>
      <c r="AQ15" s="28">
        <v>-9.850193</v>
      </c>
      <c r="AR15" s="28">
        <v>-1.24125600000001</v>
      </c>
      <c r="AS15" s="11" t="s">
        <v>0</v>
      </c>
      <c r="AT15" s="28">
        <v>11.6823534498289</v>
      </c>
      <c r="AU15" s="8">
        <v>583</v>
      </c>
      <c r="AV15" s="8">
        <v>729</v>
      </c>
      <c r="AW15" s="8">
        <v>716</v>
      </c>
      <c r="AX15" s="8">
        <v>146</v>
      </c>
      <c r="AY15" s="8">
        <v>13</v>
      </c>
      <c r="AZ15" s="11" t="s">
        <v>0</v>
      </c>
      <c r="BA15" s="8">
        <v>14.7570850202429</v>
      </c>
      <c r="BB15" s="28">
        <v>2.43973300198807</v>
      </c>
      <c r="BC15" s="48">
        <v>2.3249192371476</v>
      </c>
      <c r="BD15" s="48">
        <v>2.67</v>
      </c>
      <c r="BE15" s="48">
        <v>-0.114813764840476</v>
      </c>
      <c r="BF15" s="48">
        <v>-0.345080762852405</v>
      </c>
      <c r="BG15" s="11" t="s">
        <v>0</v>
      </c>
      <c r="BH15" s="48">
        <v>5.84150562097387</v>
      </c>
      <c r="BI15" s="48">
        <v>1.72962226640159</v>
      </c>
      <c r="BJ15" s="48">
        <v>1.80099502487562</v>
      </c>
      <c r="BK15" s="48">
        <v>2.09</v>
      </c>
      <c r="BL15" s="48">
        <v>0.0713727584740314</v>
      </c>
      <c r="BM15" s="48">
        <v>-0.289004975124378</v>
      </c>
      <c r="BN15" s="11" t="s">
        <v>0</v>
      </c>
      <c r="BO15" s="48">
        <v>5.77241995152442</v>
      </c>
      <c r="BP15" s="48">
        <v>1.41055827586207</v>
      </c>
      <c r="BQ15" s="48">
        <v>1.29090819521179</v>
      </c>
      <c r="BR15" s="48">
        <v>1.28</v>
      </c>
      <c r="BS15" s="48">
        <v>-0.119650080650282</v>
      </c>
      <c r="BT15" s="48">
        <v>0.0109081952117864</v>
      </c>
      <c r="BU15" s="11" t="s">
        <v>0</v>
      </c>
      <c r="BV15" s="48">
        <v>5.08231572918028</v>
      </c>
      <c r="BW15" s="48">
        <v>50.8946322067594</v>
      </c>
      <c r="BX15" s="48">
        <v>54.5605306799337</v>
      </c>
      <c r="BY15" s="55">
        <v>47.923875432526</v>
      </c>
      <c r="BZ15" s="48">
        <v>3.66589847317422</v>
      </c>
      <c r="CA15" s="48">
        <v>6.63665524740766</v>
      </c>
      <c r="CB15" s="11" t="s">
        <v>0</v>
      </c>
      <c r="CC15" s="48">
        <v>5</v>
      </c>
      <c r="CD15" s="58">
        <v>123.957191230241</v>
      </c>
    </row>
    <row r="16" s="16" customFormat="1" ht="20" customHeight="1" spans="1:82">
      <c r="A16" s="6" t="s">
        <v>29</v>
      </c>
      <c r="B16" s="7" t="s">
        <v>30</v>
      </c>
      <c r="C16" s="8">
        <v>738</v>
      </c>
      <c r="D16" s="6" t="s">
        <v>56</v>
      </c>
      <c r="E16" s="6" t="s">
        <v>57</v>
      </c>
      <c r="F16" s="8">
        <v>6506</v>
      </c>
      <c r="G16" s="7">
        <v>9.05101683789955</v>
      </c>
      <c r="H16" s="8" t="s">
        <v>33</v>
      </c>
      <c r="I16" s="27">
        <f t="shared" si="0"/>
        <v>14</v>
      </c>
      <c r="J16" s="8">
        <v>21</v>
      </c>
      <c r="K16" s="8">
        <v>29</v>
      </c>
      <c r="L16" s="28">
        <v>3.39134</v>
      </c>
      <c r="M16" s="28">
        <v>4.31166</v>
      </c>
      <c r="N16" s="28">
        <v>5.255318</v>
      </c>
      <c r="O16" s="28">
        <v>0.92032</v>
      </c>
      <c r="P16" s="28">
        <v>-0.943658</v>
      </c>
      <c r="Q16" s="11" t="s">
        <v>0</v>
      </c>
      <c r="R16" s="28">
        <v>20.1479439252336</v>
      </c>
      <c r="S16" s="28">
        <v>1.00310138</v>
      </c>
      <c r="T16" s="28">
        <v>1.35386814</v>
      </c>
      <c r="U16" s="28">
        <v>1.48263848608161</v>
      </c>
      <c r="V16" s="28">
        <v>0.35076676</v>
      </c>
      <c r="W16" s="28">
        <v>-0.12877034608161</v>
      </c>
      <c r="X16" s="11" t="s">
        <v>0</v>
      </c>
      <c r="Y16" s="28">
        <v>21.1541896875</v>
      </c>
      <c r="Z16" s="28">
        <v>29.578319</v>
      </c>
      <c r="AA16" s="28">
        <v>31.40016</v>
      </c>
      <c r="AB16" s="28">
        <v>28.2121554981375</v>
      </c>
      <c r="AC16" s="28">
        <v>1.821841</v>
      </c>
      <c r="AD16" s="28">
        <v>3.1880045018625</v>
      </c>
      <c r="AE16" s="11" t="s">
        <v>0</v>
      </c>
      <c r="AF16" s="28">
        <v>15.9661830508475</v>
      </c>
      <c r="AG16" s="43">
        <v>544</v>
      </c>
      <c r="AH16" s="43">
        <v>532</v>
      </c>
      <c r="AI16" s="43">
        <v>566</v>
      </c>
      <c r="AJ16" s="43">
        <v>-12</v>
      </c>
      <c r="AK16" s="43">
        <v>-34</v>
      </c>
      <c r="AL16" s="12" t="s">
        <v>1</v>
      </c>
      <c r="AM16" s="43">
        <v>14.8051948051948</v>
      </c>
      <c r="AN16" s="28">
        <v>62.340809</v>
      </c>
      <c r="AO16" s="28">
        <v>81.046241</v>
      </c>
      <c r="AP16" s="28">
        <v>92.85</v>
      </c>
      <c r="AQ16" s="28">
        <v>18.705432</v>
      </c>
      <c r="AR16" s="28">
        <v>-11.803759</v>
      </c>
      <c r="AS16" s="11" t="s">
        <v>0</v>
      </c>
      <c r="AT16" s="28">
        <v>14.6002956224104</v>
      </c>
      <c r="AU16" s="8">
        <v>624</v>
      </c>
      <c r="AV16" s="8">
        <v>633</v>
      </c>
      <c r="AW16" s="8">
        <v>661</v>
      </c>
      <c r="AX16" s="8">
        <v>9</v>
      </c>
      <c r="AY16" s="8">
        <v>-28</v>
      </c>
      <c r="AZ16" s="11" t="s">
        <v>0</v>
      </c>
      <c r="BA16" s="8">
        <v>12.8137651821862</v>
      </c>
      <c r="BB16" s="28">
        <v>1.91696196868009</v>
      </c>
      <c r="BC16" s="48">
        <v>2.48368548752834</v>
      </c>
      <c r="BD16" s="48">
        <v>2.98</v>
      </c>
      <c r="BE16" s="48">
        <v>0.566723518848255</v>
      </c>
      <c r="BF16" s="48">
        <v>-0.496314512471655</v>
      </c>
      <c r="BG16" s="11" t="s">
        <v>0</v>
      </c>
      <c r="BH16" s="48">
        <v>6.2404157978099</v>
      </c>
      <c r="BI16" s="48">
        <v>1.7248322147651</v>
      </c>
      <c r="BJ16" s="48">
        <v>1.85260770975057</v>
      </c>
      <c r="BK16" s="48">
        <v>2.14</v>
      </c>
      <c r="BL16" s="48">
        <v>0.127775494985466</v>
      </c>
      <c r="BM16" s="48">
        <v>-0.287392290249433</v>
      </c>
      <c r="BN16" s="11" t="s">
        <v>0</v>
      </c>
      <c r="BO16" s="48">
        <v>5.93784522355952</v>
      </c>
      <c r="BP16" s="48">
        <v>1.11139040207523</v>
      </c>
      <c r="BQ16" s="48">
        <v>1.3406429620563</v>
      </c>
      <c r="BR16" s="48">
        <v>1.39</v>
      </c>
      <c r="BS16" s="48">
        <v>0.229252559981077</v>
      </c>
      <c r="BT16" s="48">
        <v>-0.0493570379436963</v>
      </c>
      <c r="BU16" s="11" t="s">
        <v>0</v>
      </c>
      <c r="BV16" s="48">
        <v>5.27812189785945</v>
      </c>
      <c r="BW16" s="48">
        <v>32.662192393736</v>
      </c>
      <c r="BX16" s="48">
        <v>46.2585034013605</v>
      </c>
      <c r="BY16" s="55">
        <v>53.7678207739308</v>
      </c>
      <c r="BZ16" s="48">
        <v>13.5963110076245</v>
      </c>
      <c r="CA16" s="48">
        <v>-7.50931737257026</v>
      </c>
      <c r="CB16" s="11" t="s">
        <v>0</v>
      </c>
      <c r="CC16" s="48">
        <v>5</v>
      </c>
      <c r="CD16" s="58">
        <v>121.943955192601</v>
      </c>
    </row>
    <row r="17" s="16" customFormat="1" ht="20" customHeight="1" spans="1:82">
      <c r="A17" s="6" t="s">
        <v>29</v>
      </c>
      <c r="B17" s="7" t="s">
        <v>30</v>
      </c>
      <c r="C17" s="8">
        <v>710</v>
      </c>
      <c r="D17" s="6" t="s">
        <v>45</v>
      </c>
      <c r="E17" s="6" t="s">
        <v>58</v>
      </c>
      <c r="F17" s="8">
        <v>12981</v>
      </c>
      <c r="G17" s="7">
        <v>0.368825057077629</v>
      </c>
      <c r="H17" s="8" t="s">
        <v>33</v>
      </c>
      <c r="I17" s="27">
        <f t="shared" si="0"/>
        <v>15</v>
      </c>
      <c r="J17" s="8">
        <v>0</v>
      </c>
      <c r="K17" s="8">
        <v>31</v>
      </c>
      <c r="L17" s="28">
        <v>0</v>
      </c>
      <c r="M17" s="28">
        <v>4.104588</v>
      </c>
      <c r="N17" s="28">
        <v>3.463244</v>
      </c>
      <c r="O17" s="28">
        <v>4.104588</v>
      </c>
      <c r="P17" s="28">
        <v>0.641344</v>
      </c>
      <c r="Q17" s="11" t="s">
        <v>0</v>
      </c>
      <c r="R17" s="28">
        <v>19.1803177570093</v>
      </c>
      <c r="S17" s="28">
        <v>0</v>
      </c>
      <c r="T17" s="28">
        <v>1.34320594</v>
      </c>
      <c r="U17" s="28">
        <v>1.07940326871262</v>
      </c>
      <c r="V17" s="28">
        <v>1.34320594</v>
      </c>
      <c r="W17" s="28">
        <v>0.26380267128738</v>
      </c>
      <c r="X17" s="11" t="s">
        <v>0</v>
      </c>
      <c r="Y17" s="28">
        <v>20.9875928125</v>
      </c>
      <c r="Z17" s="28">
        <v>0</v>
      </c>
      <c r="AA17" s="28">
        <v>32.724501</v>
      </c>
      <c r="AB17" s="28">
        <v>31.1674045696064</v>
      </c>
      <c r="AC17" s="28">
        <v>32.724501</v>
      </c>
      <c r="AD17" s="28">
        <v>1.5570964303936</v>
      </c>
      <c r="AE17" s="11" t="s">
        <v>0</v>
      </c>
      <c r="AF17" s="28">
        <v>16.639576779661</v>
      </c>
      <c r="AG17" s="43">
        <v>0</v>
      </c>
      <c r="AH17" s="43">
        <v>752</v>
      </c>
      <c r="AI17" s="43">
        <v>653</v>
      </c>
      <c r="AJ17" s="43">
        <v>752</v>
      </c>
      <c r="AK17" s="43">
        <v>99</v>
      </c>
      <c r="AL17" s="11" t="s">
        <v>0</v>
      </c>
      <c r="AM17" s="43">
        <v>20.9276437847866</v>
      </c>
      <c r="AN17" s="28">
        <v>0</v>
      </c>
      <c r="AO17" s="28">
        <v>54.582287</v>
      </c>
      <c r="AP17" s="28">
        <v>53</v>
      </c>
      <c r="AQ17" s="28">
        <v>54.582287</v>
      </c>
      <c r="AR17" s="28">
        <v>1.582287</v>
      </c>
      <c r="AS17" s="12" t="s">
        <v>1</v>
      </c>
      <c r="AT17" s="28">
        <v>9.83287461718609</v>
      </c>
      <c r="AU17" s="8">
        <v>0</v>
      </c>
      <c r="AV17" s="8">
        <v>691</v>
      </c>
      <c r="AW17" s="8">
        <v>593</v>
      </c>
      <c r="AX17" s="8">
        <v>691</v>
      </c>
      <c r="AY17" s="8">
        <v>98</v>
      </c>
      <c r="AZ17" s="11" t="s">
        <v>0</v>
      </c>
      <c r="BA17" s="8">
        <v>13.9878542510121</v>
      </c>
      <c r="BB17" s="28">
        <v>0</v>
      </c>
      <c r="BC17" s="48">
        <v>1.948738647343</v>
      </c>
      <c r="BD17" s="48">
        <v>2.2</v>
      </c>
      <c r="BE17" s="48">
        <v>1.948738647343</v>
      </c>
      <c r="BF17" s="48">
        <v>-0.251261352657005</v>
      </c>
      <c r="BG17" s="12" t="s">
        <v>1</v>
      </c>
      <c r="BH17" s="48">
        <v>4.89632825965578</v>
      </c>
      <c r="BI17" s="48">
        <v>0</v>
      </c>
      <c r="BJ17" s="48">
        <v>1.65056360708535</v>
      </c>
      <c r="BK17" s="48">
        <v>1.8</v>
      </c>
      <c r="BL17" s="48">
        <v>1.65056360708535</v>
      </c>
      <c r="BM17" s="48">
        <v>-0.149436392914654</v>
      </c>
      <c r="BN17" s="11" t="s">
        <v>0</v>
      </c>
      <c r="BO17" s="48">
        <v>5.2902679714274</v>
      </c>
      <c r="BP17" s="48">
        <v>0</v>
      </c>
      <c r="BQ17" s="48">
        <v>1.18065043902439</v>
      </c>
      <c r="BR17" s="48">
        <v>1.23</v>
      </c>
      <c r="BS17" s="48">
        <v>1.18065043902439</v>
      </c>
      <c r="BT17" s="48">
        <v>-0.0493495609756098</v>
      </c>
      <c r="BU17" s="12" t="s">
        <v>1</v>
      </c>
      <c r="BV17" s="48">
        <v>4.64823007489917</v>
      </c>
      <c r="BW17" s="48">
        <v>0</v>
      </c>
      <c r="BX17" s="48">
        <v>50.0805152979066</v>
      </c>
      <c r="BY17" s="55">
        <v>58.9887640449438</v>
      </c>
      <c r="BZ17" s="48">
        <v>50.0805152979066</v>
      </c>
      <c r="CA17" s="48">
        <v>-8.9082487470372</v>
      </c>
      <c r="CB17" s="11" t="s">
        <v>0</v>
      </c>
      <c r="CC17" s="48">
        <v>5</v>
      </c>
      <c r="CD17" s="58">
        <v>121.390686308138</v>
      </c>
    </row>
    <row r="18" s="16" customFormat="1" ht="20" customHeight="1" spans="1:82">
      <c r="A18" s="6" t="s">
        <v>29</v>
      </c>
      <c r="B18" s="7" t="s">
        <v>40</v>
      </c>
      <c r="C18" s="8">
        <v>54</v>
      </c>
      <c r="D18" s="6" t="s">
        <v>49</v>
      </c>
      <c r="E18" s="6" t="s">
        <v>59</v>
      </c>
      <c r="F18" s="8">
        <v>6301</v>
      </c>
      <c r="G18" s="7">
        <v>9.17978396118722</v>
      </c>
      <c r="H18" s="8" t="s">
        <v>33</v>
      </c>
      <c r="I18" s="27">
        <f t="shared" si="0"/>
        <v>16</v>
      </c>
      <c r="J18" s="8">
        <v>21</v>
      </c>
      <c r="K18" s="8">
        <v>24</v>
      </c>
      <c r="L18" s="28">
        <v>4.804448</v>
      </c>
      <c r="M18" s="28">
        <v>5.438012</v>
      </c>
      <c r="N18" s="28">
        <v>7.59717</v>
      </c>
      <c r="O18" s="28">
        <v>0.633564</v>
      </c>
      <c r="P18" s="28">
        <v>-2.159158</v>
      </c>
      <c r="Q18" s="11" t="s">
        <v>0</v>
      </c>
      <c r="R18" s="28">
        <v>19.3753396674584</v>
      </c>
      <c r="S18" s="28">
        <v>1.47305241</v>
      </c>
      <c r="T18" s="28">
        <v>1.84479358</v>
      </c>
      <c r="U18" s="28">
        <v>2.21678519135358</v>
      </c>
      <c r="V18" s="28">
        <v>0.37174117</v>
      </c>
      <c r="W18" s="28">
        <v>-0.37199161135358</v>
      </c>
      <c r="X18" s="11" t="s">
        <v>0</v>
      </c>
      <c r="Y18" s="28">
        <v>22.3160513709677</v>
      </c>
      <c r="Z18" s="28">
        <v>30.66018</v>
      </c>
      <c r="AA18" s="28">
        <v>33.924044</v>
      </c>
      <c r="AB18" s="28">
        <v>29.179091574278</v>
      </c>
      <c r="AC18" s="28">
        <v>3.263864</v>
      </c>
      <c r="AD18" s="28">
        <v>4.744952425722</v>
      </c>
      <c r="AE18" s="11" t="s">
        <v>0</v>
      </c>
      <c r="AF18" s="28">
        <v>16.8664454756381</v>
      </c>
      <c r="AG18" s="43">
        <v>608</v>
      </c>
      <c r="AH18" s="43">
        <v>705</v>
      </c>
      <c r="AI18" s="43">
        <v>886</v>
      </c>
      <c r="AJ18" s="43">
        <v>97</v>
      </c>
      <c r="AK18" s="43">
        <v>-181</v>
      </c>
      <c r="AL18" s="11" t="s">
        <v>0</v>
      </c>
      <c r="AM18" s="43">
        <v>16.4976599063963</v>
      </c>
      <c r="AN18" s="28">
        <v>79.020526</v>
      </c>
      <c r="AO18" s="28">
        <v>77.134922</v>
      </c>
      <c r="AP18" s="28">
        <v>85.75</v>
      </c>
      <c r="AQ18" s="28">
        <v>-1.885604</v>
      </c>
      <c r="AR18" s="28">
        <v>-8.615078</v>
      </c>
      <c r="AS18" s="11" t="s">
        <v>0</v>
      </c>
      <c r="AT18" s="28">
        <v>12.8344296173045</v>
      </c>
      <c r="AU18" s="8">
        <v>543</v>
      </c>
      <c r="AV18" s="8">
        <v>590</v>
      </c>
      <c r="AW18" s="8">
        <v>704</v>
      </c>
      <c r="AX18" s="8">
        <v>47</v>
      </c>
      <c r="AY18" s="8">
        <v>-114</v>
      </c>
      <c r="AZ18" s="11" t="s">
        <v>0</v>
      </c>
      <c r="BA18" s="8">
        <v>10.7468123861566</v>
      </c>
      <c r="BB18" s="28">
        <v>2.07431297709924</v>
      </c>
      <c r="BC18" s="48">
        <v>2.31028381601363</v>
      </c>
      <c r="BD18" s="48">
        <v>2.51</v>
      </c>
      <c r="BE18" s="48">
        <v>0.235970838914392</v>
      </c>
      <c r="BF18" s="48">
        <v>-0.199716183986371</v>
      </c>
      <c r="BG18" s="11" t="s">
        <v>0</v>
      </c>
      <c r="BH18" s="48">
        <v>5.55356686541738</v>
      </c>
      <c r="BI18" s="48">
        <v>1.56679389312977</v>
      </c>
      <c r="BJ18" s="48">
        <v>1.57069846678024</v>
      </c>
      <c r="BK18" s="48">
        <v>1.77</v>
      </c>
      <c r="BL18" s="48">
        <v>0.0039045736504677</v>
      </c>
      <c r="BM18" s="48">
        <v>-0.199301533219761</v>
      </c>
      <c r="BN18" s="11" t="s">
        <v>0</v>
      </c>
      <c r="BO18" s="48">
        <v>5.23566155593413</v>
      </c>
      <c r="BP18" s="48">
        <v>1.32392204628502</v>
      </c>
      <c r="BQ18" s="48">
        <v>1.47086399132321</v>
      </c>
      <c r="BR18" s="48">
        <v>1.41</v>
      </c>
      <c r="BS18" s="48">
        <v>0.146941945038192</v>
      </c>
      <c r="BT18" s="48">
        <v>0.0608639913232105</v>
      </c>
      <c r="BU18" s="11" t="s">
        <v>0</v>
      </c>
      <c r="BV18" s="48">
        <v>5.40758820339415</v>
      </c>
      <c r="BW18" s="48">
        <v>56.2977099236641</v>
      </c>
      <c r="BX18" s="48">
        <v>56.7291311754685</v>
      </c>
      <c r="BY18" s="55">
        <v>59.3575418994413</v>
      </c>
      <c r="BZ18" s="48">
        <v>0.431421251804366</v>
      </c>
      <c r="CA18" s="48">
        <v>-2.62841072397282</v>
      </c>
      <c r="CB18" s="11" t="s">
        <v>0</v>
      </c>
      <c r="CC18" s="48">
        <v>5</v>
      </c>
      <c r="CD18" s="58">
        <v>119.833555048667</v>
      </c>
    </row>
    <row r="19" s="16" customFormat="1" ht="20" customHeight="1" spans="1:82">
      <c r="A19" s="6" t="s">
        <v>29</v>
      </c>
      <c r="B19" s="7" t="s">
        <v>40</v>
      </c>
      <c r="C19" s="8">
        <v>754</v>
      </c>
      <c r="D19" s="6" t="s">
        <v>60</v>
      </c>
      <c r="E19" s="6" t="s">
        <v>61</v>
      </c>
      <c r="F19" s="8">
        <v>4540</v>
      </c>
      <c r="G19" s="7">
        <v>10.1907428652968</v>
      </c>
      <c r="H19" s="8" t="s">
        <v>33</v>
      </c>
      <c r="I19" s="27">
        <f t="shared" si="0"/>
        <v>17</v>
      </c>
      <c r="J19" s="8">
        <v>27</v>
      </c>
      <c r="K19" s="8">
        <v>29</v>
      </c>
      <c r="L19" s="28">
        <v>6.824771</v>
      </c>
      <c r="M19" s="28">
        <v>5.683869</v>
      </c>
      <c r="N19" s="28">
        <v>5.485465</v>
      </c>
      <c r="O19" s="28">
        <v>-1.140902</v>
      </c>
      <c r="P19" s="28">
        <v>0.198404</v>
      </c>
      <c r="Q19" s="11" t="s">
        <v>0</v>
      </c>
      <c r="R19" s="28">
        <v>20.2513147268409</v>
      </c>
      <c r="S19" s="28">
        <v>1.64108607</v>
      </c>
      <c r="T19" s="28">
        <v>1.52512558</v>
      </c>
      <c r="U19" s="28">
        <v>1.55110743869169</v>
      </c>
      <c r="V19" s="28">
        <v>-0.11596049</v>
      </c>
      <c r="W19" s="28">
        <v>-0.02598185869169</v>
      </c>
      <c r="X19" s="11" t="s">
        <v>0</v>
      </c>
      <c r="Y19" s="28">
        <v>18.4490997580645</v>
      </c>
      <c r="Z19" s="28">
        <v>24.046024</v>
      </c>
      <c r="AA19" s="28">
        <v>26.832525</v>
      </c>
      <c r="AB19" s="28">
        <v>28.276680986784</v>
      </c>
      <c r="AC19" s="28">
        <v>2.786501</v>
      </c>
      <c r="AD19" s="28">
        <v>-1.444155986784</v>
      </c>
      <c r="AE19" s="12" t="s">
        <v>1</v>
      </c>
      <c r="AF19" s="28">
        <v>13.3406653960888</v>
      </c>
      <c r="AG19" s="43">
        <v>762</v>
      </c>
      <c r="AH19" s="43">
        <v>764</v>
      </c>
      <c r="AI19" s="43">
        <v>742</v>
      </c>
      <c r="AJ19" s="43">
        <v>2</v>
      </c>
      <c r="AK19" s="43">
        <v>22</v>
      </c>
      <c r="AL19" s="11" t="s">
        <v>0</v>
      </c>
      <c r="AM19" s="43">
        <v>17.8783151326053</v>
      </c>
      <c r="AN19" s="28">
        <v>89.563924</v>
      </c>
      <c r="AO19" s="28">
        <v>74.396191</v>
      </c>
      <c r="AP19" s="28">
        <v>73.93</v>
      </c>
      <c r="AQ19" s="28">
        <v>-15.167733</v>
      </c>
      <c r="AR19" s="28">
        <v>0.466190999999995</v>
      </c>
      <c r="AS19" s="11" t="s">
        <v>0</v>
      </c>
      <c r="AT19" s="28">
        <v>12.3787339434276</v>
      </c>
      <c r="AU19" s="8">
        <v>710</v>
      </c>
      <c r="AV19" s="8">
        <v>605</v>
      </c>
      <c r="AW19" s="8">
        <v>627</v>
      </c>
      <c r="AX19" s="8">
        <v>-105</v>
      </c>
      <c r="AY19" s="8">
        <v>-22</v>
      </c>
      <c r="AZ19" s="11" t="s">
        <v>0</v>
      </c>
      <c r="BA19" s="8">
        <v>11.0200364298725</v>
      </c>
      <c r="BB19" s="28">
        <v>2.5817362654321</v>
      </c>
      <c r="BC19" s="48">
        <v>3.40648865619546</v>
      </c>
      <c r="BD19" s="48">
        <v>2.84</v>
      </c>
      <c r="BE19" s="48">
        <v>0.824752390763364</v>
      </c>
      <c r="BF19" s="48">
        <v>0.566488656195463</v>
      </c>
      <c r="BG19" s="11" t="s">
        <v>0</v>
      </c>
      <c r="BH19" s="48">
        <v>8.18867465431601</v>
      </c>
      <c r="BI19" s="48">
        <v>1.58950617283951</v>
      </c>
      <c r="BJ19" s="48">
        <v>1.51657940663176</v>
      </c>
      <c r="BK19" s="48">
        <v>1.61</v>
      </c>
      <c r="BL19" s="48">
        <v>-0.0729267662077435</v>
      </c>
      <c r="BM19" s="48">
        <v>-0.0934205933682375</v>
      </c>
      <c r="BN19" s="11" t="s">
        <v>0</v>
      </c>
      <c r="BO19" s="48">
        <v>5.05526468877253</v>
      </c>
      <c r="BP19" s="48">
        <v>1.62423796116505</v>
      </c>
      <c r="BQ19" s="48">
        <v>2.24616570771001</v>
      </c>
      <c r="BR19" s="48">
        <v>1.76</v>
      </c>
      <c r="BS19" s="48">
        <v>0.621927746544963</v>
      </c>
      <c r="BT19" s="48">
        <v>0.486165707710011</v>
      </c>
      <c r="BU19" s="11" t="s">
        <v>0</v>
      </c>
      <c r="BV19" s="48">
        <v>8.25796216069857</v>
      </c>
      <c r="BW19" s="48">
        <v>52.6234567901235</v>
      </c>
      <c r="BX19" s="48">
        <v>60.0349040139616</v>
      </c>
      <c r="BY19" s="55">
        <v>60.1489757914339</v>
      </c>
      <c r="BZ19" s="48">
        <v>7.41144722383815</v>
      </c>
      <c r="CA19" s="48">
        <v>-0.11407177747229</v>
      </c>
      <c r="CB19" s="12" t="s">
        <v>1</v>
      </c>
      <c r="CC19" s="48">
        <v>2.5</v>
      </c>
      <c r="CD19" s="58">
        <v>117.320066890687</v>
      </c>
    </row>
    <row r="20" s="16" customFormat="1" ht="20" customHeight="1" spans="1:82">
      <c r="A20" s="6" t="s">
        <v>29</v>
      </c>
      <c r="B20" s="7" t="s">
        <v>30</v>
      </c>
      <c r="C20" s="8">
        <v>738</v>
      </c>
      <c r="D20" s="6" t="s">
        <v>56</v>
      </c>
      <c r="E20" s="6" t="s">
        <v>62</v>
      </c>
      <c r="F20" s="8">
        <v>5698</v>
      </c>
      <c r="G20" s="7">
        <v>8.67567437214612</v>
      </c>
      <c r="H20" s="8" t="s">
        <v>33</v>
      </c>
      <c r="I20" s="27">
        <f t="shared" si="0"/>
        <v>18</v>
      </c>
      <c r="J20" s="8">
        <v>29</v>
      </c>
      <c r="K20" s="8">
        <v>31</v>
      </c>
      <c r="L20" s="28">
        <v>3.318952</v>
      </c>
      <c r="M20" s="28">
        <v>4.41237</v>
      </c>
      <c r="N20" s="28">
        <v>5.317673</v>
      </c>
      <c r="O20" s="28">
        <v>1.093418</v>
      </c>
      <c r="P20" s="28">
        <v>-0.905303</v>
      </c>
      <c r="Q20" s="11" t="s">
        <v>0</v>
      </c>
      <c r="R20" s="28">
        <v>20.6185514018692</v>
      </c>
      <c r="S20" s="28">
        <v>1.03930571</v>
      </c>
      <c r="T20" s="28">
        <v>1.15013841</v>
      </c>
      <c r="U20" s="28">
        <v>1.50677303190921</v>
      </c>
      <c r="V20" s="28">
        <v>0.1108327</v>
      </c>
      <c r="W20" s="28">
        <v>-0.35663462190921</v>
      </c>
      <c r="X20" s="11" t="s">
        <v>0</v>
      </c>
      <c r="Y20" s="28">
        <v>17.97091265625</v>
      </c>
      <c r="Z20" s="28">
        <v>31.314274</v>
      </c>
      <c r="AA20" s="28">
        <v>26.066228</v>
      </c>
      <c r="AB20" s="28">
        <v>28.3351953365544</v>
      </c>
      <c r="AC20" s="28">
        <v>-5.248046</v>
      </c>
      <c r="AD20" s="28">
        <v>-2.2689673365544</v>
      </c>
      <c r="AE20" s="12" t="s">
        <v>1</v>
      </c>
      <c r="AF20" s="28">
        <v>13.2540142372881</v>
      </c>
      <c r="AG20" s="43">
        <v>544</v>
      </c>
      <c r="AH20" s="43">
        <v>555</v>
      </c>
      <c r="AI20" s="43">
        <v>657</v>
      </c>
      <c r="AJ20" s="43">
        <v>11</v>
      </c>
      <c r="AK20" s="43">
        <v>-102</v>
      </c>
      <c r="AL20" s="11" t="s">
        <v>0</v>
      </c>
      <c r="AM20" s="43">
        <v>15.4452690166976</v>
      </c>
      <c r="AN20" s="28">
        <v>61.010147</v>
      </c>
      <c r="AO20" s="28">
        <v>79.502162</v>
      </c>
      <c r="AP20" s="28">
        <v>80.94</v>
      </c>
      <c r="AQ20" s="28">
        <v>18.492015</v>
      </c>
      <c r="AR20" s="28">
        <v>-1.437838</v>
      </c>
      <c r="AS20" s="11" t="s">
        <v>0</v>
      </c>
      <c r="AT20" s="28">
        <v>14.3221333093136</v>
      </c>
      <c r="AU20" s="8">
        <v>680</v>
      </c>
      <c r="AV20" s="8">
        <v>630</v>
      </c>
      <c r="AW20" s="8">
        <v>726</v>
      </c>
      <c r="AX20" s="8">
        <v>-50</v>
      </c>
      <c r="AY20" s="8">
        <v>-96</v>
      </c>
      <c r="AZ20" s="11" t="s">
        <v>0</v>
      </c>
      <c r="BA20" s="8">
        <v>12.753036437247</v>
      </c>
      <c r="BB20" s="28">
        <v>1.98496645702306</v>
      </c>
      <c r="BC20" s="48">
        <v>2.33881201629328</v>
      </c>
      <c r="BD20" s="48">
        <v>2.81</v>
      </c>
      <c r="BE20" s="48">
        <v>0.353845559270218</v>
      </c>
      <c r="BF20" s="48">
        <v>-0.471187983706721</v>
      </c>
      <c r="BG20" s="11" t="s">
        <v>0</v>
      </c>
      <c r="BH20" s="48">
        <v>5.8764121012394</v>
      </c>
      <c r="BI20" s="48">
        <v>1.91194968553459</v>
      </c>
      <c r="BJ20" s="48">
        <v>1.80040733197556</v>
      </c>
      <c r="BK20" s="48">
        <v>2.15</v>
      </c>
      <c r="BL20" s="48">
        <v>-0.111542353559031</v>
      </c>
      <c r="BM20" s="48">
        <v>-0.34959266802444</v>
      </c>
      <c r="BN20" s="11" t="s">
        <v>0</v>
      </c>
      <c r="BO20" s="48">
        <v>5.77053632043449</v>
      </c>
      <c r="BP20" s="48">
        <v>1.03818969298246</v>
      </c>
      <c r="BQ20" s="48">
        <v>1.29904604072398</v>
      </c>
      <c r="BR20" s="48">
        <v>1.31</v>
      </c>
      <c r="BS20" s="48">
        <v>0.260856347741526</v>
      </c>
      <c r="BT20" s="48">
        <v>-0.0109539592760182</v>
      </c>
      <c r="BU20" s="11" t="s">
        <v>0</v>
      </c>
      <c r="BV20" s="48">
        <v>5.11435449103929</v>
      </c>
      <c r="BW20" s="48">
        <v>26.6247379454927</v>
      </c>
      <c r="BX20" s="48">
        <v>45.8248472505092</v>
      </c>
      <c r="BY20" s="55">
        <v>47.6106194690266</v>
      </c>
      <c r="BZ20" s="48">
        <v>19.2001093050165</v>
      </c>
      <c r="CA20" s="48">
        <v>-1.78577221851744</v>
      </c>
      <c r="CB20" s="11" t="s">
        <v>0</v>
      </c>
      <c r="CC20" s="48">
        <v>5</v>
      </c>
      <c r="CD20" s="58">
        <v>116.125219971379</v>
      </c>
    </row>
    <row r="21" s="16" customFormat="1" ht="20" customHeight="1" spans="1:82">
      <c r="A21" s="6" t="s">
        <v>29</v>
      </c>
      <c r="B21" s="7" t="s">
        <v>34</v>
      </c>
      <c r="C21" s="8">
        <v>367</v>
      </c>
      <c r="D21" s="6" t="s">
        <v>43</v>
      </c>
      <c r="E21" s="6" t="s">
        <v>63</v>
      </c>
      <c r="F21" s="8">
        <v>12277</v>
      </c>
      <c r="G21" s="7">
        <v>1.35238670091325</v>
      </c>
      <c r="H21" s="8" t="s">
        <v>33</v>
      </c>
      <c r="I21" s="27">
        <f t="shared" si="0"/>
        <v>19</v>
      </c>
      <c r="J21" s="8">
        <v>27</v>
      </c>
      <c r="K21" s="8">
        <v>26</v>
      </c>
      <c r="L21" s="28">
        <v>2.822963</v>
      </c>
      <c r="M21" s="28">
        <v>4.524758</v>
      </c>
      <c r="N21" s="28">
        <v>5.318667</v>
      </c>
      <c r="O21" s="28">
        <v>1.701795</v>
      </c>
      <c r="P21" s="28">
        <v>-0.793908999999999</v>
      </c>
      <c r="Q21" s="11" t="s">
        <v>0</v>
      </c>
      <c r="R21" s="28">
        <v>19.0115882352941</v>
      </c>
      <c r="S21" s="28">
        <v>0.61050011</v>
      </c>
      <c r="T21" s="28">
        <v>1.12243467</v>
      </c>
      <c r="U21" s="28">
        <v>1.33804425814563</v>
      </c>
      <c r="V21" s="28">
        <v>0.51193456</v>
      </c>
      <c r="W21" s="28">
        <v>-0.21560958814563</v>
      </c>
      <c r="X21" s="11" t="s">
        <v>0</v>
      </c>
      <c r="Y21" s="28">
        <v>17.1801225</v>
      </c>
      <c r="Z21" s="28">
        <v>21.626217</v>
      </c>
      <c r="AA21" s="28">
        <v>24.806513</v>
      </c>
      <c r="AB21" s="28">
        <v>25.1575114243029</v>
      </c>
      <c r="AC21" s="28">
        <v>3.180296</v>
      </c>
      <c r="AD21" s="28">
        <v>-0.350998424302901</v>
      </c>
      <c r="AE21" s="12" t="s">
        <v>1</v>
      </c>
      <c r="AF21" s="28">
        <v>14.9556951366559</v>
      </c>
      <c r="AG21" s="43">
        <v>551</v>
      </c>
      <c r="AH21" s="43">
        <v>700</v>
      </c>
      <c r="AI21" s="43">
        <v>782</v>
      </c>
      <c r="AJ21" s="43">
        <v>149</v>
      </c>
      <c r="AK21" s="43">
        <v>-82</v>
      </c>
      <c r="AL21" s="11" t="s">
        <v>0</v>
      </c>
      <c r="AM21" s="43">
        <v>19.0217391304348</v>
      </c>
      <c r="AN21" s="28">
        <v>51.233448</v>
      </c>
      <c r="AO21" s="28">
        <v>64.6394</v>
      </c>
      <c r="AP21" s="28">
        <v>68.02</v>
      </c>
      <c r="AQ21" s="28">
        <v>13.405952</v>
      </c>
      <c r="AR21" s="28">
        <v>-3.3806</v>
      </c>
      <c r="AS21" s="11" t="s">
        <v>0</v>
      </c>
      <c r="AT21" s="28">
        <v>11.0438065949086</v>
      </c>
      <c r="AU21" s="8">
        <v>552</v>
      </c>
      <c r="AV21" s="8">
        <v>648</v>
      </c>
      <c r="AW21" s="8">
        <v>711</v>
      </c>
      <c r="AX21" s="8">
        <v>96</v>
      </c>
      <c r="AY21" s="8">
        <v>-63</v>
      </c>
      <c r="AZ21" s="11" t="s">
        <v>0</v>
      </c>
      <c r="BA21" s="8">
        <v>12.8063241106719</v>
      </c>
      <c r="BB21" s="28">
        <v>2.15344857723577</v>
      </c>
      <c r="BC21" s="48">
        <v>1.98754271186441</v>
      </c>
      <c r="BD21" s="48">
        <v>2.4</v>
      </c>
      <c r="BE21" s="48">
        <v>-0.165905865371365</v>
      </c>
      <c r="BF21" s="48">
        <v>-0.412457288135593</v>
      </c>
      <c r="BG21" s="11" t="s">
        <v>0</v>
      </c>
      <c r="BH21" s="48">
        <v>5.01904725218285</v>
      </c>
      <c r="BI21" s="48">
        <v>1.67276422764228</v>
      </c>
      <c r="BJ21" s="48">
        <v>1.57627118644068</v>
      </c>
      <c r="BK21" s="48">
        <v>1.79</v>
      </c>
      <c r="BL21" s="48">
        <v>-0.0964930412015985</v>
      </c>
      <c r="BM21" s="48">
        <v>-0.213728813559322</v>
      </c>
      <c r="BN21" s="11" t="s">
        <v>0</v>
      </c>
      <c r="BO21" s="48">
        <v>5.21944101470424</v>
      </c>
      <c r="BP21" s="48">
        <v>1.28735929526124</v>
      </c>
      <c r="BQ21" s="48">
        <v>1.26091419354839</v>
      </c>
      <c r="BR21" s="48">
        <v>1.34</v>
      </c>
      <c r="BS21" s="48">
        <v>-0.0264451017128522</v>
      </c>
      <c r="BT21" s="48">
        <v>-0.0790858064516129</v>
      </c>
      <c r="BU21" s="12" t="s">
        <v>1</v>
      </c>
      <c r="BV21" s="48">
        <v>4.81264959369615</v>
      </c>
      <c r="BW21" s="48">
        <v>51.8292682926829</v>
      </c>
      <c r="BX21" s="48">
        <v>55.7627118644068</v>
      </c>
      <c r="BY21" s="55">
        <v>59.236641221374</v>
      </c>
      <c r="BZ21" s="48">
        <v>3.93344357172385</v>
      </c>
      <c r="CA21" s="48">
        <v>-3.47392935696723</v>
      </c>
      <c r="CB21" s="11" t="s">
        <v>0</v>
      </c>
      <c r="CC21" s="48">
        <v>5</v>
      </c>
      <c r="CD21" s="58">
        <v>114.070413568549</v>
      </c>
    </row>
    <row r="22" s="16" customFormat="1" ht="20" customHeight="1" spans="1:82">
      <c r="A22" s="6" t="s">
        <v>29</v>
      </c>
      <c r="B22" s="7" t="s">
        <v>40</v>
      </c>
      <c r="C22" s="8">
        <v>101453</v>
      </c>
      <c r="D22" s="6" t="s">
        <v>41</v>
      </c>
      <c r="E22" s="6" t="s">
        <v>64</v>
      </c>
      <c r="F22" s="8">
        <v>13022</v>
      </c>
      <c r="G22" s="7">
        <v>0.311290810502287</v>
      </c>
      <c r="H22" s="8" t="s">
        <v>33</v>
      </c>
      <c r="I22" s="27">
        <f t="shared" si="0"/>
        <v>20</v>
      </c>
      <c r="J22" s="8">
        <v>0</v>
      </c>
      <c r="K22" s="8">
        <v>28</v>
      </c>
      <c r="L22" s="28">
        <v>0</v>
      </c>
      <c r="M22" s="28">
        <v>4.381278</v>
      </c>
      <c r="N22" s="28">
        <v>5.347104</v>
      </c>
      <c r="O22" s="28">
        <v>4.381278</v>
      </c>
      <c r="P22" s="28">
        <v>-0.965826</v>
      </c>
      <c r="Q22" s="11" t="s">
        <v>0</v>
      </c>
      <c r="R22" s="28">
        <v>15.6102541567696</v>
      </c>
      <c r="S22" s="28">
        <v>0</v>
      </c>
      <c r="T22" s="28">
        <v>1.64618364</v>
      </c>
      <c r="U22" s="28">
        <v>1.8838138469261</v>
      </c>
      <c r="V22" s="28">
        <v>1.64618364</v>
      </c>
      <c r="W22" s="28">
        <v>-0.2376302069261</v>
      </c>
      <c r="X22" s="11" t="s">
        <v>0</v>
      </c>
      <c r="Y22" s="28">
        <v>19.9135117741935</v>
      </c>
      <c r="Z22" s="28">
        <v>0</v>
      </c>
      <c r="AA22" s="28">
        <v>37.573138</v>
      </c>
      <c r="AB22" s="28">
        <v>35.2305443643157</v>
      </c>
      <c r="AC22" s="28">
        <v>37.573138</v>
      </c>
      <c r="AD22" s="28">
        <v>2.3425936356843</v>
      </c>
      <c r="AE22" s="11" t="s">
        <v>0</v>
      </c>
      <c r="AF22" s="28">
        <v>18.6807116340736</v>
      </c>
      <c r="AG22" s="43">
        <v>0</v>
      </c>
      <c r="AH22" s="43">
        <v>654</v>
      </c>
      <c r="AI22" s="43">
        <v>870</v>
      </c>
      <c r="AJ22" s="43">
        <v>654</v>
      </c>
      <c r="AK22" s="43">
        <v>-216</v>
      </c>
      <c r="AL22" s="11" t="s">
        <v>0</v>
      </c>
      <c r="AM22" s="43">
        <v>15.3042121684867</v>
      </c>
      <c r="AN22" s="28">
        <v>0</v>
      </c>
      <c r="AO22" s="28">
        <v>66.992018</v>
      </c>
      <c r="AP22" s="28">
        <v>61.46</v>
      </c>
      <c r="AQ22" s="28">
        <v>66.992018</v>
      </c>
      <c r="AR22" s="28">
        <v>5.532018</v>
      </c>
      <c r="AS22" s="11" t="s">
        <v>0</v>
      </c>
      <c r="AT22" s="28">
        <v>11.1467584026622</v>
      </c>
      <c r="AU22" s="8">
        <v>0</v>
      </c>
      <c r="AV22" s="8">
        <v>662</v>
      </c>
      <c r="AW22" s="8">
        <v>801</v>
      </c>
      <c r="AX22" s="8">
        <v>662</v>
      </c>
      <c r="AY22" s="8">
        <v>-139</v>
      </c>
      <c r="AZ22" s="11" t="s">
        <v>0</v>
      </c>
      <c r="BA22" s="8">
        <v>12.0582877959927</v>
      </c>
      <c r="BB22" s="28">
        <v>0</v>
      </c>
      <c r="BC22" s="48">
        <v>2.09107329545455</v>
      </c>
      <c r="BD22" s="48">
        <v>2.46</v>
      </c>
      <c r="BE22" s="48">
        <v>2.09107329545455</v>
      </c>
      <c r="BF22" s="48">
        <v>-0.368926704545455</v>
      </c>
      <c r="BG22" s="11" t="s">
        <v>0</v>
      </c>
      <c r="BH22" s="48">
        <v>5.02661849868882</v>
      </c>
      <c r="BI22" s="48">
        <v>0</v>
      </c>
      <c r="BJ22" s="48">
        <v>1.64772727272727</v>
      </c>
      <c r="BK22" s="48">
        <v>1.87</v>
      </c>
      <c r="BL22" s="48">
        <v>1.64772727272727</v>
      </c>
      <c r="BM22" s="48">
        <v>-0.222272727272727</v>
      </c>
      <c r="BN22" s="11" t="s">
        <v>0</v>
      </c>
      <c r="BO22" s="48">
        <v>5.49242424242423</v>
      </c>
      <c r="BP22" s="48">
        <v>0</v>
      </c>
      <c r="BQ22" s="48">
        <v>1.26906517241379</v>
      </c>
      <c r="BR22" s="48">
        <v>1.31</v>
      </c>
      <c r="BS22" s="48">
        <v>1.26906517241379</v>
      </c>
      <c r="BT22" s="48">
        <v>-0.0409348275862069</v>
      </c>
      <c r="BU22" s="12" t="s">
        <v>1</v>
      </c>
      <c r="BV22" s="48">
        <v>4.66568078093305</v>
      </c>
      <c r="BW22" s="48">
        <v>0</v>
      </c>
      <c r="BX22" s="48">
        <v>46.780303030303</v>
      </c>
      <c r="BY22" s="55">
        <v>52.8803545051699</v>
      </c>
      <c r="BZ22" s="48">
        <v>46.780303030303</v>
      </c>
      <c r="CA22" s="48">
        <v>-6.10005147486687</v>
      </c>
      <c r="CB22" s="11" t="s">
        <v>0</v>
      </c>
      <c r="CC22" s="48">
        <v>5</v>
      </c>
      <c r="CD22" s="58">
        <v>112.898459454225</v>
      </c>
    </row>
    <row r="23" s="16" customFormat="1" ht="20" customHeight="1" spans="1:82">
      <c r="A23" s="6" t="s">
        <v>29</v>
      </c>
      <c r="B23" s="7" t="s">
        <v>30</v>
      </c>
      <c r="C23" s="8">
        <v>704</v>
      </c>
      <c r="D23" s="6" t="s">
        <v>65</v>
      </c>
      <c r="E23" s="6" t="s">
        <v>66</v>
      </c>
      <c r="F23" s="8">
        <v>6385</v>
      </c>
      <c r="G23" s="7">
        <v>8.2017017694064</v>
      </c>
      <c r="H23" s="8" t="s">
        <v>33</v>
      </c>
      <c r="I23" s="27">
        <f t="shared" si="0"/>
        <v>21</v>
      </c>
      <c r="J23" s="8">
        <v>30</v>
      </c>
      <c r="K23" s="8">
        <v>29</v>
      </c>
      <c r="L23" s="28">
        <v>3.222118</v>
      </c>
      <c r="M23" s="28">
        <v>3.653935</v>
      </c>
      <c r="N23" s="28">
        <v>3.900663</v>
      </c>
      <c r="O23" s="28">
        <v>0.431817</v>
      </c>
      <c r="P23" s="28">
        <v>-0.246728</v>
      </c>
      <c r="Q23" s="11" t="s">
        <v>0</v>
      </c>
      <c r="R23" s="28">
        <v>17.0744626168224</v>
      </c>
      <c r="S23" s="28">
        <v>1.07350758</v>
      </c>
      <c r="T23" s="28">
        <v>1.14043121</v>
      </c>
      <c r="U23" s="28">
        <v>1.21647326498495</v>
      </c>
      <c r="V23" s="28">
        <v>0.06692363</v>
      </c>
      <c r="W23" s="28">
        <v>-0.0760420549849499</v>
      </c>
      <c r="X23" s="11" t="s">
        <v>0</v>
      </c>
      <c r="Y23" s="28">
        <v>17.81923765625</v>
      </c>
      <c r="Z23" s="28">
        <v>33.31683</v>
      </c>
      <c r="AA23" s="28">
        <v>31.211043</v>
      </c>
      <c r="AB23" s="28">
        <v>31.1863205046155</v>
      </c>
      <c r="AC23" s="28">
        <v>-2.105787</v>
      </c>
      <c r="AD23" s="28">
        <v>0.0247224953844984</v>
      </c>
      <c r="AE23" s="11" t="s">
        <v>0</v>
      </c>
      <c r="AF23" s="28">
        <v>15.8700218644068</v>
      </c>
      <c r="AG23" s="43">
        <v>602</v>
      </c>
      <c r="AH23" s="43">
        <v>640</v>
      </c>
      <c r="AI23" s="43">
        <v>701</v>
      </c>
      <c r="AJ23" s="43">
        <v>38</v>
      </c>
      <c r="AK23" s="43">
        <v>-61</v>
      </c>
      <c r="AL23" s="11" t="s">
        <v>0</v>
      </c>
      <c r="AM23" s="43">
        <v>17.8107606679035</v>
      </c>
      <c r="AN23" s="28">
        <v>53.523555</v>
      </c>
      <c r="AO23" s="28">
        <v>57.092734</v>
      </c>
      <c r="AP23" s="28">
        <v>55.64</v>
      </c>
      <c r="AQ23" s="28">
        <v>3.569179</v>
      </c>
      <c r="AR23" s="28">
        <v>1.452734</v>
      </c>
      <c r="AS23" s="11" t="s">
        <v>0</v>
      </c>
      <c r="AT23" s="28">
        <v>10.2851259232571</v>
      </c>
      <c r="AU23" s="8">
        <v>680</v>
      </c>
      <c r="AV23" s="8">
        <v>668</v>
      </c>
      <c r="AW23" s="8">
        <v>716</v>
      </c>
      <c r="AX23" s="8">
        <v>-12</v>
      </c>
      <c r="AY23" s="8">
        <v>-48</v>
      </c>
      <c r="AZ23" s="11" t="s">
        <v>0</v>
      </c>
      <c r="BA23" s="8">
        <v>13.5222672064777</v>
      </c>
      <c r="BB23" s="28">
        <v>1.77850460652591</v>
      </c>
      <c r="BC23" s="48">
        <v>1.97641520912548</v>
      </c>
      <c r="BD23" s="48">
        <v>2.12</v>
      </c>
      <c r="BE23" s="48">
        <v>0.197910602599563</v>
      </c>
      <c r="BF23" s="48">
        <v>-0.143584790874525</v>
      </c>
      <c r="BG23" s="12" t="s">
        <v>1</v>
      </c>
      <c r="BH23" s="48">
        <v>4.96586735961176</v>
      </c>
      <c r="BI23" s="48">
        <v>1.66218809980806</v>
      </c>
      <c r="BJ23" s="48">
        <v>1.64068441064639</v>
      </c>
      <c r="BK23" s="48">
        <v>1.78</v>
      </c>
      <c r="BL23" s="48">
        <v>-0.0215036891616736</v>
      </c>
      <c r="BM23" s="48">
        <v>-0.139315589353612</v>
      </c>
      <c r="BN23" s="11" t="s">
        <v>0</v>
      </c>
      <c r="BO23" s="48">
        <v>5.25860388027689</v>
      </c>
      <c r="BP23" s="48">
        <v>1.06997794457275</v>
      </c>
      <c r="BQ23" s="48">
        <v>1.20462850521437</v>
      </c>
      <c r="BR23" s="48">
        <v>1.19</v>
      </c>
      <c r="BS23" s="48">
        <v>0.13465056064162</v>
      </c>
      <c r="BT23" s="48">
        <v>0.0146285052143684</v>
      </c>
      <c r="BU23" s="12" t="s">
        <v>1</v>
      </c>
      <c r="BV23" s="48">
        <v>4.7426319102928</v>
      </c>
      <c r="BW23" s="48">
        <v>38.3877159309021</v>
      </c>
      <c r="BX23" s="48">
        <v>49.2395437262357</v>
      </c>
      <c r="BY23" s="55">
        <v>60</v>
      </c>
      <c r="BZ23" s="48">
        <v>10.8518277953336</v>
      </c>
      <c r="CA23" s="48">
        <v>-10.7604562737643</v>
      </c>
      <c r="CB23" s="11" t="s">
        <v>0</v>
      </c>
      <c r="CC23" s="48">
        <v>5</v>
      </c>
      <c r="CD23" s="58">
        <v>112.348979085299</v>
      </c>
    </row>
    <row r="24" s="16" customFormat="1" ht="20" customHeight="1" spans="1:82">
      <c r="A24" s="6" t="s">
        <v>29</v>
      </c>
      <c r="B24" s="7" t="s">
        <v>40</v>
      </c>
      <c r="C24" s="8">
        <v>101453</v>
      </c>
      <c r="D24" s="6" t="s">
        <v>41</v>
      </c>
      <c r="E24" s="6" t="s">
        <v>67</v>
      </c>
      <c r="F24" s="8">
        <v>11866</v>
      </c>
      <c r="G24" s="7">
        <v>1.198962043379</v>
      </c>
      <c r="H24" s="8" t="s">
        <v>33</v>
      </c>
      <c r="I24" s="27">
        <f t="shared" si="0"/>
        <v>22</v>
      </c>
      <c r="J24" s="8">
        <v>28</v>
      </c>
      <c r="K24" s="8">
        <v>29</v>
      </c>
      <c r="L24" s="28">
        <v>2.968146</v>
      </c>
      <c r="M24" s="28">
        <v>4.599077</v>
      </c>
      <c r="N24" s="28">
        <v>6.430002</v>
      </c>
      <c r="O24" s="28">
        <v>1.630931</v>
      </c>
      <c r="P24" s="28">
        <v>-1.830925</v>
      </c>
      <c r="Q24" s="11" t="s">
        <v>0</v>
      </c>
      <c r="R24" s="28">
        <v>16.3862600950119</v>
      </c>
      <c r="S24" s="28">
        <v>0.90940478</v>
      </c>
      <c r="T24" s="28">
        <v>1.54002204</v>
      </c>
      <c r="U24" s="28">
        <v>1.94597143671414</v>
      </c>
      <c r="V24" s="28">
        <v>0.63061726</v>
      </c>
      <c r="W24" s="28">
        <v>-0.40594939671414</v>
      </c>
      <c r="X24" s="11" t="s">
        <v>0</v>
      </c>
      <c r="Y24" s="28">
        <v>18.6292988709677</v>
      </c>
      <c r="Z24" s="28">
        <v>30.638816</v>
      </c>
      <c r="AA24" s="28">
        <v>33.485459</v>
      </c>
      <c r="AB24" s="28">
        <v>30.2639320596501</v>
      </c>
      <c r="AC24" s="28">
        <v>2.846643</v>
      </c>
      <c r="AD24" s="28">
        <v>3.2215269403499</v>
      </c>
      <c r="AE24" s="11" t="s">
        <v>0</v>
      </c>
      <c r="AF24" s="28">
        <v>16.6483886310905</v>
      </c>
      <c r="AG24" s="43">
        <v>520</v>
      </c>
      <c r="AH24" s="43">
        <v>746</v>
      </c>
      <c r="AI24" s="43">
        <v>970</v>
      </c>
      <c r="AJ24" s="43">
        <v>226</v>
      </c>
      <c r="AK24" s="43">
        <v>-224</v>
      </c>
      <c r="AL24" s="11" t="s">
        <v>0</v>
      </c>
      <c r="AM24" s="43">
        <v>17.4570982839314</v>
      </c>
      <c r="AN24" s="28">
        <v>57.079731</v>
      </c>
      <c r="AO24" s="28">
        <v>61.649826</v>
      </c>
      <c r="AP24" s="28">
        <v>66.29</v>
      </c>
      <c r="AQ24" s="28">
        <v>4.57009499999999</v>
      </c>
      <c r="AR24" s="28">
        <v>-4.64017400000001</v>
      </c>
      <c r="AS24" s="11" t="s">
        <v>0</v>
      </c>
      <c r="AT24" s="28">
        <v>10.2578745424293</v>
      </c>
      <c r="AU24" s="8">
        <v>574</v>
      </c>
      <c r="AV24" s="8">
        <v>706</v>
      </c>
      <c r="AW24" s="8">
        <v>855</v>
      </c>
      <c r="AX24" s="8">
        <v>132</v>
      </c>
      <c r="AY24" s="8">
        <v>-149</v>
      </c>
      <c r="AZ24" s="11" t="s">
        <v>0</v>
      </c>
      <c r="BA24" s="8">
        <v>12.8597449908925</v>
      </c>
      <c r="BB24" s="28">
        <v>2.07541688888889</v>
      </c>
      <c r="BC24" s="48">
        <v>2.06426672</v>
      </c>
      <c r="BD24" s="48">
        <v>2.24</v>
      </c>
      <c r="BE24" s="48">
        <v>-0.0111501688888889</v>
      </c>
      <c r="BF24" s="48">
        <v>-0.17573328</v>
      </c>
      <c r="BG24" s="12" t="s">
        <v>1</v>
      </c>
      <c r="BH24" s="48">
        <v>4.96217961538462</v>
      </c>
      <c r="BI24" s="48">
        <v>1.63333333333333</v>
      </c>
      <c r="BJ24" s="48">
        <v>1.5312</v>
      </c>
      <c r="BK24" s="48">
        <v>1.79</v>
      </c>
      <c r="BL24" s="48">
        <v>-0.102133333333333</v>
      </c>
      <c r="BM24" s="48">
        <v>-0.2588</v>
      </c>
      <c r="BN24" s="11" t="s">
        <v>0</v>
      </c>
      <c r="BO24" s="48">
        <v>5.104</v>
      </c>
      <c r="BP24" s="48">
        <v>1.27066340136054</v>
      </c>
      <c r="BQ24" s="48">
        <v>1.34813657262278</v>
      </c>
      <c r="BR24" s="48">
        <v>1.25</v>
      </c>
      <c r="BS24" s="48">
        <v>0.0774731712622352</v>
      </c>
      <c r="BT24" s="48">
        <v>0.0981365726227794</v>
      </c>
      <c r="BU24" s="12" t="s">
        <v>1</v>
      </c>
      <c r="BV24" s="48">
        <v>4.95638445817199</v>
      </c>
      <c r="BW24" s="48">
        <v>54.6666666666667</v>
      </c>
      <c r="BX24" s="48">
        <v>57.76</v>
      </c>
      <c r="BY24" s="55">
        <v>55.2369077306733</v>
      </c>
      <c r="BZ24" s="48">
        <v>3.09333333333333</v>
      </c>
      <c r="CA24" s="48">
        <v>2.5230922693267</v>
      </c>
      <c r="CB24" s="11" t="s">
        <v>0</v>
      </c>
      <c r="CC24" s="48">
        <v>5</v>
      </c>
      <c r="CD24" s="58">
        <v>112.26122948788</v>
      </c>
    </row>
    <row r="25" s="16" customFormat="1" ht="20" customHeight="1" spans="1:82">
      <c r="A25" s="6" t="s">
        <v>29</v>
      </c>
      <c r="B25" s="7" t="s">
        <v>30</v>
      </c>
      <c r="C25" s="8">
        <v>706</v>
      </c>
      <c r="D25" s="6" t="s">
        <v>68</v>
      </c>
      <c r="E25" s="6" t="s">
        <v>69</v>
      </c>
      <c r="F25" s="8">
        <v>11985</v>
      </c>
      <c r="G25" s="7">
        <v>1.82361957762557</v>
      </c>
      <c r="H25" s="8" t="s">
        <v>33</v>
      </c>
      <c r="I25" s="27">
        <f t="shared" si="0"/>
        <v>23</v>
      </c>
      <c r="J25" s="8">
        <v>29</v>
      </c>
      <c r="K25" s="8">
        <v>26</v>
      </c>
      <c r="L25" s="28">
        <v>3.303519</v>
      </c>
      <c r="M25" s="28">
        <v>3.764297</v>
      </c>
      <c r="N25" s="28">
        <v>4.240633</v>
      </c>
      <c r="O25" s="28">
        <v>0.460778</v>
      </c>
      <c r="P25" s="28">
        <v>-0.476336</v>
      </c>
      <c r="Q25" s="11" t="s">
        <v>0</v>
      </c>
      <c r="R25" s="28">
        <v>17.5901728971963</v>
      </c>
      <c r="S25" s="28">
        <v>1.21032549</v>
      </c>
      <c r="T25" s="28">
        <v>1.20026834</v>
      </c>
      <c r="U25" s="28">
        <v>1.27024366550695</v>
      </c>
      <c r="V25" s="28">
        <v>-0.01005715</v>
      </c>
      <c r="W25" s="28">
        <v>-0.06997532550695</v>
      </c>
      <c r="X25" s="11" t="s">
        <v>0</v>
      </c>
      <c r="Y25" s="28">
        <v>18.7541928125</v>
      </c>
      <c r="Z25" s="28">
        <v>36.637461</v>
      </c>
      <c r="AA25" s="28">
        <v>31.885591</v>
      </c>
      <c r="AB25" s="28">
        <v>29.9541050948514</v>
      </c>
      <c r="AC25" s="28">
        <v>-4.75187</v>
      </c>
      <c r="AD25" s="28">
        <v>1.9314859051486</v>
      </c>
      <c r="AE25" s="11" t="s">
        <v>0</v>
      </c>
      <c r="AF25" s="28">
        <v>16.2130123728814</v>
      </c>
      <c r="AG25" s="43">
        <v>792</v>
      </c>
      <c r="AH25" s="43">
        <v>572</v>
      </c>
      <c r="AI25" s="43">
        <v>593</v>
      </c>
      <c r="AJ25" s="43">
        <v>-220</v>
      </c>
      <c r="AK25" s="43">
        <v>-21</v>
      </c>
      <c r="AL25" s="11" t="s">
        <v>0</v>
      </c>
      <c r="AM25" s="43">
        <v>15.9183673469388</v>
      </c>
      <c r="AN25" s="28">
        <v>41.711098</v>
      </c>
      <c r="AO25" s="28">
        <v>65.809388</v>
      </c>
      <c r="AP25" s="28">
        <v>71.51</v>
      </c>
      <c r="AQ25" s="28">
        <v>24.09829</v>
      </c>
      <c r="AR25" s="28">
        <v>-5.70061200000001</v>
      </c>
      <c r="AS25" s="11" t="s">
        <v>0</v>
      </c>
      <c r="AT25" s="28">
        <v>11.8554112772473</v>
      </c>
      <c r="AU25" s="8">
        <v>624</v>
      </c>
      <c r="AV25" s="8">
        <v>563</v>
      </c>
      <c r="AW25" s="8">
        <v>629</v>
      </c>
      <c r="AX25" s="8">
        <v>-61</v>
      </c>
      <c r="AY25" s="8">
        <v>-66</v>
      </c>
      <c r="AZ25" s="11" t="s">
        <v>0</v>
      </c>
      <c r="BA25" s="8">
        <v>11.3967611336032</v>
      </c>
      <c r="BB25" s="28">
        <v>1.74294757709251</v>
      </c>
      <c r="BC25" s="48">
        <v>2.08159463917526</v>
      </c>
      <c r="BD25" s="48">
        <v>2.21</v>
      </c>
      <c r="BE25" s="48">
        <v>0.338647062082746</v>
      </c>
      <c r="BF25" s="48">
        <v>-0.128405360824742</v>
      </c>
      <c r="BG25" s="11" t="s">
        <v>0</v>
      </c>
      <c r="BH25" s="48">
        <v>5.23013728435995</v>
      </c>
      <c r="BI25" s="48">
        <v>1.54038179148311</v>
      </c>
      <c r="BJ25" s="48">
        <v>1.62474226804124</v>
      </c>
      <c r="BK25" s="48">
        <v>1.96</v>
      </c>
      <c r="BL25" s="48">
        <v>0.0843604765581241</v>
      </c>
      <c r="BM25" s="48">
        <v>-0.335257731958763</v>
      </c>
      <c r="BN25" s="11" t="s">
        <v>0</v>
      </c>
      <c r="BO25" s="48">
        <v>5.20750726936295</v>
      </c>
      <c r="BP25" s="48">
        <v>1.13150362249762</v>
      </c>
      <c r="BQ25" s="48">
        <v>1.2811845177665</v>
      </c>
      <c r="BR25" s="48">
        <v>1.13</v>
      </c>
      <c r="BS25" s="48">
        <v>0.149680895268881</v>
      </c>
      <c r="BT25" s="48">
        <v>0.151184517766498</v>
      </c>
      <c r="BU25" s="11" t="s">
        <v>0</v>
      </c>
      <c r="BV25" s="48">
        <v>5.04403353451378</v>
      </c>
      <c r="BW25" s="48">
        <v>52.5697503671072</v>
      </c>
      <c r="BX25" s="48">
        <v>48.4536082474227</v>
      </c>
      <c r="BY25" s="55">
        <v>47.4103585657371</v>
      </c>
      <c r="BZ25" s="48">
        <v>-4.11614211968451</v>
      </c>
      <c r="CA25" s="48">
        <v>1.04324968168558</v>
      </c>
      <c r="CB25" s="11" t="s">
        <v>0</v>
      </c>
      <c r="CC25" s="48">
        <v>5</v>
      </c>
      <c r="CD25" s="58">
        <v>112.209595928604</v>
      </c>
    </row>
    <row r="26" s="16" customFormat="1" ht="20" customHeight="1" spans="1:82">
      <c r="A26" s="6" t="s">
        <v>29</v>
      </c>
      <c r="B26" s="7" t="s">
        <v>30</v>
      </c>
      <c r="C26" s="8">
        <v>351</v>
      </c>
      <c r="D26" s="6" t="s">
        <v>70</v>
      </c>
      <c r="E26" s="6" t="s">
        <v>71</v>
      </c>
      <c r="F26" s="8">
        <v>8606</v>
      </c>
      <c r="G26" s="7">
        <v>7.03183875570777</v>
      </c>
      <c r="H26" s="8" t="s">
        <v>33</v>
      </c>
      <c r="I26" s="27">
        <f t="shared" si="0"/>
        <v>24</v>
      </c>
      <c r="J26" s="8">
        <v>26</v>
      </c>
      <c r="K26" s="8">
        <v>28</v>
      </c>
      <c r="L26" s="28">
        <v>3.38735</v>
      </c>
      <c r="M26" s="28">
        <v>3.57354</v>
      </c>
      <c r="N26" s="28">
        <v>4.366396</v>
      </c>
      <c r="O26" s="28">
        <v>0.18619</v>
      </c>
      <c r="P26" s="28">
        <v>-0.792856</v>
      </c>
      <c r="Q26" s="11" t="s">
        <v>0</v>
      </c>
      <c r="R26" s="28">
        <v>16.698785046729</v>
      </c>
      <c r="S26" s="28">
        <v>1.21358641</v>
      </c>
      <c r="T26" s="28">
        <v>1.1882273</v>
      </c>
      <c r="U26" s="28">
        <v>1.30424779600175</v>
      </c>
      <c r="V26" s="28">
        <v>-0.0253591099999999</v>
      </c>
      <c r="W26" s="28">
        <v>-0.11602049600175</v>
      </c>
      <c r="X26" s="11" t="s">
        <v>0</v>
      </c>
      <c r="Y26" s="28">
        <v>18.5660515625</v>
      </c>
      <c r="Z26" s="28">
        <v>35.827016</v>
      </c>
      <c r="AA26" s="28">
        <v>33.250707</v>
      </c>
      <c r="AB26" s="28">
        <v>29.8701216289533</v>
      </c>
      <c r="AC26" s="28">
        <v>-2.576309</v>
      </c>
      <c r="AD26" s="28">
        <v>3.3805853710467</v>
      </c>
      <c r="AE26" s="11" t="s">
        <v>0</v>
      </c>
      <c r="AF26" s="28">
        <v>16.9071391525424</v>
      </c>
      <c r="AG26" s="43">
        <v>457</v>
      </c>
      <c r="AH26" s="43">
        <v>407</v>
      </c>
      <c r="AI26" s="43">
        <v>444</v>
      </c>
      <c r="AJ26" s="43">
        <v>-50</v>
      </c>
      <c r="AK26" s="43">
        <v>-37</v>
      </c>
      <c r="AL26" s="12" t="s">
        <v>1</v>
      </c>
      <c r="AM26" s="43">
        <v>11.3265306122449</v>
      </c>
      <c r="AN26" s="28">
        <v>74.121444</v>
      </c>
      <c r="AO26" s="28">
        <v>87.801966</v>
      </c>
      <c r="AP26" s="28">
        <v>96.44</v>
      </c>
      <c r="AQ26" s="28">
        <v>13.680522</v>
      </c>
      <c r="AR26" s="28">
        <v>-8.638034</v>
      </c>
      <c r="AS26" s="11" t="s">
        <v>0</v>
      </c>
      <c r="AT26" s="28">
        <v>15.8173240857503</v>
      </c>
      <c r="AU26" s="8">
        <v>651</v>
      </c>
      <c r="AV26" s="8">
        <v>572</v>
      </c>
      <c r="AW26" s="8">
        <v>593</v>
      </c>
      <c r="AX26" s="8">
        <v>-79</v>
      </c>
      <c r="AY26" s="8">
        <v>-21</v>
      </c>
      <c r="AZ26" s="11" t="s">
        <v>0</v>
      </c>
      <c r="BA26" s="8">
        <v>11.5789473684211</v>
      </c>
      <c r="BB26" s="28">
        <v>2.05637195121951</v>
      </c>
      <c r="BC26" s="48">
        <v>2.19288581818182</v>
      </c>
      <c r="BD26" s="48">
        <v>2.46</v>
      </c>
      <c r="BE26" s="48">
        <v>0.136513866962306</v>
      </c>
      <c r="BF26" s="48">
        <v>-0.267114181818182</v>
      </c>
      <c r="BG26" s="11" t="s">
        <v>0</v>
      </c>
      <c r="BH26" s="48">
        <v>5.50976336226588</v>
      </c>
      <c r="BI26" s="48">
        <v>1.58841463414634</v>
      </c>
      <c r="BJ26" s="48">
        <v>1.56727272727273</v>
      </c>
      <c r="BK26" s="48">
        <v>1.85</v>
      </c>
      <c r="BL26" s="48">
        <v>-0.0211419068736141</v>
      </c>
      <c r="BM26" s="48">
        <v>-0.282727272727273</v>
      </c>
      <c r="BN26" s="11" t="s">
        <v>0</v>
      </c>
      <c r="BO26" s="48">
        <v>5.02331002331003</v>
      </c>
      <c r="BP26" s="48">
        <v>1.29460652591171</v>
      </c>
      <c r="BQ26" s="48">
        <v>1.39917308584687</v>
      </c>
      <c r="BR26" s="48">
        <v>1.33</v>
      </c>
      <c r="BS26" s="48">
        <v>0.104566559935159</v>
      </c>
      <c r="BT26" s="48">
        <v>0.0691730858468675</v>
      </c>
      <c r="BU26" s="11" t="s">
        <v>0</v>
      </c>
      <c r="BV26" s="48">
        <v>5.50855545609004</v>
      </c>
      <c r="BW26" s="48">
        <v>36.890243902439</v>
      </c>
      <c r="BX26" s="48">
        <v>41.4545454545455</v>
      </c>
      <c r="BY26" s="55">
        <v>43.4920634920635</v>
      </c>
      <c r="BZ26" s="48">
        <v>4.56430155210643</v>
      </c>
      <c r="CA26" s="48">
        <v>-2.03751803751805</v>
      </c>
      <c r="CB26" s="11" t="s">
        <v>0</v>
      </c>
      <c r="CC26" s="48">
        <v>5</v>
      </c>
      <c r="CD26" s="58">
        <v>111.936406669854</v>
      </c>
    </row>
    <row r="27" s="16" customFormat="1" ht="20" customHeight="1" spans="1:82">
      <c r="A27" s="6" t="s">
        <v>29</v>
      </c>
      <c r="B27" s="7" t="s">
        <v>30</v>
      </c>
      <c r="C27" s="8">
        <v>704</v>
      </c>
      <c r="D27" s="6" t="s">
        <v>65</v>
      </c>
      <c r="E27" s="6" t="s">
        <v>72</v>
      </c>
      <c r="F27" s="8">
        <v>6505</v>
      </c>
      <c r="G27" s="7">
        <v>9.05649628995434</v>
      </c>
      <c r="H27" s="8" t="s">
        <v>33</v>
      </c>
      <c r="I27" s="27">
        <f t="shared" si="0"/>
        <v>25</v>
      </c>
      <c r="J27" s="8">
        <v>27</v>
      </c>
      <c r="K27" s="8">
        <v>27</v>
      </c>
      <c r="L27" s="28">
        <v>3.430233</v>
      </c>
      <c r="M27" s="28">
        <v>4.14905</v>
      </c>
      <c r="N27" s="28">
        <v>3.740465</v>
      </c>
      <c r="O27" s="28">
        <v>0.718817</v>
      </c>
      <c r="P27" s="28">
        <v>0.408585</v>
      </c>
      <c r="Q27" s="11" t="s">
        <v>0</v>
      </c>
      <c r="R27" s="28">
        <v>19.3880841121495</v>
      </c>
      <c r="S27" s="28">
        <v>1.04804397</v>
      </c>
      <c r="T27" s="28">
        <v>1.07709912</v>
      </c>
      <c r="U27" s="28">
        <v>1.19041354310401</v>
      </c>
      <c r="V27" s="28">
        <v>0.02905515</v>
      </c>
      <c r="W27" s="28">
        <v>-0.11331442310401</v>
      </c>
      <c r="X27" s="11" t="s">
        <v>0</v>
      </c>
      <c r="Y27" s="28">
        <v>16.82967375</v>
      </c>
      <c r="Z27" s="28">
        <v>30.553142</v>
      </c>
      <c r="AA27" s="28">
        <v>25.960138</v>
      </c>
      <c r="AB27" s="28">
        <v>31.8252822337332</v>
      </c>
      <c r="AC27" s="28">
        <v>-4.593004</v>
      </c>
      <c r="AD27" s="28">
        <v>-5.8651442337332</v>
      </c>
      <c r="AE27" s="12" t="s">
        <v>1</v>
      </c>
      <c r="AF27" s="28">
        <v>13.2000701694915</v>
      </c>
      <c r="AG27" s="43">
        <v>594</v>
      </c>
      <c r="AH27" s="43">
        <v>585</v>
      </c>
      <c r="AI27" s="43">
        <v>505</v>
      </c>
      <c r="AJ27" s="43">
        <v>-9</v>
      </c>
      <c r="AK27" s="43">
        <v>80</v>
      </c>
      <c r="AL27" s="11" t="s">
        <v>0</v>
      </c>
      <c r="AM27" s="43">
        <v>16.2801484230056</v>
      </c>
      <c r="AN27" s="28">
        <v>57.74803</v>
      </c>
      <c r="AO27" s="28">
        <v>70.923932</v>
      </c>
      <c r="AP27" s="28">
        <v>73.91</v>
      </c>
      <c r="AQ27" s="28">
        <v>13.175902</v>
      </c>
      <c r="AR27" s="28">
        <v>-2.986068</v>
      </c>
      <c r="AS27" s="11" t="s">
        <v>0</v>
      </c>
      <c r="AT27" s="28">
        <v>12.7767847234732</v>
      </c>
      <c r="AU27" s="8">
        <v>677</v>
      </c>
      <c r="AV27" s="8">
        <v>619</v>
      </c>
      <c r="AW27" s="8">
        <v>563</v>
      </c>
      <c r="AX27" s="8">
        <v>-58</v>
      </c>
      <c r="AY27" s="8">
        <v>56</v>
      </c>
      <c r="AZ27" s="11" t="s">
        <v>0</v>
      </c>
      <c r="BA27" s="8">
        <v>12.5303643724696</v>
      </c>
      <c r="BB27" s="28">
        <v>1.94304787644788</v>
      </c>
      <c r="BC27" s="48">
        <v>2.09025072164948</v>
      </c>
      <c r="BD27" s="48">
        <v>2.14</v>
      </c>
      <c r="BE27" s="48">
        <v>0.147202845201608</v>
      </c>
      <c r="BF27" s="48">
        <v>-0.0497492783505153</v>
      </c>
      <c r="BG27" s="11" t="s">
        <v>0</v>
      </c>
      <c r="BH27" s="48">
        <v>5.2518862353002</v>
      </c>
      <c r="BI27" s="48">
        <v>1.85521235521236</v>
      </c>
      <c r="BJ27" s="48">
        <v>1.77938144329897</v>
      </c>
      <c r="BK27" s="48">
        <v>1.96</v>
      </c>
      <c r="BL27" s="48">
        <v>-0.0758309119133862</v>
      </c>
      <c r="BM27" s="48">
        <v>-0.180618556701031</v>
      </c>
      <c r="BN27" s="11" t="s">
        <v>0</v>
      </c>
      <c r="BO27" s="48">
        <v>5.70314565159926</v>
      </c>
      <c r="BP27" s="48">
        <v>1.0473452653486</v>
      </c>
      <c r="BQ27" s="48">
        <v>1.17470637311703</v>
      </c>
      <c r="BR27" s="48">
        <v>1.09</v>
      </c>
      <c r="BS27" s="48">
        <v>0.127361107768439</v>
      </c>
      <c r="BT27" s="48">
        <v>0.0847063731170337</v>
      </c>
      <c r="BU27" s="12" t="s">
        <v>1</v>
      </c>
      <c r="BV27" s="48">
        <v>4.62482824061823</v>
      </c>
      <c r="BW27" s="48">
        <v>30.3088803088803</v>
      </c>
      <c r="BX27" s="48">
        <v>38.9690721649485</v>
      </c>
      <c r="BY27" s="55">
        <v>52.2277227722772</v>
      </c>
      <c r="BZ27" s="48">
        <v>8.66019185606815</v>
      </c>
      <c r="CA27" s="48">
        <v>-13.2586506073287</v>
      </c>
      <c r="CB27" s="11" t="s">
        <v>0</v>
      </c>
      <c r="CC27" s="48">
        <v>5</v>
      </c>
      <c r="CD27" s="58">
        <v>111.584985678107</v>
      </c>
    </row>
    <row r="28" s="16" customFormat="1" ht="20" customHeight="1" spans="1:82">
      <c r="A28" s="6" t="s">
        <v>29</v>
      </c>
      <c r="B28" s="7" t="s">
        <v>30</v>
      </c>
      <c r="C28" s="8">
        <v>706</v>
      </c>
      <c r="D28" s="6" t="s">
        <v>68</v>
      </c>
      <c r="E28" s="6" t="s">
        <v>73</v>
      </c>
      <c r="F28" s="8">
        <v>10772</v>
      </c>
      <c r="G28" s="7">
        <v>4.15786615296804</v>
      </c>
      <c r="H28" s="8" t="s">
        <v>33</v>
      </c>
      <c r="I28" s="27">
        <f t="shared" si="0"/>
        <v>26</v>
      </c>
      <c r="J28" s="8">
        <v>30</v>
      </c>
      <c r="K28" s="8">
        <v>28</v>
      </c>
      <c r="L28" s="28">
        <v>4.224861</v>
      </c>
      <c r="M28" s="28">
        <v>3.673521</v>
      </c>
      <c r="N28" s="28">
        <v>4.338013</v>
      </c>
      <c r="O28" s="28">
        <v>-0.55134</v>
      </c>
      <c r="P28" s="28">
        <v>-0.664492</v>
      </c>
      <c r="Q28" s="11" t="s">
        <v>0</v>
      </c>
      <c r="R28" s="28">
        <v>17.1659859813084</v>
      </c>
      <c r="S28" s="28">
        <v>1.30257332</v>
      </c>
      <c r="T28" s="28">
        <v>1.08537497</v>
      </c>
      <c r="U28" s="28">
        <v>1.28458605893341</v>
      </c>
      <c r="V28" s="28">
        <v>-0.21719835</v>
      </c>
      <c r="W28" s="28">
        <v>-0.19921108893341</v>
      </c>
      <c r="X28" s="11" t="s">
        <v>0</v>
      </c>
      <c r="Y28" s="28">
        <v>16.95898390625</v>
      </c>
      <c r="Z28" s="28">
        <v>30.831152</v>
      </c>
      <c r="AA28" s="28">
        <v>29.545904</v>
      </c>
      <c r="AB28" s="28">
        <v>29.612314645747</v>
      </c>
      <c r="AC28" s="28">
        <v>-1.285248</v>
      </c>
      <c r="AD28" s="28">
        <v>-0.0664106457469984</v>
      </c>
      <c r="AE28" s="11" t="s">
        <v>0</v>
      </c>
      <c r="AF28" s="28">
        <v>15.0233410169492</v>
      </c>
      <c r="AG28" s="43">
        <v>772</v>
      </c>
      <c r="AH28" s="43">
        <v>638</v>
      </c>
      <c r="AI28" s="43">
        <v>689</v>
      </c>
      <c r="AJ28" s="43">
        <v>-134</v>
      </c>
      <c r="AK28" s="43">
        <v>-51</v>
      </c>
      <c r="AL28" s="11" t="s">
        <v>0</v>
      </c>
      <c r="AM28" s="43">
        <v>17.7551020408163</v>
      </c>
      <c r="AN28" s="28">
        <v>54.726179</v>
      </c>
      <c r="AO28" s="28">
        <v>57.578699</v>
      </c>
      <c r="AP28" s="28">
        <v>62.96</v>
      </c>
      <c r="AQ28" s="28">
        <v>2.85252</v>
      </c>
      <c r="AR28" s="28">
        <v>-5.381301</v>
      </c>
      <c r="AS28" s="11" t="s">
        <v>0</v>
      </c>
      <c r="AT28" s="28">
        <v>10.3726714105567</v>
      </c>
      <c r="AU28" s="8">
        <v>819</v>
      </c>
      <c r="AV28" s="8">
        <v>704</v>
      </c>
      <c r="AW28" s="8">
        <v>747</v>
      </c>
      <c r="AX28" s="8">
        <v>-115</v>
      </c>
      <c r="AY28" s="8">
        <v>-43</v>
      </c>
      <c r="AZ28" s="11" t="s">
        <v>0</v>
      </c>
      <c r="BA28" s="8">
        <v>14.251012145749</v>
      </c>
      <c r="BB28" s="28">
        <v>1.97819837997054</v>
      </c>
      <c r="BC28" s="48">
        <v>1.74746194852941</v>
      </c>
      <c r="BD28" s="48">
        <v>2.18</v>
      </c>
      <c r="BE28" s="48">
        <v>-0.230736431441133</v>
      </c>
      <c r="BF28" s="48">
        <v>-0.432538051470589</v>
      </c>
      <c r="BG28" s="12" t="s">
        <v>1</v>
      </c>
      <c r="BH28" s="48">
        <v>4.39060791087791</v>
      </c>
      <c r="BI28" s="48">
        <v>1.84536082474227</v>
      </c>
      <c r="BJ28" s="48">
        <v>1.81433823529412</v>
      </c>
      <c r="BK28" s="48">
        <v>2.15</v>
      </c>
      <c r="BL28" s="48">
        <v>-0.0310225894481504</v>
      </c>
      <c r="BM28" s="48">
        <v>-0.335661764705882</v>
      </c>
      <c r="BN28" s="11" t="s">
        <v>0</v>
      </c>
      <c r="BO28" s="48">
        <v>5.81518665158372</v>
      </c>
      <c r="BP28" s="48">
        <v>1.07198459696728</v>
      </c>
      <c r="BQ28" s="48">
        <v>0.963140121580547</v>
      </c>
      <c r="BR28" s="48">
        <v>1.01</v>
      </c>
      <c r="BS28" s="48">
        <v>-0.108844475386731</v>
      </c>
      <c r="BT28" s="48">
        <v>-0.0468598784194529</v>
      </c>
      <c r="BU28" s="12" t="s">
        <v>1</v>
      </c>
      <c r="BV28" s="48">
        <v>3.7918902424431</v>
      </c>
      <c r="BW28" s="48">
        <v>31.2223858615611</v>
      </c>
      <c r="BX28" s="48">
        <v>25</v>
      </c>
      <c r="BY28" s="55">
        <v>38.2495948136143</v>
      </c>
      <c r="BZ28" s="48">
        <v>-6.22238586156112</v>
      </c>
      <c r="CA28" s="48">
        <v>-13.2495948136143</v>
      </c>
      <c r="CB28" s="11" t="s">
        <v>0</v>
      </c>
      <c r="CC28" s="48">
        <v>5</v>
      </c>
      <c r="CD28" s="58">
        <v>110.524781306534</v>
      </c>
    </row>
    <row r="29" s="16" customFormat="1" ht="20" customHeight="1" spans="1:82">
      <c r="A29" s="6" t="s">
        <v>29</v>
      </c>
      <c r="B29" s="7" t="s">
        <v>30</v>
      </c>
      <c r="C29" s="8">
        <v>104428</v>
      </c>
      <c r="D29" s="6" t="s">
        <v>31</v>
      </c>
      <c r="E29" s="6" t="s">
        <v>74</v>
      </c>
      <c r="F29" s="8">
        <v>11446</v>
      </c>
      <c r="G29" s="7">
        <v>2.43731820776256</v>
      </c>
      <c r="H29" s="8" t="s">
        <v>33</v>
      </c>
      <c r="I29" s="27">
        <f t="shared" si="0"/>
        <v>27</v>
      </c>
      <c r="J29" s="8">
        <v>25</v>
      </c>
      <c r="K29" s="8">
        <v>27</v>
      </c>
      <c r="L29" s="28">
        <v>2.723167</v>
      </c>
      <c r="M29" s="28">
        <v>3.910744</v>
      </c>
      <c r="N29" s="28">
        <v>4.425272</v>
      </c>
      <c r="O29" s="28">
        <v>1.187577</v>
      </c>
      <c r="P29" s="28">
        <v>-0.514527999999999</v>
      </c>
      <c r="Q29" s="11" t="s">
        <v>0</v>
      </c>
      <c r="R29" s="28">
        <v>18.2745046728972</v>
      </c>
      <c r="S29" s="28">
        <v>0.81417409</v>
      </c>
      <c r="T29" s="28">
        <v>1.17941848</v>
      </c>
      <c r="U29" s="28">
        <v>1.46396326814588</v>
      </c>
      <c r="V29" s="28">
        <v>0.36524439</v>
      </c>
      <c r="W29" s="28">
        <v>-0.28454478814588</v>
      </c>
      <c r="X29" s="11" t="s">
        <v>0</v>
      </c>
      <c r="Y29" s="28">
        <v>18.42841375</v>
      </c>
      <c r="Z29" s="28">
        <v>29.89806</v>
      </c>
      <c r="AA29" s="28">
        <v>30.158417</v>
      </c>
      <c r="AB29" s="28">
        <v>33.0818821565291</v>
      </c>
      <c r="AC29" s="28">
        <v>0.260356999999999</v>
      </c>
      <c r="AD29" s="28">
        <v>-2.9234651565291</v>
      </c>
      <c r="AE29" s="11" t="s">
        <v>0</v>
      </c>
      <c r="AF29" s="28">
        <v>15.3347883050847</v>
      </c>
      <c r="AG29" s="43">
        <v>414</v>
      </c>
      <c r="AH29" s="43">
        <v>668</v>
      </c>
      <c r="AI29" s="43">
        <v>722</v>
      </c>
      <c r="AJ29" s="43">
        <v>254</v>
      </c>
      <c r="AK29" s="43">
        <v>-54</v>
      </c>
      <c r="AL29" s="11" t="s">
        <v>0</v>
      </c>
      <c r="AM29" s="43">
        <v>18.5899814471243</v>
      </c>
      <c r="AN29" s="28">
        <v>65.776981</v>
      </c>
      <c r="AO29" s="28">
        <v>58.544072</v>
      </c>
      <c r="AP29" s="28">
        <v>61.29</v>
      </c>
      <c r="AQ29" s="28">
        <v>-7.23290900000001</v>
      </c>
      <c r="AR29" s="28">
        <v>-2.745928</v>
      </c>
      <c r="AS29" s="11" t="s">
        <v>0</v>
      </c>
      <c r="AT29" s="28">
        <v>10.5465811565484</v>
      </c>
      <c r="AU29" s="8">
        <v>474</v>
      </c>
      <c r="AV29" s="8">
        <v>568</v>
      </c>
      <c r="AW29" s="8">
        <v>593</v>
      </c>
      <c r="AX29" s="8">
        <v>94</v>
      </c>
      <c r="AY29" s="8">
        <v>-25</v>
      </c>
      <c r="AZ29" s="11" t="s">
        <v>0</v>
      </c>
      <c r="BA29" s="8">
        <v>11.497975708502</v>
      </c>
      <c r="BB29" s="28">
        <v>1.97532402234637</v>
      </c>
      <c r="BC29" s="48">
        <v>2.01662901234568</v>
      </c>
      <c r="BD29" s="48">
        <v>2.04</v>
      </c>
      <c r="BE29" s="48">
        <v>0.0413049899993099</v>
      </c>
      <c r="BF29" s="48">
        <v>-0.0233709876543213</v>
      </c>
      <c r="BG29" s="11" t="s">
        <v>0</v>
      </c>
      <c r="BH29" s="48">
        <v>5.06690706619518</v>
      </c>
      <c r="BI29" s="48">
        <v>1.65642458100559</v>
      </c>
      <c r="BJ29" s="48">
        <v>1.59670781893004</v>
      </c>
      <c r="BK29" s="48">
        <v>1.68</v>
      </c>
      <c r="BL29" s="48">
        <v>-0.0597167620755454</v>
      </c>
      <c r="BM29" s="48">
        <v>-0.0832921810699587</v>
      </c>
      <c r="BN29" s="11" t="s">
        <v>0</v>
      </c>
      <c r="BO29" s="48">
        <v>5.11765326580141</v>
      </c>
      <c r="BP29" s="48">
        <v>1.19252276559865</v>
      </c>
      <c r="BQ29" s="48">
        <v>1.2629918814433</v>
      </c>
      <c r="BR29" s="48">
        <v>1.22</v>
      </c>
      <c r="BS29" s="48">
        <v>0.070469115844648</v>
      </c>
      <c r="BT29" s="48">
        <v>0.042991881443299</v>
      </c>
      <c r="BU29" s="12" t="s">
        <v>1</v>
      </c>
      <c r="BV29" s="48">
        <v>4.97240898206024</v>
      </c>
      <c r="BW29" s="48">
        <v>50</v>
      </c>
      <c r="BX29" s="48">
        <v>56.1728395061728</v>
      </c>
      <c r="BY29" s="55">
        <v>58.1532416502947</v>
      </c>
      <c r="BZ29" s="48">
        <v>6.17283950617284</v>
      </c>
      <c r="CA29" s="48">
        <v>-1.98040214412186</v>
      </c>
      <c r="CB29" s="12" t="s">
        <v>1</v>
      </c>
      <c r="CC29" s="48">
        <v>2.5</v>
      </c>
      <c r="CD29" s="58">
        <v>110.329214354213</v>
      </c>
    </row>
    <row r="30" s="16" customFormat="1" ht="20" customHeight="1" spans="1:82">
      <c r="A30" s="6" t="s">
        <v>29</v>
      </c>
      <c r="B30" s="7" t="s">
        <v>30</v>
      </c>
      <c r="C30" s="8">
        <v>706</v>
      </c>
      <c r="D30" s="6" t="s">
        <v>68</v>
      </c>
      <c r="E30" s="6" t="s">
        <v>75</v>
      </c>
      <c r="F30" s="8">
        <v>6121</v>
      </c>
      <c r="G30" s="7">
        <v>2.32772916666667</v>
      </c>
      <c r="H30" s="8" t="s">
        <v>33</v>
      </c>
      <c r="I30" s="27">
        <f t="shared" si="0"/>
        <v>28</v>
      </c>
      <c r="J30" s="8">
        <v>29</v>
      </c>
      <c r="K30" s="8">
        <v>27</v>
      </c>
      <c r="L30" s="28">
        <v>3.860067</v>
      </c>
      <c r="M30" s="28">
        <v>3.555987</v>
      </c>
      <c r="N30" s="28">
        <v>4.533864</v>
      </c>
      <c r="O30" s="28">
        <v>-0.30408</v>
      </c>
      <c r="P30" s="28">
        <v>-0.977877</v>
      </c>
      <c r="Q30" s="11" t="s">
        <v>0</v>
      </c>
      <c r="R30" s="28">
        <v>16.616761682243</v>
      </c>
      <c r="S30" s="28">
        <v>1.20088563</v>
      </c>
      <c r="T30" s="28">
        <v>1.05395801</v>
      </c>
      <c r="U30" s="28">
        <v>1.34047479812035</v>
      </c>
      <c r="V30" s="28">
        <v>-0.14692762</v>
      </c>
      <c r="W30" s="28">
        <v>-0.28651678812035</v>
      </c>
      <c r="X30" s="11" t="s">
        <v>0</v>
      </c>
      <c r="Y30" s="28">
        <v>16.46809390625</v>
      </c>
      <c r="Z30" s="28">
        <v>31.110487</v>
      </c>
      <c r="AA30" s="28">
        <v>29.638973</v>
      </c>
      <c r="AB30" s="28">
        <v>29.565836075373</v>
      </c>
      <c r="AC30" s="28">
        <v>-1.471514</v>
      </c>
      <c r="AD30" s="28">
        <v>0.0731369246270006</v>
      </c>
      <c r="AE30" s="11" t="s">
        <v>0</v>
      </c>
      <c r="AF30" s="28">
        <v>15.0706642372881</v>
      </c>
      <c r="AG30" s="43">
        <v>709</v>
      </c>
      <c r="AH30" s="43">
        <v>682</v>
      </c>
      <c r="AI30" s="43">
        <v>742</v>
      </c>
      <c r="AJ30" s="43">
        <v>-27</v>
      </c>
      <c r="AK30" s="43">
        <v>-60</v>
      </c>
      <c r="AL30" s="11" t="s">
        <v>0</v>
      </c>
      <c r="AM30" s="43">
        <v>18.9795918367347</v>
      </c>
      <c r="AN30" s="28">
        <v>54.443822</v>
      </c>
      <c r="AO30" s="28">
        <v>52.140572</v>
      </c>
      <c r="AP30" s="28">
        <v>61.1</v>
      </c>
      <c r="AQ30" s="28">
        <v>-2.30325</v>
      </c>
      <c r="AR30" s="28">
        <v>-8.959428</v>
      </c>
      <c r="AS30" s="12" t="s">
        <v>1</v>
      </c>
      <c r="AT30" s="28">
        <v>9.39300522428391</v>
      </c>
      <c r="AU30" s="8">
        <v>740</v>
      </c>
      <c r="AV30" s="8">
        <v>673</v>
      </c>
      <c r="AW30" s="8">
        <v>755</v>
      </c>
      <c r="AX30" s="8">
        <v>-67</v>
      </c>
      <c r="AY30" s="8">
        <v>-82</v>
      </c>
      <c r="AZ30" s="11" t="s">
        <v>0</v>
      </c>
      <c r="BA30" s="8">
        <v>13.6234817813765</v>
      </c>
      <c r="BB30" s="28">
        <v>1.93774878836834</v>
      </c>
      <c r="BC30" s="48">
        <v>1.58985017301038</v>
      </c>
      <c r="BD30" s="48">
        <v>2.23</v>
      </c>
      <c r="BE30" s="48">
        <v>-0.347898615357955</v>
      </c>
      <c r="BF30" s="48">
        <v>-0.640149826989619</v>
      </c>
      <c r="BG30" s="12" t="s">
        <v>1</v>
      </c>
      <c r="BH30" s="48">
        <v>3.9945984246492</v>
      </c>
      <c r="BI30" s="48">
        <v>1.74798061389338</v>
      </c>
      <c r="BJ30" s="48">
        <v>1.67993079584775</v>
      </c>
      <c r="BK30" s="48">
        <v>2.09</v>
      </c>
      <c r="BL30" s="48">
        <v>-0.0680498180456255</v>
      </c>
      <c r="BM30" s="48">
        <v>-0.410069204152249</v>
      </c>
      <c r="BN30" s="11" t="s">
        <v>0</v>
      </c>
      <c r="BO30" s="48">
        <v>5.3843935764351</v>
      </c>
      <c r="BP30" s="48">
        <v>1.10856423290203</v>
      </c>
      <c r="BQ30" s="48">
        <v>0.946378372811534</v>
      </c>
      <c r="BR30" s="48">
        <v>1.07</v>
      </c>
      <c r="BS30" s="48">
        <v>-0.162185860090499</v>
      </c>
      <c r="BT30" s="48">
        <v>-0.123621627188466</v>
      </c>
      <c r="BU30" s="12" t="s">
        <v>1</v>
      </c>
      <c r="BV30" s="48">
        <v>3.72589910555722</v>
      </c>
      <c r="BW30" s="48">
        <v>34.248788368336</v>
      </c>
      <c r="BX30" s="48">
        <v>29.757785467128</v>
      </c>
      <c r="BY30" s="55">
        <v>44.4780635400908</v>
      </c>
      <c r="BZ30" s="48">
        <v>-4.491002901208</v>
      </c>
      <c r="CA30" s="48">
        <v>-14.7202780729628</v>
      </c>
      <c r="CB30" s="11" t="s">
        <v>0</v>
      </c>
      <c r="CC30" s="48">
        <v>5</v>
      </c>
      <c r="CD30" s="58">
        <v>108.256489774818</v>
      </c>
    </row>
    <row r="31" s="16" customFormat="1" ht="20" customHeight="1" spans="1:82">
      <c r="A31" s="6" t="s">
        <v>29</v>
      </c>
      <c r="B31" s="7" t="s">
        <v>40</v>
      </c>
      <c r="C31" s="8">
        <v>754</v>
      </c>
      <c r="D31" s="6" t="s">
        <v>60</v>
      </c>
      <c r="E31" s="6" t="s">
        <v>76</v>
      </c>
      <c r="F31" s="8">
        <v>12377</v>
      </c>
      <c r="G31" s="7">
        <v>1.2975921803653</v>
      </c>
      <c r="H31" s="8" t="s">
        <v>33</v>
      </c>
      <c r="I31" s="27">
        <f t="shared" si="0"/>
        <v>29</v>
      </c>
      <c r="J31" s="8">
        <v>28</v>
      </c>
      <c r="K31" s="8">
        <v>28</v>
      </c>
      <c r="L31" s="28">
        <v>4.320459</v>
      </c>
      <c r="M31" s="28">
        <v>4.467735</v>
      </c>
      <c r="N31" s="28">
        <v>5.279787</v>
      </c>
      <c r="O31" s="28">
        <v>0.147276000000001</v>
      </c>
      <c r="P31" s="28">
        <v>-0.812052</v>
      </c>
      <c r="Q31" s="11" t="s">
        <v>0</v>
      </c>
      <c r="R31" s="28">
        <v>15.9182957244656</v>
      </c>
      <c r="S31" s="28">
        <v>1.17298352</v>
      </c>
      <c r="T31" s="28">
        <v>1.47850553</v>
      </c>
      <c r="U31" s="28">
        <v>1.63155783863636</v>
      </c>
      <c r="V31" s="28">
        <v>0.30552201</v>
      </c>
      <c r="W31" s="28">
        <v>-0.15305230863636</v>
      </c>
      <c r="X31" s="11" t="s">
        <v>0</v>
      </c>
      <c r="Y31" s="28">
        <v>17.8851475403226</v>
      </c>
      <c r="Z31" s="28">
        <v>27.149512</v>
      </c>
      <c r="AA31" s="28">
        <v>33.092955</v>
      </c>
      <c r="AB31" s="28">
        <v>30.9019632541305</v>
      </c>
      <c r="AC31" s="28">
        <v>5.943443</v>
      </c>
      <c r="AD31" s="28">
        <v>2.1909917458695</v>
      </c>
      <c r="AE31" s="11" t="s">
        <v>0</v>
      </c>
      <c r="AF31" s="28">
        <v>16.4532424593968</v>
      </c>
      <c r="AG31" s="43">
        <v>702</v>
      </c>
      <c r="AH31" s="43">
        <v>855</v>
      </c>
      <c r="AI31" s="43">
        <v>826</v>
      </c>
      <c r="AJ31" s="43">
        <v>153</v>
      </c>
      <c r="AK31" s="43">
        <v>29</v>
      </c>
      <c r="AL31" s="11" t="s">
        <v>0</v>
      </c>
      <c r="AM31" s="43">
        <v>20.0078003120125</v>
      </c>
      <c r="AN31" s="28">
        <v>61.545</v>
      </c>
      <c r="AO31" s="28">
        <v>52.254211</v>
      </c>
      <c r="AP31" s="28">
        <v>64.04</v>
      </c>
      <c r="AQ31" s="28">
        <v>-9.290789</v>
      </c>
      <c r="AR31" s="28">
        <v>-11.785789</v>
      </c>
      <c r="AS31" s="12" t="s">
        <v>1</v>
      </c>
      <c r="AT31" s="28">
        <v>8.69454425956739</v>
      </c>
      <c r="AU31" s="8">
        <v>579</v>
      </c>
      <c r="AV31" s="8">
        <v>631</v>
      </c>
      <c r="AW31" s="8">
        <v>621</v>
      </c>
      <c r="AX31" s="8">
        <v>52</v>
      </c>
      <c r="AY31" s="8">
        <v>10</v>
      </c>
      <c r="AZ31" s="11" t="s">
        <v>0</v>
      </c>
      <c r="BA31" s="8">
        <v>11.4936247723133</v>
      </c>
      <c r="BB31" s="28">
        <v>1.66374110738255</v>
      </c>
      <c r="BC31" s="48">
        <v>1.75108264840183</v>
      </c>
      <c r="BD31" s="48">
        <v>1.78</v>
      </c>
      <c r="BE31" s="48">
        <v>0.0873415410192762</v>
      </c>
      <c r="BF31" s="48">
        <v>-0.0289173515981735</v>
      </c>
      <c r="BG31" s="12" t="s">
        <v>1</v>
      </c>
      <c r="BH31" s="48">
        <v>4.20933328942748</v>
      </c>
      <c r="BI31" s="48">
        <v>1.43120805369128</v>
      </c>
      <c r="BJ31" s="48">
        <v>1.441400304414</v>
      </c>
      <c r="BK31" s="48">
        <v>1.47</v>
      </c>
      <c r="BL31" s="48">
        <v>0.0101922507227279</v>
      </c>
      <c r="BM31" s="48">
        <v>-0.0285996955859968</v>
      </c>
      <c r="BN31" s="12" t="s">
        <v>1</v>
      </c>
      <c r="BO31" s="48">
        <v>4.80466768138</v>
      </c>
      <c r="BP31" s="48">
        <v>1.16247327080891</v>
      </c>
      <c r="BQ31" s="48">
        <v>1.21484825765575</v>
      </c>
      <c r="BR31" s="48">
        <v>1.21</v>
      </c>
      <c r="BS31" s="48">
        <v>0.0523749868468451</v>
      </c>
      <c r="BT31" s="48">
        <v>0.00484825765575492</v>
      </c>
      <c r="BU31" s="12" t="s">
        <v>1</v>
      </c>
      <c r="BV31" s="48">
        <v>4.46635388844026</v>
      </c>
      <c r="BW31" s="48">
        <v>59.7315436241611</v>
      </c>
      <c r="BX31" s="48">
        <v>61.1872146118721</v>
      </c>
      <c r="BY31" s="55">
        <v>64.1390205371248</v>
      </c>
      <c r="BZ31" s="48">
        <v>1.45567098771107</v>
      </c>
      <c r="CA31" s="48">
        <v>-2.95180592525265</v>
      </c>
      <c r="CB31" s="12" t="s">
        <v>1</v>
      </c>
      <c r="CC31" s="48">
        <v>2.5</v>
      </c>
      <c r="CD31" s="58">
        <v>106.433009927326</v>
      </c>
    </row>
    <row r="32" s="16" customFormat="1" ht="20" customHeight="1" spans="1:82">
      <c r="A32" s="6" t="s">
        <v>29</v>
      </c>
      <c r="B32" s="7" t="s">
        <v>30</v>
      </c>
      <c r="C32" s="8">
        <v>104428</v>
      </c>
      <c r="D32" s="6" t="s">
        <v>31</v>
      </c>
      <c r="E32" s="6" t="s">
        <v>77</v>
      </c>
      <c r="F32" s="8">
        <v>12530</v>
      </c>
      <c r="G32" s="7">
        <v>1.15786615296804</v>
      </c>
      <c r="H32" s="8" t="s">
        <v>33</v>
      </c>
      <c r="I32" s="27">
        <f t="shared" si="0"/>
        <v>30</v>
      </c>
      <c r="J32" s="8">
        <v>30</v>
      </c>
      <c r="K32" s="8">
        <v>26</v>
      </c>
      <c r="L32" s="28">
        <v>1.244258</v>
      </c>
      <c r="M32" s="28">
        <v>3.481191</v>
      </c>
      <c r="N32" s="28">
        <v>4.467198</v>
      </c>
      <c r="O32" s="28">
        <v>2.236933</v>
      </c>
      <c r="P32" s="28">
        <v>-0.986007</v>
      </c>
      <c r="Q32" s="11" t="s">
        <v>0</v>
      </c>
      <c r="R32" s="28">
        <v>16.2672476635514</v>
      </c>
      <c r="S32" s="28">
        <v>0.32261397</v>
      </c>
      <c r="T32" s="28">
        <v>1.04947124</v>
      </c>
      <c r="U32" s="28">
        <v>1.41277988472366</v>
      </c>
      <c r="V32" s="28">
        <v>0.72685727</v>
      </c>
      <c r="W32" s="28">
        <v>-0.36330864472366</v>
      </c>
      <c r="X32" s="11" t="s">
        <v>0</v>
      </c>
      <c r="Y32" s="28">
        <v>16.397988125</v>
      </c>
      <c r="Z32" s="28">
        <v>25.928221</v>
      </c>
      <c r="AA32" s="28">
        <v>30.146902</v>
      </c>
      <c r="AB32" s="28">
        <v>31.6256383693685</v>
      </c>
      <c r="AC32" s="28">
        <v>4.218681</v>
      </c>
      <c r="AD32" s="28">
        <v>-1.4787363693685</v>
      </c>
      <c r="AE32" s="11" t="s">
        <v>0</v>
      </c>
      <c r="AF32" s="28">
        <v>15.328933220339</v>
      </c>
      <c r="AG32" s="43">
        <v>301</v>
      </c>
      <c r="AH32" s="43">
        <v>612</v>
      </c>
      <c r="AI32" s="43">
        <v>697</v>
      </c>
      <c r="AJ32" s="43">
        <v>311</v>
      </c>
      <c r="AK32" s="43">
        <v>-85</v>
      </c>
      <c r="AL32" s="11" t="s">
        <v>0</v>
      </c>
      <c r="AM32" s="43">
        <v>17.0315398886827</v>
      </c>
      <c r="AN32" s="28">
        <v>41.337475</v>
      </c>
      <c r="AO32" s="28">
        <v>56.882206</v>
      </c>
      <c r="AP32" s="28">
        <v>64.09</v>
      </c>
      <c r="AQ32" s="28">
        <v>15.544731</v>
      </c>
      <c r="AR32" s="28">
        <v>-7.20779400000001</v>
      </c>
      <c r="AS32" s="11" t="s">
        <v>0</v>
      </c>
      <c r="AT32" s="28">
        <v>10.2471997838227</v>
      </c>
      <c r="AU32" s="8">
        <v>320</v>
      </c>
      <c r="AV32" s="8">
        <v>518</v>
      </c>
      <c r="AW32" s="8">
        <v>620</v>
      </c>
      <c r="AX32" s="8">
        <v>198</v>
      </c>
      <c r="AY32" s="8">
        <v>-102</v>
      </c>
      <c r="AZ32" s="11" t="s">
        <v>0</v>
      </c>
      <c r="BA32" s="8">
        <v>10.4858299595142</v>
      </c>
      <c r="BB32" s="28">
        <v>1.74166575875486</v>
      </c>
      <c r="BC32" s="48">
        <v>1.97720481651376</v>
      </c>
      <c r="BD32" s="48">
        <v>2.02</v>
      </c>
      <c r="BE32" s="48">
        <v>0.235539057758898</v>
      </c>
      <c r="BF32" s="48">
        <v>-0.0427951834862386</v>
      </c>
      <c r="BG32" s="12" t="s">
        <v>1</v>
      </c>
      <c r="BH32" s="48">
        <v>4.96785129777327</v>
      </c>
      <c r="BI32" s="48">
        <v>1.46692607003891</v>
      </c>
      <c r="BJ32" s="48">
        <v>1.5802752293578</v>
      </c>
      <c r="BK32" s="48">
        <v>1.69</v>
      </c>
      <c r="BL32" s="48">
        <v>0.113349159318888</v>
      </c>
      <c r="BM32" s="48">
        <v>-0.109724770642202</v>
      </c>
      <c r="BN32" s="11" t="s">
        <v>0</v>
      </c>
      <c r="BO32" s="48">
        <v>5.06498470948013</v>
      </c>
      <c r="BP32" s="48">
        <v>1.18728938992042</v>
      </c>
      <c r="BQ32" s="48">
        <v>1.25117750362845</v>
      </c>
      <c r="BR32" s="48">
        <v>1.2</v>
      </c>
      <c r="BS32" s="48">
        <v>0.0638881137080225</v>
      </c>
      <c r="BT32" s="48">
        <v>0.051177503628447</v>
      </c>
      <c r="BU32" s="12" t="s">
        <v>1</v>
      </c>
      <c r="BV32" s="48">
        <v>4.92589568357657</v>
      </c>
      <c r="BW32" s="48">
        <v>56.0311284046693</v>
      </c>
      <c r="BX32" s="48">
        <v>55.2752293577982</v>
      </c>
      <c r="BY32" s="55">
        <v>59.8019801980198</v>
      </c>
      <c r="BZ32" s="48">
        <v>-0.7558990468711</v>
      </c>
      <c r="CA32" s="48">
        <v>-4.52675084022164</v>
      </c>
      <c r="CB32" s="11" t="s">
        <v>0</v>
      </c>
      <c r="CC32" s="48">
        <v>5</v>
      </c>
      <c r="CD32" s="58">
        <v>105.71747033174</v>
      </c>
    </row>
    <row r="33" s="16" customFormat="1" ht="20" customHeight="1" spans="1:82">
      <c r="A33" s="6" t="s">
        <v>29</v>
      </c>
      <c r="B33" s="7" t="s">
        <v>40</v>
      </c>
      <c r="C33" s="8">
        <v>754</v>
      </c>
      <c r="D33" s="6" t="s">
        <v>60</v>
      </c>
      <c r="E33" s="6" t="s">
        <v>78</v>
      </c>
      <c r="F33" s="8">
        <v>10900</v>
      </c>
      <c r="G33" s="7">
        <v>3.198962043379</v>
      </c>
      <c r="H33" s="8" t="s">
        <v>33</v>
      </c>
      <c r="I33" s="27">
        <f t="shared" si="0"/>
        <v>31</v>
      </c>
      <c r="J33" s="8">
        <v>28</v>
      </c>
      <c r="K33" s="8">
        <v>29</v>
      </c>
      <c r="L33" s="28">
        <v>5.430823</v>
      </c>
      <c r="M33" s="28">
        <v>4.803195</v>
      </c>
      <c r="N33" s="28">
        <v>5.654079</v>
      </c>
      <c r="O33" s="28">
        <v>-0.627628000000001</v>
      </c>
      <c r="P33" s="28">
        <v>-0.850884000000001</v>
      </c>
      <c r="Q33" s="11" t="s">
        <v>0</v>
      </c>
      <c r="R33" s="28">
        <v>17.1135213776722</v>
      </c>
      <c r="S33" s="28">
        <v>1.35687607</v>
      </c>
      <c r="T33" s="28">
        <v>1.42062444</v>
      </c>
      <c r="U33" s="28">
        <v>1.65499957119195</v>
      </c>
      <c r="V33" s="28">
        <v>0.0637483700000001</v>
      </c>
      <c r="W33" s="28">
        <v>-0.23437513119195</v>
      </c>
      <c r="X33" s="11" t="s">
        <v>0</v>
      </c>
      <c r="Y33" s="28">
        <v>17.1849730645161</v>
      </c>
      <c r="Z33" s="28">
        <v>24.984723</v>
      </c>
      <c r="AA33" s="28">
        <v>29.576656</v>
      </c>
      <c r="AB33" s="28">
        <v>29.2708957761635</v>
      </c>
      <c r="AC33" s="28">
        <v>4.591933</v>
      </c>
      <c r="AD33" s="28">
        <v>0.305760223836501</v>
      </c>
      <c r="AE33" s="12" t="s">
        <v>1</v>
      </c>
      <c r="AF33" s="28">
        <v>14.7049996685449</v>
      </c>
      <c r="AG33" s="43">
        <v>698</v>
      </c>
      <c r="AH33" s="43">
        <v>800</v>
      </c>
      <c r="AI33" s="43">
        <v>932</v>
      </c>
      <c r="AJ33" s="43">
        <v>102</v>
      </c>
      <c r="AK33" s="43">
        <v>-132</v>
      </c>
      <c r="AL33" s="11" t="s">
        <v>0</v>
      </c>
      <c r="AM33" s="43">
        <v>18.7207488299532</v>
      </c>
      <c r="AN33" s="28">
        <v>77.805487</v>
      </c>
      <c r="AO33" s="28">
        <v>60.039938</v>
      </c>
      <c r="AP33" s="28">
        <v>60.67</v>
      </c>
      <c r="AQ33" s="28">
        <v>-17.765549</v>
      </c>
      <c r="AR33" s="28">
        <v>-0.630062000000002</v>
      </c>
      <c r="AS33" s="12" t="s">
        <v>1</v>
      </c>
      <c r="AT33" s="28">
        <v>9.99000632279534</v>
      </c>
      <c r="AU33" s="8">
        <v>593</v>
      </c>
      <c r="AV33" s="8">
        <v>621</v>
      </c>
      <c r="AW33" s="8">
        <v>688</v>
      </c>
      <c r="AX33" s="8">
        <v>28</v>
      </c>
      <c r="AY33" s="8">
        <v>-67</v>
      </c>
      <c r="AZ33" s="11" t="s">
        <v>0</v>
      </c>
      <c r="BA33" s="8">
        <v>11.3114754098361</v>
      </c>
      <c r="BB33" s="28">
        <v>1.82100172711572</v>
      </c>
      <c r="BC33" s="48">
        <v>1.84945283018868</v>
      </c>
      <c r="BD33" s="48">
        <v>2.03</v>
      </c>
      <c r="BE33" s="48">
        <v>0.0284511030729626</v>
      </c>
      <c r="BF33" s="48">
        <v>-0.180547169811321</v>
      </c>
      <c r="BG33" s="12" t="s">
        <v>1</v>
      </c>
      <c r="BH33" s="48">
        <v>4.44580007256894</v>
      </c>
      <c r="BI33" s="48">
        <v>1.44559585492228</v>
      </c>
      <c r="BJ33" s="48">
        <v>1.48542024013722</v>
      </c>
      <c r="BK33" s="48">
        <v>1.54</v>
      </c>
      <c r="BL33" s="48">
        <v>0.0398243852149414</v>
      </c>
      <c r="BM33" s="48">
        <v>-0.0545797598627789</v>
      </c>
      <c r="BN33" s="12" t="s">
        <v>1</v>
      </c>
      <c r="BO33" s="48">
        <v>4.9514008004574</v>
      </c>
      <c r="BP33" s="48">
        <v>1.25968936678614</v>
      </c>
      <c r="BQ33" s="48">
        <v>1.24507043879908</v>
      </c>
      <c r="BR33" s="48">
        <v>1.32</v>
      </c>
      <c r="BS33" s="48">
        <v>-0.0146189279870645</v>
      </c>
      <c r="BT33" s="48">
        <v>-0.0749295612009238</v>
      </c>
      <c r="BU33" s="12" t="s">
        <v>1</v>
      </c>
      <c r="BV33" s="48">
        <v>4.57746484852603</v>
      </c>
      <c r="BW33" s="48">
        <v>62.3488773747841</v>
      </c>
      <c r="BX33" s="48">
        <v>59.5197255574614</v>
      </c>
      <c r="BY33" s="55">
        <v>65.0568181818182</v>
      </c>
      <c r="BZ33" s="48">
        <v>-2.8291518173227</v>
      </c>
      <c r="CA33" s="48">
        <v>-5.53709262435679</v>
      </c>
      <c r="CB33" s="12" t="s">
        <v>1</v>
      </c>
      <c r="CC33" s="48">
        <v>2.5</v>
      </c>
      <c r="CD33" s="58">
        <v>105.50039039487</v>
      </c>
    </row>
    <row r="34" s="16" customFormat="1" ht="20" customHeight="1" spans="1:82">
      <c r="A34" s="6" t="s">
        <v>29</v>
      </c>
      <c r="B34" s="7" t="s">
        <v>40</v>
      </c>
      <c r="C34" s="8">
        <v>754</v>
      </c>
      <c r="D34" s="6" t="s">
        <v>60</v>
      </c>
      <c r="E34" s="6" t="s">
        <v>79</v>
      </c>
      <c r="F34" s="8">
        <v>11241</v>
      </c>
      <c r="G34" s="7">
        <v>2.91950998858448</v>
      </c>
      <c r="H34" s="8" t="s">
        <v>33</v>
      </c>
      <c r="I34" s="27">
        <f t="shared" si="0"/>
        <v>32</v>
      </c>
      <c r="J34" s="8">
        <v>28</v>
      </c>
      <c r="K34" s="8">
        <v>27</v>
      </c>
      <c r="L34" s="28">
        <v>4.633479</v>
      </c>
      <c r="M34" s="28">
        <v>4.1321</v>
      </c>
      <c r="N34" s="28">
        <v>5.773143</v>
      </c>
      <c r="O34" s="28">
        <v>-0.501379</v>
      </c>
      <c r="P34" s="28">
        <v>-1.641043</v>
      </c>
      <c r="Q34" s="12" t="s">
        <v>1</v>
      </c>
      <c r="R34" s="28">
        <v>14.7224465558195</v>
      </c>
      <c r="S34" s="28">
        <v>1.14014018</v>
      </c>
      <c r="T34" s="28">
        <v>1.34680354</v>
      </c>
      <c r="U34" s="28">
        <v>1.72798069954552</v>
      </c>
      <c r="V34" s="28">
        <v>0.20666336</v>
      </c>
      <c r="W34" s="28">
        <v>-0.38117715954552</v>
      </c>
      <c r="X34" s="11" t="s">
        <v>0</v>
      </c>
      <c r="Y34" s="28">
        <v>16.2919783064516</v>
      </c>
      <c r="Z34" s="28">
        <v>24.606568</v>
      </c>
      <c r="AA34" s="28">
        <v>32.593682</v>
      </c>
      <c r="AB34" s="28">
        <v>29.9313683992501</v>
      </c>
      <c r="AC34" s="28">
        <v>7.987114</v>
      </c>
      <c r="AD34" s="28">
        <v>2.6623136007499</v>
      </c>
      <c r="AE34" s="11" t="s">
        <v>0</v>
      </c>
      <c r="AF34" s="28">
        <v>16.2050125952933</v>
      </c>
      <c r="AG34" s="43">
        <v>691</v>
      </c>
      <c r="AH34" s="43">
        <v>709</v>
      </c>
      <c r="AI34" s="43">
        <v>887</v>
      </c>
      <c r="AJ34" s="43">
        <v>18</v>
      </c>
      <c r="AK34" s="43">
        <v>-178</v>
      </c>
      <c r="AL34" s="11" t="s">
        <v>0</v>
      </c>
      <c r="AM34" s="43">
        <v>16.591263650546</v>
      </c>
      <c r="AN34" s="28">
        <v>67.054689</v>
      </c>
      <c r="AO34" s="28">
        <v>58.280677</v>
      </c>
      <c r="AP34" s="28">
        <v>65.09</v>
      </c>
      <c r="AQ34" s="28">
        <v>-8.774012</v>
      </c>
      <c r="AR34" s="28">
        <v>-6.80932300000001</v>
      </c>
      <c r="AS34" s="12" t="s">
        <v>1</v>
      </c>
      <c r="AT34" s="28">
        <v>9.6972840266223</v>
      </c>
      <c r="AU34" s="8">
        <v>654</v>
      </c>
      <c r="AV34" s="8">
        <v>626</v>
      </c>
      <c r="AW34" s="8">
        <v>714</v>
      </c>
      <c r="AX34" s="8">
        <v>-28</v>
      </c>
      <c r="AY34" s="8">
        <v>-88</v>
      </c>
      <c r="AZ34" s="11" t="s">
        <v>0</v>
      </c>
      <c r="BA34" s="8">
        <v>11.4025500910747</v>
      </c>
      <c r="BB34" s="28">
        <v>2.17012023217247</v>
      </c>
      <c r="BC34" s="48">
        <v>1.96510754716981</v>
      </c>
      <c r="BD34" s="48">
        <v>2.01</v>
      </c>
      <c r="BE34" s="48">
        <v>-0.205012685002659</v>
      </c>
      <c r="BF34" s="48">
        <v>-0.0448924528301884</v>
      </c>
      <c r="BG34" s="12" t="s">
        <v>1</v>
      </c>
      <c r="BH34" s="48">
        <v>4.7238162191582</v>
      </c>
      <c r="BI34" s="48">
        <v>1.65008291873964</v>
      </c>
      <c r="BJ34" s="48">
        <v>1.5811320754717</v>
      </c>
      <c r="BK34" s="48">
        <v>1.66</v>
      </c>
      <c r="BL34" s="48">
        <v>-0.0689508432679369</v>
      </c>
      <c r="BM34" s="48">
        <v>-0.0788679245283017</v>
      </c>
      <c r="BN34" s="11" t="s">
        <v>0</v>
      </c>
      <c r="BO34" s="48">
        <v>5.27044025157233</v>
      </c>
      <c r="BP34" s="48">
        <v>1.31515829145729</v>
      </c>
      <c r="BQ34" s="48">
        <v>1.24284844868735</v>
      </c>
      <c r="BR34" s="48">
        <v>1.21</v>
      </c>
      <c r="BS34" s="48">
        <v>-0.0723098427699354</v>
      </c>
      <c r="BT34" s="48">
        <v>0.032848448687351</v>
      </c>
      <c r="BU34" s="12" t="s">
        <v>1</v>
      </c>
      <c r="BV34" s="48">
        <v>4.5692957672329</v>
      </c>
      <c r="BW34" s="48">
        <v>49.5854063018242</v>
      </c>
      <c r="BX34" s="48">
        <v>55.6603773584906</v>
      </c>
      <c r="BY34" s="55">
        <v>58.6206896551724</v>
      </c>
      <c r="BZ34" s="48">
        <v>6.07497105666635</v>
      </c>
      <c r="CA34" s="48">
        <v>-2.96031229668183</v>
      </c>
      <c r="CB34" s="11" t="s">
        <v>0</v>
      </c>
      <c r="CC34" s="48">
        <v>5</v>
      </c>
      <c r="CD34" s="58">
        <v>104.474087463771</v>
      </c>
    </row>
    <row r="35" s="16" customFormat="1" ht="20" customHeight="1" spans="1:82">
      <c r="A35" s="6" t="s">
        <v>29</v>
      </c>
      <c r="B35" s="7" t="s">
        <v>30</v>
      </c>
      <c r="C35" s="8">
        <v>704</v>
      </c>
      <c r="D35" s="6" t="s">
        <v>65</v>
      </c>
      <c r="E35" s="6" t="s">
        <v>80</v>
      </c>
      <c r="F35" s="8">
        <v>10953</v>
      </c>
      <c r="G35" s="7">
        <v>3.48663327625571</v>
      </c>
      <c r="H35" s="8" t="s">
        <v>33</v>
      </c>
      <c r="I35" s="27">
        <f t="shared" si="0"/>
        <v>33</v>
      </c>
      <c r="J35" s="8">
        <v>22</v>
      </c>
      <c r="K35" s="8">
        <v>26</v>
      </c>
      <c r="L35" s="28">
        <v>2.414665</v>
      </c>
      <c r="M35" s="28">
        <v>3.227213</v>
      </c>
      <c r="N35" s="28">
        <v>3.825341</v>
      </c>
      <c r="O35" s="28">
        <v>0.812548</v>
      </c>
      <c r="P35" s="28">
        <v>-0.598128</v>
      </c>
      <c r="Q35" s="11" t="s">
        <v>0</v>
      </c>
      <c r="R35" s="28">
        <v>15.0804345794393</v>
      </c>
      <c r="S35" s="28">
        <v>0.70947045</v>
      </c>
      <c r="T35" s="28">
        <v>0.96962404</v>
      </c>
      <c r="U35" s="28">
        <v>1.08722300453001</v>
      </c>
      <c r="V35" s="28">
        <v>0.26015359</v>
      </c>
      <c r="W35" s="28">
        <v>-0.11759896453001</v>
      </c>
      <c r="X35" s="11" t="s">
        <v>0</v>
      </c>
      <c r="Y35" s="28">
        <v>15.150375625</v>
      </c>
      <c r="Z35" s="28">
        <v>29.381734</v>
      </c>
      <c r="AA35" s="28">
        <v>30.045245</v>
      </c>
      <c r="AB35" s="28">
        <v>28.4215970427214</v>
      </c>
      <c r="AC35" s="28">
        <v>0.663511</v>
      </c>
      <c r="AD35" s="28">
        <v>1.6236479572786</v>
      </c>
      <c r="AE35" s="11" t="s">
        <v>0</v>
      </c>
      <c r="AF35" s="28">
        <v>15.277243220339</v>
      </c>
      <c r="AG35" s="43">
        <v>428</v>
      </c>
      <c r="AH35" s="43">
        <v>534</v>
      </c>
      <c r="AI35" s="43">
        <v>555</v>
      </c>
      <c r="AJ35" s="43">
        <v>106</v>
      </c>
      <c r="AK35" s="43">
        <v>-21</v>
      </c>
      <c r="AL35" s="12" t="s">
        <v>1</v>
      </c>
      <c r="AM35" s="43">
        <v>14.860853432282</v>
      </c>
      <c r="AN35" s="28">
        <v>56.417407</v>
      </c>
      <c r="AO35" s="28">
        <v>60.4347</v>
      </c>
      <c r="AP35" s="28">
        <v>68.93</v>
      </c>
      <c r="AQ35" s="28">
        <v>4.017293</v>
      </c>
      <c r="AR35" s="28">
        <v>-8.49530000000001</v>
      </c>
      <c r="AS35" s="11" t="s">
        <v>0</v>
      </c>
      <c r="AT35" s="28">
        <v>10.8871734822555</v>
      </c>
      <c r="AU35" s="8">
        <v>486</v>
      </c>
      <c r="AV35" s="8">
        <v>617</v>
      </c>
      <c r="AW35" s="8">
        <v>586</v>
      </c>
      <c r="AX35" s="8">
        <v>131</v>
      </c>
      <c r="AY35" s="8">
        <v>31</v>
      </c>
      <c r="AZ35" s="11" t="s">
        <v>0</v>
      </c>
      <c r="BA35" s="8">
        <v>12.4898785425101</v>
      </c>
      <c r="BB35" s="28">
        <v>1.82075118733509</v>
      </c>
      <c r="BC35" s="48">
        <v>2.05351913043478</v>
      </c>
      <c r="BD35" s="48">
        <v>2.37</v>
      </c>
      <c r="BE35" s="48">
        <v>0.23276794309969</v>
      </c>
      <c r="BF35" s="48">
        <v>-0.316480869565217</v>
      </c>
      <c r="BG35" s="11" t="s">
        <v>0</v>
      </c>
      <c r="BH35" s="48">
        <v>5.15959580511251</v>
      </c>
      <c r="BI35" s="48">
        <v>1.76253298153034</v>
      </c>
      <c r="BJ35" s="48">
        <v>1.76521739130435</v>
      </c>
      <c r="BK35" s="48">
        <v>1.98</v>
      </c>
      <c r="BL35" s="48">
        <v>0.00268440977400486</v>
      </c>
      <c r="BM35" s="48">
        <v>-0.214782608695652</v>
      </c>
      <c r="BN35" s="11" t="s">
        <v>0</v>
      </c>
      <c r="BO35" s="48">
        <v>5.6577480490524</v>
      </c>
      <c r="BP35" s="48">
        <v>1.03303098802395</v>
      </c>
      <c r="BQ35" s="48">
        <v>1.1633236453202</v>
      </c>
      <c r="BR35" s="48">
        <v>1.2</v>
      </c>
      <c r="BS35" s="48">
        <v>0.130292657296245</v>
      </c>
      <c r="BT35" s="48">
        <v>-0.036676354679803</v>
      </c>
      <c r="BU35" s="12" t="s">
        <v>1</v>
      </c>
      <c r="BV35" s="48">
        <v>4.58001435165433</v>
      </c>
      <c r="BW35" s="48">
        <v>32.7176781002639</v>
      </c>
      <c r="BX35" s="48">
        <v>46.7391304347826</v>
      </c>
      <c r="BY35" s="55">
        <v>52.8784648187633</v>
      </c>
      <c r="BZ35" s="48">
        <v>14.0214523345188</v>
      </c>
      <c r="CA35" s="48">
        <v>-6.13933438398069</v>
      </c>
      <c r="CB35" s="11" t="s">
        <v>0</v>
      </c>
      <c r="CC35" s="48">
        <v>5</v>
      </c>
      <c r="CD35" s="58">
        <v>104.143317087645</v>
      </c>
    </row>
    <row r="36" s="16" customFormat="1" ht="20" customHeight="1" spans="1:82">
      <c r="A36" s="6" t="s">
        <v>29</v>
      </c>
      <c r="B36" s="7" t="s">
        <v>30</v>
      </c>
      <c r="C36" s="8">
        <v>329</v>
      </c>
      <c r="D36" s="6" t="s">
        <v>37</v>
      </c>
      <c r="E36" s="6" t="s">
        <v>81</v>
      </c>
      <c r="F36" s="8">
        <v>11825</v>
      </c>
      <c r="G36" s="7">
        <v>2.09211272831051</v>
      </c>
      <c r="H36" s="8" t="s">
        <v>33</v>
      </c>
      <c r="I36" s="27">
        <f t="shared" si="0"/>
        <v>34</v>
      </c>
      <c r="J36" s="8">
        <v>25</v>
      </c>
      <c r="K36" s="8">
        <v>26</v>
      </c>
      <c r="L36" s="28">
        <v>2.991072</v>
      </c>
      <c r="M36" s="28">
        <v>3.926058</v>
      </c>
      <c r="N36" s="28">
        <v>4.356701</v>
      </c>
      <c r="O36" s="28">
        <v>0.934986</v>
      </c>
      <c r="P36" s="28">
        <v>-0.430643</v>
      </c>
      <c r="Q36" s="11" t="s">
        <v>0</v>
      </c>
      <c r="R36" s="28">
        <v>18.3460654205607</v>
      </c>
      <c r="S36" s="28">
        <v>0.76930839</v>
      </c>
      <c r="T36" s="28">
        <v>0.857419</v>
      </c>
      <c r="U36" s="28">
        <v>0.713214959003556</v>
      </c>
      <c r="V36" s="28">
        <v>0.0881106100000001</v>
      </c>
      <c r="W36" s="28">
        <v>0.144204040996444</v>
      </c>
      <c r="X36" s="12" t="s">
        <v>1</v>
      </c>
      <c r="Y36" s="28">
        <v>13.397171875</v>
      </c>
      <c r="Z36" s="28">
        <v>25.720156</v>
      </c>
      <c r="AA36" s="28">
        <v>21.839183</v>
      </c>
      <c r="AB36" s="28">
        <v>16.3705280441223</v>
      </c>
      <c r="AC36" s="28">
        <v>-3.880973</v>
      </c>
      <c r="AD36" s="28">
        <v>5.4686549558777</v>
      </c>
      <c r="AE36" s="12" t="s">
        <v>1</v>
      </c>
      <c r="AF36" s="28">
        <v>11.1046693220339</v>
      </c>
      <c r="AG36" s="43">
        <v>265</v>
      </c>
      <c r="AH36" s="43">
        <v>349</v>
      </c>
      <c r="AI36" s="43">
        <v>387</v>
      </c>
      <c r="AJ36" s="43">
        <v>84</v>
      </c>
      <c r="AK36" s="43">
        <v>-38</v>
      </c>
      <c r="AL36" s="12" t="s">
        <v>1</v>
      </c>
      <c r="AM36" s="43">
        <v>9.71243042671614</v>
      </c>
      <c r="AN36" s="28">
        <v>112.870642</v>
      </c>
      <c r="AO36" s="28">
        <v>112.494499</v>
      </c>
      <c r="AP36" s="28">
        <v>112.58</v>
      </c>
      <c r="AQ36" s="28">
        <v>-0.376142999999999</v>
      </c>
      <c r="AR36" s="28">
        <v>-0.0855009999999936</v>
      </c>
      <c r="AS36" s="11" t="s">
        <v>0</v>
      </c>
      <c r="AT36" s="28">
        <v>20.2656276346604</v>
      </c>
      <c r="AU36" s="8">
        <v>346</v>
      </c>
      <c r="AV36" s="8">
        <v>414</v>
      </c>
      <c r="AW36" s="8">
        <v>446</v>
      </c>
      <c r="AX36" s="8">
        <v>68</v>
      </c>
      <c r="AY36" s="8">
        <v>-32</v>
      </c>
      <c r="AZ36" s="12" t="s">
        <v>1</v>
      </c>
      <c r="BA36" s="8">
        <v>8.38056680161943</v>
      </c>
      <c r="BB36" s="28">
        <v>3.67224770642202</v>
      </c>
      <c r="BC36" s="48">
        <v>2.49383802816901</v>
      </c>
      <c r="BD36" s="48">
        <v>2.81</v>
      </c>
      <c r="BE36" s="48">
        <v>-1.178409678253</v>
      </c>
      <c r="BF36" s="48">
        <v>-0.316161971830986</v>
      </c>
      <c r="BG36" s="11" t="s">
        <v>0</v>
      </c>
      <c r="BH36" s="48">
        <v>6.26592469389199</v>
      </c>
      <c r="BI36" s="48">
        <v>1.68807339449541</v>
      </c>
      <c r="BJ36" s="48">
        <v>1.70070422535211</v>
      </c>
      <c r="BK36" s="48">
        <v>1.9</v>
      </c>
      <c r="BL36" s="48">
        <v>0.0126308308566998</v>
      </c>
      <c r="BM36" s="48">
        <v>-0.199295774647887</v>
      </c>
      <c r="BN36" s="11" t="s">
        <v>0</v>
      </c>
      <c r="BO36" s="48">
        <v>5.45097508125676</v>
      </c>
      <c r="BP36" s="48">
        <v>2.17540760869565</v>
      </c>
      <c r="BQ36" s="48">
        <v>1.46635610766046</v>
      </c>
      <c r="BR36" s="48">
        <v>1.48</v>
      </c>
      <c r="BS36" s="48">
        <v>-0.709051501035197</v>
      </c>
      <c r="BT36" s="48">
        <v>-0.0136438923395445</v>
      </c>
      <c r="BU36" s="11" t="s">
        <v>0</v>
      </c>
      <c r="BV36" s="48">
        <v>5.77305554197032</v>
      </c>
      <c r="BW36" s="48">
        <v>49.5412844036697</v>
      </c>
      <c r="BX36" s="48">
        <v>47.887323943662</v>
      </c>
      <c r="BY36" s="55">
        <v>47.682119205298</v>
      </c>
      <c r="BZ36" s="48">
        <v>-1.65396046000776</v>
      </c>
      <c r="CA36" s="48">
        <v>0.205204738363967</v>
      </c>
      <c r="CB36" s="11" t="s">
        <v>0</v>
      </c>
      <c r="CC36" s="48">
        <v>5</v>
      </c>
      <c r="CD36" s="58">
        <v>103.69648679771</v>
      </c>
    </row>
    <row r="37" s="16" customFormat="1" ht="20" customHeight="1" spans="1:82">
      <c r="A37" s="6" t="s">
        <v>29</v>
      </c>
      <c r="B37" s="7" t="s">
        <v>40</v>
      </c>
      <c r="C37" s="8">
        <v>54</v>
      </c>
      <c r="D37" s="6" t="s">
        <v>49</v>
      </c>
      <c r="E37" s="6" t="s">
        <v>82</v>
      </c>
      <c r="F37" s="8">
        <v>10808</v>
      </c>
      <c r="G37" s="7">
        <v>4.04553738584475</v>
      </c>
      <c r="H37" s="8" t="s">
        <v>33</v>
      </c>
      <c r="I37" s="27">
        <f t="shared" ref="I37:I66" si="1">I36+1</f>
        <v>35</v>
      </c>
      <c r="J37" s="8">
        <v>28</v>
      </c>
      <c r="K37" s="8">
        <v>25</v>
      </c>
      <c r="L37" s="28">
        <v>4.281429</v>
      </c>
      <c r="M37" s="28">
        <v>4.640803</v>
      </c>
      <c r="N37" s="28">
        <v>4.301927</v>
      </c>
      <c r="O37" s="28">
        <v>0.359374</v>
      </c>
      <c r="P37" s="28">
        <v>0.338876</v>
      </c>
      <c r="Q37" s="11" t="s">
        <v>0</v>
      </c>
      <c r="R37" s="28">
        <v>16.5349275534442</v>
      </c>
      <c r="S37" s="28">
        <v>1.37645194</v>
      </c>
      <c r="T37" s="28">
        <v>1.3407369</v>
      </c>
      <c r="U37" s="28">
        <v>1.35057892006682</v>
      </c>
      <c r="V37" s="28">
        <v>-0.0357150399999999</v>
      </c>
      <c r="W37" s="28">
        <v>-0.00984202006681989</v>
      </c>
      <c r="X37" s="11" t="s">
        <v>0</v>
      </c>
      <c r="Y37" s="28">
        <v>16.2185915322581</v>
      </c>
      <c r="Z37" s="28">
        <v>32.149358</v>
      </c>
      <c r="AA37" s="28">
        <v>28.890192</v>
      </c>
      <c r="AB37" s="28">
        <v>31.39474286911</v>
      </c>
      <c r="AC37" s="28">
        <v>-3.259166</v>
      </c>
      <c r="AD37" s="28">
        <v>-2.50455086911</v>
      </c>
      <c r="AE37" s="12" t="s">
        <v>1</v>
      </c>
      <c r="AF37" s="28">
        <v>14.3637016904209</v>
      </c>
      <c r="AG37" s="43">
        <v>781</v>
      </c>
      <c r="AH37" s="43">
        <v>676</v>
      </c>
      <c r="AI37" s="43">
        <v>678</v>
      </c>
      <c r="AJ37" s="43">
        <v>-105</v>
      </c>
      <c r="AK37" s="43">
        <v>-2</v>
      </c>
      <c r="AL37" s="11" t="s">
        <v>0</v>
      </c>
      <c r="AM37" s="43">
        <v>15.8190327613105</v>
      </c>
      <c r="AN37" s="28">
        <v>54.819834</v>
      </c>
      <c r="AO37" s="28">
        <v>68.650932</v>
      </c>
      <c r="AP37" s="28">
        <v>63.45</v>
      </c>
      <c r="AQ37" s="28">
        <v>13.831098</v>
      </c>
      <c r="AR37" s="28">
        <v>5.20093199999999</v>
      </c>
      <c r="AS37" s="11" t="s">
        <v>0</v>
      </c>
      <c r="AT37" s="28">
        <v>11.4227840266223</v>
      </c>
      <c r="AU37" s="8">
        <v>591</v>
      </c>
      <c r="AV37" s="8">
        <v>582</v>
      </c>
      <c r="AW37" s="8">
        <v>537</v>
      </c>
      <c r="AX37" s="8">
        <v>-9</v>
      </c>
      <c r="AY37" s="8">
        <v>45</v>
      </c>
      <c r="AZ37" s="11" t="s">
        <v>0</v>
      </c>
      <c r="BA37" s="8">
        <v>10.6010928961749</v>
      </c>
      <c r="BB37" s="28">
        <v>1.9617514200299</v>
      </c>
      <c r="BC37" s="48">
        <v>1.92749122807018</v>
      </c>
      <c r="BD37" s="48">
        <v>2.08</v>
      </c>
      <c r="BE37" s="48">
        <v>-0.0342601919597201</v>
      </c>
      <c r="BF37" s="48">
        <v>-0.152508771929825</v>
      </c>
      <c r="BG37" s="12" t="s">
        <v>1</v>
      </c>
      <c r="BH37" s="48">
        <v>4.6333923751687</v>
      </c>
      <c r="BI37" s="48">
        <v>1.55455904334828</v>
      </c>
      <c r="BJ37" s="48">
        <v>1.4719298245614</v>
      </c>
      <c r="BK37" s="48">
        <v>1.63</v>
      </c>
      <c r="BL37" s="48">
        <v>-0.0826292187868776</v>
      </c>
      <c r="BM37" s="48">
        <v>-0.158070175438596</v>
      </c>
      <c r="BN37" s="12" t="s">
        <v>1</v>
      </c>
      <c r="BO37" s="48">
        <v>4.906432748538</v>
      </c>
      <c r="BP37" s="48">
        <v>1.26193432692308</v>
      </c>
      <c r="BQ37" s="48">
        <v>1.30949940405244</v>
      </c>
      <c r="BR37" s="48">
        <v>1.28</v>
      </c>
      <c r="BS37" s="48">
        <v>0.0475650771293665</v>
      </c>
      <c r="BT37" s="48">
        <v>0.0294994040524434</v>
      </c>
      <c r="BU37" s="12" t="s">
        <v>1</v>
      </c>
      <c r="BV37" s="48">
        <v>4.81433604431044</v>
      </c>
      <c r="BW37" s="48">
        <v>56.8011958146487</v>
      </c>
      <c r="BX37" s="48">
        <v>62.280701754386</v>
      </c>
      <c r="BY37" s="55">
        <v>60.7913669064748</v>
      </c>
      <c r="BZ37" s="48">
        <v>5.47950593973724</v>
      </c>
      <c r="CA37" s="48">
        <v>1.48933484791117</v>
      </c>
      <c r="CB37" s="12" t="s">
        <v>1</v>
      </c>
      <c r="CC37" s="48">
        <v>2.5</v>
      </c>
      <c r="CD37" s="58">
        <v>101.814291628248</v>
      </c>
    </row>
    <row r="38" s="16" customFormat="1" ht="20" customHeight="1" spans="1:82">
      <c r="A38" s="6" t="s">
        <v>29</v>
      </c>
      <c r="B38" s="7" t="s">
        <v>30</v>
      </c>
      <c r="C38" s="8">
        <v>351</v>
      </c>
      <c r="D38" s="6" t="s">
        <v>70</v>
      </c>
      <c r="E38" s="6" t="s">
        <v>83</v>
      </c>
      <c r="F38" s="8">
        <v>8594</v>
      </c>
      <c r="G38" s="7">
        <v>7.06197574200914</v>
      </c>
      <c r="H38" s="8" t="s">
        <v>33</v>
      </c>
      <c r="I38" s="27">
        <f t="shared" si="1"/>
        <v>36</v>
      </c>
      <c r="J38" s="8">
        <v>27</v>
      </c>
      <c r="K38" s="8">
        <v>29</v>
      </c>
      <c r="L38" s="28">
        <v>4.192141</v>
      </c>
      <c r="M38" s="28">
        <v>3.21013</v>
      </c>
      <c r="N38" s="28">
        <v>4.798718</v>
      </c>
      <c r="O38" s="28">
        <v>-0.982011</v>
      </c>
      <c r="P38" s="28">
        <v>-1.588588</v>
      </c>
      <c r="Q38" s="11" t="s">
        <v>0</v>
      </c>
      <c r="R38" s="28">
        <v>15.0006074766355</v>
      </c>
      <c r="S38" s="28">
        <v>1.34785168</v>
      </c>
      <c r="T38" s="28">
        <v>0.80557966</v>
      </c>
      <c r="U38" s="28">
        <v>1.2505913307983</v>
      </c>
      <c r="V38" s="28">
        <v>-0.54227202</v>
      </c>
      <c r="W38" s="28">
        <v>-0.4450116707983</v>
      </c>
      <c r="X38" s="12" t="s">
        <v>1</v>
      </c>
      <c r="Y38" s="28">
        <v>12.5871821875</v>
      </c>
      <c r="Z38" s="28">
        <v>32.151869</v>
      </c>
      <c r="AA38" s="28">
        <v>25.094923</v>
      </c>
      <c r="AB38" s="28">
        <v>26.0609465027597</v>
      </c>
      <c r="AC38" s="28">
        <v>-7.056946</v>
      </c>
      <c r="AD38" s="28">
        <v>-0.966023502759697</v>
      </c>
      <c r="AE38" s="12" t="s">
        <v>1</v>
      </c>
      <c r="AF38" s="28">
        <v>12.7601303389831</v>
      </c>
      <c r="AG38" s="43">
        <v>462</v>
      </c>
      <c r="AH38" s="43">
        <v>445</v>
      </c>
      <c r="AI38" s="43">
        <v>519</v>
      </c>
      <c r="AJ38" s="43">
        <v>-17</v>
      </c>
      <c r="AK38" s="43">
        <v>-74</v>
      </c>
      <c r="AL38" s="12" t="s">
        <v>1</v>
      </c>
      <c r="AM38" s="43">
        <v>12.3840445269017</v>
      </c>
      <c r="AN38" s="28">
        <v>90.738983</v>
      </c>
      <c r="AO38" s="28">
        <v>72.137753</v>
      </c>
      <c r="AP38" s="28">
        <v>90.54</v>
      </c>
      <c r="AQ38" s="28">
        <v>-18.60123</v>
      </c>
      <c r="AR38" s="28">
        <v>-18.402247</v>
      </c>
      <c r="AS38" s="11" t="s">
        <v>0</v>
      </c>
      <c r="AT38" s="28">
        <v>12.9954518104846</v>
      </c>
      <c r="AU38" s="8">
        <v>667</v>
      </c>
      <c r="AV38" s="8">
        <v>576</v>
      </c>
      <c r="AW38" s="8">
        <v>641</v>
      </c>
      <c r="AX38" s="8">
        <v>-91</v>
      </c>
      <c r="AY38" s="8">
        <v>-65</v>
      </c>
      <c r="AZ38" s="11" t="s">
        <v>0</v>
      </c>
      <c r="BA38" s="8">
        <v>11.6599190283401</v>
      </c>
      <c r="BB38" s="28">
        <v>3.47691394658754</v>
      </c>
      <c r="BC38" s="48">
        <v>2.80656028368794</v>
      </c>
      <c r="BD38" s="48">
        <v>3.42</v>
      </c>
      <c r="BE38" s="48">
        <v>-0.670353662899594</v>
      </c>
      <c r="BF38" s="48">
        <v>-0.613439716312056</v>
      </c>
      <c r="BG38" s="11" t="s">
        <v>0</v>
      </c>
      <c r="BH38" s="48">
        <v>7.05165900424106</v>
      </c>
      <c r="BI38" s="48">
        <v>1.65281899109792</v>
      </c>
      <c r="BJ38" s="48">
        <v>1.63475177304965</v>
      </c>
      <c r="BK38" s="48">
        <v>1.72</v>
      </c>
      <c r="BL38" s="48">
        <v>-0.0180672180482773</v>
      </c>
      <c r="BM38" s="48">
        <v>-0.0852482269503545</v>
      </c>
      <c r="BN38" s="11" t="s">
        <v>0</v>
      </c>
      <c r="BO38" s="48">
        <v>5.23958901618477</v>
      </c>
      <c r="BP38" s="48">
        <v>2.10362657091562</v>
      </c>
      <c r="BQ38" s="48">
        <v>1.71681127982646</v>
      </c>
      <c r="BR38" s="48">
        <v>1.99</v>
      </c>
      <c r="BS38" s="48">
        <v>-0.386815291089155</v>
      </c>
      <c r="BT38" s="48">
        <v>-0.273188720173536</v>
      </c>
      <c r="BU38" s="11" t="s">
        <v>0</v>
      </c>
      <c r="BV38" s="48">
        <v>6.75909952687583</v>
      </c>
      <c r="BW38" s="48">
        <v>37.0919881305638</v>
      </c>
      <c r="BX38" s="48">
        <v>39.3617021276596</v>
      </c>
      <c r="BY38" s="55">
        <v>52.1367521367521</v>
      </c>
      <c r="BZ38" s="48">
        <v>2.26971399709578</v>
      </c>
      <c r="CA38" s="48">
        <v>-12.7750500090925</v>
      </c>
      <c r="CB38" s="11" t="s">
        <v>0</v>
      </c>
      <c r="CC38" s="48">
        <v>5</v>
      </c>
      <c r="CD38" s="58">
        <v>101.437682916147</v>
      </c>
    </row>
    <row r="39" s="16" customFormat="1" ht="20" customHeight="1" spans="1:82">
      <c r="A39" s="6" t="s">
        <v>29</v>
      </c>
      <c r="B39" s="7" t="s">
        <v>40</v>
      </c>
      <c r="C39" s="8">
        <v>101453</v>
      </c>
      <c r="D39" s="6" t="s">
        <v>41</v>
      </c>
      <c r="E39" s="6" t="s">
        <v>84</v>
      </c>
      <c r="F39" s="8">
        <v>12517</v>
      </c>
      <c r="G39" s="7">
        <v>0.196222317351602</v>
      </c>
      <c r="H39" s="8" t="s">
        <v>33</v>
      </c>
      <c r="I39" s="27">
        <f t="shared" si="1"/>
        <v>37</v>
      </c>
      <c r="J39" s="8">
        <v>8</v>
      </c>
      <c r="K39" s="8">
        <v>28</v>
      </c>
      <c r="L39" s="28">
        <v>0.754789</v>
      </c>
      <c r="M39" s="28">
        <v>3.858739</v>
      </c>
      <c r="N39" s="28">
        <v>2.797712</v>
      </c>
      <c r="O39" s="28">
        <v>3.10395</v>
      </c>
      <c r="P39" s="28">
        <v>1.061027</v>
      </c>
      <c r="Q39" s="12" t="s">
        <v>1</v>
      </c>
      <c r="R39" s="28">
        <v>13.7484762470309</v>
      </c>
      <c r="S39" s="28">
        <v>0.24008089</v>
      </c>
      <c r="T39" s="28">
        <v>1.2494597</v>
      </c>
      <c r="U39" s="28">
        <v>0.57290581049965</v>
      </c>
      <c r="V39" s="28">
        <v>1.00937881</v>
      </c>
      <c r="W39" s="28">
        <v>0.67655388950035</v>
      </c>
      <c r="X39" s="11" t="s">
        <v>0</v>
      </c>
      <c r="Y39" s="28">
        <v>15.1144318548387</v>
      </c>
      <c r="Z39" s="28">
        <v>31.807683</v>
      </c>
      <c r="AA39" s="28">
        <v>32.38</v>
      </c>
      <c r="AB39" s="28">
        <v>20.4776549730512</v>
      </c>
      <c r="AC39" s="28">
        <v>0.572317000000002</v>
      </c>
      <c r="AD39" s="28">
        <v>11.9023450269488</v>
      </c>
      <c r="AE39" s="11" t="s">
        <v>0</v>
      </c>
      <c r="AF39" s="28">
        <v>16.098773616175</v>
      </c>
      <c r="AG39" s="43">
        <v>173</v>
      </c>
      <c r="AH39" s="43">
        <v>605</v>
      </c>
      <c r="AI39" s="43">
        <v>298</v>
      </c>
      <c r="AJ39" s="43">
        <v>432</v>
      </c>
      <c r="AK39" s="43">
        <v>307</v>
      </c>
      <c r="AL39" s="12" t="s">
        <v>1</v>
      </c>
      <c r="AM39" s="43">
        <v>14.1575663026521</v>
      </c>
      <c r="AN39" s="28">
        <v>43.629422</v>
      </c>
      <c r="AO39" s="28">
        <v>63.78081</v>
      </c>
      <c r="AP39" s="28">
        <v>93.88</v>
      </c>
      <c r="AQ39" s="28">
        <v>20.151388</v>
      </c>
      <c r="AR39" s="28">
        <v>-30.09919</v>
      </c>
      <c r="AS39" s="11" t="s">
        <v>0</v>
      </c>
      <c r="AT39" s="28">
        <v>10.6124475873544</v>
      </c>
      <c r="AU39" s="8">
        <v>158</v>
      </c>
      <c r="AV39" s="8">
        <v>584</v>
      </c>
      <c r="AW39" s="8">
        <v>331</v>
      </c>
      <c r="AX39" s="8">
        <v>426</v>
      </c>
      <c r="AY39" s="8">
        <v>253</v>
      </c>
      <c r="AZ39" s="11" t="s">
        <v>0</v>
      </c>
      <c r="BA39" s="8">
        <v>10.6375227686703</v>
      </c>
      <c r="BB39" s="28">
        <v>1.53456740740741</v>
      </c>
      <c r="BC39" s="48">
        <v>2.14979939759036</v>
      </c>
      <c r="BD39" s="48">
        <v>2.5</v>
      </c>
      <c r="BE39" s="48">
        <v>0.615231990182954</v>
      </c>
      <c r="BF39" s="48">
        <v>-0.350200602409638</v>
      </c>
      <c r="BG39" s="11" t="s">
        <v>0</v>
      </c>
      <c r="BH39" s="48">
        <v>5.16778701343837</v>
      </c>
      <c r="BI39" s="48">
        <v>1.28888888888889</v>
      </c>
      <c r="BJ39" s="48">
        <v>1.60843373493976</v>
      </c>
      <c r="BK39" s="48">
        <v>1.77</v>
      </c>
      <c r="BL39" s="48">
        <v>0.31954484605087</v>
      </c>
      <c r="BM39" s="48">
        <v>-0.161566265060241</v>
      </c>
      <c r="BN39" s="11" t="s">
        <v>0</v>
      </c>
      <c r="BO39" s="48">
        <v>5.36144578313253</v>
      </c>
      <c r="BP39" s="48">
        <v>1.19061264367816</v>
      </c>
      <c r="BQ39" s="48">
        <v>1.33657940074906</v>
      </c>
      <c r="BR39" s="48">
        <v>1.42</v>
      </c>
      <c r="BS39" s="48">
        <v>0.145966757070903</v>
      </c>
      <c r="BT39" s="48">
        <v>-0.083420599250936</v>
      </c>
      <c r="BU39" s="12" t="s">
        <v>1</v>
      </c>
      <c r="BV39" s="48">
        <v>4.91389485569507</v>
      </c>
      <c r="BW39" s="48">
        <v>68.1481481481482</v>
      </c>
      <c r="BX39" s="48">
        <v>53.8152610441767</v>
      </c>
      <c r="BY39" s="55">
        <v>57.201646090535</v>
      </c>
      <c r="BZ39" s="48">
        <v>-14.3328871039714</v>
      </c>
      <c r="CA39" s="48">
        <v>-3.38638504635829</v>
      </c>
      <c r="CB39" s="11" t="s">
        <v>0</v>
      </c>
      <c r="CC39" s="48">
        <v>5</v>
      </c>
      <c r="CD39" s="58">
        <v>100.812346028987</v>
      </c>
    </row>
    <row r="40" s="16" customFormat="1" ht="20" customHeight="1" spans="1:82">
      <c r="A40" s="6" t="s">
        <v>29</v>
      </c>
      <c r="B40" s="7" t="s">
        <v>85</v>
      </c>
      <c r="C40" s="8">
        <v>110378</v>
      </c>
      <c r="D40" s="6" t="s">
        <v>86</v>
      </c>
      <c r="E40" s="6" t="s">
        <v>87</v>
      </c>
      <c r="F40" s="8">
        <v>5521</v>
      </c>
      <c r="G40" s="7">
        <v>1.00718122146119</v>
      </c>
      <c r="H40" s="8" t="s">
        <v>33</v>
      </c>
      <c r="I40" s="27">
        <f t="shared" si="1"/>
        <v>38</v>
      </c>
      <c r="J40" s="8">
        <v>0</v>
      </c>
      <c r="K40" s="8">
        <v>26</v>
      </c>
      <c r="L40" s="28">
        <v>0</v>
      </c>
      <c r="M40" s="28">
        <v>1.843835</v>
      </c>
      <c r="N40" s="28">
        <v>2.169458</v>
      </c>
      <c r="O40" s="28">
        <v>1.843835</v>
      </c>
      <c r="P40" s="28">
        <v>-0.325623</v>
      </c>
      <c r="Q40" s="12" t="s">
        <v>1</v>
      </c>
      <c r="R40" s="28">
        <v>14.3303238341969</v>
      </c>
      <c r="S40" s="28">
        <v>0</v>
      </c>
      <c r="T40" s="28">
        <v>0.50790394</v>
      </c>
      <c r="U40" s="28">
        <v>0.49539080471103</v>
      </c>
      <c r="V40" s="28">
        <v>0.50790394</v>
      </c>
      <c r="W40" s="28">
        <v>0.0125131352889701</v>
      </c>
      <c r="X40" s="12" t="s">
        <v>1</v>
      </c>
      <c r="Y40" s="28">
        <v>14.3746398113208</v>
      </c>
      <c r="Z40" s="28">
        <v>0</v>
      </c>
      <c r="AA40" s="28">
        <v>27.546062</v>
      </c>
      <c r="AB40" s="28">
        <v>22.834772773247</v>
      </c>
      <c r="AC40" s="28">
        <v>27.546062</v>
      </c>
      <c r="AD40" s="28">
        <v>4.711289226753</v>
      </c>
      <c r="AE40" s="12" t="s">
        <v>1</v>
      </c>
      <c r="AF40" s="28">
        <v>14.7043035587189</v>
      </c>
      <c r="AG40" s="43">
        <v>0</v>
      </c>
      <c r="AH40" s="43">
        <v>209</v>
      </c>
      <c r="AI40" s="43">
        <v>251</v>
      </c>
      <c r="AJ40" s="43">
        <v>209</v>
      </c>
      <c r="AK40" s="43">
        <v>-42</v>
      </c>
      <c r="AL40" s="12" t="s">
        <v>1</v>
      </c>
      <c r="AM40" s="43">
        <v>8.14285714285714</v>
      </c>
      <c r="AN40" s="28">
        <v>0</v>
      </c>
      <c r="AO40" s="28">
        <v>88.22177</v>
      </c>
      <c r="AP40" s="28">
        <v>86.43</v>
      </c>
      <c r="AQ40" s="28">
        <v>88.22177</v>
      </c>
      <c r="AR40" s="28">
        <v>1.79177</v>
      </c>
      <c r="AS40" s="11" t="s">
        <v>0</v>
      </c>
      <c r="AT40" s="28">
        <v>18.6279075168919</v>
      </c>
      <c r="AU40" s="8">
        <v>0</v>
      </c>
      <c r="AV40" s="8">
        <v>282</v>
      </c>
      <c r="AW40" s="8">
        <v>352</v>
      </c>
      <c r="AX40" s="8">
        <v>282</v>
      </c>
      <c r="AY40" s="8">
        <v>-70</v>
      </c>
      <c r="AZ40" s="12" t="s">
        <v>1</v>
      </c>
      <c r="BA40" s="8">
        <v>8.29411764705882</v>
      </c>
      <c r="BB40" s="28">
        <v>0</v>
      </c>
      <c r="BC40" s="48">
        <v>2.20895480225989</v>
      </c>
      <c r="BD40" s="48">
        <v>2.48</v>
      </c>
      <c r="BE40" s="48">
        <v>2.20895480225989</v>
      </c>
      <c r="BF40" s="48">
        <v>-0.271045197740113</v>
      </c>
      <c r="BG40" s="11" t="s">
        <v>0</v>
      </c>
      <c r="BH40" s="48">
        <v>6.17026481078182</v>
      </c>
      <c r="BI40" s="48">
        <v>0</v>
      </c>
      <c r="BJ40" s="48">
        <v>1.68926553672316</v>
      </c>
      <c r="BK40" s="48">
        <v>2.01</v>
      </c>
      <c r="BL40" s="48">
        <v>1.68926553672316</v>
      </c>
      <c r="BM40" s="48">
        <v>-0.320734463276836</v>
      </c>
      <c r="BN40" s="11" t="s">
        <v>0</v>
      </c>
      <c r="BO40" s="48">
        <v>5.82505357490745</v>
      </c>
      <c r="BP40" s="48">
        <v>0</v>
      </c>
      <c r="BQ40" s="48">
        <v>1.30764214046823</v>
      </c>
      <c r="BR40" s="48">
        <v>1.24</v>
      </c>
      <c r="BS40" s="48">
        <v>1.30764214046823</v>
      </c>
      <c r="BT40" s="48">
        <v>0.0676421404682275</v>
      </c>
      <c r="BU40" s="11" t="s">
        <v>0</v>
      </c>
      <c r="BV40" s="48">
        <v>5.31561845718793</v>
      </c>
      <c r="BW40" s="48">
        <v>0</v>
      </c>
      <c r="BX40" s="48">
        <v>39.5480225988701</v>
      </c>
      <c r="BY40" s="55">
        <v>54.5893719806763</v>
      </c>
      <c r="BZ40" s="48">
        <v>39.5480225988701</v>
      </c>
      <c r="CA40" s="48">
        <v>-15.0413493818062</v>
      </c>
      <c r="CB40" s="11" t="s">
        <v>0</v>
      </c>
      <c r="CC40" s="48">
        <v>5</v>
      </c>
      <c r="CD40" s="58">
        <v>100.785086353922</v>
      </c>
    </row>
    <row r="41" s="16" customFormat="1" ht="20" customHeight="1" spans="1:82">
      <c r="A41" s="6" t="s">
        <v>29</v>
      </c>
      <c r="B41" s="7" t="s">
        <v>40</v>
      </c>
      <c r="C41" s="8">
        <v>54</v>
      </c>
      <c r="D41" s="6" t="s">
        <v>49</v>
      </c>
      <c r="E41" s="6" t="s">
        <v>88</v>
      </c>
      <c r="F41" s="8">
        <v>6884</v>
      </c>
      <c r="G41" s="7">
        <v>8.03183875570777</v>
      </c>
      <c r="H41" s="8" t="s">
        <v>33</v>
      </c>
      <c r="I41" s="27">
        <f t="shared" si="1"/>
        <v>39</v>
      </c>
      <c r="J41" s="8">
        <v>25</v>
      </c>
      <c r="K41" s="8">
        <v>25</v>
      </c>
      <c r="L41" s="28">
        <v>3.630808</v>
      </c>
      <c r="M41" s="28">
        <v>3.793879</v>
      </c>
      <c r="N41" s="28">
        <v>3.976099</v>
      </c>
      <c r="O41" s="28">
        <v>0.163071</v>
      </c>
      <c r="P41" s="28">
        <v>-0.18222</v>
      </c>
      <c r="Q41" s="12" t="s">
        <v>1</v>
      </c>
      <c r="R41" s="28">
        <v>13.5173836104513</v>
      </c>
      <c r="S41" s="28">
        <v>1.1301373</v>
      </c>
      <c r="T41" s="28">
        <v>1.16525791</v>
      </c>
      <c r="U41" s="28">
        <v>1.10584568542728</v>
      </c>
      <c r="V41" s="28">
        <v>0.0351206100000001</v>
      </c>
      <c r="W41" s="28">
        <v>0.05941222457272</v>
      </c>
      <c r="X41" s="12" t="s">
        <v>1</v>
      </c>
      <c r="Y41" s="28">
        <v>14.0958618145161</v>
      </c>
      <c r="Z41" s="28">
        <v>31.126331</v>
      </c>
      <c r="AA41" s="28">
        <v>30.714156</v>
      </c>
      <c r="AB41" s="28">
        <v>27.8123277470526</v>
      </c>
      <c r="AC41" s="28">
        <v>-0.412175000000001</v>
      </c>
      <c r="AD41" s="28">
        <v>2.9018282529474</v>
      </c>
      <c r="AE41" s="11" t="s">
        <v>0</v>
      </c>
      <c r="AF41" s="28">
        <v>15.2705449121644</v>
      </c>
      <c r="AG41" s="43">
        <v>647</v>
      </c>
      <c r="AH41" s="43">
        <v>688</v>
      </c>
      <c r="AI41" s="43">
        <v>691</v>
      </c>
      <c r="AJ41" s="43">
        <v>41</v>
      </c>
      <c r="AK41" s="43">
        <v>-3</v>
      </c>
      <c r="AL41" s="11" t="s">
        <v>0</v>
      </c>
      <c r="AM41" s="43">
        <v>16.0998439937597</v>
      </c>
      <c r="AN41" s="28">
        <v>56.117589</v>
      </c>
      <c r="AO41" s="28">
        <v>55.14359</v>
      </c>
      <c r="AP41" s="28">
        <v>57.54</v>
      </c>
      <c r="AQ41" s="28">
        <v>-0.973998999999999</v>
      </c>
      <c r="AR41" s="28">
        <v>-2.39641</v>
      </c>
      <c r="AS41" s="12" t="s">
        <v>1</v>
      </c>
      <c r="AT41" s="28">
        <v>9.17530615640599</v>
      </c>
      <c r="AU41" s="8">
        <v>582</v>
      </c>
      <c r="AV41" s="8">
        <v>553</v>
      </c>
      <c r="AW41" s="8">
        <v>578</v>
      </c>
      <c r="AX41" s="8">
        <v>-29</v>
      </c>
      <c r="AY41" s="8">
        <v>-25</v>
      </c>
      <c r="AZ41" s="11" t="s">
        <v>0</v>
      </c>
      <c r="BA41" s="8">
        <v>10.0728597449909</v>
      </c>
      <c r="BB41" s="28">
        <v>2.10896595365419</v>
      </c>
      <c r="BC41" s="48">
        <v>1.92878353765324</v>
      </c>
      <c r="BD41" s="48">
        <v>2.17</v>
      </c>
      <c r="BE41" s="48">
        <v>-0.180182416000949</v>
      </c>
      <c r="BF41" s="48">
        <v>-0.24121646234676</v>
      </c>
      <c r="BG41" s="12" t="s">
        <v>1</v>
      </c>
      <c r="BH41" s="48">
        <v>4.63649888858952</v>
      </c>
      <c r="BI41" s="48">
        <v>1.70588235294118</v>
      </c>
      <c r="BJ41" s="48">
        <v>1.55516637478109</v>
      </c>
      <c r="BK41" s="48">
        <v>1.71</v>
      </c>
      <c r="BL41" s="48">
        <v>-0.150715978160091</v>
      </c>
      <c r="BM41" s="48">
        <v>-0.154833625218914</v>
      </c>
      <c r="BN41" s="11" t="s">
        <v>0</v>
      </c>
      <c r="BO41" s="48">
        <v>5.18388791593697</v>
      </c>
      <c r="BP41" s="48">
        <v>1.23629038662487</v>
      </c>
      <c r="BQ41" s="48">
        <v>1.24024256756757</v>
      </c>
      <c r="BR41" s="48">
        <v>1.27</v>
      </c>
      <c r="BS41" s="48">
        <v>0.00395218094269811</v>
      </c>
      <c r="BT41" s="48">
        <v>-0.0297574324324326</v>
      </c>
      <c r="BU41" s="12" t="s">
        <v>1</v>
      </c>
      <c r="BV41" s="48">
        <v>4.55971532193959</v>
      </c>
      <c r="BW41" s="48">
        <v>52.9411764705882</v>
      </c>
      <c r="BX41" s="48">
        <v>56.3922942206655</v>
      </c>
      <c r="BY41" s="55">
        <v>59.2465753424658</v>
      </c>
      <c r="BZ41" s="48">
        <v>3.45111775007726</v>
      </c>
      <c r="CA41" s="48">
        <v>-2.85428112180031</v>
      </c>
      <c r="CB41" s="11" t="s">
        <v>0</v>
      </c>
      <c r="CC41" s="48">
        <v>5</v>
      </c>
      <c r="CD41" s="58">
        <v>97.6119023587545</v>
      </c>
    </row>
    <row r="42" s="16" customFormat="1" ht="20" customHeight="1" spans="1:82">
      <c r="A42" s="6" t="s">
        <v>29</v>
      </c>
      <c r="B42" s="7" t="s">
        <v>30</v>
      </c>
      <c r="C42" s="8">
        <v>52</v>
      </c>
      <c r="D42" s="6" t="s">
        <v>89</v>
      </c>
      <c r="E42" s="6" t="s">
        <v>90</v>
      </c>
      <c r="F42" s="8">
        <v>12186</v>
      </c>
      <c r="G42" s="7">
        <v>1.44827711187215</v>
      </c>
      <c r="H42" s="8" t="s">
        <v>33</v>
      </c>
      <c r="I42" s="27">
        <f t="shared" si="1"/>
        <v>40</v>
      </c>
      <c r="J42" s="8">
        <v>28</v>
      </c>
      <c r="K42" s="8">
        <v>25</v>
      </c>
      <c r="L42" s="28">
        <v>4.425388</v>
      </c>
      <c r="M42" s="28">
        <v>2.777026</v>
      </c>
      <c r="N42" s="28">
        <v>3.878905</v>
      </c>
      <c r="O42" s="28">
        <v>-1.648362</v>
      </c>
      <c r="P42" s="28">
        <v>-1.101879</v>
      </c>
      <c r="Q42" s="12" t="s">
        <v>1</v>
      </c>
      <c r="R42" s="28">
        <v>12.9767570093458</v>
      </c>
      <c r="S42" s="28">
        <v>1.42721554</v>
      </c>
      <c r="T42" s="28">
        <v>0.87899394</v>
      </c>
      <c r="U42" s="28">
        <v>1.23733950823027</v>
      </c>
      <c r="V42" s="28">
        <v>-0.5482216</v>
      </c>
      <c r="W42" s="28">
        <v>-0.35834556823027</v>
      </c>
      <c r="X42" s="12" t="s">
        <v>1</v>
      </c>
      <c r="Y42" s="28">
        <v>13.7342803125</v>
      </c>
      <c r="Z42" s="28">
        <v>32.250631</v>
      </c>
      <c r="AA42" s="28">
        <v>31.652348</v>
      </c>
      <c r="AB42" s="28">
        <v>31.8991959903702</v>
      </c>
      <c r="AC42" s="28">
        <v>-0.598282999999999</v>
      </c>
      <c r="AD42" s="28">
        <v>-0.246847990370199</v>
      </c>
      <c r="AE42" s="11" t="s">
        <v>0</v>
      </c>
      <c r="AF42" s="28">
        <v>16.0944142372881</v>
      </c>
      <c r="AG42" s="43">
        <v>600</v>
      </c>
      <c r="AH42" s="43">
        <v>412</v>
      </c>
      <c r="AI42" s="43">
        <v>509</v>
      </c>
      <c r="AJ42" s="43">
        <v>-188</v>
      </c>
      <c r="AK42" s="43">
        <v>-97</v>
      </c>
      <c r="AL42" s="12" t="s">
        <v>1</v>
      </c>
      <c r="AM42" s="43">
        <v>11.4656771799629</v>
      </c>
      <c r="AN42" s="28">
        <v>73.756467</v>
      </c>
      <c r="AO42" s="28">
        <v>67.403544</v>
      </c>
      <c r="AP42" s="28">
        <v>76.2</v>
      </c>
      <c r="AQ42" s="28">
        <v>-6.352923</v>
      </c>
      <c r="AR42" s="28">
        <v>-8.79645600000001</v>
      </c>
      <c r="AS42" s="11" t="s">
        <v>0</v>
      </c>
      <c r="AT42" s="28">
        <v>12.1425948477752</v>
      </c>
      <c r="AU42" s="8">
        <v>594</v>
      </c>
      <c r="AV42" s="8">
        <v>453</v>
      </c>
      <c r="AW42" s="8">
        <v>515</v>
      </c>
      <c r="AX42" s="8">
        <v>-141</v>
      </c>
      <c r="AY42" s="8">
        <v>-62</v>
      </c>
      <c r="AZ42" s="12" t="s">
        <v>1</v>
      </c>
      <c r="BA42" s="8">
        <v>9.17004048582996</v>
      </c>
      <c r="BB42" s="28">
        <v>2.34162121212121</v>
      </c>
      <c r="BC42" s="48">
        <v>2.27316103151862</v>
      </c>
      <c r="BD42" s="48">
        <v>2.44</v>
      </c>
      <c r="BE42" s="48">
        <v>-0.0684601806025875</v>
      </c>
      <c r="BF42" s="48">
        <v>-0.166838968481375</v>
      </c>
      <c r="BG42" s="11" t="s">
        <v>0</v>
      </c>
      <c r="BH42" s="48">
        <v>5.71145987818749</v>
      </c>
      <c r="BI42" s="48">
        <v>1.63257575757576</v>
      </c>
      <c r="BJ42" s="48">
        <v>1.69340974212034</v>
      </c>
      <c r="BK42" s="48">
        <v>1.82</v>
      </c>
      <c r="BL42" s="48">
        <v>0.0608339845445862</v>
      </c>
      <c r="BM42" s="48">
        <v>-0.126590257879656</v>
      </c>
      <c r="BN42" s="11" t="s">
        <v>0</v>
      </c>
      <c r="BO42" s="48">
        <v>5.42759532730878</v>
      </c>
      <c r="BP42" s="48">
        <v>1.43431090487239</v>
      </c>
      <c r="BQ42" s="48">
        <v>1.34235736040609</v>
      </c>
      <c r="BR42" s="48">
        <v>1.34</v>
      </c>
      <c r="BS42" s="48">
        <v>-0.0919535444662982</v>
      </c>
      <c r="BT42" s="48">
        <v>0.00235736040609136</v>
      </c>
      <c r="BU42" s="11" t="s">
        <v>0</v>
      </c>
      <c r="BV42" s="48">
        <v>5.28487149766177</v>
      </c>
      <c r="BW42" s="48">
        <v>54.9242424242424</v>
      </c>
      <c r="BX42" s="48">
        <v>54.7277936962751</v>
      </c>
      <c r="BY42" s="55">
        <v>51.3784461152882</v>
      </c>
      <c r="BZ42" s="48">
        <v>-0.196448727967351</v>
      </c>
      <c r="CA42" s="48">
        <v>3.34934758098687</v>
      </c>
      <c r="CB42" s="11" t="s">
        <v>0</v>
      </c>
      <c r="CC42" s="48">
        <v>5</v>
      </c>
      <c r="CD42" s="58">
        <v>97.00769077586</v>
      </c>
    </row>
    <row r="43" s="16" customFormat="1" ht="20" customHeight="1" spans="1:82">
      <c r="A43" s="6" t="s">
        <v>29</v>
      </c>
      <c r="B43" s="7" t="s">
        <v>85</v>
      </c>
      <c r="C43" s="8">
        <v>110378</v>
      </c>
      <c r="D43" s="6" t="s">
        <v>86</v>
      </c>
      <c r="E43" s="6" t="s">
        <v>91</v>
      </c>
      <c r="F43" s="8">
        <v>12745</v>
      </c>
      <c r="G43" s="7">
        <v>0.840057933789958</v>
      </c>
      <c r="H43" s="8" t="s">
        <v>33</v>
      </c>
      <c r="I43" s="27">
        <f t="shared" si="1"/>
        <v>41</v>
      </c>
      <c r="J43" s="8">
        <v>0</v>
      </c>
      <c r="K43" s="8">
        <v>27</v>
      </c>
      <c r="L43" s="28">
        <v>0</v>
      </c>
      <c r="M43" s="28">
        <v>1.689806</v>
      </c>
      <c r="N43" s="28">
        <v>1.973904</v>
      </c>
      <c r="O43" s="28">
        <v>1.689806</v>
      </c>
      <c r="P43" s="28">
        <v>-0.284098</v>
      </c>
      <c r="Q43" s="12" t="s">
        <v>1</v>
      </c>
      <c r="R43" s="28">
        <v>13.133207253886</v>
      </c>
      <c r="S43" s="28">
        <v>0</v>
      </c>
      <c r="T43" s="28">
        <v>0.4481559</v>
      </c>
      <c r="U43" s="28">
        <v>0.506489883249979</v>
      </c>
      <c r="V43" s="28">
        <v>0.4481559</v>
      </c>
      <c r="W43" s="28">
        <v>-0.058333983249979</v>
      </c>
      <c r="X43" s="12" t="s">
        <v>1</v>
      </c>
      <c r="Y43" s="28">
        <v>12.6836575471698</v>
      </c>
      <c r="Z43" s="28">
        <v>0</v>
      </c>
      <c r="AA43" s="28">
        <v>26.521145</v>
      </c>
      <c r="AB43" s="28">
        <v>25.6592966653889</v>
      </c>
      <c r="AC43" s="28">
        <v>26.521145</v>
      </c>
      <c r="AD43" s="28">
        <v>0.8618483346111</v>
      </c>
      <c r="AE43" s="12" t="s">
        <v>1</v>
      </c>
      <c r="AF43" s="28">
        <v>14.1571948398577</v>
      </c>
      <c r="AG43" s="43">
        <v>0</v>
      </c>
      <c r="AH43" s="43">
        <v>222</v>
      </c>
      <c r="AI43" s="43">
        <v>244</v>
      </c>
      <c r="AJ43" s="43">
        <v>222</v>
      </c>
      <c r="AK43" s="43">
        <v>-22</v>
      </c>
      <c r="AL43" s="12" t="s">
        <v>1</v>
      </c>
      <c r="AM43" s="43">
        <v>8.64935064935065</v>
      </c>
      <c r="AN43" s="28">
        <v>0</v>
      </c>
      <c r="AO43" s="28">
        <v>76.117387</v>
      </c>
      <c r="AP43" s="28">
        <v>80.9</v>
      </c>
      <c r="AQ43" s="28">
        <v>76.117387</v>
      </c>
      <c r="AR43" s="28">
        <v>-4.78261300000001</v>
      </c>
      <c r="AS43" s="11" t="s">
        <v>0</v>
      </c>
      <c r="AT43" s="28">
        <v>16.0720834037162</v>
      </c>
      <c r="AU43" s="8">
        <v>0</v>
      </c>
      <c r="AV43" s="8">
        <v>294</v>
      </c>
      <c r="AW43" s="8">
        <v>332</v>
      </c>
      <c r="AX43" s="8">
        <v>294</v>
      </c>
      <c r="AY43" s="8">
        <v>-38</v>
      </c>
      <c r="AZ43" s="12" t="s">
        <v>1</v>
      </c>
      <c r="BA43" s="8">
        <v>8.64705882352941</v>
      </c>
      <c r="BB43" s="28">
        <v>0</v>
      </c>
      <c r="BC43" s="48">
        <v>2.22282608695652</v>
      </c>
      <c r="BD43" s="48">
        <v>2.66</v>
      </c>
      <c r="BE43" s="48">
        <v>2.22282608695652</v>
      </c>
      <c r="BF43" s="48">
        <v>-0.437173913043478</v>
      </c>
      <c r="BG43" s="11" t="s">
        <v>0</v>
      </c>
      <c r="BH43" s="48">
        <v>6.20901141607967</v>
      </c>
      <c r="BI43" s="48">
        <v>0</v>
      </c>
      <c r="BJ43" s="48">
        <v>1.67934782608696</v>
      </c>
      <c r="BK43" s="48">
        <v>1.92</v>
      </c>
      <c r="BL43" s="48">
        <v>1.67934782608696</v>
      </c>
      <c r="BM43" s="48">
        <v>-0.240652173913043</v>
      </c>
      <c r="BN43" s="11" t="s">
        <v>0</v>
      </c>
      <c r="BO43" s="48">
        <v>5.79085457271366</v>
      </c>
      <c r="BP43" s="48">
        <v>0</v>
      </c>
      <c r="BQ43" s="48">
        <v>1.32362459546926</v>
      </c>
      <c r="BR43" s="48">
        <v>1.39</v>
      </c>
      <c r="BS43" s="48">
        <v>1.32362459546926</v>
      </c>
      <c r="BT43" s="48">
        <v>-0.0663754045307443</v>
      </c>
      <c r="BU43" s="11" t="s">
        <v>0</v>
      </c>
      <c r="BV43" s="48">
        <v>5.38058778646041</v>
      </c>
      <c r="BW43" s="48">
        <v>0</v>
      </c>
      <c r="BX43" s="48">
        <v>47.2826086956522</v>
      </c>
      <c r="BY43" s="55">
        <v>50.7389162561576</v>
      </c>
      <c r="BZ43" s="48">
        <v>47.2826086956522</v>
      </c>
      <c r="CA43" s="48">
        <v>-3.45630756050543</v>
      </c>
      <c r="CB43" s="11" t="s">
        <v>0</v>
      </c>
      <c r="CC43" s="48">
        <v>5</v>
      </c>
      <c r="CD43" s="58">
        <v>95.7230062927635</v>
      </c>
    </row>
    <row r="44" s="16" customFormat="1" ht="20" customHeight="1" spans="1:82">
      <c r="A44" s="6" t="s">
        <v>29</v>
      </c>
      <c r="B44" s="7" t="s">
        <v>30</v>
      </c>
      <c r="C44" s="8">
        <v>104838</v>
      </c>
      <c r="D44" s="6" t="s">
        <v>92</v>
      </c>
      <c r="E44" s="6" t="s">
        <v>93</v>
      </c>
      <c r="F44" s="8">
        <v>10955</v>
      </c>
      <c r="G44" s="7">
        <v>3.45923601598174</v>
      </c>
      <c r="H44" s="8" t="s">
        <v>33</v>
      </c>
      <c r="I44" s="27">
        <f t="shared" si="1"/>
        <v>42</v>
      </c>
      <c r="J44" s="8">
        <v>28</v>
      </c>
      <c r="K44" s="8">
        <v>25</v>
      </c>
      <c r="L44" s="28">
        <v>4.575251</v>
      </c>
      <c r="M44" s="28">
        <v>2.910599</v>
      </c>
      <c r="N44" s="28">
        <v>3.962402</v>
      </c>
      <c r="O44" s="28">
        <v>-1.664652</v>
      </c>
      <c r="P44" s="28">
        <v>-1.051803</v>
      </c>
      <c r="Q44" s="12" t="s">
        <v>1</v>
      </c>
      <c r="R44" s="28">
        <v>13.6009299065421</v>
      </c>
      <c r="S44" s="28">
        <v>1.17389973</v>
      </c>
      <c r="T44" s="28">
        <v>0.80878572</v>
      </c>
      <c r="U44" s="28">
        <v>1.01236823882559</v>
      </c>
      <c r="V44" s="28">
        <v>-0.36511401</v>
      </c>
      <c r="W44" s="28">
        <v>-0.20358251882559</v>
      </c>
      <c r="X44" s="12" t="s">
        <v>1</v>
      </c>
      <c r="Y44" s="28">
        <v>12.637276875</v>
      </c>
      <c r="Z44" s="28">
        <v>25.657603</v>
      </c>
      <c r="AA44" s="28">
        <v>27.787604</v>
      </c>
      <c r="AB44" s="28">
        <v>25.5493571532013</v>
      </c>
      <c r="AC44" s="28">
        <v>2.130001</v>
      </c>
      <c r="AD44" s="28">
        <v>2.2382468467987</v>
      </c>
      <c r="AE44" s="12" t="s">
        <v>1</v>
      </c>
      <c r="AF44" s="28">
        <v>14.1292901694915</v>
      </c>
      <c r="AG44" s="43">
        <v>715</v>
      </c>
      <c r="AH44" s="43">
        <v>500</v>
      </c>
      <c r="AI44" s="43">
        <v>724</v>
      </c>
      <c r="AJ44" s="43">
        <v>-215</v>
      </c>
      <c r="AK44" s="43">
        <v>-224</v>
      </c>
      <c r="AL44" s="12" t="s">
        <v>1</v>
      </c>
      <c r="AM44" s="43">
        <v>13.9146567717996</v>
      </c>
      <c r="AN44" s="28">
        <v>63.989524</v>
      </c>
      <c r="AO44" s="28">
        <v>58.21198</v>
      </c>
      <c r="AP44" s="28">
        <v>54.73</v>
      </c>
      <c r="AQ44" s="28">
        <v>-5.77754400000001</v>
      </c>
      <c r="AR44" s="28">
        <v>3.48198</v>
      </c>
      <c r="AS44" s="11" t="s">
        <v>0</v>
      </c>
      <c r="AT44" s="28">
        <v>10.4867555395424</v>
      </c>
      <c r="AU44" s="8">
        <v>698</v>
      </c>
      <c r="AV44" s="8">
        <v>512</v>
      </c>
      <c r="AW44" s="8">
        <v>647</v>
      </c>
      <c r="AX44" s="8">
        <v>-186</v>
      </c>
      <c r="AY44" s="8">
        <v>-135</v>
      </c>
      <c r="AZ44" s="11" t="s">
        <v>0</v>
      </c>
      <c r="BA44" s="8">
        <v>10.3643724696356</v>
      </c>
      <c r="BB44" s="28">
        <v>2.20577503949447</v>
      </c>
      <c r="BC44" s="48">
        <v>2.09834184914842</v>
      </c>
      <c r="BD44" s="48">
        <v>2.25</v>
      </c>
      <c r="BE44" s="48">
        <v>-0.107433190346053</v>
      </c>
      <c r="BF44" s="48">
        <v>-0.151658150851582</v>
      </c>
      <c r="BG44" s="11" t="s">
        <v>0</v>
      </c>
      <c r="BH44" s="48">
        <v>5.27221570137794</v>
      </c>
      <c r="BI44" s="48">
        <v>1.68404423380727</v>
      </c>
      <c r="BJ44" s="48">
        <v>1.68369829683698</v>
      </c>
      <c r="BK44" s="48">
        <v>1.77</v>
      </c>
      <c r="BL44" s="48">
        <v>-0.000345936970284066</v>
      </c>
      <c r="BM44" s="48">
        <v>-0.0863017031630171</v>
      </c>
      <c r="BN44" s="11" t="s">
        <v>0</v>
      </c>
      <c r="BO44" s="48">
        <v>5.39646890011853</v>
      </c>
      <c r="BP44" s="48">
        <v>1.30980825515947</v>
      </c>
      <c r="BQ44" s="48">
        <v>1.24626950867052</v>
      </c>
      <c r="BR44" s="48">
        <v>1.27</v>
      </c>
      <c r="BS44" s="48">
        <v>-0.0635387464889545</v>
      </c>
      <c r="BT44" s="48">
        <v>-0.0237304913294798</v>
      </c>
      <c r="BU44" s="12" t="s">
        <v>1</v>
      </c>
      <c r="BV44" s="48">
        <v>4.90657286878157</v>
      </c>
      <c r="BW44" s="48">
        <v>51.9747235387046</v>
      </c>
      <c r="BX44" s="48">
        <v>54.2579075425791</v>
      </c>
      <c r="BY44" s="55">
        <v>59.2592592592593</v>
      </c>
      <c r="BZ44" s="48">
        <v>2.2831840038745</v>
      </c>
      <c r="CA44" s="48">
        <v>-5.00135171668023</v>
      </c>
      <c r="CB44" s="11" t="s">
        <v>0</v>
      </c>
      <c r="CC44" s="48">
        <v>5</v>
      </c>
      <c r="CD44" s="58">
        <v>95.7085392022893</v>
      </c>
    </row>
    <row r="45" s="16" customFormat="1" ht="20" customHeight="1" spans="1:82">
      <c r="A45" s="6" t="s">
        <v>29</v>
      </c>
      <c r="B45" s="7" t="s">
        <v>30</v>
      </c>
      <c r="C45" s="8">
        <v>104838</v>
      </c>
      <c r="D45" s="6" t="s">
        <v>92</v>
      </c>
      <c r="E45" s="6" t="s">
        <v>94</v>
      </c>
      <c r="F45" s="8">
        <v>10218</v>
      </c>
      <c r="G45" s="7">
        <v>4.91950998858448</v>
      </c>
      <c r="H45" s="8" t="s">
        <v>33</v>
      </c>
      <c r="I45" s="27">
        <f t="shared" si="1"/>
        <v>43</v>
      </c>
      <c r="J45" s="8">
        <v>27</v>
      </c>
      <c r="K45" s="8">
        <v>29</v>
      </c>
      <c r="L45" s="28">
        <v>2.948953</v>
      </c>
      <c r="M45" s="28">
        <v>3.189831</v>
      </c>
      <c r="N45" s="28">
        <v>3.402973</v>
      </c>
      <c r="O45" s="28">
        <v>0.240878</v>
      </c>
      <c r="P45" s="28">
        <v>-0.213142</v>
      </c>
      <c r="Q45" s="12" t="s">
        <v>1</v>
      </c>
      <c r="R45" s="28">
        <v>14.9057523364486</v>
      </c>
      <c r="S45" s="28">
        <v>0.81674731</v>
      </c>
      <c r="T45" s="28">
        <v>0.78008331</v>
      </c>
      <c r="U45" s="28">
        <v>0.82449735197077</v>
      </c>
      <c r="V45" s="28">
        <v>-0.036664</v>
      </c>
      <c r="W45" s="28">
        <v>-0.04441404197077</v>
      </c>
      <c r="X45" s="12" t="s">
        <v>1</v>
      </c>
      <c r="Y45" s="28">
        <v>12.18880171875</v>
      </c>
      <c r="Z45" s="28">
        <v>27.696179</v>
      </c>
      <c r="AA45" s="28">
        <v>24.455318</v>
      </c>
      <c r="AB45" s="28">
        <v>24.2287362247884</v>
      </c>
      <c r="AC45" s="28">
        <v>-3.240861</v>
      </c>
      <c r="AD45" s="28">
        <v>0.226581775211599</v>
      </c>
      <c r="AE45" s="12" t="s">
        <v>1</v>
      </c>
      <c r="AF45" s="28">
        <v>12.4349074576271</v>
      </c>
      <c r="AG45" s="43">
        <v>541</v>
      </c>
      <c r="AH45" s="43">
        <v>484</v>
      </c>
      <c r="AI45" s="43">
        <v>618</v>
      </c>
      <c r="AJ45" s="43">
        <v>-57</v>
      </c>
      <c r="AK45" s="43">
        <v>-134</v>
      </c>
      <c r="AL45" s="12" t="s">
        <v>1</v>
      </c>
      <c r="AM45" s="43">
        <v>13.469387755102</v>
      </c>
      <c r="AN45" s="28">
        <v>54.509298</v>
      </c>
      <c r="AO45" s="28">
        <v>65.905599</v>
      </c>
      <c r="AP45" s="28">
        <v>54.97</v>
      </c>
      <c r="AQ45" s="28">
        <v>11.396301</v>
      </c>
      <c r="AR45" s="28">
        <v>10.935599</v>
      </c>
      <c r="AS45" s="11" t="s">
        <v>0</v>
      </c>
      <c r="AT45" s="28">
        <v>11.8727434696451</v>
      </c>
      <c r="AU45" s="8">
        <v>519</v>
      </c>
      <c r="AV45" s="8">
        <v>494</v>
      </c>
      <c r="AW45" s="8">
        <v>603</v>
      </c>
      <c r="AX45" s="8">
        <v>-25</v>
      </c>
      <c r="AY45" s="8">
        <v>-109</v>
      </c>
      <c r="AZ45" s="11" t="s">
        <v>0</v>
      </c>
      <c r="BA45" s="8">
        <v>10</v>
      </c>
      <c r="BB45" s="28">
        <v>1.96219126819127</v>
      </c>
      <c r="BC45" s="48">
        <v>2.08516214099217</v>
      </c>
      <c r="BD45" s="48">
        <v>2.17</v>
      </c>
      <c r="BE45" s="48">
        <v>0.122970872800899</v>
      </c>
      <c r="BF45" s="48">
        <v>-0.0848378590078327</v>
      </c>
      <c r="BG45" s="11" t="s">
        <v>0</v>
      </c>
      <c r="BH45" s="48">
        <v>5.23910085676425</v>
      </c>
      <c r="BI45" s="48">
        <v>1.59043659043659</v>
      </c>
      <c r="BJ45" s="48">
        <v>1.64490861618799</v>
      </c>
      <c r="BK45" s="48">
        <v>1.75</v>
      </c>
      <c r="BL45" s="48">
        <v>0.0544720257513991</v>
      </c>
      <c r="BM45" s="48">
        <v>-0.10509138381201</v>
      </c>
      <c r="BN45" s="11" t="s">
        <v>0</v>
      </c>
      <c r="BO45" s="48">
        <v>5.27214300060253</v>
      </c>
      <c r="BP45" s="48">
        <v>1.23374379084967</v>
      </c>
      <c r="BQ45" s="48">
        <v>1.26764619047619</v>
      </c>
      <c r="BR45" s="48">
        <v>1.24</v>
      </c>
      <c r="BS45" s="48">
        <v>0.0339023996265175</v>
      </c>
      <c r="BT45" s="48">
        <v>0.0276461904761907</v>
      </c>
      <c r="BU45" s="12" t="s">
        <v>1</v>
      </c>
      <c r="BV45" s="48">
        <v>4.99073303337083</v>
      </c>
      <c r="BW45" s="48">
        <v>52.1829521829522</v>
      </c>
      <c r="BX45" s="48">
        <v>50.3916449086162</v>
      </c>
      <c r="BY45" s="55">
        <v>58.8469184890656</v>
      </c>
      <c r="BZ45" s="48">
        <v>-1.79130727433599</v>
      </c>
      <c r="CA45" s="48">
        <v>-8.45527358044941</v>
      </c>
      <c r="CB45" s="11" t="s">
        <v>0</v>
      </c>
      <c r="CC45" s="48">
        <v>5</v>
      </c>
      <c r="CD45" s="58">
        <v>95.3735696283105</v>
      </c>
    </row>
    <row r="46" s="16" customFormat="1" ht="20" customHeight="1" spans="1:82">
      <c r="A46" s="6" t="s">
        <v>29</v>
      </c>
      <c r="B46" s="7" t="s">
        <v>34</v>
      </c>
      <c r="C46" s="8">
        <v>587</v>
      </c>
      <c r="D46" s="6" t="s">
        <v>35</v>
      </c>
      <c r="E46" s="6" t="s">
        <v>95</v>
      </c>
      <c r="F46" s="8">
        <v>13087</v>
      </c>
      <c r="G46" s="7">
        <v>0.2</v>
      </c>
      <c r="H46" s="8" t="s">
        <v>33</v>
      </c>
      <c r="I46" s="27">
        <f t="shared" si="1"/>
        <v>44</v>
      </c>
      <c r="J46" s="8">
        <v>0</v>
      </c>
      <c r="K46" s="8">
        <v>22</v>
      </c>
      <c r="L46" s="28">
        <v>0</v>
      </c>
      <c r="M46" s="28">
        <v>2.640053</v>
      </c>
      <c r="N46" s="28">
        <v>3.218661</v>
      </c>
      <c r="O46" s="28">
        <v>2.640053</v>
      </c>
      <c r="P46" s="28">
        <v>-0.578608</v>
      </c>
      <c r="Q46" s="12" t="s">
        <v>1</v>
      </c>
      <c r="R46" s="28">
        <v>11.0926596638655</v>
      </c>
      <c r="S46" s="28">
        <v>0</v>
      </c>
      <c r="T46" s="28">
        <v>0.81053749</v>
      </c>
      <c r="U46" s="28">
        <v>0.70305041399996</v>
      </c>
      <c r="V46" s="28">
        <v>0.81053749</v>
      </c>
      <c r="W46" s="28">
        <v>0.10748707600004</v>
      </c>
      <c r="X46" s="12" t="s">
        <v>1</v>
      </c>
      <c r="Y46" s="28">
        <v>12.4061860714286</v>
      </c>
      <c r="Z46" s="28">
        <v>0</v>
      </c>
      <c r="AA46" s="28">
        <v>30.701561</v>
      </c>
      <c r="AB46" s="28">
        <v>21.842946927308</v>
      </c>
      <c r="AC46" s="28">
        <v>30.701561</v>
      </c>
      <c r="AD46" s="28">
        <v>8.858614072692</v>
      </c>
      <c r="AE46" s="11" t="s">
        <v>0</v>
      </c>
      <c r="AF46" s="28">
        <v>18.5097835610933</v>
      </c>
      <c r="AG46" s="43">
        <v>0</v>
      </c>
      <c r="AH46" s="43">
        <v>494</v>
      </c>
      <c r="AI46" s="43">
        <v>452</v>
      </c>
      <c r="AJ46" s="43">
        <v>494</v>
      </c>
      <c r="AK46" s="43">
        <v>42</v>
      </c>
      <c r="AL46" s="12" t="s">
        <v>1</v>
      </c>
      <c r="AM46" s="43">
        <v>13.4239130434783</v>
      </c>
      <c r="AN46" s="28">
        <v>0</v>
      </c>
      <c r="AO46" s="28">
        <v>53.442368</v>
      </c>
      <c r="AP46" s="28">
        <v>71.21</v>
      </c>
      <c r="AQ46" s="28">
        <v>53.442368</v>
      </c>
      <c r="AR46" s="28">
        <v>-17.767632</v>
      </c>
      <c r="AS46" s="12" t="s">
        <v>1</v>
      </c>
      <c r="AT46" s="28">
        <v>9.13076507773791</v>
      </c>
      <c r="AU46" s="8">
        <v>0</v>
      </c>
      <c r="AV46" s="8">
        <v>503</v>
      </c>
      <c r="AW46" s="8">
        <v>456</v>
      </c>
      <c r="AX46" s="8">
        <v>503</v>
      </c>
      <c r="AY46" s="8">
        <v>47</v>
      </c>
      <c r="AZ46" s="12" t="s">
        <v>1</v>
      </c>
      <c r="BA46" s="8">
        <v>9.94071146245059</v>
      </c>
      <c r="BB46" s="28">
        <v>0</v>
      </c>
      <c r="BC46" s="48">
        <v>2.0562033632287</v>
      </c>
      <c r="BD46" s="48">
        <v>2.42</v>
      </c>
      <c r="BE46" s="48">
        <v>2.0562033632287</v>
      </c>
      <c r="BF46" s="48">
        <v>-0.3637966367713</v>
      </c>
      <c r="BG46" s="11" t="s">
        <v>0</v>
      </c>
      <c r="BH46" s="48">
        <v>5.19243273542601</v>
      </c>
      <c r="BI46" s="48">
        <v>0</v>
      </c>
      <c r="BJ46" s="48">
        <v>1.70179372197309</v>
      </c>
      <c r="BK46" s="48">
        <v>1.78</v>
      </c>
      <c r="BL46" s="48">
        <v>1.70179372197309</v>
      </c>
      <c r="BM46" s="48">
        <v>-0.0782062780269059</v>
      </c>
      <c r="BN46" s="11" t="s">
        <v>0</v>
      </c>
      <c r="BO46" s="48">
        <v>5.63507854957977</v>
      </c>
      <c r="BP46" s="48">
        <v>0</v>
      </c>
      <c r="BQ46" s="48">
        <v>1.20825652173913</v>
      </c>
      <c r="BR46" s="48">
        <v>1.36</v>
      </c>
      <c r="BS46" s="48">
        <v>1.20825652173913</v>
      </c>
      <c r="BT46" s="48">
        <v>-0.15174347826087</v>
      </c>
      <c r="BU46" s="12" t="s">
        <v>1</v>
      </c>
      <c r="BV46" s="48">
        <v>4.61166611350813</v>
      </c>
      <c r="BW46" s="48">
        <v>0</v>
      </c>
      <c r="BX46" s="48">
        <v>40.3587443946188</v>
      </c>
      <c r="BY46" s="55">
        <v>51.0050251256281</v>
      </c>
      <c r="BZ46" s="48">
        <v>40.3587443946188</v>
      </c>
      <c r="CA46" s="48">
        <v>-10.6462807310093</v>
      </c>
      <c r="CB46" s="11" t="s">
        <v>0</v>
      </c>
      <c r="CC46" s="48">
        <v>5</v>
      </c>
      <c r="CD46" s="58">
        <v>94.9431962785681</v>
      </c>
    </row>
    <row r="47" s="16" customFormat="1" ht="20" customHeight="1" spans="1:82">
      <c r="A47" s="6" t="s">
        <v>29</v>
      </c>
      <c r="B47" s="7" t="s">
        <v>30</v>
      </c>
      <c r="C47" s="8">
        <v>52</v>
      </c>
      <c r="D47" s="6" t="s">
        <v>89</v>
      </c>
      <c r="E47" s="6" t="s">
        <v>96</v>
      </c>
      <c r="F47" s="8">
        <v>13002</v>
      </c>
      <c r="G47" s="7">
        <v>0.338688070776259</v>
      </c>
      <c r="H47" s="8" t="s">
        <v>33</v>
      </c>
      <c r="I47" s="27">
        <f t="shared" si="1"/>
        <v>45</v>
      </c>
      <c r="J47" s="8">
        <v>0</v>
      </c>
      <c r="K47" s="8">
        <v>27</v>
      </c>
      <c r="L47" s="28">
        <v>0</v>
      </c>
      <c r="M47" s="28">
        <v>2.761383</v>
      </c>
      <c r="N47" s="28">
        <v>2.786882</v>
      </c>
      <c r="O47" s="28">
        <v>2.761383</v>
      </c>
      <c r="P47" s="28">
        <v>-0.0254989999999999</v>
      </c>
      <c r="Q47" s="12" t="s">
        <v>1</v>
      </c>
      <c r="R47" s="28">
        <v>12.9036588785047</v>
      </c>
      <c r="S47" s="28">
        <v>0</v>
      </c>
      <c r="T47" s="28">
        <v>0.87996189</v>
      </c>
      <c r="U47" s="28">
        <v>0.81091664708201</v>
      </c>
      <c r="V47" s="28">
        <v>0.87996189</v>
      </c>
      <c r="W47" s="28">
        <v>0.0690452429179901</v>
      </c>
      <c r="X47" s="12" t="s">
        <v>1</v>
      </c>
      <c r="Y47" s="28">
        <v>13.74940453125</v>
      </c>
      <c r="Z47" s="28">
        <v>0</v>
      </c>
      <c r="AA47" s="28">
        <v>31.866709</v>
      </c>
      <c r="AB47" s="28">
        <v>29.0976312266544</v>
      </c>
      <c r="AC47" s="28">
        <v>31.866709</v>
      </c>
      <c r="AD47" s="28">
        <v>2.7690777733456</v>
      </c>
      <c r="AE47" s="11" t="s">
        <v>0</v>
      </c>
      <c r="AF47" s="28">
        <v>16.2034113559322</v>
      </c>
      <c r="AG47" s="43">
        <v>0</v>
      </c>
      <c r="AH47" s="43">
        <v>500</v>
      </c>
      <c r="AI47" s="43">
        <v>462</v>
      </c>
      <c r="AJ47" s="43">
        <v>500</v>
      </c>
      <c r="AK47" s="43">
        <v>38</v>
      </c>
      <c r="AL47" s="12" t="s">
        <v>1</v>
      </c>
      <c r="AM47" s="43">
        <v>13.9146567717996</v>
      </c>
      <c r="AN47" s="28">
        <v>0</v>
      </c>
      <c r="AO47" s="28">
        <v>55.22766</v>
      </c>
      <c r="AP47" s="28">
        <v>60.32</v>
      </c>
      <c r="AQ47" s="28">
        <v>55.22766</v>
      </c>
      <c r="AR47" s="28">
        <v>-5.09234</v>
      </c>
      <c r="AS47" s="12" t="s">
        <v>1</v>
      </c>
      <c r="AT47" s="28">
        <v>9.94913709241578</v>
      </c>
      <c r="AU47" s="8">
        <v>0</v>
      </c>
      <c r="AV47" s="8">
        <v>483</v>
      </c>
      <c r="AW47" s="8">
        <v>448</v>
      </c>
      <c r="AX47" s="8">
        <v>483</v>
      </c>
      <c r="AY47" s="8">
        <v>35</v>
      </c>
      <c r="AZ47" s="12" t="s">
        <v>1</v>
      </c>
      <c r="BA47" s="8">
        <v>9.77732793522267</v>
      </c>
      <c r="BB47" s="28">
        <v>0</v>
      </c>
      <c r="BC47" s="48">
        <v>2.03299899749373</v>
      </c>
      <c r="BD47" s="48">
        <v>2.26</v>
      </c>
      <c r="BE47" s="48">
        <v>2.03299899749373</v>
      </c>
      <c r="BF47" s="48">
        <v>-0.227001002506265</v>
      </c>
      <c r="BG47" s="11" t="s">
        <v>0</v>
      </c>
      <c r="BH47" s="48">
        <v>5.10803768214505</v>
      </c>
      <c r="BI47" s="48">
        <v>0</v>
      </c>
      <c r="BJ47" s="48">
        <v>1.531328320802</v>
      </c>
      <c r="BK47" s="48">
        <v>1.76</v>
      </c>
      <c r="BL47" s="48">
        <v>1.531328320802</v>
      </c>
      <c r="BM47" s="48">
        <v>-0.228671679197995</v>
      </c>
      <c r="BN47" s="12" t="s">
        <v>1</v>
      </c>
      <c r="BO47" s="48">
        <v>4.9081035923141</v>
      </c>
      <c r="BP47" s="48">
        <v>0</v>
      </c>
      <c r="BQ47" s="48">
        <v>1.32760490998363</v>
      </c>
      <c r="BR47" s="48">
        <v>1.29</v>
      </c>
      <c r="BS47" s="48">
        <v>1.32760490998363</v>
      </c>
      <c r="BT47" s="48">
        <v>0.0376049099836333</v>
      </c>
      <c r="BU47" s="11" t="s">
        <v>0</v>
      </c>
      <c r="BV47" s="48">
        <v>5.22679098418752</v>
      </c>
      <c r="BW47" s="48">
        <v>0</v>
      </c>
      <c r="BX47" s="48">
        <v>57.3934837092732</v>
      </c>
      <c r="BY47" s="55">
        <v>56.3025210084034</v>
      </c>
      <c r="BZ47" s="48">
        <v>57.3934837092732</v>
      </c>
      <c r="CA47" s="48">
        <v>1.09096270086978</v>
      </c>
      <c r="CB47" s="12" t="s">
        <v>1</v>
      </c>
      <c r="CC47" s="48">
        <v>2.5</v>
      </c>
      <c r="CD47" s="58">
        <v>94.2405288237716</v>
      </c>
    </row>
    <row r="48" s="16" customFormat="1" ht="20" customHeight="1" spans="1:82">
      <c r="A48" s="6" t="s">
        <v>29</v>
      </c>
      <c r="B48" s="7" t="s">
        <v>30</v>
      </c>
      <c r="C48" s="8">
        <v>351</v>
      </c>
      <c r="D48" s="6" t="s">
        <v>70</v>
      </c>
      <c r="E48" s="6" t="s">
        <v>97</v>
      </c>
      <c r="F48" s="8">
        <v>12901</v>
      </c>
      <c r="G48" s="7">
        <v>0.481153824200917</v>
      </c>
      <c r="H48" s="8" t="s">
        <v>33</v>
      </c>
      <c r="I48" s="27">
        <f t="shared" si="1"/>
        <v>46</v>
      </c>
      <c r="J48" s="8">
        <v>0</v>
      </c>
      <c r="K48" s="8">
        <v>29</v>
      </c>
      <c r="L48" s="28">
        <v>0</v>
      </c>
      <c r="M48" s="28">
        <v>2.599136</v>
      </c>
      <c r="N48" s="28">
        <v>2.777154</v>
      </c>
      <c r="O48" s="28">
        <v>2.599136</v>
      </c>
      <c r="P48" s="28">
        <v>-0.178018</v>
      </c>
      <c r="Q48" s="12" t="s">
        <v>1</v>
      </c>
      <c r="R48" s="28">
        <v>12.1454953271028</v>
      </c>
      <c r="S48" s="28">
        <v>0</v>
      </c>
      <c r="T48" s="28">
        <v>0.71196654</v>
      </c>
      <c r="U48" s="28">
        <v>0.661679838970042</v>
      </c>
      <c r="V48" s="28">
        <v>0.71196654</v>
      </c>
      <c r="W48" s="28">
        <v>0.050286701029958</v>
      </c>
      <c r="X48" s="12" t="s">
        <v>1</v>
      </c>
      <c r="Y48" s="28">
        <v>11.1244771875</v>
      </c>
      <c r="Z48" s="28">
        <v>0</v>
      </c>
      <c r="AA48" s="28">
        <v>27.392431</v>
      </c>
      <c r="AB48" s="28">
        <v>23.825824530078</v>
      </c>
      <c r="AC48" s="28">
        <v>27.392431</v>
      </c>
      <c r="AD48" s="28">
        <v>3.566606469922</v>
      </c>
      <c r="AE48" s="12" t="s">
        <v>1</v>
      </c>
      <c r="AF48" s="28">
        <v>13.9283547457627</v>
      </c>
      <c r="AG48" s="43">
        <v>0</v>
      </c>
      <c r="AH48" s="43">
        <v>395</v>
      </c>
      <c r="AI48" s="43">
        <v>417</v>
      </c>
      <c r="AJ48" s="43">
        <v>395</v>
      </c>
      <c r="AK48" s="43">
        <v>-22</v>
      </c>
      <c r="AL48" s="12" t="s">
        <v>1</v>
      </c>
      <c r="AM48" s="43">
        <v>10.9925788497217</v>
      </c>
      <c r="AN48" s="28">
        <v>0</v>
      </c>
      <c r="AO48" s="28">
        <v>65.800911</v>
      </c>
      <c r="AP48" s="28">
        <v>67.4</v>
      </c>
      <c r="AQ48" s="28">
        <v>65.800911</v>
      </c>
      <c r="AR48" s="28">
        <v>-1.59908900000001</v>
      </c>
      <c r="AS48" s="11" t="s">
        <v>0</v>
      </c>
      <c r="AT48" s="28">
        <v>11.8538841650153</v>
      </c>
      <c r="AU48" s="8">
        <v>0</v>
      </c>
      <c r="AV48" s="8">
        <v>555</v>
      </c>
      <c r="AW48" s="8">
        <v>515</v>
      </c>
      <c r="AX48" s="8">
        <v>555</v>
      </c>
      <c r="AY48" s="8">
        <v>40</v>
      </c>
      <c r="AZ48" s="11" t="s">
        <v>0</v>
      </c>
      <c r="BA48" s="8">
        <v>11.2348178137652</v>
      </c>
      <c r="BB48" s="28">
        <v>0</v>
      </c>
      <c r="BC48" s="48">
        <v>2.46693726937269</v>
      </c>
      <c r="BD48" s="48">
        <v>2.08</v>
      </c>
      <c r="BE48" s="48">
        <v>2.46693726937269</v>
      </c>
      <c r="BF48" s="48">
        <v>0.386937269372694</v>
      </c>
      <c r="BG48" s="11" t="s">
        <v>0</v>
      </c>
      <c r="BH48" s="48">
        <v>6.19833484767008</v>
      </c>
      <c r="BI48" s="48">
        <v>0</v>
      </c>
      <c r="BJ48" s="48">
        <v>1.64575645756458</v>
      </c>
      <c r="BK48" s="48">
        <v>1.63</v>
      </c>
      <c r="BL48" s="48">
        <v>1.64575645756458</v>
      </c>
      <c r="BM48" s="48">
        <v>0.0157564575645757</v>
      </c>
      <c r="BN48" s="11" t="s">
        <v>0</v>
      </c>
      <c r="BO48" s="48">
        <v>5.27486044091211</v>
      </c>
      <c r="BP48" s="48">
        <v>0</v>
      </c>
      <c r="BQ48" s="48">
        <v>1.49896860986547</v>
      </c>
      <c r="BR48" s="48">
        <v>1.27</v>
      </c>
      <c r="BS48" s="48">
        <v>1.49896860986547</v>
      </c>
      <c r="BT48" s="48">
        <v>0.228968609865471</v>
      </c>
      <c r="BU48" s="11" t="s">
        <v>0</v>
      </c>
      <c r="BV48" s="48">
        <v>5.90145121994279</v>
      </c>
      <c r="BW48" s="48">
        <v>0</v>
      </c>
      <c r="BX48" s="48">
        <v>40.590405904059</v>
      </c>
      <c r="BY48" s="55">
        <v>55.8139534883721</v>
      </c>
      <c r="BZ48" s="48">
        <v>40.590405904059</v>
      </c>
      <c r="CA48" s="48">
        <v>-15.2235475843131</v>
      </c>
      <c r="CB48" s="11" t="s">
        <v>0</v>
      </c>
      <c r="CC48" s="48">
        <v>5</v>
      </c>
      <c r="CD48" s="58">
        <v>93.6542545973927</v>
      </c>
    </row>
    <row r="49" s="16" customFormat="1" ht="20" customHeight="1" spans="1:82">
      <c r="A49" s="6" t="s">
        <v>29</v>
      </c>
      <c r="B49" s="7" t="s">
        <v>30</v>
      </c>
      <c r="C49" s="8">
        <v>104838</v>
      </c>
      <c r="D49" s="6" t="s">
        <v>92</v>
      </c>
      <c r="E49" s="6" t="s">
        <v>98</v>
      </c>
      <c r="F49" s="8">
        <v>12531</v>
      </c>
      <c r="G49" s="7">
        <v>1.15786615296804</v>
      </c>
      <c r="H49" s="8" t="s">
        <v>33</v>
      </c>
      <c r="I49" s="27">
        <f t="shared" si="1"/>
        <v>47</v>
      </c>
      <c r="J49" s="8">
        <v>31</v>
      </c>
      <c r="K49" s="8">
        <v>29</v>
      </c>
      <c r="L49" s="28">
        <v>1.538131</v>
      </c>
      <c r="M49" s="28">
        <v>3.024907</v>
      </c>
      <c r="N49" s="28">
        <v>3.491333</v>
      </c>
      <c r="O49" s="28">
        <v>1.486776</v>
      </c>
      <c r="P49" s="28">
        <v>-0.466426</v>
      </c>
      <c r="Q49" s="12" t="s">
        <v>1</v>
      </c>
      <c r="R49" s="28">
        <v>14.1350794392523</v>
      </c>
      <c r="S49" s="28">
        <v>0.32521517</v>
      </c>
      <c r="T49" s="28">
        <v>0.76486569</v>
      </c>
      <c r="U49" s="28">
        <v>0.88418336192816</v>
      </c>
      <c r="V49" s="28">
        <v>0.43965052</v>
      </c>
      <c r="W49" s="28">
        <v>-0.11931767192816</v>
      </c>
      <c r="X49" s="12" t="s">
        <v>1</v>
      </c>
      <c r="Y49" s="28">
        <v>11.95102640625</v>
      </c>
      <c r="Z49" s="28">
        <v>21.143529</v>
      </c>
      <c r="AA49" s="28">
        <v>25.285594</v>
      </c>
      <c r="AB49" s="28">
        <v>25.3250939377069</v>
      </c>
      <c r="AC49" s="28">
        <v>4.142065</v>
      </c>
      <c r="AD49" s="28">
        <v>-0.0394999377068999</v>
      </c>
      <c r="AE49" s="12" t="s">
        <v>1</v>
      </c>
      <c r="AF49" s="28">
        <v>12.8570816949153</v>
      </c>
      <c r="AG49" s="43">
        <v>427</v>
      </c>
      <c r="AH49" s="43">
        <v>603</v>
      </c>
      <c r="AI49" s="43">
        <v>720</v>
      </c>
      <c r="AJ49" s="43">
        <v>176</v>
      </c>
      <c r="AK49" s="43">
        <v>-117</v>
      </c>
      <c r="AL49" s="11" t="s">
        <v>0</v>
      </c>
      <c r="AM49" s="43">
        <v>16.7810760667904</v>
      </c>
      <c r="AN49" s="28">
        <v>36.021803</v>
      </c>
      <c r="AO49" s="28">
        <v>50.164295</v>
      </c>
      <c r="AP49" s="28">
        <v>48.49</v>
      </c>
      <c r="AQ49" s="28">
        <v>14.142492</v>
      </c>
      <c r="AR49" s="28">
        <v>1.674295</v>
      </c>
      <c r="AS49" s="12" t="s">
        <v>1</v>
      </c>
      <c r="AT49" s="28">
        <v>9.03698342640966</v>
      </c>
      <c r="AU49" s="8">
        <v>409</v>
      </c>
      <c r="AV49" s="8">
        <v>529</v>
      </c>
      <c r="AW49" s="8">
        <v>633</v>
      </c>
      <c r="AX49" s="8">
        <v>120</v>
      </c>
      <c r="AY49" s="8">
        <v>-104</v>
      </c>
      <c r="AZ49" s="11" t="s">
        <v>0</v>
      </c>
      <c r="BA49" s="8">
        <v>10.7085020242915</v>
      </c>
      <c r="BB49" s="28">
        <v>1.70437762430939</v>
      </c>
      <c r="BC49" s="48">
        <v>1.99197116564417</v>
      </c>
      <c r="BD49" s="48">
        <v>2.19</v>
      </c>
      <c r="BE49" s="48">
        <v>0.287593541334779</v>
      </c>
      <c r="BF49" s="48">
        <v>-0.198028834355828</v>
      </c>
      <c r="BG49" s="11" t="s">
        <v>0</v>
      </c>
      <c r="BH49" s="48">
        <v>5.00495267749791</v>
      </c>
      <c r="BI49" s="48">
        <v>1.47790055248619</v>
      </c>
      <c r="BJ49" s="48">
        <v>1.56032719836401</v>
      </c>
      <c r="BK49" s="48">
        <v>1.77</v>
      </c>
      <c r="BL49" s="48">
        <v>0.0824266458778202</v>
      </c>
      <c r="BM49" s="48">
        <v>-0.209672801635992</v>
      </c>
      <c r="BN49" s="11" t="s">
        <v>0</v>
      </c>
      <c r="BO49" s="48">
        <v>5.00104871270516</v>
      </c>
      <c r="BP49" s="48">
        <v>1.15324242990654</v>
      </c>
      <c r="BQ49" s="48">
        <v>1.27663682830931</v>
      </c>
      <c r="BR49" s="48">
        <v>1.24</v>
      </c>
      <c r="BS49" s="48">
        <v>0.123394398402763</v>
      </c>
      <c r="BT49" s="48">
        <v>0.0366368283093053</v>
      </c>
      <c r="BU49" s="11" t="s">
        <v>0</v>
      </c>
      <c r="BV49" s="48">
        <v>5.02612924531224</v>
      </c>
      <c r="BW49" s="48">
        <v>59.6685082872928</v>
      </c>
      <c r="BX49" s="48">
        <v>56.2372188139059</v>
      </c>
      <c r="BY49" s="55">
        <v>57.9931972789116</v>
      </c>
      <c r="BZ49" s="48">
        <v>-3.43128947338689</v>
      </c>
      <c r="CA49" s="48">
        <v>-1.75597846500567</v>
      </c>
      <c r="CB49" s="12" t="s">
        <v>1</v>
      </c>
      <c r="CC49" s="48">
        <v>2.5</v>
      </c>
      <c r="CD49" s="58">
        <v>93.0018796934244</v>
      </c>
    </row>
    <row r="50" s="16" customFormat="1" ht="20" customHeight="1" spans="1:82">
      <c r="A50" s="6" t="s">
        <v>29</v>
      </c>
      <c r="B50" s="7" t="s">
        <v>85</v>
      </c>
      <c r="C50" s="8">
        <v>110378</v>
      </c>
      <c r="D50" s="6" t="s">
        <v>86</v>
      </c>
      <c r="E50" s="6" t="s">
        <v>99</v>
      </c>
      <c r="F50" s="8">
        <v>12718</v>
      </c>
      <c r="G50" s="7">
        <v>0.916770262557081</v>
      </c>
      <c r="H50" s="8" t="s">
        <v>33</v>
      </c>
      <c r="I50" s="27">
        <f t="shared" si="1"/>
        <v>48</v>
      </c>
      <c r="J50" s="8">
        <v>0</v>
      </c>
      <c r="K50" s="8">
        <v>27</v>
      </c>
      <c r="L50" s="28">
        <v>0</v>
      </c>
      <c r="M50" s="28">
        <v>1.68084</v>
      </c>
      <c r="N50" s="28">
        <v>1.982371</v>
      </c>
      <c r="O50" s="28">
        <v>1.68084</v>
      </c>
      <c r="P50" s="28">
        <v>-0.301531</v>
      </c>
      <c r="Q50" s="12" t="s">
        <v>1</v>
      </c>
      <c r="R50" s="28">
        <v>13.0635233160622</v>
      </c>
      <c r="S50" s="28">
        <v>0</v>
      </c>
      <c r="T50" s="28">
        <v>0.43744093</v>
      </c>
      <c r="U50" s="28">
        <v>0.521920180165349</v>
      </c>
      <c r="V50" s="28">
        <v>0.43744093</v>
      </c>
      <c r="W50" s="28">
        <v>-0.084479250165349</v>
      </c>
      <c r="X50" s="12" t="s">
        <v>1</v>
      </c>
      <c r="Y50" s="28">
        <v>12.3804036792453</v>
      </c>
      <c r="Z50" s="28">
        <v>0</v>
      </c>
      <c r="AA50" s="28">
        <v>26.025138</v>
      </c>
      <c r="AB50" s="28">
        <v>26.3280778504805</v>
      </c>
      <c r="AC50" s="28">
        <v>26.025138</v>
      </c>
      <c r="AD50" s="28">
        <v>-0.302939850480502</v>
      </c>
      <c r="AE50" s="12" t="s">
        <v>1</v>
      </c>
      <c r="AF50" s="28">
        <v>13.8924224199288</v>
      </c>
      <c r="AG50" s="43">
        <v>0</v>
      </c>
      <c r="AH50" s="43">
        <v>223</v>
      </c>
      <c r="AI50" s="43">
        <v>273</v>
      </c>
      <c r="AJ50" s="43">
        <v>223</v>
      </c>
      <c r="AK50" s="43">
        <v>-50</v>
      </c>
      <c r="AL50" s="12" t="s">
        <v>1</v>
      </c>
      <c r="AM50" s="43">
        <v>8.68831168831169</v>
      </c>
      <c r="AN50" s="28">
        <v>0</v>
      </c>
      <c r="AO50" s="28">
        <v>75.373991</v>
      </c>
      <c r="AP50" s="28">
        <v>72.61</v>
      </c>
      <c r="AQ50" s="28">
        <v>75.373991</v>
      </c>
      <c r="AR50" s="28">
        <v>2.763991</v>
      </c>
      <c r="AS50" s="11" t="s">
        <v>0</v>
      </c>
      <c r="AT50" s="28">
        <v>15.9151163429054</v>
      </c>
      <c r="AU50" s="8">
        <v>0</v>
      </c>
      <c r="AV50" s="8">
        <v>277</v>
      </c>
      <c r="AW50" s="8">
        <v>327</v>
      </c>
      <c r="AX50" s="8">
        <v>277</v>
      </c>
      <c r="AY50" s="8">
        <v>-50</v>
      </c>
      <c r="AZ50" s="12" t="s">
        <v>1</v>
      </c>
      <c r="BA50" s="8">
        <v>8.14705882352941</v>
      </c>
      <c r="BB50" s="28">
        <v>0</v>
      </c>
      <c r="BC50" s="48">
        <v>1.8868023255814</v>
      </c>
      <c r="BD50" s="48">
        <v>2.16</v>
      </c>
      <c r="BE50" s="48">
        <v>1.8868023255814</v>
      </c>
      <c r="BF50" s="48">
        <v>-0.273197674418605</v>
      </c>
      <c r="BG50" s="11" t="s">
        <v>0</v>
      </c>
      <c r="BH50" s="48">
        <v>5.27039755748994</v>
      </c>
      <c r="BI50" s="48">
        <v>0</v>
      </c>
      <c r="BJ50" s="48">
        <v>1.54651162790698</v>
      </c>
      <c r="BK50" s="48">
        <v>1.71</v>
      </c>
      <c r="BL50" s="48">
        <v>1.54651162790698</v>
      </c>
      <c r="BM50" s="48">
        <v>-0.163488372093023</v>
      </c>
      <c r="BN50" s="11" t="s">
        <v>0</v>
      </c>
      <c r="BO50" s="48">
        <v>5.33279871692062</v>
      </c>
      <c r="BP50" s="48">
        <v>0</v>
      </c>
      <c r="BQ50" s="48">
        <v>1.22003759398496</v>
      </c>
      <c r="BR50" s="48">
        <v>1.26</v>
      </c>
      <c r="BS50" s="48">
        <v>1.22003759398496</v>
      </c>
      <c r="BT50" s="48">
        <v>-0.0399624060150376</v>
      </c>
      <c r="BU50" s="12" t="s">
        <v>1</v>
      </c>
      <c r="BV50" s="48">
        <v>4.95950241457301</v>
      </c>
      <c r="BW50" s="48">
        <v>0</v>
      </c>
      <c r="BX50" s="48">
        <v>51.7441860465116</v>
      </c>
      <c r="BY50" s="55">
        <v>57.1428571428571</v>
      </c>
      <c r="BZ50" s="48">
        <v>51.7441860465116</v>
      </c>
      <c r="CA50" s="48">
        <v>-5.39867109634547</v>
      </c>
      <c r="CB50" s="11" t="s">
        <v>0</v>
      </c>
      <c r="CC50" s="48">
        <v>5</v>
      </c>
      <c r="CD50" s="58">
        <v>92.6495349589664</v>
      </c>
    </row>
    <row r="51" s="16" customFormat="1" ht="20" customHeight="1" spans="1:82">
      <c r="A51" s="6" t="s">
        <v>29</v>
      </c>
      <c r="B51" s="7" t="s">
        <v>30</v>
      </c>
      <c r="C51" s="8">
        <v>52</v>
      </c>
      <c r="D51" s="6" t="s">
        <v>89</v>
      </c>
      <c r="E51" s="6" t="s">
        <v>100</v>
      </c>
      <c r="F51" s="8">
        <v>11949</v>
      </c>
      <c r="G51" s="7">
        <v>1.96060587899544</v>
      </c>
      <c r="H51" s="8" t="s">
        <v>33</v>
      </c>
      <c r="I51" s="27">
        <f t="shared" si="1"/>
        <v>49</v>
      </c>
      <c r="J51" s="8">
        <v>24</v>
      </c>
      <c r="K51" s="8">
        <v>26</v>
      </c>
      <c r="L51" s="28">
        <v>4.637576</v>
      </c>
      <c r="M51" s="28">
        <v>2.462384</v>
      </c>
      <c r="N51" s="28">
        <v>3.386325</v>
      </c>
      <c r="O51" s="28">
        <v>-2.175192</v>
      </c>
      <c r="P51" s="28">
        <v>-0.923941</v>
      </c>
      <c r="Q51" s="12" t="s">
        <v>1</v>
      </c>
      <c r="R51" s="28">
        <v>11.5064672897196</v>
      </c>
      <c r="S51" s="28">
        <v>1.15584076</v>
      </c>
      <c r="T51" s="28">
        <v>0.70946178</v>
      </c>
      <c r="U51" s="28">
        <v>0.943437096799939</v>
      </c>
      <c r="V51" s="28">
        <v>-0.44637898</v>
      </c>
      <c r="W51" s="28">
        <v>-0.233975316799939</v>
      </c>
      <c r="X51" s="12" t="s">
        <v>1</v>
      </c>
      <c r="Y51" s="28">
        <v>11.0853403125</v>
      </c>
      <c r="Z51" s="28">
        <v>24.923382</v>
      </c>
      <c r="AA51" s="28">
        <v>28.811988</v>
      </c>
      <c r="AB51" s="28">
        <v>27.8602052903941</v>
      </c>
      <c r="AC51" s="28">
        <v>3.888606</v>
      </c>
      <c r="AD51" s="28">
        <v>0.951782709605901</v>
      </c>
      <c r="AE51" s="12" t="s">
        <v>1</v>
      </c>
      <c r="AF51" s="28">
        <v>14.6501633898305</v>
      </c>
      <c r="AG51" s="43">
        <v>609</v>
      </c>
      <c r="AH51" s="43">
        <v>349</v>
      </c>
      <c r="AI51" s="43">
        <v>421</v>
      </c>
      <c r="AJ51" s="43">
        <v>-260</v>
      </c>
      <c r="AK51" s="43">
        <v>-72</v>
      </c>
      <c r="AL51" s="12" t="s">
        <v>1</v>
      </c>
      <c r="AM51" s="43">
        <v>9.71243042671614</v>
      </c>
      <c r="AN51" s="28">
        <v>76.150673</v>
      </c>
      <c r="AO51" s="28">
        <v>70.555415</v>
      </c>
      <c r="AP51" s="28">
        <v>80.44</v>
      </c>
      <c r="AQ51" s="28">
        <v>-5.595258</v>
      </c>
      <c r="AR51" s="28">
        <v>-9.884585</v>
      </c>
      <c r="AS51" s="11" t="s">
        <v>0</v>
      </c>
      <c r="AT51" s="28">
        <v>12.7103972257251</v>
      </c>
      <c r="AU51" s="8">
        <v>542</v>
      </c>
      <c r="AV51" s="8">
        <v>393</v>
      </c>
      <c r="AW51" s="8">
        <v>451</v>
      </c>
      <c r="AX51" s="8">
        <v>-149</v>
      </c>
      <c r="AY51" s="8">
        <v>-58</v>
      </c>
      <c r="AZ51" s="12" t="s">
        <v>1</v>
      </c>
      <c r="BA51" s="8">
        <v>7.95546558704453</v>
      </c>
      <c r="BB51" s="28">
        <v>1.78982716981132</v>
      </c>
      <c r="BC51" s="48">
        <v>2.41663265306122</v>
      </c>
      <c r="BD51" s="48">
        <v>2.32</v>
      </c>
      <c r="BE51" s="48">
        <v>0.626805483249904</v>
      </c>
      <c r="BF51" s="48">
        <v>0.0966326530612247</v>
      </c>
      <c r="BG51" s="11" t="s">
        <v>0</v>
      </c>
      <c r="BH51" s="48">
        <v>6.0719413393498</v>
      </c>
      <c r="BI51" s="48">
        <v>1.43018867924528</v>
      </c>
      <c r="BJ51" s="48">
        <v>1.65646258503401</v>
      </c>
      <c r="BK51" s="48">
        <v>1.8</v>
      </c>
      <c r="BL51" s="48">
        <v>0.226273905788731</v>
      </c>
      <c r="BM51" s="48">
        <v>-0.143537414965986</v>
      </c>
      <c r="BN51" s="11" t="s">
        <v>0</v>
      </c>
      <c r="BO51" s="48">
        <v>5.30917495203208</v>
      </c>
      <c r="BP51" s="48">
        <v>1.25146226912929</v>
      </c>
      <c r="BQ51" s="48">
        <v>1.45891170431211</v>
      </c>
      <c r="BR51" s="48">
        <v>1.29</v>
      </c>
      <c r="BS51" s="48">
        <v>0.207449435182827</v>
      </c>
      <c r="BT51" s="48">
        <v>0.168911704312115</v>
      </c>
      <c r="BU51" s="11" t="s">
        <v>0</v>
      </c>
      <c r="BV51" s="48">
        <v>5.74374686737051</v>
      </c>
      <c r="BW51" s="48">
        <v>59.622641509434</v>
      </c>
      <c r="BX51" s="48">
        <v>54.421768707483</v>
      </c>
      <c r="BY51" s="55">
        <v>55.3370786516854</v>
      </c>
      <c r="BZ51" s="48">
        <v>-5.20087280195096</v>
      </c>
      <c r="CA51" s="48">
        <v>-0.915309944202406</v>
      </c>
      <c r="CB51" s="11" t="s">
        <v>0</v>
      </c>
      <c r="CC51" s="48">
        <v>5</v>
      </c>
      <c r="CD51" s="58">
        <v>89.7451273902883</v>
      </c>
    </row>
    <row r="52" s="16" customFormat="1" ht="20" customHeight="1" spans="1:82">
      <c r="A52" s="6" t="s">
        <v>29</v>
      </c>
      <c r="B52" s="7" t="s">
        <v>30</v>
      </c>
      <c r="C52" s="8">
        <v>52</v>
      </c>
      <c r="D52" s="6" t="s">
        <v>89</v>
      </c>
      <c r="E52" s="6" t="s">
        <v>101</v>
      </c>
      <c r="F52" s="8">
        <v>12529</v>
      </c>
      <c r="G52" s="7">
        <v>1.15786615296804</v>
      </c>
      <c r="H52" s="8" t="s">
        <v>33</v>
      </c>
      <c r="I52" s="27">
        <f t="shared" si="1"/>
        <v>50</v>
      </c>
      <c r="J52" s="8">
        <v>29</v>
      </c>
      <c r="K52" s="8">
        <v>23</v>
      </c>
      <c r="L52" s="28">
        <v>1.312853</v>
      </c>
      <c r="M52" s="28">
        <v>2.392771</v>
      </c>
      <c r="N52" s="28">
        <v>2.720139</v>
      </c>
      <c r="O52" s="28">
        <v>1.079918</v>
      </c>
      <c r="P52" s="28">
        <v>-0.327368</v>
      </c>
      <c r="Q52" s="12" t="s">
        <v>1</v>
      </c>
      <c r="R52" s="28">
        <v>11.1811728971963</v>
      </c>
      <c r="S52" s="28">
        <v>0.4030908</v>
      </c>
      <c r="T52" s="28">
        <v>0.75162436</v>
      </c>
      <c r="U52" s="28">
        <v>0.87726594079567</v>
      </c>
      <c r="V52" s="28">
        <v>0.34853356</v>
      </c>
      <c r="W52" s="28">
        <v>-0.12564158079567</v>
      </c>
      <c r="X52" s="12" t="s">
        <v>1</v>
      </c>
      <c r="Y52" s="28">
        <v>11.744130625</v>
      </c>
      <c r="Z52" s="28">
        <v>30.703422</v>
      </c>
      <c r="AA52" s="28">
        <v>31.412298</v>
      </c>
      <c r="AB52" s="28">
        <v>32.2507761844402</v>
      </c>
      <c r="AC52" s="28">
        <v>0.708876</v>
      </c>
      <c r="AD52" s="28">
        <v>-0.838478184440199</v>
      </c>
      <c r="AE52" s="11" t="s">
        <v>0</v>
      </c>
      <c r="AF52" s="28">
        <v>15.9723549152542</v>
      </c>
      <c r="AG52" s="43">
        <v>424</v>
      </c>
      <c r="AH52" s="43">
        <v>341</v>
      </c>
      <c r="AI52" s="43">
        <v>436</v>
      </c>
      <c r="AJ52" s="43">
        <v>-83</v>
      </c>
      <c r="AK52" s="43">
        <v>-95</v>
      </c>
      <c r="AL52" s="12" t="s">
        <v>1</v>
      </c>
      <c r="AM52" s="43">
        <v>9.48979591836735</v>
      </c>
      <c r="AN52" s="28">
        <v>30.963514</v>
      </c>
      <c r="AO52" s="28">
        <v>70.169238</v>
      </c>
      <c r="AP52" s="28">
        <v>62.39</v>
      </c>
      <c r="AQ52" s="28">
        <v>39.205724</v>
      </c>
      <c r="AR52" s="28">
        <v>7.77923800000001</v>
      </c>
      <c r="AS52" s="11" t="s">
        <v>0</v>
      </c>
      <c r="AT52" s="28">
        <v>12.6408283192218</v>
      </c>
      <c r="AU52" s="8">
        <v>391</v>
      </c>
      <c r="AV52" s="8">
        <v>378</v>
      </c>
      <c r="AW52" s="8">
        <v>458</v>
      </c>
      <c r="AX52" s="8">
        <v>-13</v>
      </c>
      <c r="AY52" s="8">
        <v>-80</v>
      </c>
      <c r="AZ52" s="12" t="s">
        <v>1</v>
      </c>
      <c r="BA52" s="8">
        <v>7.65182186234818</v>
      </c>
      <c r="BB52" s="28">
        <v>1.75272638522427</v>
      </c>
      <c r="BC52" s="48">
        <v>2.20091240875912</v>
      </c>
      <c r="BD52" s="48">
        <v>2.43</v>
      </c>
      <c r="BE52" s="48">
        <v>0.44818602353485</v>
      </c>
      <c r="BF52" s="48">
        <v>-0.229087591240876</v>
      </c>
      <c r="BG52" s="11" t="s">
        <v>0</v>
      </c>
      <c r="BH52" s="48">
        <v>5.52993067527417</v>
      </c>
      <c r="BI52" s="48">
        <v>1.4089709762533</v>
      </c>
      <c r="BJ52" s="48">
        <v>1.63503649635036</v>
      </c>
      <c r="BK52" s="48">
        <v>1.68</v>
      </c>
      <c r="BL52" s="48">
        <v>0.226065520097067</v>
      </c>
      <c r="BM52" s="48">
        <v>-0.044963503649635</v>
      </c>
      <c r="BN52" s="11" t="s">
        <v>0</v>
      </c>
      <c r="BO52" s="48">
        <v>5.24050159086654</v>
      </c>
      <c r="BP52" s="48">
        <v>1.24397621722846</v>
      </c>
      <c r="BQ52" s="48">
        <v>1.34609375</v>
      </c>
      <c r="BR52" s="48">
        <v>1.44</v>
      </c>
      <c r="BS52" s="48">
        <v>0.102117532771535</v>
      </c>
      <c r="BT52" s="48">
        <v>-0.0939062500000001</v>
      </c>
      <c r="BU52" s="11" t="s">
        <v>0</v>
      </c>
      <c r="BV52" s="48">
        <v>5.29958169291339</v>
      </c>
      <c r="BW52" s="48">
        <v>69.6569920844327</v>
      </c>
      <c r="BX52" s="48">
        <v>56.9343065693431</v>
      </c>
      <c r="BY52" s="55">
        <v>61.0169491525424</v>
      </c>
      <c r="BZ52" s="48">
        <v>-12.7226855150897</v>
      </c>
      <c r="CA52" s="48">
        <v>-4.08264258319934</v>
      </c>
      <c r="CB52" s="12" t="s">
        <v>1</v>
      </c>
      <c r="CC52" s="48">
        <v>2.5</v>
      </c>
      <c r="CD52" s="58">
        <v>87.2501184964419</v>
      </c>
    </row>
    <row r="53" s="16" customFormat="1" ht="20" customHeight="1" spans="1:82">
      <c r="A53" s="6" t="s">
        <v>29</v>
      </c>
      <c r="B53" s="7" t="s">
        <v>30</v>
      </c>
      <c r="C53" s="8">
        <v>104838</v>
      </c>
      <c r="D53" s="6" t="s">
        <v>92</v>
      </c>
      <c r="E53" s="6" t="s">
        <v>102</v>
      </c>
      <c r="F53" s="8">
        <v>13415</v>
      </c>
      <c r="G53" s="7">
        <v>0.122249714611876</v>
      </c>
      <c r="H53" s="8" t="s">
        <v>33</v>
      </c>
      <c r="I53" s="27">
        <f t="shared" si="1"/>
        <v>51</v>
      </c>
      <c r="J53" s="8">
        <v>0</v>
      </c>
      <c r="K53" s="8">
        <v>27</v>
      </c>
      <c r="L53" s="28">
        <v>0</v>
      </c>
      <c r="M53" s="28">
        <v>2.104421</v>
      </c>
      <c r="N53" s="28">
        <v>0</v>
      </c>
      <c r="O53" s="28">
        <v>2.104421</v>
      </c>
      <c r="P53" s="28">
        <v>2.104421</v>
      </c>
      <c r="Q53" s="12" t="s">
        <v>1</v>
      </c>
      <c r="R53" s="28">
        <v>9.8337429906542</v>
      </c>
      <c r="S53" s="28">
        <v>0</v>
      </c>
      <c r="T53" s="28">
        <v>0.5953732</v>
      </c>
      <c r="U53" s="28">
        <v>0</v>
      </c>
      <c r="V53" s="28">
        <v>0.5953732</v>
      </c>
      <c r="W53" s="28">
        <v>0.5953732</v>
      </c>
      <c r="X53" s="12" t="s">
        <v>1</v>
      </c>
      <c r="Y53" s="28">
        <v>9.30270625</v>
      </c>
      <c r="Z53" s="28">
        <v>0</v>
      </c>
      <c r="AA53" s="28">
        <v>28.291544</v>
      </c>
      <c r="AB53" s="28">
        <v>0</v>
      </c>
      <c r="AC53" s="28">
        <v>28.291544</v>
      </c>
      <c r="AD53" s="28">
        <v>28.291544</v>
      </c>
      <c r="AE53" s="12" t="s">
        <v>1</v>
      </c>
      <c r="AF53" s="28">
        <v>14.3855308474576</v>
      </c>
      <c r="AG53" s="43">
        <v>0</v>
      </c>
      <c r="AH53" s="43">
        <v>473</v>
      </c>
      <c r="AI53" s="43">
        <v>0</v>
      </c>
      <c r="AJ53" s="43">
        <v>473</v>
      </c>
      <c r="AK53" s="43">
        <v>473</v>
      </c>
      <c r="AL53" s="12" t="s">
        <v>1</v>
      </c>
      <c r="AM53" s="43">
        <v>13.1632653061224</v>
      </c>
      <c r="AN53" s="28">
        <v>0</v>
      </c>
      <c r="AO53" s="28">
        <v>44.49093</v>
      </c>
      <c r="AP53" s="28">
        <v>0</v>
      </c>
      <c r="AQ53" s="28">
        <v>44.49093</v>
      </c>
      <c r="AR53" s="28">
        <v>44.49093</v>
      </c>
      <c r="AS53" s="12" t="s">
        <v>1</v>
      </c>
      <c r="AT53" s="28">
        <v>8.01493965051342</v>
      </c>
      <c r="AU53" s="8">
        <v>0</v>
      </c>
      <c r="AV53" s="8">
        <v>463</v>
      </c>
      <c r="AW53" s="8">
        <v>0</v>
      </c>
      <c r="AX53" s="8">
        <v>463</v>
      </c>
      <c r="AY53" s="8">
        <v>463</v>
      </c>
      <c r="AZ53" s="12" t="s">
        <v>1</v>
      </c>
      <c r="BA53" s="8">
        <v>9.37246963562753</v>
      </c>
      <c r="BB53" s="28">
        <v>0</v>
      </c>
      <c r="BC53" s="48">
        <v>1.85792349726776</v>
      </c>
      <c r="BD53" s="48">
        <v>0</v>
      </c>
      <c r="BE53" s="48">
        <v>1.85792349726776</v>
      </c>
      <c r="BF53" s="48">
        <v>1.85792349726776</v>
      </c>
      <c r="BG53" s="12" t="s">
        <v>1</v>
      </c>
      <c r="BH53" s="48">
        <v>4.66814949062251</v>
      </c>
      <c r="BI53" s="48">
        <v>0</v>
      </c>
      <c r="BJ53" s="48">
        <v>1.54644808743169</v>
      </c>
      <c r="BK53" s="48">
        <v>0</v>
      </c>
      <c r="BL53" s="48">
        <v>1.54644808743169</v>
      </c>
      <c r="BM53" s="48">
        <v>1.54644808743169</v>
      </c>
      <c r="BN53" s="12" t="s">
        <v>1</v>
      </c>
      <c r="BO53" s="48">
        <v>4.95656438279388</v>
      </c>
      <c r="BP53" s="48">
        <v>0</v>
      </c>
      <c r="BQ53" s="48">
        <v>1.20141342756184</v>
      </c>
      <c r="BR53" s="48">
        <v>0</v>
      </c>
      <c r="BS53" s="48">
        <v>1.20141342756184</v>
      </c>
      <c r="BT53" s="48">
        <v>1.20141342756184</v>
      </c>
      <c r="BU53" s="12" t="s">
        <v>1</v>
      </c>
      <c r="BV53" s="48">
        <v>4.72997412425921</v>
      </c>
      <c r="BW53" s="48">
        <v>0</v>
      </c>
      <c r="BX53" s="48">
        <v>53.0054644808743</v>
      </c>
      <c r="BY53" s="55">
        <v>0</v>
      </c>
      <c r="BZ53" s="48">
        <v>53.0054644808743</v>
      </c>
      <c r="CA53" s="48">
        <v>53.0054644808743</v>
      </c>
      <c r="CB53" s="11" t="s">
        <v>0</v>
      </c>
      <c r="CC53" s="48">
        <v>5</v>
      </c>
      <c r="CD53" s="58">
        <v>83.4273426780508</v>
      </c>
    </row>
    <row r="54" s="16" customFormat="1" ht="20" customHeight="1" spans="1:82">
      <c r="A54" s="6" t="s">
        <v>29</v>
      </c>
      <c r="B54" s="7" t="s">
        <v>30</v>
      </c>
      <c r="C54" s="8">
        <v>738</v>
      </c>
      <c r="D54" s="6" t="s">
        <v>56</v>
      </c>
      <c r="E54" s="6" t="s">
        <v>103</v>
      </c>
      <c r="F54" s="8">
        <v>13092</v>
      </c>
      <c r="G54" s="7">
        <v>0.256496289954341</v>
      </c>
      <c r="H54" s="8" t="s">
        <v>33</v>
      </c>
      <c r="I54" s="27">
        <f t="shared" si="1"/>
        <v>52</v>
      </c>
      <c r="J54" s="8">
        <v>0</v>
      </c>
      <c r="K54" s="8">
        <v>27</v>
      </c>
      <c r="L54" s="28">
        <v>0</v>
      </c>
      <c r="M54" s="28">
        <v>1.795477</v>
      </c>
      <c r="N54" s="28">
        <v>1.565538</v>
      </c>
      <c r="O54" s="28">
        <v>1.795477</v>
      </c>
      <c r="P54" s="28">
        <v>0.229939</v>
      </c>
      <c r="Q54" s="12" t="s">
        <v>1</v>
      </c>
      <c r="R54" s="28">
        <v>8.39007943925234</v>
      </c>
      <c r="S54" s="28">
        <v>0</v>
      </c>
      <c r="T54" s="28">
        <v>0.54100891</v>
      </c>
      <c r="U54" s="28">
        <v>0.48408805303611</v>
      </c>
      <c r="V54" s="28">
        <v>0.54100891</v>
      </c>
      <c r="W54" s="28">
        <v>0.0569208569638899</v>
      </c>
      <c r="X54" s="12" t="s">
        <v>1</v>
      </c>
      <c r="Y54" s="28">
        <v>8.45326421875</v>
      </c>
      <c r="Z54" s="28">
        <v>0</v>
      </c>
      <c r="AA54" s="28">
        <v>30.131765</v>
      </c>
      <c r="AB54" s="28">
        <v>30.9215140760627</v>
      </c>
      <c r="AC54" s="28">
        <v>30.131765</v>
      </c>
      <c r="AD54" s="28">
        <v>-0.789749076062698</v>
      </c>
      <c r="AE54" s="11" t="s">
        <v>0</v>
      </c>
      <c r="AF54" s="28">
        <v>15.321236440678</v>
      </c>
      <c r="AG54" s="43">
        <v>0</v>
      </c>
      <c r="AH54" s="43">
        <v>307</v>
      </c>
      <c r="AI54" s="43">
        <v>350</v>
      </c>
      <c r="AJ54" s="43">
        <v>307</v>
      </c>
      <c r="AK54" s="43">
        <v>-43</v>
      </c>
      <c r="AL54" s="12" t="s">
        <v>1</v>
      </c>
      <c r="AM54" s="43">
        <v>8.54359925788497</v>
      </c>
      <c r="AN54" s="28">
        <v>0</v>
      </c>
      <c r="AO54" s="28">
        <v>58.484593</v>
      </c>
      <c r="AP54" s="28">
        <v>44.73</v>
      </c>
      <c r="AQ54" s="28">
        <v>58.484593</v>
      </c>
      <c r="AR54" s="28">
        <v>13.754593</v>
      </c>
      <c r="AS54" s="11" t="s">
        <v>0</v>
      </c>
      <c r="AT54" s="28">
        <v>10.5358661502432</v>
      </c>
      <c r="AU54" s="8">
        <v>0</v>
      </c>
      <c r="AV54" s="8">
        <v>362</v>
      </c>
      <c r="AW54" s="8">
        <v>388</v>
      </c>
      <c r="AX54" s="8">
        <v>362</v>
      </c>
      <c r="AY54" s="8">
        <v>-26</v>
      </c>
      <c r="AZ54" s="12" t="s">
        <v>1</v>
      </c>
      <c r="BA54" s="8">
        <v>7.32793522267206</v>
      </c>
      <c r="BB54" s="28">
        <v>0</v>
      </c>
      <c r="BC54" s="48">
        <v>2.1125</v>
      </c>
      <c r="BD54" s="48">
        <v>2.34</v>
      </c>
      <c r="BE54" s="48">
        <v>2.1125</v>
      </c>
      <c r="BF54" s="48">
        <v>-0.2275</v>
      </c>
      <c r="BG54" s="11" t="s">
        <v>0</v>
      </c>
      <c r="BH54" s="48">
        <v>5.30778894472362</v>
      </c>
      <c r="BI54" s="48">
        <v>0</v>
      </c>
      <c r="BJ54" s="48">
        <v>1.69465648854962</v>
      </c>
      <c r="BK54" s="48">
        <v>1.82</v>
      </c>
      <c r="BL54" s="48">
        <v>1.69465648854962</v>
      </c>
      <c r="BM54" s="48">
        <v>-0.125343511450382</v>
      </c>
      <c r="BN54" s="11" t="s">
        <v>0</v>
      </c>
      <c r="BO54" s="48">
        <v>5.43159130945391</v>
      </c>
      <c r="BP54" s="48">
        <v>0</v>
      </c>
      <c r="BQ54" s="48">
        <v>1.24656531531532</v>
      </c>
      <c r="BR54" s="48">
        <v>1.29</v>
      </c>
      <c r="BS54" s="48">
        <v>1.24656531531532</v>
      </c>
      <c r="BT54" s="48">
        <v>-0.0434346846846847</v>
      </c>
      <c r="BU54" s="12" t="s">
        <v>1</v>
      </c>
      <c r="BV54" s="48">
        <v>4.90773746187134</v>
      </c>
      <c r="BW54" s="48">
        <v>0</v>
      </c>
      <c r="BX54" s="48">
        <v>46.5648854961832</v>
      </c>
      <c r="BY54" s="55">
        <v>57.2413793103448</v>
      </c>
      <c r="BZ54" s="48">
        <v>46.5648854961832</v>
      </c>
      <c r="CA54" s="48">
        <v>-10.6764938141616</v>
      </c>
      <c r="CB54" s="11" t="s">
        <v>0</v>
      </c>
      <c r="CC54" s="48">
        <v>5</v>
      </c>
      <c r="CD54" s="58">
        <v>79.2190984455294</v>
      </c>
    </row>
    <row r="55" s="16" customFormat="1" ht="20" customHeight="1" spans="1:82">
      <c r="A55" s="6" t="s">
        <v>29</v>
      </c>
      <c r="B55" s="7" t="s">
        <v>30</v>
      </c>
      <c r="C55" s="8">
        <v>710</v>
      </c>
      <c r="D55" s="6" t="s">
        <v>45</v>
      </c>
      <c r="E55" s="6" t="s">
        <v>104</v>
      </c>
      <c r="F55" s="8">
        <v>13304</v>
      </c>
      <c r="G55" s="7">
        <v>0.144167522831054</v>
      </c>
      <c r="H55" s="8" t="s">
        <v>33</v>
      </c>
      <c r="I55" s="27">
        <f t="shared" si="1"/>
        <v>53</v>
      </c>
      <c r="J55" s="8">
        <v>0</v>
      </c>
      <c r="K55" s="8">
        <v>29</v>
      </c>
      <c r="L55" s="28">
        <v>0</v>
      </c>
      <c r="M55" s="28">
        <v>1.521807</v>
      </c>
      <c r="N55" s="28">
        <v>0.320845</v>
      </c>
      <c r="O55" s="28">
        <v>1.521807</v>
      </c>
      <c r="P55" s="28">
        <v>1.200962</v>
      </c>
      <c r="Q55" s="12" t="s">
        <v>1</v>
      </c>
      <c r="R55" s="28">
        <v>7.1112476635514</v>
      </c>
      <c r="S55" s="28">
        <v>0</v>
      </c>
      <c r="T55" s="28">
        <v>0.46161329</v>
      </c>
      <c r="U55" s="28">
        <v>0.0751128</v>
      </c>
      <c r="V55" s="28">
        <v>0.46161329</v>
      </c>
      <c r="W55" s="28">
        <v>0.38650049</v>
      </c>
      <c r="X55" s="12" t="s">
        <v>1</v>
      </c>
      <c r="Y55" s="28">
        <v>7.21270765625</v>
      </c>
      <c r="Z55" s="28">
        <v>0</v>
      </c>
      <c r="AA55" s="28">
        <v>30.333235</v>
      </c>
      <c r="AB55" s="28">
        <v>23.4109305116178</v>
      </c>
      <c r="AC55" s="28">
        <v>30.333235</v>
      </c>
      <c r="AD55" s="28">
        <v>6.9223044883822</v>
      </c>
      <c r="AE55" s="11" t="s">
        <v>0</v>
      </c>
      <c r="AF55" s="28">
        <v>15.4236788135593</v>
      </c>
      <c r="AG55" s="43">
        <v>0</v>
      </c>
      <c r="AH55" s="43">
        <v>612</v>
      </c>
      <c r="AI55" s="43">
        <v>102</v>
      </c>
      <c r="AJ55" s="43">
        <v>612</v>
      </c>
      <c r="AK55" s="43">
        <v>510</v>
      </c>
      <c r="AL55" s="11" t="s">
        <v>0</v>
      </c>
      <c r="AM55" s="43">
        <v>17.0315398886827</v>
      </c>
      <c r="AN55" s="28">
        <v>0</v>
      </c>
      <c r="AO55" s="28">
        <v>24.866127</v>
      </c>
      <c r="AP55" s="28">
        <v>31.46</v>
      </c>
      <c r="AQ55" s="28">
        <v>24.866127</v>
      </c>
      <c r="AR55" s="28">
        <v>-6.593873</v>
      </c>
      <c r="AS55" s="12" t="s">
        <v>1</v>
      </c>
      <c r="AT55" s="28">
        <v>4.47957611241218</v>
      </c>
      <c r="AU55" s="8">
        <v>0</v>
      </c>
      <c r="AV55" s="8">
        <v>432</v>
      </c>
      <c r="AW55" s="8">
        <v>117</v>
      </c>
      <c r="AX55" s="8">
        <v>432</v>
      </c>
      <c r="AY55" s="8">
        <v>315</v>
      </c>
      <c r="AZ55" s="12" t="s">
        <v>1</v>
      </c>
      <c r="BA55" s="8">
        <v>8.74493927125506</v>
      </c>
      <c r="BB55" s="28">
        <v>0</v>
      </c>
      <c r="BC55" s="48">
        <v>1.55281948608137</v>
      </c>
      <c r="BD55" s="48">
        <v>1.91</v>
      </c>
      <c r="BE55" s="48">
        <v>1.55281948608137</v>
      </c>
      <c r="BF55" s="48">
        <v>-0.357180513918629</v>
      </c>
      <c r="BG55" s="12" t="s">
        <v>1</v>
      </c>
      <c r="BH55" s="48">
        <v>3.90155649769188</v>
      </c>
      <c r="BI55" s="48">
        <v>0</v>
      </c>
      <c r="BJ55" s="48">
        <v>1.37473233404711</v>
      </c>
      <c r="BK55" s="48">
        <v>1.63</v>
      </c>
      <c r="BL55" s="48">
        <v>1.37473233404711</v>
      </c>
      <c r="BM55" s="48">
        <v>-0.255267665952891</v>
      </c>
      <c r="BN55" s="12" t="s">
        <v>1</v>
      </c>
      <c r="BO55" s="48">
        <v>4.40619337835612</v>
      </c>
      <c r="BP55" s="48">
        <v>0</v>
      </c>
      <c r="BQ55" s="48">
        <v>1.12954314641745</v>
      </c>
      <c r="BR55" s="48">
        <v>1.17</v>
      </c>
      <c r="BS55" s="48">
        <v>1.12954314641745</v>
      </c>
      <c r="BT55" s="48">
        <v>-0.0404568535825545</v>
      </c>
      <c r="BU55" s="12" t="s">
        <v>1</v>
      </c>
      <c r="BV55" s="48">
        <v>4.44702026148602</v>
      </c>
      <c r="BW55" s="48">
        <v>0</v>
      </c>
      <c r="BX55" s="48">
        <v>67.237687366167</v>
      </c>
      <c r="BY55" s="55">
        <v>77.3809523809524</v>
      </c>
      <c r="BZ55" s="48">
        <v>67.237687366167</v>
      </c>
      <c r="CA55" s="48">
        <v>-10.1432650147854</v>
      </c>
      <c r="CB55" s="12" t="s">
        <v>1</v>
      </c>
      <c r="CC55" s="48">
        <v>2.5</v>
      </c>
      <c r="CD55" s="58">
        <v>75.2584595432447</v>
      </c>
    </row>
    <row r="56" s="16" customFormat="1" ht="20" customHeight="1" spans="1:82">
      <c r="A56" s="6" t="s">
        <v>29</v>
      </c>
      <c r="B56" s="7" t="s">
        <v>30</v>
      </c>
      <c r="C56" s="8">
        <v>104428</v>
      </c>
      <c r="D56" s="6" t="s">
        <v>31</v>
      </c>
      <c r="E56" s="6" t="s">
        <v>105</v>
      </c>
      <c r="F56" s="8">
        <v>13231</v>
      </c>
      <c r="G56" s="7">
        <v>0.163345605022835</v>
      </c>
      <c r="H56" s="8" t="s">
        <v>33</v>
      </c>
      <c r="I56" s="27">
        <f t="shared" si="1"/>
        <v>54</v>
      </c>
      <c r="J56" s="8">
        <v>0</v>
      </c>
      <c r="K56" s="8">
        <v>26</v>
      </c>
      <c r="L56" s="28">
        <v>0</v>
      </c>
      <c r="M56" s="28">
        <v>1.043576</v>
      </c>
      <c r="N56" s="28">
        <v>0.257911</v>
      </c>
      <c r="O56" s="28">
        <v>1.043576</v>
      </c>
      <c r="P56" s="28">
        <v>0.785665</v>
      </c>
      <c r="Q56" s="12" t="s">
        <v>1</v>
      </c>
      <c r="R56" s="28">
        <v>4.87652336448598</v>
      </c>
      <c r="S56" s="28">
        <v>0</v>
      </c>
      <c r="T56" s="28">
        <v>0.293914</v>
      </c>
      <c r="U56" s="28">
        <v>0.0788188241999996</v>
      </c>
      <c r="V56" s="28">
        <v>0.293914</v>
      </c>
      <c r="W56" s="28">
        <v>0.2150951758</v>
      </c>
      <c r="X56" s="12" t="s">
        <v>1</v>
      </c>
      <c r="Y56" s="28">
        <v>4.59240625</v>
      </c>
      <c r="Z56" s="28">
        <v>0</v>
      </c>
      <c r="AA56" s="28">
        <v>28.16412</v>
      </c>
      <c r="AB56" s="28">
        <v>30.5604740394941</v>
      </c>
      <c r="AC56" s="28">
        <v>28.16412</v>
      </c>
      <c r="AD56" s="28">
        <v>-2.3963540394941</v>
      </c>
      <c r="AE56" s="12" t="s">
        <v>1</v>
      </c>
      <c r="AF56" s="28">
        <v>14.3207389830508</v>
      </c>
      <c r="AG56" s="43">
        <v>0</v>
      </c>
      <c r="AH56" s="43">
        <v>320</v>
      </c>
      <c r="AI56" s="43">
        <v>86</v>
      </c>
      <c r="AJ56" s="43">
        <v>320</v>
      </c>
      <c r="AK56" s="43">
        <v>234</v>
      </c>
      <c r="AL56" s="12" t="s">
        <v>1</v>
      </c>
      <c r="AM56" s="43">
        <v>8.90538033395176</v>
      </c>
      <c r="AN56" s="28">
        <v>0</v>
      </c>
      <c r="AO56" s="28">
        <v>32.61175</v>
      </c>
      <c r="AP56" s="28">
        <v>29.99</v>
      </c>
      <c r="AQ56" s="28">
        <v>32.61175</v>
      </c>
      <c r="AR56" s="28">
        <v>2.62175</v>
      </c>
      <c r="AS56" s="12" t="s">
        <v>1</v>
      </c>
      <c r="AT56" s="28">
        <v>5.87493244460458</v>
      </c>
      <c r="AU56" s="8">
        <v>0</v>
      </c>
      <c r="AV56" s="8">
        <v>241</v>
      </c>
      <c r="AW56" s="8">
        <v>82</v>
      </c>
      <c r="AX56" s="8">
        <v>241</v>
      </c>
      <c r="AY56" s="8">
        <v>159</v>
      </c>
      <c r="AZ56" s="12" t="s">
        <v>1</v>
      </c>
      <c r="BA56" s="8">
        <v>4.87854251012146</v>
      </c>
      <c r="BB56" s="28">
        <v>0</v>
      </c>
      <c r="BC56" s="48">
        <v>1.90118333333333</v>
      </c>
      <c r="BD56" s="48">
        <v>1.44</v>
      </c>
      <c r="BE56" s="48">
        <v>1.90118333333333</v>
      </c>
      <c r="BF56" s="48">
        <v>0.461183333333333</v>
      </c>
      <c r="BG56" s="12" t="s">
        <v>1</v>
      </c>
      <c r="BH56" s="48">
        <v>4.77684254606364</v>
      </c>
      <c r="BI56" s="48">
        <v>0</v>
      </c>
      <c r="BJ56" s="48">
        <v>1.55357142857143</v>
      </c>
      <c r="BK56" s="48">
        <v>1.36</v>
      </c>
      <c r="BL56" s="48">
        <v>1.55357142857143</v>
      </c>
      <c r="BM56" s="48">
        <v>0.193571428571429</v>
      </c>
      <c r="BN56" s="12" t="s">
        <v>1</v>
      </c>
      <c r="BO56" s="48">
        <v>4.97939560439561</v>
      </c>
      <c r="BP56" s="48">
        <v>0</v>
      </c>
      <c r="BQ56" s="48">
        <v>1.22375019157088</v>
      </c>
      <c r="BR56" s="48">
        <v>1.06</v>
      </c>
      <c r="BS56" s="48">
        <v>1.22375019157088</v>
      </c>
      <c r="BT56" s="48">
        <v>0.163750191570881</v>
      </c>
      <c r="BU56" s="12" t="s">
        <v>1</v>
      </c>
      <c r="BV56" s="48">
        <v>4.81791414004283</v>
      </c>
      <c r="BW56" s="48">
        <v>0</v>
      </c>
      <c r="BX56" s="48">
        <v>52.9761904761905</v>
      </c>
      <c r="BY56" s="55">
        <v>64.4444444444444</v>
      </c>
      <c r="BZ56" s="48">
        <v>52.9761904761905</v>
      </c>
      <c r="CA56" s="48">
        <v>-11.4682539682539</v>
      </c>
      <c r="CB56" s="11" t="s">
        <v>0</v>
      </c>
      <c r="CC56" s="48">
        <v>5</v>
      </c>
      <c r="CD56" s="58">
        <v>63.0226761767167</v>
      </c>
    </row>
    <row r="57" s="16" customFormat="1" ht="20" customHeight="1" spans="1:82">
      <c r="A57" s="6" t="s">
        <v>29</v>
      </c>
      <c r="B57" s="7" t="s">
        <v>30</v>
      </c>
      <c r="C57" s="8">
        <v>704</v>
      </c>
      <c r="D57" s="6" t="s">
        <v>65</v>
      </c>
      <c r="E57" s="6" t="s">
        <v>106</v>
      </c>
      <c r="F57" s="8">
        <v>13299</v>
      </c>
      <c r="G57" s="7">
        <v>0.144167522831054</v>
      </c>
      <c r="H57" s="8" t="s">
        <v>33</v>
      </c>
      <c r="I57" s="27">
        <f t="shared" si="1"/>
        <v>55</v>
      </c>
      <c r="J57" s="8">
        <v>0</v>
      </c>
      <c r="K57" s="8">
        <v>28</v>
      </c>
      <c r="L57" s="28">
        <v>0</v>
      </c>
      <c r="M57" s="28">
        <v>0.885741</v>
      </c>
      <c r="N57" s="28">
        <v>0.106307</v>
      </c>
      <c r="O57" s="28">
        <v>0.885741</v>
      </c>
      <c r="P57" s="28">
        <v>0.779434</v>
      </c>
      <c r="Q57" s="12" t="s">
        <v>1</v>
      </c>
      <c r="R57" s="28">
        <v>4.13897663551402</v>
      </c>
      <c r="S57" s="28">
        <v>0</v>
      </c>
      <c r="T57" s="28">
        <v>0.26828016</v>
      </c>
      <c r="U57" s="28">
        <v>0.0240759249999998</v>
      </c>
      <c r="V57" s="28">
        <v>0.26828016</v>
      </c>
      <c r="W57" s="28">
        <v>0.244204235</v>
      </c>
      <c r="X57" s="12" t="s">
        <v>1</v>
      </c>
      <c r="Y57" s="28">
        <v>4.1918775</v>
      </c>
      <c r="Z57" s="28">
        <v>0</v>
      </c>
      <c r="AA57" s="28">
        <v>30.288782</v>
      </c>
      <c r="AB57" s="28">
        <v>22.6475443761933</v>
      </c>
      <c r="AC57" s="28">
        <v>30.288782</v>
      </c>
      <c r="AD57" s="28">
        <v>7.6412376238067</v>
      </c>
      <c r="AE57" s="11" t="s">
        <v>0</v>
      </c>
      <c r="AF57" s="28">
        <v>15.4010755932203</v>
      </c>
      <c r="AG57" s="43">
        <v>0</v>
      </c>
      <c r="AH57" s="43">
        <v>251</v>
      </c>
      <c r="AI57" s="43">
        <v>30</v>
      </c>
      <c r="AJ57" s="43">
        <v>251</v>
      </c>
      <c r="AK57" s="43">
        <v>221</v>
      </c>
      <c r="AL57" s="12" t="s">
        <v>1</v>
      </c>
      <c r="AM57" s="43">
        <v>6.98515769944341</v>
      </c>
      <c r="AN57" s="28">
        <v>0</v>
      </c>
      <c r="AO57" s="28">
        <v>35.288486</v>
      </c>
      <c r="AP57" s="28">
        <v>35.44</v>
      </c>
      <c r="AQ57" s="28">
        <v>35.288486</v>
      </c>
      <c r="AR57" s="28">
        <v>-0.151513999999999</v>
      </c>
      <c r="AS57" s="12" t="s">
        <v>1</v>
      </c>
      <c r="AT57" s="28">
        <v>6.35714033507476</v>
      </c>
      <c r="AU57" s="8">
        <v>0</v>
      </c>
      <c r="AV57" s="8">
        <v>272</v>
      </c>
      <c r="AW57" s="8">
        <v>55</v>
      </c>
      <c r="AX57" s="8">
        <v>272</v>
      </c>
      <c r="AY57" s="8">
        <v>217</v>
      </c>
      <c r="AZ57" s="12" t="s">
        <v>1</v>
      </c>
      <c r="BA57" s="8">
        <v>5.50607287449393</v>
      </c>
      <c r="BB57" s="28">
        <v>0</v>
      </c>
      <c r="BC57" s="48">
        <v>1.75382417582418</v>
      </c>
      <c r="BD57" s="48">
        <v>2.6</v>
      </c>
      <c r="BE57" s="48">
        <v>1.75382417582418</v>
      </c>
      <c r="BF57" s="48">
        <v>-0.846175824175824</v>
      </c>
      <c r="BG57" s="12" t="s">
        <v>1</v>
      </c>
      <c r="BH57" s="48">
        <v>4.40659340659342</v>
      </c>
      <c r="BI57" s="48">
        <v>0</v>
      </c>
      <c r="BJ57" s="48">
        <v>1.5</v>
      </c>
      <c r="BK57" s="48">
        <v>2.13</v>
      </c>
      <c r="BL57" s="48">
        <v>1.5</v>
      </c>
      <c r="BM57" s="48">
        <v>-0.63</v>
      </c>
      <c r="BN57" s="12" t="s">
        <v>1</v>
      </c>
      <c r="BO57" s="48">
        <v>4.80769230769231</v>
      </c>
      <c r="BP57" s="48">
        <v>0</v>
      </c>
      <c r="BQ57" s="48">
        <v>1.16921611721612</v>
      </c>
      <c r="BR57" s="48">
        <v>1.22</v>
      </c>
      <c r="BS57" s="48">
        <v>1.16921611721612</v>
      </c>
      <c r="BT57" s="48">
        <v>-0.0507838827838827</v>
      </c>
      <c r="BU57" s="12" t="s">
        <v>1</v>
      </c>
      <c r="BV57" s="48">
        <v>4.60321305990598</v>
      </c>
      <c r="BW57" s="48">
        <v>0</v>
      </c>
      <c r="BX57" s="48">
        <v>56.043956043956</v>
      </c>
      <c r="BY57" s="55">
        <v>69.2307692307692</v>
      </c>
      <c r="BZ57" s="48">
        <v>56.043956043956</v>
      </c>
      <c r="CA57" s="48">
        <v>-13.1868131868132</v>
      </c>
      <c r="CB57" s="12" t="s">
        <v>1</v>
      </c>
      <c r="CC57" s="48">
        <v>2.5</v>
      </c>
      <c r="CD57" s="58">
        <v>58.8977994119382</v>
      </c>
    </row>
    <row r="58" s="16" customFormat="1" ht="20" customHeight="1" spans="1:82">
      <c r="A58" s="6" t="s">
        <v>29</v>
      </c>
      <c r="B58" s="7" t="s">
        <v>30</v>
      </c>
      <c r="C58" s="8">
        <v>329</v>
      </c>
      <c r="D58" s="6" t="s">
        <v>37</v>
      </c>
      <c r="E58" s="6" t="s">
        <v>107</v>
      </c>
      <c r="F58" s="8">
        <v>13211</v>
      </c>
      <c r="G58" s="7">
        <v>0.163345605022835</v>
      </c>
      <c r="H58" s="8" t="s">
        <v>33</v>
      </c>
      <c r="I58" s="27">
        <f t="shared" si="1"/>
        <v>56</v>
      </c>
      <c r="J58" s="8">
        <v>0</v>
      </c>
      <c r="K58" s="8">
        <v>28</v>
      </c>
      <c r="L58" s="28">
        <v>0</v>
      </c>
      <c r="M58" s="28">
        <v>0.650653</v>
      </c>
      <c r="N58" s="28">
        <v>0.179989</v>
      </c>
      <c r="O58" s="28">
        <v>0.650653</v>
      </c>
      <c r="P58" s="28">
        <v>0.470664</v>
      </c>
      <c r="Q58" s="12" t="s">
        <v>1</v>
      </c>
      <c r="R58" s="28">
        <v>3.04043457943925</v>
      </c>
      <c r="S58" s="28">
        <v>0</v>
      </c>
      <c r="T58" s="28">
        <v>0.19597468</v>
      </c>
      <c r="U58" s="28">
        <v>0.034944</v>
      </c>
      <c r="V58" s="28">
        <v>0.19597468</v>
      </c>
      <c r="W58" s="28">
        <v>0.16103068</v>
      </c>
      <c r="X58" s="12" t="s">
        <v>1</v>
      </c>
      <c r="Y58" s="28">
        <v>3.062104375</v>
      </c>
      <c r="Z58" s="28">
        <v>0</v>
      </c>
      <c r="AA58" s="28">
        <v>30.119692</v>
      </c>
      <c r="AB58" s="28">
        <v>19.4145197762085</v>
      </c>
      <c r="AC58" s="28">
        <v>30.119692</v>
      </c>
      <c r="AD58" s="28">
        <v>10.7051722237915</v>
      </c>
      <c r="AE58" s="11" t="s">
        <v>0</v>
      </c>
      <c r="AF58" s="28">
        <v>15.3150976271186</v>
      </c>
      <c r="AG58" s="43">
        <v>0</v>
      </c>
      <c r="AH58" s="43">
        <v>161</v>
      </c>
      <c r="AI58" s="43">
        <v>64</v>
      </c>
      <c r="AJ58" s="43">
        <v>161</v>
      </c>
      <c r="AK58" s="43">
        <v>97</v>
      </c>
      <c r="AL58" s="12" t="s">
        <v>1</v>
      </c>
      <c r="AM58" s="43">
        <v>4.48051948051948</v>
      </c>
      <c r="AN58" s="28">
        <v>0</v>
      </c>
      <c r="AO58" s="28">
        <v>40.41323</v>
      </c>
      <c r="AP58" s="28">
        <v>28.12</v>
      </c>
      <c r="AQ58" s="28">
        <v>40.41323</v>
      </c>
      <c r="AR58" s="28">
        <v>12.29323</v>
      </c>
      <c r="AS58" s="12" t="s">
        <v>1</v>
      </c>
      <c r="AT58" s="28">
        <v>7.28035128805621</v>
      </c>
      <c r="AU58" s="8">
        <v>0</v>
      </c>
      <c r="AV58" s="8">
        <v>204</v>
      </c>
      <c r="AW58" s="8">
        <v>66</v>
      </c>
      <c r="AX58" s="8">
        <v>204</v>
      </c>
      <c r="AY58" s="8">
        <v>138</v>
      </c>
      <c r="AZ58" s="12" t="s">
        <v>1</v>
      </c>
      <c r="BA58" s="8">
        <v>4.12955465587045</v>
      </c>
      <c r="BB58" s="28">
        <v>0</v>
      </c>
      <c r="BC58" s="48">
        <v>2.26173913043478</v>
      </c>
      <c r="BD58" s="48">
        <v>2.06</v>
      </c>
      <c r="BE58" s="48">
        <v>2.26173913043478</v>
      </c>
      <c r="BF58" s="48">
        <v>0.201739130434783</v>
      </c>
      <c r="BG58" s="11" t="s">
        <v>0</v>
      </c>
      <c r="BH58" s="48">
        <v>5.68276163425824</v>
      </c>
      <c r="BI58" s="48">
        <v>0</v>
      </c>
      <c r="BJ58" s="48">
        <v>1.70434782608696</v>
      </c>
      <c r="BK58" s="48">
        <v>1.53</v>
      </c>
      <c r="BL58" s="48">
        <v>1.70434782608696</v>
      </c>
      <c r="BM58" s="48">
        <v>0.174347826086956</v>
      </c>
      <c r="BN58" s="11" t="s">
        <v>0</v>
      </c>
      <c r="BO58" s="48">
        <v>5.46265328874026</v>
      </c>
      <c r="BP58" s="48">
        <v>0</v>
      </c>
      <c r="BQ58" s="48">
        <v>1.32704081632653</v>
      </c>
      <c r="BR58" s="48">
        <v>1.35</v>
      </c>
      <c r="BS58" s="48">
        <v>1.32704081632653</v>
      </c>
      <c r="BT58" s="48">
        <v>-0.0229591836734693</v>
      </c>
      <c r="BU58" s="11" t="s">
        <v>0</v>
      </c>
      <c r="BV58" s="48">
        <v>5.22457014301783</v>
      </c>
      <c r="BW58" s="48">
        <v>0</v>
      </c>
      <c r="BX58" s="48">
        <v>51.304347826087</v>
      </c>
      <c r="BY58" s="55">
        <v>66.6666666666667</v>
      </c>
      <c r="BZ58" s="48">
        <v>51.304347826087</v>
      </c>
      <c r="CA58" s="48">
        <v>-15.3623188405797</v>
      </c>
      <c r="CB58" s="11" t="s">
        <v>0</v>
      </c>
      <c r="CC58" s="48">
        <v>5</v>
      </c>
      <c r="CD58" s="58">
        <v>58.6780470720204</v>
      </c>
    </row>
    <row r="59" s="16" customFormat="1" ht="20" customHeight="1" spans="1:82">
      <c r="A59" s="6" t="s">
        <v>29</v>
      </c>
      <c r="B59" s="7" t="s">
        <v>34</v>
      </c>
      <c r="C59" s="8">
        <v>367</v>
      </c>
      <c r="D59" s="6" t="s">
        <v>43</v>
      </c>
      <c r="E59" s="6" t="s">
        <v>108</v>
      </c>
      <c r="F59" s="8">
        <v>13199</v>
      </c>
      <c r="G59" s="7">
        <v>0.163345605022835</v>
      </c>
      <c r="H59" s="8" t="s">
        <v>33</v>
      </c>
      <c r="I59" s="27">
        <f t="shared" si="1"/>
        <v>57</v>
      </c>
      <c r="J59" s="8">
        <v>0</v>
      </c>
      <c r="K59" s="8">
        <v>16</v>
      </c>
      <c r="L59" s="28">
        <v>0</v>
      </c>
      <c r="M59" s="28">
        <v>0.90648</v>
      </c>
      <c r="N59" s="28">
        <v>0</v>
      </c>
      <c r="O59" s="28">
        <v>0.90648</v>
      </c>
      <c r="P59" s="28">
        <v>0.90648</v>
      </c>
      <c r="Q59" s="12" t="s">
        <v>1</v>
      </c>
      <c r="R59" s="28">
        <v>3.80873949579832</v>
      </c>
      <c r="S59" s="28">
        <v>0</v>
      </c>
      <c r="T59" s="28">
        <v>0.18815166</v>
      </c>
      <c r="U59" s="28">
        <v>0</v>
      </c>
      <c r="V59" s="28">
        <v>0.18815166</v>
      </c>
      <c r="W59" s="28">
        <v>0.18815166</v>
      </c>
      <c r="X59" s="12" t="s">
        <v>1</v>
      </c>
      <c r="Y59" s="28">
        <v>2.87987234693878</v>
      </c>
      <c r="Z59" s="28">
        <v>0</v>
      </c>
      <c r="AA59" s="28">
        <v>20.756295</v>
      </c>
      <c r="AB59" s="28">
        <v>0</v>
      </c>
      <c r="AC59" s="28">
        <v>20.756295</v>
      </c>
      <c r="AD59" s="28">
        <v>20.756295</v>
      </c>
      <c r="AE59" s="12" t="s">
        <v>1</v>
      </c>
      <c r="AF59" s="28">
        <v>12.5138434485531</v>
      </c>
      <c r="AG59" s="43">
        <v>0</v>
      </c>
      <c r="AH59" s="43">
        <v>249</v>
      </c>
      <c r="AI59" s="43">
        <v>0</v>
      </c>
      <c r="AJ59" s="43">
        <v>249</v>
      </c>
      <c r="AK59" s="43">
        <v>249</v>
      </c>
      <c r="AL59" s="12" t="s">
        <v>1</v>
      </c>
      <c r="AM59" s="43">
        <v>6.76630434782609</v>
      </c>
      <c r="AN59" s="28">
        <v>0</v>
      </c>
      <c r="AO59" s="28">
        <v>36.404819</v>
      </c>
      <c r="AP59" s="28">
        <v>0</v>
      </c>
      <c r="AQ59" s="28">
        <v>36.404819</v>
      </c>
      <c r="AR59" s="28">
        <v>36.404819</v>
      </c>
      <c r="AS59" s="12" t="s">
        <v>1</v>
      </c>
      <c r="AT59" s="28">
        <v>6.21985631300188</v>
      </c>
      <c r="AU59" s="8">
        <v>0</v>
      </c>
      <c r="AV59" s="8">
        <v>256</v>
      </c>
      <c r="AW59" s="8">
        <v>0</v>
      </c>
      <c r="AX59" s="8">
        <v>256</v>
      </c>
      <c r="AY59" s="8">
        <v>256</v>
      </c>
      <c r="AZ59" s="12" t="s">
        <v>1</v>
      </c>
      <c r="BA59" s="8">
        <v>5.05928853754941</v>
      </c>
      <c r="BB59" s="28">
        <v>0</v>
      </c>
      <c r="BC59" s="48">
        <v>2.09218468899522</v>
      </c>
      <c r="BD59" s="48">
        <v>0</v>
      </c>
      <c r="BE59" s="48">
        <v>2.09218468899522</v>
      </c>
      <c r="BF59" s="48">
        <v>2.09218468899522</v>
      </c>
      <c r="BG59" s="11" t="s">
        <v>0</v>
      </c>
      <c r="BH59" s="48">
        <v>5.28329466917985</v>
      </c>
      <c r="BI59" s="48">
        <v>0</v>
      </c>
      <c r="BJ59" s="48">
        <v>1.55980861244019</v>
      </c>
      <c r="BK59" s="48">
        <v>0</v>
      </c>
      <c r="BL59" s="48">
        <v>1.55980861244019</v>
      </c>
      <c r="BM59" s="48">
        <v>1.55980861244019</v>
      </c>
      <c r="BN59" s="11" t="s">
        <v>0</v>
      </c>
      <c r="BO59" s="48">
        <v>5.16492918026553</v>
      </c>
      <c r="BP59" s="48">
        <v>0</v>
      </c>
      <c r="BQ59" s="48">
        <v>1.34130858895706</v>
      </c>
      <c r="BR59" s="48">
        <v>0</v>
      </c>
      <c r="BS59" s="48">
        <v>1.34130858895706</v>
      </c>
      <c r="BT59" s="48">
        <v>1.34130858895706</v>
      </c>
      <c r="BU59" s="11" t="s">
        <v>0</v>
      </c>
      <c r="BV59" s="48">
        <v>5.11949843113382</v>
      </c>
      <c r="BW59" s="48">
        <v>0</v>
      </c>
      <c r="BX59" s="48">
        <v>55.9808612440191</v>
      </c>
      <c r="BY59" s="55">
        <v>0</v>
      </c>
      <c r="BZ59" s="48">
        <v>55.9808612440191</v>
      </c>
      <c r="CA59" s="48">
        <v>55.9808612440191</v>
      </c>
      <c r="CB59" s="11" t="s">
        <v>0</v>
      </c>
      <c r="CC59" s="48">
        <v>5</v>
      </c>
      <c r="CD59" s="58">
        <v>57.8156267702467</v>
      </c>
    </row>
    <row r="60" s="16" customFormat="1" ht="20" customHeight="1" spans="1:82">
      <c r="A60" s="6" t="s">
        <v>29</v>
      </c>
      <c r="B60" s="7" t="s">
        <v>30</v>
      </c>
      <c r="C60" s="8">
        <v>738</v>
      </c>
      <c r="D60" s="6" t="s">
        <v>56</v>
      </c>
      <c r="E60" s="6" t="s">
        <v>109</v>
      </c>
      <c r="F60" s="8">
        <v>13449</v>
      </c>
      <c r="G60" s="7">
        <v>0.1</v>
      </c>
      <c r="H60" s="8" t="s">
        <v>33</v>
      </c>
      <c r="I60" s="27">
        <f t="shared" si="1"/>
        <v>58</v>
      </c>
      <c r="J60" s="8">
        <v>0</v>
      </c>
      <c r="K60" s="8">
        <v>10</v>
      </c>
      <c r="L60" s="28">
        <v>0</v>
      </c>
      <c r="M60" s="28">
        <v>0.523851</v>
      </c>
      <c r="N60" s="28">
        <v>0</v>
      </c>
      <c r="O60" s="28">
        <v>0.523851</v>
      </c>
      <c r="P60" s="28">
        <v>0.523851</v>
      </c>
      <c r="Q60" s="12" t="s">
        <v>1</v>
      </c>
      <c r="R60" s="28">
        <v>2.44790186915888</v>
      </c>
      <c r="S60" s="28">
        <v>0</v>
      </c>
      <c r="T60" s="28">
        <v>0.1648348</v>
      </c>
      <c r="U60" s="28">
        <v>0</v>
      </c>
      <c r="V60" s="28">
        <v>0.1648348</v>
      </c>
      <c r="W60" s="28">
        <v>0.1648348</v>
      </c>
      <c r="X60" s="12" t="s">
        <v>1</v>
      </c>
      <c r="Y60" s="28">
        <v>2.57554375</v>
      </c>
      <c r="Z60" s="28">
        <v>0</v>
      </c>
      <c r="AA60" s="28">
        <v>31.46597</v>
      </c>
      <c r="AB60" s="28">
        <v>0</v>
      </c>
      <c r="AC60" s="28">
        <v>31.46597</v>
      </c>
      <c r="AD60" s="28">
        <v>31.46597</v>
      </c>
      <c r="AE60" s="11" t="s">
        <v>0</v>
      </c>
      <c r="AF60" s="28">
        <v>15.9996457627119</v>
      </c>
      <c r="AG60" s="43">
        <v>0</v>
      </c>
      <c r="AH60" s="43">
        <v>91</v>
      </c>
      <c r="AI60" s="43">
        <v>0</v>
      </c>
      <c r="AJ60" s="43">
        <v>91</v>
      </c>
      <c r="AK60" s="43">
        <v>91</v>
      </c>
      <c r="AL60" s="12" t="s">
        <v>1</v>
      </c>
      <c r="AM60" s="43">
        <v>2.53246753246753</v>
      </c>
      <c r="AN60" s="28">
        <v>0</v>
      </c>
      <c r="AO60" s="28">
        <v>57.566044</v>
      </c>
      <c r="AP60" s="28">
        <v>0</v>
      </c>
      <c r="AQ60" s="28">
        <v>57.566044</v>
      </c>
      <c r="AR60" s="28">
        <v>57.566044</v>
      </c>
      <c r="AS60" s="11" t="s">
        <v>0</v>
      </c>
      <c r="AT60" s="28">
        <v>10.3703916411457</v>
      </c>
      <c r="AU60" s="8">
        <v>0</v>
      </c>
      <c r="AV60" s="8">
        <v>135</v>
      </c>
      <c r="AW60" s="8">
        <v>0</v>
      </c>
      <c r="AX60" s="8">
        <v>135</v>
      </c>
      <c r="AY60" s="8">
        <v>135</v>
      </c>
      <c r="AZ60" s="12" t="s">
        <v>1</v>
      </c>
      <c r="BA60" s="8">
        <v>2.73279352226721</v>
      </c>
      <c r="BB60" s="28">
        <v>0</v>
      </c>
      <c r="BC60" s="48">
        <v>1.92640649350649</v>
      </c>
      <c r="BD60" s="48">
        <v>0</v>
      </c>
      <c r="BE60" s="48">
        <v>1.92640649350649</v>
      </c>
      <c r="BF60" s="48">
        <v>1.92640649350649</v>
      </c>
      <c r="BG60" s="12" t="s">
        <v>1</v>
      </c>
      <c r="BH60" s="48">
        <v>4.84021732036807</v>
      </c>
      <c r="BI60" s="48">
        <v>0</v>
      </c>
      <c r="BJ60" s="48">
        <v>1.5974025974026</v>
      </c>
      <c r="BK60" s="48">
        <v>0</v>
      </c>
      <c r="BL60" s="48">
        <v>1.5974025974026</v>
      </c>
      <c r="BM60" s="48">
        <v>1.5974025974026</v>
      </c>
      <c r="BN60" s="11" t="s">
        <v>0</v>
      </c>
      <c r="BO60" s="48">
        <v>5.11988011988013</v>
      </c>
      <c r="BP60" s="48">
        <v>0</v>
      </c>
      <c r="BQ60" s="48">
        <v>1.20596178861789</v>
      </c>
      <c r="BR60" s="48">
        <v>0</v>
      </c>
      <c r="BS60" s="48">
        <v>1.20596178861789</v>
      </c>
      <c r="BT60" s="48">
        <v>1.20596178861789</v>
      </c>
      <c r="BU60" s="12" t="s">
        <v>1</v>
      </c>
      <c r="BV60" s="48">
        <v>4.74788105755075</v>
      </c>
      <c r="BW60" s="48">
        <v>0</v>
      </c>
      <c r="BX60" s="48">
        <v>48.0519480519481</v>
      </c>
      <c r="BY60" s="55">
        <v>0</v>
      </c>
      <c r="BZ60" s="48">
        <v>48.0519480519481</v>
      </c>
      <c r="CA60" s="48">
        <v>48.0519480519481</v>
      </c>
      <c r="CB60" s="11" t="s">
        <v>0</v>
      </c>
      <c r="CC60" s="48">
        <v>5</v>
      </c>
      <c r="CD60" s="58">
        <v>56.3667225755502</v>
      </c>
    </row>
    <row r="61" s="16" customFormat="1" ht="20" customHeight="1" spans="1:82">
      <c r="A61" s="6" t="s">
        <v>29</v>
      </c>
      <c r="B61" s="7" t="s">
        <v>30</v>
      </c>
      <c r="C61" s="8">
        <v>704</v>
      </c>
      <c r="D61" s="6" t="s">
        <v>65</v>
      </c>
      <c r="E61" s="6" t="s">
        <v>110</v>
      </c>
      <c r="F61" s="8">
        <v>13395</v>
      </c>
      <c r="G61" s="7">
        <v>0.1</v>
      </c>
      <c r="H61" s="8" t="s">
        <v>33</v>
      </c>
      <c r="I61" s="27">
        <f t="shared" si="1"/>
        <v>59</v>
      </c>
      <c r="J61" s="8">
        <v>0</v>
      </c>
      <c r="K61" s="8">
        <v>9</v>
      </c>
      <c r="L61" s="28">
        <v>0</v>
      </c>
      <c r="M61" s="28">
        <v>0.482539</v>
      </c>
      <c r="N61" s="28">
        <v>0.549633</v>
      </c>
      <c r="O61" s="28">
        <v>0.482539</v>
      </c>
      <c r="P61" s="28">
        <v>-0.067094</v>
      </c>
      <c r="Q61" s="12" t="s">
        <v>1</v>
      </c>
      <c r="R61" s="28">
        <v>2.25485514018692</v>
      </c>
      <c r="S61" s="28">
        <v>0</v>
      </c>
      <c r="T61" s="28">
        <v>0.14917241</v>
      </c>
      <c r="U61" s="28">
        <v>0.11257804811636</v>
      </c>
      <c r="V61" s="28">
        <v>0.14917241</v>
      </c>
      <c r="W61" s="28">
        <v>0.03659436188364</v>
      </c>
      <c r="X61" s="12" t="s">
        <v>1</v>
      </c>
      <c r="Y61" s="28">
        <v>2.33081890625</v>
      </c>
      <c r="Z61" s="28">
        <v>0</v>
      </c>
      <c r="AA61" s="28">
        <v>30.914063</v>
      </c>
      <c r="AB61" s="28">
        <v>20.4824033703144</v>
      </c>
      <c r="AC61" s="28">
        <v>30.914063</v>
      </c>
      <c r="AD61" s="28">
        <v>10.4316596296856</v>
      </c>
      <c r="AE61" s="11" t="s">
        <v>0</v>
      </c>
      <c r="AF61" s="28">
        <v>15.7190150847458</v>
      </c>
      <c r="AG61" s="43">
        <v>0</v>
      </c>
      <c r="AH61" s="43">
        <v>112</v>
      </c>
      <c r="AI61" s="43">
        <v>109</v>
      </c>
      <c r="AJ61" s="43">
        <v>112</v>
      </c>
      <c r="AK61" s="43">
        <v>3</v>
      </c>
      <c r="AL61" s="12" t="s">
        <v>1</v>
      </c>
      <c r="AM61" s="43">
        <v>3.11688311688312</v>
      </c>
      <c r="AN61" s="28">
        <v>0</v>
      </c>
      <c r="AO61" s="28">
        <v>43.083839</v>
      </c>
      <c r="AP61" s="28">
        <v>50.43</v>
      </c>
      <c r="AQ61" s="28">
        <v>43.083839</v>
      </c>
      <c r="AR61" s="28">
        <v>-7.346161</v>
      </c>
      <c r="AS61" s="12" t="s">
        <v>1</v>
      </c>
      <c r="AT61" s="28">
        <v>7.76145541343902</v>
      </c>
      <c r="AU61" s="8">
        <v>0</v>
      </c>
      <c r="AV61" s="8">
        <v>139</v>
      </c>
      <c r="AW61" s="8">
        <v>141</v>
      </c>
      <c r="AX61" s="8">
        <v>139</v>
      </c>
      <c r="AY61" s="8">
        <v>-2</v>
      </c>
      <c r="AZ61" s="12" t="s">
        <v>1</v>
      </c>
      <c r="BA61" s="8">
        <v>2.81376518218623</v>
      </c>
      <c r="BB61" s="28">
        <v>0</v>
      </c>
      <c r="BC61" s="48">
        <v>1.70877173913043</v>
      </c>
      <c r="BD61" s="48">
        <v>2.19</v>
      </c>
      <c r="BE61" s="48">
        <v>1.70877173913043</v>
      </c>
      <c r="BF61" s="48">
        <v>-0.481228260869565</v>
      </c>
      <c r="BG61" s="12" t="s">
        <v>1</v>
      </c>
      <c r="BH61" s="48">
        <v>4.29339632947344</v>
      </c>
      <c r="BI61" s="48">
        <v>0</v>
      </c>
      <c r="BJ61" s="48">
        <v>1.47826086956522</v>
      </c>
      <c r="BK61" s="48">
        <v>1.9</v>
      </c>
      <c r="BL61" s="48">
        <v>1.47826086956522</v>
      </c>
      <c r="BM61" s="48">
        <v>-0.421739130434783</v>
      </c>
      <c r="BN61" s="12" t="s">
        <v>1</v>
      </c>
      <c r="BO61" s="48">
        <v>4.73801560758083</v>
      </c>
      <c r="BP61" s="48">
        <v>0</v>
      </c>
      <c r="BQ61" s="48">
        <v>1.15593382352941</v>
      </c>
      <c r="BR61" s="48">
        <v>1.16</v>
      </c>
      <c r="BS61" s="48">
        <v>1.15593382352941</v>
      </c>
      <c r="BT61" s="48">
        <v>-0.00406617647058827</v>
      </c>
      <c r="BU61" s="12" t="s">
        <v>1</v>
      </c>
      <c r="BV61" s="48">
        <v>4.55092056507642</v>
      </c>
      <c r="BW61" s="48">
        <v>0</v>
      </c>
      <c r="BX61" s="48">
        <v>52.1739130434783</v>
      </c>
      <c r="BY61" s="55">
        <v>57.4712643678161</v>
      </c>
      <c r="BZ61" s="48">
        <v>52.1739130434783</v>
      </c>
      <c r="CA61" s="48">
        <v>-5.29735132433784</v>
      </c>
      <c r="CB61" s="11" t="s">
        <v>0</v>
      </c>
      <c r="CC61" s="48">
        <v>5</v>
      </c>
      <c r="CD61" s="58">
        <v>52.5791253458217</v>
      </c>
    </row>
    <row r="62" s="16" customFormat="1" ht="20" customHeight="1" spans="1:82">
      <c r="A62" s="6" t="s">
        <v>29</v>
      </c>
      <c r="B62" s="7" t="s">
        <v>30</v>
      </c>
      <c r="C62" s="8">
        <v>351</v>
      </c>
      <c r="D62" s="6" t="s">
        <v>70</v>
      </c>
      <c r="E62" s="6" t="s">
        <v>111</v>
      </c>
      <c r="F62" s="8">
        <v>13190</v>
      </c>
      <c r="G62" s="7">
        <v>0.163345605022835</v>
      </c>
      <c r="H62" s="8" t="s">
        <v>33</v>
      </c>
      <c r="I62" s="27">
        <f t="shared" si="1"/>
        <v>60</v>
      </c>
      <c r="J62" s="8">
        <v>0</v>
      </c>
      <c r="K62" s="8">
        <v>27</v>
      </c>
      <c r="L62" s="28">
        <v>0</v>
      </c>
      <c r="M62" s="28">
        <v>0.638477</v>
      </c>
      <c r="N62" s="28">
        <v>0.291813</v>
      </c>
      <c r="O62" s="28">
        <v>0.638477</v>
      </c>
      <c r="P62" s="28">
        <v>0.346664</v>
      </c>
      <c r="Q62" s="12" t="s">
        <v>1</v>
      </c>
      <c r="R62" s="28">
        <v>2.98353738317757</v>
      </c>
      <c r="S62" s="28">
        <v>0</v>
      </c>
      <c r="T62" s="28">
        <v>0.13198915</v>
      </c>
      <c r="U62" s="28">
        <v>0.069223219825139</v>
      </c>
      <c r="V62" s="28">
        <v>0.13198915</v>
      </c>
      <c r="W62" s="28">
        <v>0.062765930174861</v>
      </c>
      <c r="X62" s="12" t="s">
        <v>1</v>
      </c>
      <c r="Y62" s="28">
        <v>2.06233046875</v>
      </c>
      <c r="Z62" s="28">
        <v>0</v>
      </c>
      <c r="AA62" s="28">
        <v>20.672499</v>
      </c>
      <c r="AB62" s="28">
        <v>23.7217738158132</v>
      </c>
      <c r="AC62" s="28">
        <v>20.672499</v>
      </c>
      <c r="AD62" s="28">
        <v>-3.0492748158132</v>
      </c>
      <c r="AE62" s="12" t="s">
        <v>1</v>
      </c>
      <c r="AF62" s="28">
        <v>10.5114401694915</v>
      </c>
      <c r="AG62" s="43">
        <v>0</v>
      </c>
      <c r="AH62" s="43">
        <v>167</v>
      </c>
      <c r="AI62" s="43">
        <v>77</v>
      </c>
      <c r="AJ62" s="43">
        <v>167</v>
      </c>
      <c r="AK62" s="43">
        <v>90</v>
      </c>
      <c r="AL62" s="12" t="s">
        <v>1</v>
      </c>
      <c r="AM62" s="43">
        <v>4.64749536178108</v>
      </c>
      <c r="AN62" s="28">
        <v>0</v>
      </c>
      <c r="AO62" s="28">
        <v>38.232156</v>
      </c>
      <c r="AP62" s="28">
        <v>36.27</v>
      </c>
      <c r="AQ62" s="28">
        <v>38.232156</v>
      </c>
      <c r="AR62" s="28">
        <v>1.962156</v>
      </c>
      <c r="AS62" s="12" t="s">
        <v>1</v>
      </c>
      <c r="AT62" s="28">
        <v>6.88743577733742</v>
      </c>
      <c r="AU62" s="8">
        <v>0</v>
      </c>
      <c r="AV62" s="8">
        <v>210</v>
      </c>
      <c r="AW62" s="8">
        <v>108</v>
      </c>
      <c r="AX62" s="8">
        <v>210</v>
      </c>
      <c r="AY62" s="8">
        <v>102</v>
      </c>
      <c r="AZ62" s="12" t="s">
        <v>1</v>
      </c>
      <c r="BA62" s="8">
        <v>4.25101214574899</v>
      </c>
      <c r="BB62" s="28">
        <v>0</v>
      </c>
      <c r="BC62" s="48">
        <v>1.97531451612903</v>
      </c>
      <c r="BD62" s="48">
        <v>1.77</v>
      </c>
      <c r="BE62" s="48">
        <v>1.97531451612903</v>
      </c>
      <c r="BF62" s="48">
        <v>0.205314516129032</v>
      </c>
      <c r="BG62" s="12" t="s">
        <v>1</v>
      </c>
      <c r="BH62" s="48">
        <v>4.96310179931917</v>
      </c>
      <c r="BI62" s="48">
        <v>0</v>
      </c>
      <c r="BJ62" s="48">
        <v>1.34677419354839</v>
      </c>
      <c r="BK62" s="48">
        <v>1.42</v>
      </c>
      <c r="BL62" s="48">
        <v>1.34677419354839</v>
      </c>
      <c r="BM62" s="48">
        <v>-0.0732258064516129</v>
      </c>
      <c r="BN62" s="12" t="s">
        <v>1</v>
      </c>
      <c r="BO62" s="48">
        <v>4.31658395368074</v>
      </c>
      <c r="BP62" s="48">
        <v>0</v>
      </c>
      <c r="BQ62" s="48">
        <v>1.4667005988024</v>
      </c>
      <c r="BR62" s="48">
        <v>1.25</v>
      </c>
      <c r="BS62" s="48">
        <v>1.4667005988024</v>
      </c>
      <c r="BT62" s="48">
        <v>0.216700598802395</v>
      </c>
      <c r="BU62" s="11" t="s">
        <v>0</v>
      </c>
      <c r="BV62" s="48">
        <v>5.77441180630866</v>
      </c>
      <c r="BW62" s="48">
        <v>0</v>
      </c>
      <c r="BX62" s="48">
        <v>43.5483870967742</v>
      </c>
      <c r="BY62" s="55">
        <v>57.8125</v>
      </c>
      <c r="BZ62" s="48">
        <v>43.5483870967742</v>
      </c>
      <c r="CA62" s="48">
        <v>-14.2641129032258</v>
      </c>
      <c r="CB62" s="11" t="s">
        <v>0</v>
      </c>
      <c r="CC62" s="48">
        <v>5</v>
      </c>
      <c r="CD62" s="58">
        <v>51.3973488655951</v>
      </c>
    </row>
    <row r="63" s="16" customFormat="1" ht="20" customHeight="1" spans="1:82">
      <c r="A63" s="6" t="s">
        <v>29</v>
      </c>
      <c r="B63" s="7" t="s">
        <v>34</v>
      </c>
      <c r="C63" s="8">
        <v>587</v>
      </c>
      <c r="D63" s="6" t="s">
        <v>35</v>
      </c>
      <c r="E63" s="6" t="s">
        <v>112</v>
      </c>
      <c r="F63" s="8">
        <v>13212</v>
      </c>
      <c r="G63" s="7">
        <v>0.163345605022835</v>
      </c>
      <c r="H63" s="8" t="s">
        <v>33</v>
      </c>
      <c r="I63" s="27">
        <f t="shared" si="1"/>
        <v>61</v>
      </c>
      <c r="J63" s="8">
        <v>0</v>
      </c>
      <c r="K63" s="8">
        <v>27</v>
      </c>
      <c r="L63" s="28">
        <v>0</v>
      </c>
      <c r="M63" s="28">
        <v>0.65955</v>
      </c>
      <c r="N63" s="28">
        <v>0.2118</v>
      </c>
      <c r="O63" s="28">
        <v>0.65955</v>
      </c>
      <c r="P63" s="28">
        <v>0.44775</v>
      </c>
      <c r="Q63" s="12" t="s">
        <v>1</v>
      </c>
      <c r="R63" s="28">
        <v>2.77121848739496</v>
      </c>
      <c r="S63" s="28">
        <v>0</v>
      </c>
      <c r="T63" s="28">
        <v>0.07679328</v>
      </c>
      <c r="U63" s="28">
        <v>0.0217784889999998</v>
      </c>
      <c r="V63" s="28">
        <v>0.07679328</v>
      </c>
      <c r="W63" s="28">
        <v>0.0550147910000002</v>
      </c>
      <c r="X63" s="12" t="s">
        <v>1</v>
      </c>
      <c r="Y63" s="28">
        <v>1.17540734693878</v>
      </c>
      <c r="Z63" s="28">
        <v>0</v>
      </c>
      <c r="AA63" s="28">
        <v>11.643284</v>
      </c>
      <c r="AB63" s="28">
        <v>10.2825727101038</v>
      </c>
      <c r="AC63" s="28">
        <v>11.643284</v>
      </c>
      <c r="AD63" s="28">
        <v>1.3607112898962</v>
      </c>
      <c r="AE63" s="12" t="s">
        <v>1</v>
      </c>
      <c r="AF63" s="28">
        <v>7.01966479099679</v>
      </c>
      <c r="AG63" s="43">
        <v>0</v>
      </c>
      <c r="AH63" s="43">
        <v>139</v>
      </c>
      <c r="AI63" s="43">
        <v>39</v>
      </c>
      <c r="AJ63" s="43">
        <v>139</v>
      </c>
      <c r="AK63" s="43">
        <v>100</v>
      </c>
      <c r="AL63" s="12" t="s">
        <v>1</v>
      </c>
      <c r="AM63" s="43">
        <v>3.77717391304348</v>
      </c>
      <c r="AN63" s="28">
        <v>0</v>
      </c>
      <c r="AO63" s="28">
        <v>47.44964</v>
      </c>
      <c r="AP63" s="28">
        <v>54.31</v>
      </c>
      <c r="AQ63" s="28">
        <v>47.44964</v>
      </c>
      <c r="AR63" s="28">
        <v>-6.86036</v>
      </c>
      <c r="AS63" s="12" t="s">
        <v>1</v>
      </c>
      <c r="AT63" s="28">
        <v>8.10689219203827</v>
      </c>
      <c r="AU63" s="8">
        <v>0</v>
      </c>
      <c r="AV63" s="8">
        <v>147</v>
      </c>
      <c r="AW63" s="8">
        <v>43</v>
      </c>
      <c r="AX63" s="8">
        <v>147</v>
      </c>
      <c r="AY63" s="8">
        <v>104</v>
      </c>
      <c r="AZ63" s="12" t="s">
        <v>1</v>
      </c>
      <c r="BA63" s="8">
        <v>2.90513833992095</v>
      </c>
      <c r="BB63" s="28">
        <v>0</v>
      </c>
      <c r="BC63" s="48">
        <v>2.0796875</v>
      </c>
      <c r="BD63" s="48">
        <v>2.08</v>
      </c>
      <c r="BE63" s="48">
        <v>2.0796875</v>
      </c>
      <c r="BF63" s="48">
        <v>-0.00031250000000016</v>
      </c>
      <c r="BG63" s="11" t="s">
        <v>0</v>
      </c>
      <c r="BH63" s="48">
        <v>5.25173611111111</v>
      </c>
      <c r="BI63" s="48">
        <v>0</v>
      </c>
      <c r="BJ63" s="48">
        <v>1.515625</v>
      </c>
      <c r="BK63" s="48">
        <v>1.67</v>
      </c>
      <c r="BL63" s="48">
        <v>1.515625</v>
      </c>
      <c r="BM63" s="48">
        <v>-0.154375</v>
      </c>
      <c r="BN63" s="11" t="s">
        <v>0</v>
      </c>
      <c r="BO63" s="48">
        <v>5.01862582781457</v>
      </c>
      <c r="BP63" s="48">
        <v>0</v>
      </c>
      <c r="BQ63" s="48">
        <v>1.37216494845361</v>
      </c>
      <c r="BR63" s="48">
        <v>1.25</v>
      </c>
      <c r="BS63" s="48">
        <v>1.37216494845361</v>
      </c>
      <c r="BT63" s="48">
        <v>0.122164948453608</v>
      </c>
      <c r="BU63" s="11" t="s">
        <v>0</v>
      </c>
      <c r="BV63" s="48">
        <v>5.23727079562447</v>
      </c>
      <c r="BW63" s="48">
        <v>0</v>
      </c>
      <c r="BX63" s="48">
        <v>45.3125</v>
      </c>
      <c r="BY63" s="55">
        <v>55.8823529411765</v>
      </c>
      <c r="BZ63" s="48">
        <v>45.3125</v>
      </c>
      <c r="CA63" s="48">
        <v>-10.5698529411765</v>
      </c>
      <c r="CB63" s="11" t="s">
        <v>0</v>
      </c>
      <c r="CC63" s="48">
        <v>5</v>
      </c>
      <c r="CD63" s="58">
        <v>46.2631278048834</v>
      </c>
    </row>
    <row r="64" s="16" customFormat="1" ht="20" customHeight="1" spans="1:82">
      <c r="A64" s="6" t="s">
        <v>29</v>
      </c>
      <c r="B64" s="7" t="s">
        <v>30</v>
      </c>
      <c r="C64" s="8">
        <v>56</v>
      </c>
      <c r="D64" s="6" t="s">
        <v>53</v>
      </c>
      <c r="E64" s="6" t="s">
        <v>113</v>
      </c>
      <c r="F64" s="8">
        <v>13413</v>
      </c>
      <c r="G64" s="7">
        <v>0.1</v>
      </c>
      <c r="H64" s="8" t="s">
        <v>33</v>
      </c>
      <c r="I64" s="27">
        <f t="shared" si="1"/>
        <v>62</v>
      </c>
      <c r="J64" s="8">
        <v>0</v>
      </c>
      <c r="K64" s="8">
        <v>9</v>
      </c>
      <c r="L64" s="28">
        <v>0</v>
      </c>
      <c r="M64" s="28">
        <v>0.345817</v>
      </c>
      <c r="N64" s="28">
        <v>0</v>
      </c>
      <c r="O64" s="28">
        <v>0.345817</v>
      </c>
      <c r="P64" s="28">
        <v>0.345817</v>
      </c>
      <c r="Q64" s="12" t="s">
        <v>1</v>
      </c>
      <c r="R64" s="28">
        <v>1.61596728971963</v>
      </c>
      <c r="S64" s="28">
        <v>0</v>
      </c>
      <c r="T64" s="28">
        <v>0.10628653</v>
      </c>
      <c r="U64" s="28">
        <v>0</v>
      </c>
      <c r="V64" s="28">
        <v>0.10628653</v>
      </c>
      <c r="W64" s="28">
        <v>0.10628653</v>
      </c>
      <c r="X64" s="12" t="s">
        <v>1</v>
      </c>
      <c r="Y64" s="28">
        <v>1.66072703125</v>
      </c>
      <c r="Z64" s="28">
        <v>0</v>
      </c>
      <c r="AA64" s="28">
        <v>30.734906</v>
      </c>
      <c r="AB64" s="28">
        <v>0</v>
      </c>
      <c r="AC64" s="28">
        <v>30.734906</v>
      </c>
      <c r="AD64" s="28">
        <v>30.734906</v>
      </c>
      <c r="AE64" s="11" t="s">
        <v>0</v>
      </c>
      <c r="AF64" s="28">
        <v>15.6279183050847</v>
      </c>
      <c r="AG64" s="43">
        <v>0</v>
      </c>
      <c r="AH64" s="43">
        <v>96</v>
      </c>
      <c r="AI64" s="43">
        <v>0</v>
      </c>
      <c r="AJ64" s="43">
        <v>96</v>
      </c>
      <c r="AK64" s="43">
        <v>96</v>
      </c>
      <c r="AL64" s="12" t="s">
        <v>1</v>
      </c>
      <c r="AM64" s="43">
        <v>2.67161410018553</v>
      </c>
      <c r="AN64" s="28">
        <v>0</v>
      </c>
      <c r="AO64" s="28">
        <v>36.022604</v>
      </c>
      <c r="AP64" s="28">
        <v>0</v>
      </c>
      <c r="AQ64" s="28">
        <v>36.022604</v>
      </c>
      <c r="AR64" s="28">
        <v>36.022604</v>
      </c>
      <c r="AS64" s="12" t="s">
        <v>1</v>
      </c>
      <c r="AT64" s="28">
        <v>6.48939001981625</v>
      </c>
      <c r="AU64" s="8">
        <v>0</v>
      </c>
      <c r="AV64" s="8">
        <v>119</v>
      </c>
      <c r="AW64" s="8">
        <v>0</v>
      </c>
      <c r="AX64" s="8">
        <v>119</v>
      </c>
      <c r="AY64" s="8">
        <v>119</v>
      </c>
      <c r="AZ64" s="12" t="s">
        <v>1</v>
      </c>
      <c r="BA64" s="8">
        <v>2.40890688259109</v>
      </c>
      <c r="BB64" s="28">
        <v>0</v>
      </c>
      <c r="BC64" s="48">
        <v>1.5725</v>
      </c>
      <c r="BD64" s="48">
        <v>0</v>
      </c>
      <c r="BE64" s="48">
        <v>1.5725</v>
      </c>
      <c r="BF64" s="48">
        <v>1.5725</v>
      </c>
      <c r="BG64" s="12" t="s">
        <v>1</v>
      </c>
      <c r="BH64" s="48">
        <v>3.95100502512563</v>
      </c>
      <c r="BI64" s="48">
        <v>0</v>
      </c>
      <c r="BJ64" s="48">
        <v>1.38636363636364</v>
      </c>
      <c r="BK64" s="48">
        <v>0</v>
      </c>
      <c r="BL64" s="48">
        <v>1.38636363636364</v>
      </c>
      <c r="BM64" s="48">
        <v>1.38636363636364</v>
      </c>
      <c r="BN64" s="12" t="s">
        <v>1</v>
      </c>
      <c r="BO64" s="48">
        <v>4.44347319347321</v>
      </c>
      <c r="BP64" s="48">
        <v>0</v>
      </c>
      <c r="BQ64" s="48">
        <v>1.13426229508197</v>
      </c>
      <c r="BR64" s="48">
        <v>0</v>
      </c>
      <c r="BS64" s="48">
        <v>1.13426229508197</v>
      </c>
      <c r="BT64" s="48">
        <v>1.13426229508197</v>
      </c>
      <c r="BU64" s="12" t="s">
        <v>1</v>
      </c>
      <c r="BV64" s="48">
        <v>4.46559958693689</v>
      </c>
      <c r="BW64" s="48">
        <v>0</v>
      </c>
      <c r="BX64" s="48">
        <v>68.1818181818182</v>
      </c>
      <c r="BY64" s="55">
        <v>0</v>
      </c>
      <c r="BZ64" s="48">
        <v>68.1818181818182</v>
      </c>
      <c r="CA64" s="48">
        <v>68.1818181818182</v>
      </c>
      <c r="CB64" s="12" t="s">
        <v>1</v>
      </c>
      <c r="CC64" s="48">
        <v>2.5</v>
      </c>
      <c r="CD64" s="58">
        <v>45.834601434183</v>
      </c>
    </row>
    <row r="65" s="16" customFormat="1" ht="20" customHeight="1" spans="1:82">
      <c r="A65" s="6" t="s">
        <v>29</v>
      </c>
      <c r="B65" s="7" t="s">
        <v>30</v>
      </c>
      <c r="C65" s="8">
        <v>706</v>
      </c>
      <c r="D65" s="6" t="s">
        <v>68</v>
      </c>
      <c r="E65" s="6" t="s">
        <v>114</v>
      </c>
      <c r="F65" s="8">
        <v>13305</v>
      </c>
      <c r="G65" s="7">
        <v>0.144167522831054</v>
      </c>
      <c r="H65" s="8" t="s">
        <v>33</v>
      </c>
      <c r="I65" s="27">
        <f t="shared" si="1"/>
        <v>63</v>
      </c>
      <c r="J65" s="8">
        <v>0</v>
      </c>
      <c r="K65" s="8">
        <v>25</v>
      </c>
      <c r="L65" s="28">
        <v>0</v>
      </c>
      <c r="M65" s="28">
        <v>0.34377</v>
      </c>
      <c r="N65" s="28">
        <v>0</v>
      </c>
      <c r="O65" s="28">
        <v>0.34377</v>
      </c>
      <c r="P65" s="28">
        <v>0.34377</v>
      </c>
      <c r="Q65" s="12" t="s">
        <v>1</v>
      </c>
      <c r="R65" s="28">
        <v>1.60640186915888</v>
      </c>
      <c r="S65" s="28">
        <v>0</v>
      </c>
      <c r="T65" s="28">
        <v>0.05260538</v>
      </c>
      <c r="U65" s="28">
        <v>0</v>
      </c>
      <c r="V65" s="28">
        <v>0.05260538</v>
      </c>
      <c r="W65" s="28">
        <v>0.05260538</v>
      </c>
      <c r="X65" s="12" t="s">
        <v>1</v>
      </c>
      <c r="Y65" s="28">
        <v>0.8219590625</v>
      </c>
      <c r="Z65" s="28">
        <v>0</v>
      </c>
      <c r="AA65" s="28">
        <v>15.302493</v>
      </c>
      <c r="AB65" s="28">
        <v>0</v>
      </c>
      <c r="AC65" s="28">
        <v>15.302493</v>
      </c>
      <c r="AD65" s="28">
        <v>15.302493</v>
      </c>
      <c r="AE65" s="12" t="s">
        <v>1</v>
      </c>
      <c r="AF65" s="28">
        <v>7.7809286440678</v>
      </c>
      <c r="AG65" s="43">
        <v>0</v>
      </c>
      <c r="AH65" s="43">
        <v>91</v>
      </c>
      <c r="AI65" s="43">
        <v>0</v>
      </c>
      <c r="AJ65" s="43">
        <v>91</v>
      </c>
      <c r="AK65" s="43">
        <v>91</v>
      </c>
      <c r="AL65" s="12" t="s">
        <v>1</v>
      </c>
      <c r="AM65" s="43">
        <v>2.53246753246753</v>
      </c>
      <c r="AN65" s="28">
        <v>0</v>
      </c>
      <c r="AO65" s="28">
        <v>37.776923</v>
      </c>
      <c r="AP65" s="28">
        <v>0</v>
      </c>
      <c r="AQ65" s="28">
        <v>37.776923</v>
      </c>
      <c r="AR65" s="28">
        <v>37.776923</v>
      </c>
      <c r="AS65" s="12" t="s">
        <v>1</v>
      </c>
      <c r="AT65" s="28">
        <v>6.80542658980364</v>
      </c>
      <c r="AU65" s="8">
        <v>0</v>
      </c>
      <c r="AV65" s="8">
        <v>102</v>
      </c>
      <c r="AW65" s="8">
        <v>0</v>
      </c>
      <c r="AX65" s="8">
        <v>102</v>
      </c>
      <c r="AY65" s="8">
        <v>102</v>
      </c>
      <c r="AZ65" s="12" t="s">
        <v>1</v>
      </c>
      <c r="BA65" s="8">
        <v>2.06477732793522</v>
      </c>
      <c r="BB65" s="28">
        <v>0</v>
      </c>
      <c r="BC65" s="48">
        <v>2.14979382716049</v>
      </c>
      <c r="BD65" s="48">
        <v>0</v>
      </c>
      <c r="BE65" s="48">
        <v>2.14979382716049</v>
      </c>
      <c r="BF65" s="48">
        <v>2.14979382716049</v>
      </c>
      <c r="BG65" s="11" t="s">
        <v>0</v>
      </c>
      <c r="BH65" s="48">
        <v>5.40149202804143</v>
      </c>
      <c r="BI65" s="48">
        <v>0</v>
      </c>
      <c r="BJ65" s="48">
        <v>1.51851851851852</v>
      </c>
      <c r="BK65" s="48">
        <v>0</v>
      </c>
      <c r="BL65" s="48">
        <v>1.51851851851852</v>
      </c>
      <c r="BM65" s="48">
        <v>1.51851851851852</v>
      </c>
      <c r="BN65" s="12" t="s">
        <v>1</v>
      </c>
      <c r="BO65" s="48">
        <v>4.8670465337132</v>
      </c>
      <c r="BP65" s="48">
        <v>0</v>
      </c>
      <c r="BQ65" s="48">
        <v>1.41571788617886</v>
      </c>
      <c r="BR65" s="48">
        <v>0</v>
      </c>
      <c r="BS65" s="48">
        <v>1.41571788617886</v>
      </c>
      <c r="BT65" s="48">
        <v>1.41571788617886</v>
      </c>
      <c r="BU65" s="11" t="s">
        <v>0</v>
      </c>
      <c r="BV65" s="48">
        <v>5.5736924652711</v>
      </c>
      <c r="BW65" s="48">
        <v>0</v>
      </c>
      <c r="BX65" s="48">
        <v>39.5061728395062</v>
      </c>
      <c r="BY65" s="55">
        <v>0</v>
      </c>
      <c r="BZ65" s="48">
        <v>39.5061728395062</v>
      </c>
      <c r="CA65" s="48">
        <v>39.5061728395062</v>
      </c>
      <c r="CB65" s="11" t="s">
        <v>0</v>
      </c>
      <c r="CC65" s="48">
        <v>5</v>
      </c>
      <c r="CD65" s="58">
        <v>42.4541920529588</v>
      </c>
    </row>
    <row r="66" s="16" customFormat="1" ht="20" customHeight="1" spans="1:82">
      <c r="A66" s="6" t="s">
        <v>29</v>
      </c>
      <c r="B66" s="7" t="s">
        <v>40</v>
      </c>
      <c r="C66" s="8">
        <v>754</v>
      </c>
      <c r="D66" s="6" t="s">
        <v>60</v>
      </c>
      <c r="E66" s="6" t="s">
        <v>115</v>
      </c>
      <c r="F66" s="8">
        <v>13218</v>
      </c>
      <c r="G66" s="7">
        <v>0.163345605022835</v>
      </c>
      <c r="H66" s="8" t="s">
        <v>33</v>
      </c>
      <c r="I66" s="27">
        <f t="shared" si="1"/>
        <v>64</v>
      </c>
      <c r="J66" s="8">
        <v>0</v>
      </c>
      <c r="K66" s="8">
        <v>15</v>
      </c>
      <c r="L66" s="28">
        <v>0</v>
      </c>
      <c r="M66" s="28">
        <v>0.096233</v>
      </c>
      <c r="N66" s="28">
        <v>0.164191</v>
      </c>
      <c r="O66" s="28">
        <v>0.096233</v>
      </c>
      <c r="P66" s="28">
        <v>-0.067958</v>
      </c>
      <c r="Q66" s="12" t="s">
        <v>1</v>
      </c>
      <c r="R66" s="28">
        <v>0.342872921615202</v>
      </c>
      <c r="S66" s="28">
        <v>0</v>
      </c>
      <c r="T66" s="28">
        <v>0.0122478</v>
      </c>
      <c r="U66" s="28">
        <v>-0.01170865</v>
      </c>
      <c r="V66" s="28">
        <v>0.0122478</v>
      </c>
      <c r="W66" s="28">
        <v>0.02395645</v>
      </c>
      <c r="X66" s="12" t="s">
        <v>1</v>
      </c>
      <c r="Y66" s="28">
        <v>0.148158870967742</v>
      </c>
      <c r="Z66" s="28">
        <v>0</v>
      </c>
      <c r="AA66" s="28">
        <v>12.727235</v>
      </c>
      <c r="AB66" s="28">
        <v>-7.13111559098854</v>
      </c>
      <c r="AC66" s="28">
        <v>12.727235</v>
      </c>
      <c r="AD66" s="28">
        <v>19.8583505909885</v>
      </c>
      <c r="AE66" s="12" t="s">
        <v>1</v>
      </c>
      <c r="AF66" s="28">
        <v>6.32776019224395</v>
      </c>
      <c r="AG66" s="43">
        <v>0</v>
      </c>
      <c r="AH66" s="43">
        <v>40</v>
      </c>
      <c r="AI66" s="43">
        <v>51</v>
      </c>
      <c r="AJ66" s="43">
        <v>40</v>
      </c>
      <c r="AK66" s="43">
        <v>-11</v>
      </c>
      <c r="AL66" s="12" t="s">
        <v>1</v>
      </c>
      <c r="AM66" s="43">
        <v>0.93603744149766</v>
      </c>
      <c r="AN66" s="28">
        <v>0</v>
      </c>
      <c r="AO66" s="28">
        <v>24.05825</v>
      </c>
      <c r="AP66" s="28">
        <v>32.19</v>
      </c>
      <c r="AQ66" s="28">
        <v>24.05825</v>
      </c>
      <c r="AR66" s="28">
        <v>-8.13175</v>
      </c>
      <c r="AS66" s="12" t="s">
        <v>1</v>
      </c>
      <c r="AT66" s="28">
        <v>4.00303660565724</v>
      </c>
      <c r="AU66" s="8">
        <v>0</v>
      </c>
      <c r="AV66" s="8">
        <v>44</v>
      </c>
      <c r="AW66" s="8">
        <v>52</v>
      </c>
      <c r="AX66" s="8">
        <v>44</v>
      </c>
      <c r="AY66" s="8">
        <v>-8</v>
      </c>
      <c r="AZ66" s="12" t="s">
        <v>1</v>
      </c>
      <c r="BA66" s="8">
        <v>0.801457194899818</v>
      </c>
      <c r="BB66" s="28">
        <v>0</v>
      </c>
      <c r="BC66" s="48">
        <v>1.57818181818182</v>
      </c>
      <c r="BD66" s="48">
        <v>2.82</v>
      </c>
      <c r="BE66" s="48">
        <v>1.57818181818182</v>
      </c>
      <c r="BF66" s="48">
        <v>-1.24181818181818</v>
      </c>
      <c r="BG66" s="12" t="s">
        <v>1</v>
      </c>
      <c r="BH66" s="48">
        <v>3.7937062937063</v>
      </c>
      <c r="BI66" s="48">
        <v>0</v>
      </c>
      <c r="BJ66" s="48">
        <v>1.18181818181818</v>
      </c>
      <c r="BK66" s="48">
        <v>1.57</v>
      </c>
      <c r="BL66" s="48">
        <v>1.18181818181818</v>
      </c>
      <c r="BM66" s="48">
        <v>-0.388181818181818</v>
      </c>
      <c r="BN66" s="12" t="s">
        <v>1</v>
      </c>
      <c r="BO66" s="48">
        <v>3.93939393939393</v>
      </c>
      <c r="BP66" s="48">
        <v>0</v>
      </c>
      <c r="BQ66" s="48">
        <v>1.33538461538462</v>
      </c>
      <c r="BR66" s="48">
        <v>1.8</v>
      </c>
      <c r="BS66" s="48">
        <v>1.33538461538462</v>
      </c>
      <c r="BT66" s="48">
        <v>-0.464615384615385</v>
      </c>
      <c r="BU66" s="12" t="s">
        <v>1</v>
      </c>
      <c r="BV66" s="48">
        <v>4.90950226244346</v>
      </c>
      <c r="BW66" s="48">
        <v>0</v>
      </c>
      <c r="BX66" s="48">
        <v>78.7878787878788</v>
      </c>
      <c r="BY66" s="55">
        <v>59.0909090909091</v>
      </c>
      <c r="BZ66" s="48">
        <v>78.7878787878788</v>
      </c>
      <c r="CA66" s="48">
        <v>19.6969696969697</v>
      </c>
      <c r="CB66" s="12" t="s">
        <v>1</v>
      </c>
      <c r="CC66" s="48">
        <v>2.5</v>
      </c>
      <c r="CD66" s="58">
        <v>27.7019257224253</v>
      </c>
    </row>
  </sheetData>
  <sortState ref="A3:CD66">
    <sortCondition ref="CD3" descending="1"/>
  </sortState>
  <mergeCells count="11">
    <mergeCell ref="J1:K1"/>
    <mergeCell ref="L1:P1"/>
    <mergeCell ref="S1:W1"/>
    <mergeCell ref="Z1:AD1"/>
    <mergeCell ref="AG1:AK1"/>
    <mergeCell ref="AN1:AR1"/>
    <mergeCell ref="AU1:AY1"/>
    <mergeCell ref="BB1:BF1"/>
    <mergeCell ref="BI1:BM1"/>
    <mergeCell ref="BP1:BT1"/>
    <mergeCell ref="BW1:CA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workbookViewId="0">
      <selection activeCell="D10" sqref="D10"/>
    </sheetView>
  </sheetViews>
  <sheetFormatPr defaultColWidth="9" defaultRowHeight="16" customHeight="1"/>
  <cols>
    <col min="4" max="4" width="13.25" customWidth="1"/>
    <col min="8" max="8" width="7.25" customWidth="1"/>
    <col min="9" max="9" width="7.25" style="2" customWidth="1"/>
    <col min="10" max="10" width="8.125" customWidth="1"/>
    <col min="11" max="11" width="7.375" customWidth="1"/>
  </cols>
  <sheetData>
    <row r="1" s="1" customFormat="1" ht="27" customHeight="1" spans="1:11">
      <c r="A1" s="3" t="s">
        <v>13</v>
      </c>
      <c r="B1" s="4" t="s">
        <v>14</v>
      </c>
      <c r="C1" s="3" t="s">
        <v>15</v>
      </c>
      <c r="D1" s="3" t="s">
        <v>16</v>
      </c>
      <c r="E1" s="3" t="s">
        <v>17</v>
      </c>
      <c r="F1" s="3" t="s">
        <v>18</v>
      </c>
      <c r="G1" s="4" t="s">
        <v>19</v>
      </c>
      <c r="H1" s="5" t="s">
        <v>116</v>
      </c>
      <c r="I1" s="10" t="s">
        <v>117</v>
      </c>
      <c r="J1" s="5" t="s">
        <v>118</v>
      </c>
      <c r="K1" s="5" t="s">
        <v>119</v>
      </c>
    </row>
    <row r="2" customHeight="1" spans="1:11">
      <c r="A2" s="6" t="s">
        <v>29</v>
      </c>
      <c r="B2" s="7" t="s">
        <v>30</v>
      </c>
      <c r="C2" s="8">
        <v>104428</v>
      </c>
      <c r="D2" s="6" t="s">
        <v>31</v>
      </c>
      <c r="E2" s="6" t="s">
        <v>32</v>
      </c>
      <c r="F2" s="8">
        <v>6472</v>
      </c>
      <c r="G2" s="7">
        <v>9.07841409817352</v>
      </c>
      <c r="H2" s="9">
        <v>5</v>
      </c>
      <c r="I2" s="8">
        <v>1</v>
      </c>
      <c r="J2" s="9">
        <f>H2-I2</f>
        <v>4</v>
      </c>
      <c r="K2" s="11" t="s">
        <v>0</v>
      </c>
    </row>
    <row r="3" customHeight="1" spans="1:11">
      <c r="A3" s="6" t="s">
        <v>29</v>
      </c>
      <c r="B3" s="7" t="s">
        <v>34</v>
      </c>
      <c r="C3" s="8">
        <v>587</v>
      </c>
      <c r="D3" s="6" t="s">
        <v>35</v>
      </c>
      <c r="E3" s="6" t="s">
        <v>36</v>
      </c>
      <c r="F3" s="8">
        <v>6497</v>
      </c>
      <c r="G3" s="7">
        <v>9.05923601598174</v>
      </c>
      <c r="H3" s="9">
        <v>3</v>
      </c>
      <c r="I3" s="8">
        <f t="shared" ref="I3:I65" si="0">I2+1</f>
        <v>2</v>
      </c>
      <c r="J3" s="9">
        <f t="shared" ref="J3:J34" si="1">H3-I3</f>
        <v>1</v>
      </c>
      <c r="K3" s="11" t="s">
        <v>0</v>
      </c>
    </row>
    <row r="4" customHeight="1" spans="1:11">
      <c r="A4" s="6" t="s">
        <v>29</v>
      </c>
      <c r="B4" s="7" t="s">
        <v>30</v>
      </c>
      <c r="C4" s="8">
        <v>329</v>
      </c>
      <c r="D4" s="6" t="s">
        <v>37</v>
      </c>
      <c r="E4" s="6" t="s">
        <v>38</v>
      </c>
      <c r="F4" s="8">
        <v>9988</v>
      </c>
      <c r="G4" s="7">
        <v>5.16334560502283</v>
      </c>
      <c r="H4" s="9">
        <v>2</v>
      </c>
      <c r="I4" s="8">
        <f t="shared" si="0"/>
        <v>3</v>
      </c>
      <c r="J4" s="9">
        <f t="shared" si="1"/>
        <v>-1</v>
      </c>
      <c r="K4" s="12" t="s">
        <v>1</v>
      </c>
    </row>
    <row r="5" customHeight="1" spans="1:11">
      <c r="A5" s="6" t="s">
        <v>29</v>
      </c>
      <c r="B5" s="7" t="s">
        <v>34</v>
      </c>
      <c r="C5" s="8">
        <v>587</v>
      </c>
      <c r="D5" s="6" t="s">
        <v>35</v>
      </c>
      <c r="E5" s="6" t="s">
        <v>39</v>
      </c>
      <c r="F5" s="8">
        <v>8073</v>
      </c>
      <c r="G5" s="7">
        <v>7.48389355022831</v>
      </c>
      <c r="H5" s="9">
        <v>7</v>
      </c>
      <c r="I5" s="8">
        <f t="shared" si="0"/>
        <v>4</v>
      </c>
      <c r="J5" s="9">
        <f t="shared" si="1"/>
        <v>3</v>
      </c>
      <c r="K5" s="11" t="s">
        <v>0</v>
      </c>
    </row>
    <row r="6" customHeight="1" spans="1:11">
      <c r="A6" s="6" t="s">
        <v>29</v>
      </c>
      <c r="B6" s="7" t="s">
        <v>40</v>
      </c>
      <c r="C6" s="8">
        <v>101453</v>
      </c>
      <c r="D6" s="6" t="s">
        <v>41</v>
      </c>
      <c r="E6" s="6" t="s">
        <v>42</v>
      </c>
      <c r="F6" s="8">
        <v>4518</v>
      </c>
      <c r="G6" s="7">
        <v>9.20444149543379</v>
      </c>
      <c r="H6" s="9">
        <v>1</v>
      </c>
      <c r="I6" s="8">
        <f t="shared" si="0"/>
        <v>5</v>
      </c>
      <c r="J6" s="9">
        <f t="shared" si="1"/>
        <v>-4</v>
      </c>
      <c r="K6" s="12" t="s">
        <v>1</v>
      </c>
    </row>
    <row r="7" customHeight="1" spans="1:11">
      <c r="A7" s="6" t="s">
        <v>29</v>
      </c>
      <c r="B7" s="7" t="s">
        <v>34</v>
      </c>
      <c r="C7" s="8">
        <v>367</v>
      </c>
      <c r="D7" s="6" t="s">
        <v>43</v>
      </c>
      <c r="E7" s="6" t="s">
        <v>44</v>
      </c>
      <c r="F7" s="8">
        <v>10043</v>
      </c>
      <c r="G7" s="7">
        <v>5.11950998858448</v>
      </c>
      <c r="H7" s="9">
        <v>14</v>
      </c>
      <c r="I7" s="8">
        <f t="shared" si="0"/>
        <v>6</v>
      </c>
      <c r="J7" s="9">
        <f t="shared" si="1"/>
        <v>8</v>
      </c>
      <c r="K7" s="11" t="s">
        <v>0</v>
      </c>
    </row>
    <row r="8" customHeight="1" spans="1:11">
      <c r="A8" s="6" t="s">
        <v>29</v>
      </c>
      <c r="B8" s="7" t="s">
        <v>30</v>
      </c>
      <c r="C8" s="8">
        <v>710</v>
      </c>
      <c r="D8" s="6" t="s">
        <v>45</v>
      </c>
      <c r="E8" s="6" t="s">
        <v>46</v>
      </c>
      <c r="F8" s="8">
        <v>9527</v>
      </c>
      <c r="G8" s="7">
        <v>5.97704423515982</v>
      </c>
      <c r="H8" s="9">
        <v>10</v>
      </c>
      <c r="I8" s="8">
        <f t="shared" si="0"/>
        <v>7</v>
      </c>
      <c r="J8" s="9">
        <f t="shared" si="1"/>
        <v>3</v>
      </c>
      <c r="K8" s="11" t="s">
        <v>0</v>
      </c>
    </row>
    <row r="9" customHeight="1" spans="1:11">
      <c r="A9" s="6" t="s">
        <v>29</v>
      </c>
      <c r="B9" s="7" t="s">
        <v>30</v>
      </c>
      <c r="C9" s="8">
        <v>713</v>
      </c>
      <c r="D9" s="6" t="s">
        <v>47</v>
      </c>
      <c r="E9" s="6" t="s">
        <v>48</v>
      </c>
      <c r="F9" s="8">
        <v>6492</v>
      </c>
      <c r="G9" s="7">
        <v>9.07841409817352</v>
      </c>
      <c r="H9" s="9">
        <v>12</v>
      </c>
      <c r="I9" s="8">
        <f t="shared" si="0"/>
        <v>8</v>
      </c>
      <c r="J9" s="9">
        <f t="shared" si="1"/>
        <v>4</v>
      </c>
      <c r="K9" s="11" t="s">
        <v>0</v>
      </c>
    </row>
    <row r="10" customHeight="1" spans="1:11">
      <c r="A10" s="6" t="s">
        <v>29</v>
      </c>
      <c r="B10" s="7" t="s">
        <v>40</v>
      </c>
      <c r="C10" s="8">
        <v>54</v>
      </c>
      <c r="D10" s="6" t="s">
        <v>49</v>
      </c>
      <c r="E10" s="6" t="s">
        <v>50</v>
      </c>
      <c r="F10" s="8">
        <v>7379</v>
      </c>
      <c r="G10" s="7">
        <v>8.31129081050229</v>
      </c>
      <c r="H10" s="9">
        <v>8</v>
      </c>
      <c r="I10" s="8">
        <f t="shared" si="0"/>
        <v>9</v>
      </c>
      <c r="J10" s="9">
        <f t="shared" si="1"/>
        <v>-1</v>
      </c>
      <c r="K10" s="12" t="s">
        <v>1</v>
      </c>
    </row>
    <row r="11" customHeight="1" spans="1:11">
      <c r="A11" s="6" t="s">
        <v>29</v>
      </c>
      <c r="B11" s="7" t="s">
        <v>30</v>
      </c>
      <c r="C11" s="8">
        <v>713</v>
      </c>
      <c r="D11" s="6" t="s">
        <v>47</v>
      </c>
      <c r="E11" s="6" t="s">
        <v>51</v>
      </c>
      <c r="F11" s="8">
        <v>11961</v>
      </c>
      <c r="G11" s="7">
        <v>1.88937300228311</v>
      </c>
      <c r="H11" s="9">
        <v>6</v>
      </c>
      <c r="I11" s="8">
        <f t="shared" si="0"/>
        <v>10</v>
      </c>
      <c r="J11" s="9">
        <f t="shared" si="1"/>
        <v>-4</v>
      </c>
      <c r="K11" s="12" t="s">
        <v>1</v>
      </c>
    </row>
    <row r="12" customHeight="1" spans="1:11">
      <c r="A12" s="6" t="s">
        <v>29</v>
      </c>
      <c r="B12" s="7" t="s">
        <v>34</v>
      </c>
      <c r="C12" s="8">
        <v>367</v>
      </c>
      <c r="D12" s="6" t="s">
        <v>43</v>
      </c>
      <c r="E12" s="6" t="s">
        <v>52</v>
      </c>
      <c r="F12" s="8">
        <v>11799</v>
      </c>
      <c r="G12" s="7">
        <v>1.32224971461188</v>
      </c>
      <c r="H12" s="9">
        <v>20</v>
      </c>
      <c r="I12" s="8">
        <f t="shared" si="0"/>
        <v>11</v>
      </c>
      <c r="J12" s="9">
        <f t="shared" si="1"/>
        <v>9</v>
      </c>
      <c r="K12" s="11" t="s">
        <v>0</v>
      </c>
    </row>
    <row r="13" customHeight="1" spans="1:11">
      <c r="A13" s="6" t="s">
        <v>29</v>
      </c>
      <c r="B13" s="7" t="s">
        <v>30</v>
      </c>
      <c r="C13" s="8">
        <v>56</v>
      </c>
      <c r="D13" s="6" t="s">
        <v>53</v>
      </c>
      <c r="E13" s="6" t="s">
        <v>54</v>
      </c>
      <c r="F13" s="8">
        <v>7948</v>
      </c>
      <c r="G13" s="7">
        <v>7.72498944063927</v>
      </c>
      <c r="H13" s="9">
        <v>15</v>
      </c>
      <c r="I13" s="8">
        <f t="shared" si="0"/>
        <v>12</v>
      </c>
      <c r="J13" s="9">
        <f t="shared" si="1"/>
        <v>3</v>
      </c>
      <c r="K13" s="11" t="s">
        <v>0</v>
      </c>
    </row>
    <row r="14" customHeight="1" spans="1:11">
      <c r="A14" s="6" t="s">
        <v>29</v>
      </c>
      <c r="B14" s="7" t="s">
        <v>30</v>
      </c>
      <c r="C14" s="8">
        <v>56</v>
      </c>
      <c r="D14" s="6" t="s">
        <v>53</v>
      </c>
      <c r="E14" s="6" t="s">
        <v>55</v>
      </c>
      <c r="F14" s="8">
        <v>10983</v>
      </c>
      <c r="G14" s="7">
        <v>3.45375656392694</v>
      </c>
      <c r="H14" s="9">
        <v>30</v>
      </c>
      <c r="I14" s="8">
        <f t="shared" si="0"/>
        <v>13</v>
      </c>
      <c r="J14" s="9">
        <f t="shared" si="1"/>
        <v>17</v>
      </c>
      <c r="K14" s="11" t="s">
        <v>0</v>
      </c>
    </row>
    <row r="15" customHeight="1" spans="1:11">
      <c r="A15" s="6" t="s">
        <v>29</v>
      </c>
      <c r="B15" s="7" t="s">
        <v>30</v>
      </c>
      <c r="C15" s="8">
        <v>738</v>
      </c>
      <c r="D15" s="6" t="s">
        <v>56</v>
      </c>
      <c r="E15" s="6" t="s">
        <v>57</v>
      </c>
      <c r="F15" s="8">
        <v>6506</v>
      </c>
      <c r="G15" s="7">
        <v>9.05101683789955</v>
      </c>
      <c r="H15" s="9">
        <v>9</v>
      </c>
      <c r="I15" s="8">
        <f t="shared" si="0"/>
        <v>14</v>
      </c>
      <c r="J15" s="9">
        <f t="shared" si="1"/>
        <v>-5</v>
      </c>
      <c r="K15" s="12" t="s">
        <v>1</v>
      </c>
    </row>
    <row r="16" customHeight="1" spans="1:11">
      <c r="A16" s="6" t="s">
        <v>29</v>
      </c>
      <c r="B16" s="7" t="s">
        <v>30</v>
      </c>
      <c r="C16" s="8">
        <v>710</v>
      </c>
      <c r="D16" s="6" t="s">
        <v>45</v>
      </c>
      <c r="E16" s="6" t="s">
        <v>58</v>
      </c>
      <c r="F16" s="8">
        <v>12981</v>
      </c>
      <c r="G16" s="7">
        <v>0.368825057077629</v>
      </c>
      <c r="H16" s="9">
        <v>42</v>
      </c>
      <c r="I16" s="8">
        <f t="shared" si="0"/>
        <v>15</v>
      </c>
      <c r="J16" s="9">
        <f t="shared" si="1"/>
        <v>27</v>
      </c>
      <c r="K16" s="11" t="s">
        <v>0</v>
      </c>
    </row>
    <row r="17" customHeight="1" spans="1:11">
      <c r="A17" s="6" t="s">
        <v>29</v>
      </c>
      <c r="B17" s="7" t="s">
        <v>40</v>
      </c>
      <c r="C17" s="8">
        <v>54</v>
      </c>
      <c r="D17" s="6" t="s">
        <v>49</v>
      </c>
      <c r="E17" s="6" t="s">
        <v>59</v>
      </c>
      <c r="F17" s="8">
        <v>6301</v>
      </c>
      <c r="G17" s="7">
        <v>9.17978396118722</v>
      </c>
      <c r="H17" s="9">
        <v>4</v>
      </c>
      <c r="I17" s="8">
        <f t="shared" si="0"/>
        <v>16</v>
      </c>
      <c r="J17" s="13">
        <f t="shared" si="1"/>
        <v>-12</v>
      </c>
      <c r="K17" s="12" t="s">
        <v>1</v>
      </c>
    </row>
    <row r="18" customHeight="1" spans="1:11">
      <c r="A18" s="6" t="s">
        <v>29</v>
      </c>
      <c r="B18" s="7" t="s">
        <v>40</v>
      </c>
      <c r="C18" s="8">
        <v>754</v>
      </c>
      <c r="D18" s="6" t="s">
        <v>60</v>
      </c>
      <c r="E18" s="6" t="s">
        <v>61</v>
      </c>
      <c r="F18" s="8">
        <v>4540</v>
      </c>
      <c r="G18" s="7">
        <v>10.1907428652968</v>
      </c>
      <c r="H18" s="9">
        <v>22</v>
      </c>
      <c r="I18" s="8">
        <f t="shared" si="0"/>
        <v>17</v>
      </c>
      <c r="J18" s="9">
        <f t="shared" si="1"/>
        <v>5</v>
      </c>
      <c r="K18" s="11" t="s">
        <v>0</v>
      </c>
    </row>
    <row r="19" customHeight="1" spans="1:11">
      <c r="A19" s="6" t="s">
        <v>29</v>
      </c>
      <c r="B19" s="7" t="s">
        <v>30</v>
      </c>
      <c r="C19" s="8">
        <v>738</v>
      </c>
      <c r="D19" s="6" t="s">
        <v>56</v>
      </c>
      <c r="E19" s="6" t="s">
        <v>62</v>
      </c>
      <c r="F19" s="8">
        <v>5698</v>
      </c>
      <c r="G19" s="7">
        <v>8.67567437214612</v>
      </c>
      <c r="H19" s="9">
        <v>13</v>
      </c>
      <c r="I19" s="8">
        <f t="shared" si="0"/>
        <v>18</v>
      </c>
      <c r="J19" s="9">
        <f t="shared" si="1"/>
        <v>-5</v>
      </c>
      <c r="K19" s="12" t="s">
        <v>1</v>
      </c>
    </row>
    <row r="20" customHeight="1" spans="1:11">
      <c r="A20" s="6" t="s">
        <v>29</v>
      </c>
      <c r="B20" s="7" t="s">
        <v>34</v>
      </c>
      <c r="C20" s="8">
        <v>367</v>
      </c>
      <c r="D20" s="6" t="s">
        <v>43</v>
      </c>
      <c r="E20" s="6" t="s">
        <v>63</v>
      </c>
      <c r="F20" s="8">
        <v>12277</v>
      </c>
      <c r="G20" s="7">
        <v>1.35238670091325</v>
      </c>
      <c r="H20" s="9">
        <v>28</v>
      </c>
      <c r="I20" s="8">
        <f t="shared" si="0"/>
        <v>19</v>
      </c>
      <c r="J20" s="9">
        <f t="shared" si="1"/>
        <v>9</v>
      </c>
      <c r="K20" s="11" t="s">
        <v>0</v>
      </c>
    </row>
    <row r="21" customHeight="1" spans="1:11">
      <c r="A21" s="6" t="s">
        <v>29</v>
      </c>
      <c r="B21" s="7" t="s">
        <v>40</v>
      </c>
      <c r="C21" s="8">
        <v>101453</v>
      </c>
      <c r="D21" s="6" t="s">
        <v>41</v>
      </c>
      <c r="E21" s="6" t="s">
        <v>64</v>
      </c>
      <c r="F21" s="8">
        <v>13022</v>
      </c>
      <c r="G21" s="7">
        <v>0.311290810502287</v>
      </c>
      <c r="H21" s="9">
        <v>16</v>
      </c>
      <c r="I21" s="8">
        <f t="shared" si="0"/>
        <v>20</v>
      </c>
      <c r="J21" s="9">
        <f t="shared" si="1"/>
        <v>-4</v>
      </c>
      <c r="K21" s="12" t="s">
        <v>1</v>
      </c>
    </row>
    <row r="22" customHeight="1" spans="1:11">
      <c r="A22" s="6" t="s">
        <v>29</v>
      </c>
      <c r="B22" s="7" t="s">
        <v>30</v>
      </c>
      <c r="C22" s="8">
        <v>704</v>
      </c>
      <c r="D22" s="6" t="s">
        <v>65</v>
      </c>
      <c r="E22" s="6" t="s">
        <v>66</v>
      </c>
      <c r="F22" s="8">
        <v>6385</v>
      </c>
      <c r="G22" s="7">
        <v>8.2017017694064</v>
      </c>
      <c r="H22" s="9">
        <v>29</v>
      </c>
      <c r="I22" s="8">
        <f t="shared" si="0"/>
        <v>21</v>
      </c>
      <c r="J22" s="9">
        <f t="shared" si="1"/>
        <v>8</v>
      </c>
      <c r="K22" s="11" t="s">
        <v>0</v>
      </c>
    </row>
    <row r="23" customHeight="1" spans="1:11">
      <c r="A23" s="6" t="s">
        <v>29</v>
      </c>
      <c r="B23" s="7" t="s">
        <v>40</v>
      </c>
      <c r="C23" s="8">
        <v>101453</v>
      </c>
      <c r="D23" s="6" t="s">
        <v>41</v>
      </c>
      <c r="E23" s="6" t="s">
        <v>67</v>
      </c>
      <c r="F23" s="8">
        <v>11866</v>
      </c>
      <c r="G23" s="7">
        <v>1.198962043379</v>
      </c>
      <c r="H23" s="9">
        <v>11</v>
      </c>
      <c r="I23" s="8">
        <f t="shared" si="0"/>
        <v>22</v>
      </c>
      <c r="J23" s="13">
        <f t="shared" si="1"/>
        <v>-11</v>
      </c>
      <c r="K23" s="12" t="s">
        <v>1</v>
      </c>
    </row>
    <row r="24" customHeight="1" spans="1:11">
      <c r="A24" s="6" t="s">
        <v>29</v>
      </c>
      <c r="B24" s="7" t="s">
        <v>30</v>
      </c>
      <c r="C24" s="8">
        <v>706</v>
      </c>
      <c r="D24" s="6" t="s">
        <v>68</v>
      </c>
      <c r="E24" s="6" t="s">
        <v>69</v>
      </c>
      <c r="F24" s="8">
        <v>11985</v>
      </c>
      <c r="G24" s="7">
        <v>1.82361957762557</v>
      </c>
      <c r="H24" s="9">
        <v>25</v>
      </c>
      <c r="I24" s="8">
        <f t="shared" si="0"/>
        <v>23</v>
      </c>
      <c r="J24" s="9">
        <f t="shared" si="1"/>
        <v>2</v>
      </c>
      <c r="K24" s="11" t="s">
        <v>0</v>
      </c>
    </row>
    <row r="25" customHeight="1" spans="1:11">
      <c r="A25" s="6" t="s">
        <v>29</v>
      </c>
      <c r="B25" s="7" t="s">
        <v>30</v>
      </c>
      <c r="C25" s="8">
        <v>351</v>
      </c>
      <c r="D25" s="6" t="s">
        <v>70</v>
      </c>
      <c r="E25" s="6" t="s">
        <v>71</v>
      </c>
      <c r="F25" s="8">
        <v>8606</v>
      </c>
      <c r="G25" s="7">
        <v>7.03183875570777</v>
      </c>
      <c r="H25" s="9">
        <v>23</v>
      </c>
      <c r="I25" s="8">
        <f t="shared" si="0"/>
        <v>24</v>
      </c>
      <c r="J25" s="9">
        <f t="shared" si="1"/>
        <v>-1</v>
      </c>
      <c r="K25" s="12" t="s">
        <v>1</v>
      </c>
    </row>
    <row r="26" customHeight="1" spans="1:11">
      <c r="A26" s="6" t="s">
        <v>29</v>
      </c>
      <c r="B26" s="7" t="s">
        <v>30</v>
      </c>
      <c r="C26" s="8">
        <v>704</v>
      </c>
      <c r="D26" s="6" t="s">
        <v>65</v>
      </c>
      <c r="E26" s="6" t="s">
        <v>72</v>
      </c>
      <c r="F26" s="8">
        <v>6505</v>
      </c>
      <c r="G26" s="7">
        <v>9.05649628995434</v>
      </c>
      <c r="H26" s="9">
        <v>35</v>
      </c>
      <c r="I26" s="8">
        <f t="shared" si="0"/>
        <v>25</v>
      </c>
      <c r="J26" s="9">
        <f t="shared" si="1"/>
        <v>10</v>
      </c>
      <c r="K26" s="11" t="s">
        <v>0</v>
      </c>
    </row>
    <row r="27" customHeight="1" spans="1:11">
      <c r="A27" s="6" t="s">
        <v>29</v>
      </c>
      <c r="B27" s="7" t="s">
        <v>30</v>
      </c>
      <c r="C27" s="8">
        <v>706</v>
      </c>
      <c r="D27" s="6" t="s">
        <v>68</v>
      </c>
      <c r="E27" s="6" t="s">
        <v>73</v>
      </c>
      <c r="F27" s="8">
        <v>10772</v>
      </c>
      <c r="G27" s="7">
        <v>4.15786615296804</v>
      </c>
      <c r="H27" s="9">
        <v>26</v>
      </c>
      <c r="I27" s="8">
        <f t="shared" si="0"/>
        <v>26</v>
      </c>
      <c r="J27" s="9">
        <f t="shared" si="1"/>
        <v>0</v>
      </c>
      <c r="K27" s="14" t="s">
        <v>120</v>
      </c>
    </row>
    <row r="28" customHeight="1" spans="1:11">
      <c r="A28" s="6" t="s">
        <v>29</v>
      </c>
      <c r="B28" s="7" t="s">
        <v>30</v>
      </c>
      <c r="C28" s="8">
        <v>104428</v>
      </c>
      <c r="D28" s="6" t="s">
        <v>31</v>
      </c>
      <c r="E28" s="6" t="s">
        <v>74</v>
      </c>
      <c r="F28" s="8">
        <v>11446</v>
      </c>
      <c r="G28" s="7">
        <v>2.43731820776256</v>
      </c>
      <c r="H28" s="9">
        <v>27</v>
      </c>
      <c r="I28" s="8">
        <f t="shared" si="0"/>
        <v>27</v>
      </c>
      <c r="J28" s="9">
        <f t="shared" si="1"/>
        <v>0</v>
      </c>
      <c r="K28" s="14" t="s">
        <v>120</v>
      </c>
    </row>
    <row r="29" customHeight="1" spans="1:11">
      <c r="A29" s="6" t="s">
        <v>29</v>
      </c>
      <c r="B29" s="7" t="s">
        <v>30</v>
      </c>
      <c r="C29" s="8">
        <v>706</v>
      </c>
      <c r="D29" s="6" t="s">
        <v>68</v>
      </c>
      <c r="E29" s="6" t="s">
        <v>75</v>
      </c>
      <c r="F29" s="8">
        <v>6121</v>
      </c>
      <c r="G29" s="7">
        <v>2.32772916666667</v>
      </c>
      <c r="H29" s="9">
        <v>21</v>
      </c>
      <c r="I29" s="8">
        <f t="shared" si="0"/>
        <v>28</v>
      </c>
      <c r="J29" s="9">
        <f t="shared" si="1"/>
        <v>-7</v>
      </c>
      <c r="K29" s="12" t="s">
        <v>1</v>
      </c>
    </row>
    <row r="30" customHeight="1" spans="1:11">
      <c r="A30" s="6" t="s">
        <v>29</v>
      </c>
      <c r="B30" s="7" t="s">
        <v>40</v>
      </c>
      <c r="C30" s="8">
        <v>754</v>
      </c>
      <c r="D30" s="6" t="s">
        <v>60</v>
      </c>
      <c r="E30" s="6" t="s">
        <v>76</v>
      </c>
      <c r="F30" s="8">
        <v>12377</v>
      </c>
      <c r="G30" s="7">
        <v>1.2975921803653</v>
      </c>
      <c r="H30" s="9">
        <v>24</v>
      </c>
      <c r="I30" s="8">
        <f t="shared" si="0"/>
        <v>29</v>
      </c>
      <c r="J30" s="9">
        <f t="shared" si="1"/>
        <v>-5</v>
      </c>
      <c r="K30" s="12" t="s">
        <v>1</v>
      </c>
    </row>
    <row r="31" customHeight="1" spans="1:11">
      <c r="A31" s="6" t="s">
        <v>29</v>
      </c>
      <c r="B31" s="7" t="s">
        <v>30</v>
      </c>
      <c r="C31" s="8">
        <v>104428</v>
      </c>
      <c r="D31" s="6" t="s">
        <v>31</v>
      </c>
      <c r="E31" s="6" t="s">
        <v>77</v>
      </c>
      <c r="F31" s="8">
        <v>12530</v>
      </c>
      <c r="G31" s="7">
        <v>1.15786615296804</v>
      </c>
      <c r="H31" s="9">
        <v>31</v>
      </c>
      <c r="I31" s="8">
        <f t="shared" si="0"/>
        <v>30</v>
      </c>
      <c r="J31" s="9">
        <f t="shared" si="1"/>
        <v>1</v>
      </c>
      <c r="K31" s="11" t="s">
        <v>0</v>
      </c>
    </row>
    <row r="32" customHeight="1" spans="1:11">
      <c r="A32" s="6" t="s">
        <v>29</v>
      </c>
      <c r="B32" s="7" t="s">
        <v>40</v>
      </c>
      <c r="C32" s="8">
        <v>754</v>
      </c>
      <c r="D32" s="6" t="s">
        <v>60</v>
      </c>
      <c r="E32" s="6" t="s">
        <v>78</v>
      </c>
      <c r="F32" s="8">
        <v>10900</v>
      </c>
      <c r="G32" s="7">
        <v>3.198962043379</v>
      </c>
      <c r="H32" s="9">
        <v>18</v>
      </c>
      <c r="I32" s="8">
        <f t="shared" si="0"/>
        <v>31</v>
      </c>
      <c r="J32" s="13">
        <f t="shared" si="1"/>
        <v>-13</v>
      </c>
      <c r="K32" s="12" t="s">
        <v>1</v>
      </c>
    </row>
    <row r="33" customHeight="1" spans="1:11">
      <c r="A33" s="6" t="s">
        <v>29</v>
      </c>
      <c r="B33" s="7" t="s">
        <v>40</v>
      </c>
      <c r="C33" s="8">
        <v>754</v>
      </c>
      <c r="D33" s="6" t="s">
        <v>60</v>
      </c>
      <c r="E33" s="6" t="s">
        <v>79</v>
      </c>
      <c r="F33" s="8">
        <v>11241</v>
      </c>
      <c r="G33" s="7">
        <v>2.91950998858448</v>
      </c>
      <c r="H33" s="9">
        <v>19</v>
      </c>
      <c r="I33" s="8">
        <f t="shared" si="0"/>
        <v>32</v>
      </c>
      <c r="J33" s="13">
        <f t="shared" si="1"/>
        <v>-13</v>
      </c>
      <c r="K33" s="12" t="s">
        <v>1</v>
      </c>
    </row>
    <row r="34" customHeight="1" spans="1:11">
      <c r="A34" s="6" t="s">
        <v>29</v>
      </c>
      <c r="B34" s="7" t="s">
        <v>30</v>
      </c>
      <c r="C34" s="8">
        <v>704</v>
      </c>
      <c r="D34" s="6" t="s">
        <v>65</v>
      </c>
      <c r="E34" s="6" t="s">
        <v>80</v>
      </c>
      <c r="F34" s="8">
        <v>10953</v>
      </c>
      <c r="G34" s="7">
        <v>3.48663327625571</v>
      </c>
      <c r="H34" s="9">
        <v>32</v>
      </c>
      <c r="I34" s="8">
        <f t="shared" si="0"/>
        <v>33</v>
      </c>
      <c r="J34" s="9">
        <f t="shared" si="1"/>
        <v>-1</v>
      </c>
      <c r="K34" s="12" t="s">
        <v>1</v>
      </c>
    </row>
    <row r="35" customHeight="1" spans="1:11">
      <c r="A35" s="6" t="s">
        <v>29</v>
      </c>
      <c r="B35" s="7" t="s">
        <v>30</v>
      </c>
      <c r="C35" s="8">
        <v>329</v>
      </c>
      <c r="D35" s="6" t="s">
        <v>37</v>
      </c>
      <c r="E35" s="6" t="s">
        <v>81</v>
      </c>
      <c r="F35" s="8">
        <v>11825</v>
      </c>
      <c r="G35" s="7">
        <v>2.09211272831051</v>
      </c>
      <c r="H35" s="9">
        <v>36</v>
      </c>
      <c r="I35" s="8">
        <f t="shared" si="0"/>
        <v>34</v>
      </c>
      <c r="J35" s="9">
        <f t="shared" ref="J35:J65" si="2">H35-I35</f>
        <v>2</v>
      </c>
      <c r="K35" s="11" t="s">
        <v>0</v>
      </c>
    </row>
    <row r="36" customHeight="1" spans="1:11">
      <c r="A36" s="6" t="s">
        <v>29</v>
      </c>
      <c r="B36" s="7" t="s">
        <v>40</v>
      </c>
      <c r="C36" s="8">
        <v>54</v>
      </c>
      <c r="D36" s="6" t="s">
        <v>49</v>
      </c>
      <c r="E36" s="6" t="s">
        <v>82</v>
      </c>
      <c r="F36" s="8">
        <v>10808</v>
      </c>
      <c r="G36" s="7">
        <v>4.04553738584475</v>
      </c>
      <c r="H36" s="9">
        <v>34</v>
      </c>
      <c r="I36" s="8">
        <f t="shared" si="0"/>
        <v>35</v>
      </c>
      <c r="J36" s="9">
        <f t="shared" si="2"/>
        <v>-1</v>
      </c>
      <c r="K36" s="12" t="s">
        <v>1</v>
      </c>
    </row>
    <row r="37" customHeight="1" spans="1:11">
      <c r="A37" s="6" t="s">
        <v>29</v>
      </c>
      <c r="B37" s="7" t="s">
        <v>30</v>
      </c>
      <c r="C37" s="8">
        <v>351</v>
      </c>
      <c r="D37" s="6" t="s">
        <v>70</v>
      </c>
      <c r="E37" s="6" t="s">
        <v>83</v>
      </c>
      <c r="F37" s="8">
        <v>8594</v>
      </c>
      <c r="G37" s="7">
        <v>7.06197574200914</v>
      </c>
      <c r="H37" s="9">
        <v>17</v>
      </c>
      <c r="I37" s="8">
        <f t="shared" si="0"/>
        <v>36</v>
      </c>
      <c r="J37" s="13">
        <f t="shared" si="2"/>
        <v>-19</v>
      </c>
      <c r="K37" s="12" t="s">
        <v>1</v>
      </c>
    </row>
    <row r="38" customHeight="1" spans="1:11">
      <c r="A38" s="6" t="s">
        <v>29</v>
      </c>
      <c r="B38" s="7" t="s">
        <v>40</v>
      </c>
      <c r="C38" s="8">
        <v>101453</v>
      </c>
      <c r="D38" s="6" t="s">
        <v>41</v>
      </c>
      <c r="E38" s="6" t="s">
        <v>84</v>
      </c>
      <c r="F38" s="8">
        <v>12517</v>
      </c>
      <c r="G38" s="7">
        <v>0.196222317351602</v>
      </c>
      <c r="H38" s="9">
        <v>52</v>
      </c>
      <c r="I38" s="8">
        <f t="shared" si="0"/>
        <v>37</v>
      </c>
      <c r="J38" s="9">
        <f t="shared" si="2"/>
        <v>15</v>
      </c>
      <c r="K38" s="11" t="s">
        <v>0</v>
      </c>
    </row>
    <row r="39" customHeight="1" spans="1:11">
      <c r="A39" s="6" t="s">
        <v>29</v>
      </c>
      <c r="B39" s="7" t="s">
        <v>85</v>
      </c>
      <c r="C39" s="8">
        <v>110378</v>
      </c>
      <c r="D39" s="6" t="s">
        <v>86</v>
      </c>
      <c r="E39" s="6" t="s">
        <v>87</v>
      </c>
      <c r="F39" s="8">
        <v>5521</v>
      </c>
      <c r="G39" s="7">
        <v>1.00718122146119</v>
      </c>
      <c r="H39" s="9">
        <v>43</v>
      </c>
      <c r="I39" s="8">
        <f t="shared" si="0"/>
        <v>38</v>
      </c>
      <c r="J39" s="9">
        <f t="shared" si="2"/>
        <v>5</v>
      </c>
      <c r="K39" s="11" t="s">
        <v>0</v>
      </c>
    </row>
    <row r="40" customHeight="1" spans="1:11">
      <c r="A40" s="6" t="s">
        <v>29</v>
      </c>
      <c r="B40" s="7" t="s">
        <v>40</v>
      </c>
      <c r="C40" s="8">
        <v>54</v>
      </c>
      <c r="D40" s="6" t="s">
        <v>49</v>
      </c>
      <c r="E40" s="6" t="s">
        <v>88</v>
      </c>
      <c r="F40" s="8">
        <v>6884</v>
      </c>
      <c r="G40" s="7">
        <v>8.03183875570777</v>
      </c>
      <c r="H40" s="9">
        <v>39</v>
      </c>
      <c r="I40" s="8">
        <f t="shared" si="0"/>
        <v>39</v>
      </c>
      <c r="J40" s="9">
        <f t="shared" si="2"/>
        <v>0</v>
      </c>
      <c r="K40" s="14" t="s">
        <v>120</v>
      </c>
    </row>
    <row r="41" customHeight="1" spans="1:11">
      <c r="A41" s="6" t="s">
        <v>29</v>
      </c>
      <c r="B41" s="7" t="s">
        <v>30</v>
      </c>
      <c r="C41" s="8">
        <v>52</v>
      </c>
      <c r="D41" s="6" t="s">
        <v>89</v>
      </c>
      <c r="E41" s="6" t="s">
        <v>90</v>
      </c>
      <c r="F41" s="8">
        <v>12186</v>
      </c>
      <c r="G41" s="7">
        <v>1.44827711187215</v>
      </c>
      <c r="H41" s="9">
        <v>33</v>
      </c>
      <c r="I41" s="8">
        <f t="shared" si="0"/>
        <v>40</v>
      </c>
      <c r="J41" s="9">
        <f t="shared" si="2"/>
        <v>-7</v>
      </c>
      <c r="K41" s="12" t="s">
        <v>1</v>
      </c>
    </row>
    <row r="42" customHeight="1" spans="1:11">
      <c r="A42" s="6" t="s">
        <v>29</v>
      </c>
      <c r="B42" s="7" t="s">
        <v>85</v>
      </c>
      <c r="C42" s="8">
        <v>110378</v>
      </c>
      <c r="D42" s="6" t="s">
        <v>86</v>
      </c>
      <c r="E42" s="6" t="s">
        <v>91</v>
      </c>
      <c r="F42" s="8">
        <v>12745</v>
      </c>
      <c r="G42" s="7">
        <v>0.840057933789958</v>
      </c>
      <c r="H42" s="9">
        <v>44</v>
      </c>
      <c r="I42" s="8">
        <f t="shared" si="0"/>
        <v>41</v>
      </c>
      <c r="J42" s="9">
        <f t="shared" si="2"/>
        <v>3</v>
      </c>
      <c r="K42" s="11" t="s">
        <v>0</v>
      </c>
    </row>
    <row r="43" customHeight="1" spans="1:11">
      <c r="A43" s="6" t="s">
        <v>29</v>
      </c>
      <c r="B43" s="7" t="s">
        <v>30</v>
      </c>
      <c r="C43" s="8">
        <v>104838</v>
      </c>
      <c r="D43" s="6" t="s">
        <v>92</v>
      </c>
      <c r="E43" s="6" t="s">
        <v>93</v>
      </c>
      <c r="F43" s="8">
        <v>10955</v>
      </c>
      <c r="G43" s="7">
        <v>3.45923601598174</v>
      </c>
      <c r="H43" s="9">
        <v>38</v>
      </c>
      <c r="I43" s="8">
        <f t="shared" si="0"/>
        <v>42</v>
      </c>
      <c r="J43" s="9">
        <f t="shared" si="2"/>
        <v>-4</v>
      </c>
      <c r="K43" s="12" t="s">
        <v>1</v>
      </c>
    </row>
    <row r="44" customHeight="1" spans="1:11">
      <c r="A44" s="6" t="s">
        <v>29</v>
      </c>
      <c r="B44" s="7" t="s">
        <v>30</v>
      </c>
      <c r="C44" s="8">
        <v>104838</v>
      </c>
      <c r="D44" s="6" t="s">
        <v>92</v>
      </c>
      <c r="E44" s="6" t="s">
        <v>94</v>
      </c>
      <c r="F44" s="8">
        <v>10218</v>
      </c>
      <c r="G44" s="7">
        <v>4.91950998858448</v>
      </c>
      <c r="H44" s="9">
        <v>45</v>
      </c>
      <c r="I44" s="8">
        <f t="shared" si="0"/>
        <v>43</v>
      </c>
      <c r="J44" s="9">
        <f t="shared" si="2"/>
        <v>2</v>
      </c>
      <c r="K44" s="11" t="s">
        <v>0</v>
      </c>
    </row>
    <row r="45" customHeight="1" spans="1:11">
      <c r="A45" s="6" t="s">
        <v>29</v>
      </c>
      <c r="B45" s="7" t="s">
        <v>34</v>
      </c>
      <c r="C45" s="8">
        <v>587</v>
      </c>
      <c r="D45" s="6" t="s">
        <v>35</v>
      </c>
      <c r="E45" s="6" t="s">
        <v>95</v>
      </c>
      <c r="F45" s="8">
        <v>13087</v>
      </c>
      <c r="G45" s="7">
        <v>0.2</v>
      </c>
      <c r="H45" s="9">
        <v>49</v>
      </c>
      <c r="I45" s="8">
        <f t="shared" si="0"/>
        <v>44</v>
      </c>
      <c r="J45" s="9">
        <f t="shared" si="2"/>
        <v>5</v>
      </c>
      <c r="K45" s="11" t="s">
        <v>0</v>
      </c>
    </row>
    <row r="46" customHeight="1" spans="1:11">
      <c r="A46" s="6" t="s">
        <v>29</v>
      </c>
      <c r="B46" s="7" t="s">
        <v>30</v>
      </c>
      <c r="C46" s="8">
        <v>52</v>
      </c>
      <c r="D46" s="6" t="s">
        <v>89</v>
      </c>
      <c r="E46" s="6" t="s">
        <v>96</v>
      </c>
      <c r="F46" s="8">
        <v>13002</v>
      </c>
      <c r="G46" s="7">
        <v>0.338688070776259</v>
      </c>
      <c r="H46" s="9">
        <v>48</v>
      </c>
      <c r="I46" s="8">
        <f t="shared" si="0"/>
        <v>45</v>
      </c>
      <c r="J46" s="9">
        <f t="shared" si="2"/>
        <v>3</v>
      </c>
      <c r="K46" s="11" t="s">
        <v>0</v>
      </c>
    </row>
    <row r="47" customHeight="1" spans="1:11">
      <c r="A47" s="6" t="s">
        <v>29</v>
      </c>
      <c r="B47" s="7" t="s">
        <v>30</v>
      </c>
      <c r="C47" s="8">
        <v>351</v>
      </c>
      <c r="D47" s="6" t="s">
        <v>70</v>
      </c>
      <c r="E47" s="6" t="s">
        <v>97</v>
      </c>
      <c r="F47" s="8">
        <v>12901</v>
      </c>
      <c r="G47" s="7">
        <v>0.481153824200917</v>
      </c>
      <c r="H47" s="9">
        <v>50</v>
      </c>
      <c r="I47" s="8">
        <f t="shared" si="0"/>
        <v>46</v>
      </c>
      <c r="J47" s="9">
        <f t="shared" si="2"/>
        <v>4</v>
      </c>
      <c r="K47" s="11" t="s">
        <v>0</v>
      </c>
    </row>
    <row r="48" customHeight="1" spans="1:11">
      <c r="A48" s="6" t="s">
        <v>29</v>
      </c>
      <c r="B48" s="7" t="s">
        <v>30</v>
      </c>
      <c r="C48" s="8">
        <v>104838</v>
      </c>
      <c r="D48" s="6" t="s">
        <v>92</v>
      </c>
      <c r="E48" s="6" t="s">
        <v>98</v>
      </c>
      <c r="F48" s="8">
        <v>12531</v>
      </c>
      <c r="G48" s="7">
        <v>1.15786615296804</v>
      </c>
      <c r="H48" s="9">
        <v>41</v>
      </c>
      <c r="I48" s="8">
        <f t="shared" si="0"/>
        <v>47</v>
      </c>
      <c r="J48" s="9">
        <f t="shared" si="2"/>
        <v>-6</v>
      </c>
      <c r="K48" s="12" t="s">
        <v>1</v>
      </c>
    </row>
    <row r="49" customHeight="1" spans="1:11">
      <c r="A49" s="6" t="s">
        <v>29</v>
      </c>
      <c r="B49" s="7" t="s">
        <v>85</v>
      </c>
      <c r="C49" s="8">
        <v>110378</v>
      </c>
      <c r="D49" s="6" t="s">
        <v>86</v>
      </c>
      <c r="E49" s="6" t="s">
        <v>99</v>
      </c>
      <c r="F49" s="8">
        <v>12718</v>
      </c>
      <c r="G49" s="7">
        <v>0.916770262557081</v>
      </c>
      <c r="H49" s="9">
        <v>46</v>
      </c>
      <c r="I49" s="8">
        <f t="shared" si="0"/>
        <v>48</v>
      </c>
      <c r="J49" s="9">
        <f t="shared" si="2"/>
        <v>-2</v>
      </c>
      <c r="K49" s="12" t="s">
        <v>1</v>
      </c>
    </row>
    <row r="50" customHeight="1" spans="1:11">
      <c r="A50" s="6" t="s">
        <v>29</v>
      </c>
      <c r="B50" s="7" t="s">
        <v>30</v>
      </c>
      <c r="C50" s="8">
        <v>52</v>
      </c>
      <c r="D50" s="6" t="s">
        <v>89</v>
      </c>
      <c r="E50" s="6" t="s">
        <v>100</v>
      </c>
      <c r="F50" s="8">
        <v>11949</v>
      </c>
      <c r="G50" s="7">
        <v>1.96060587899544</v>
      </c>
      <c r="H50" s="9">
        <v>40</v>
      </c>
      <c r="I50" s="8">
        <f t="shared" si="0"/>
        <v>49</v>
      </c>
      <c r="J50" s="9">
        <f t="shared" si="2"/>
        <v>-9</v>
      </c>
      <c r="K50" s="12" t="s">
        <v>1</v>
      </c>
    </row>
    <row r="51" customHeight="1" spans="1:11">
      <c r="A51" s="6" t="s">
        <v>29</v>
      </c>
      <c r="B51" s="7" t="s">
        <v>30</v>
      </c>
      <c r="C51" s="8">
        <v>52</v>
      </c>
      <c r="D51" s="6" t="s">
        <v>89</v>
      </c>
      <c r="E51" s="6" t="s">
        <v>101</v>
      </c>
      <c r="F51" s="8">
        <v>12529</v>
      </c>
      <c r="G51" s="7">
        <v>1.15786615296804</v>
      </c>
      <c r="H51" s="9">
        <v>47</v>
      </c>
      <c r="I51" s="8">
        <f t="shared" si="0"/>
        <v>50</v>
      </c>
      <c r="J51" s="9">
        <f t="shared" si="2"/>
        <v>-3</v>
      </c>
      <c r="K51" s="12" t="s">
        <v>1</v>
      </c>
    </row>
    <row r="52" customHeight="1" spans="1:11">
      <c r="A52" s="6" t="s">
        <v>29</v>
      </c>
      <c r="B52" s="7" t="s">
        <v>30</v>
      </c>
      <c r="C52" s="8">
        <v>104838</v>
      </c>
      <c r="D52" s="6" t="s">
        <v>92</v>
      </c>
      <c r="E52" s="6" t="s">
        <v>102</v>
      </c>
      <c r="F52" s="8">
        <v>13415</v>
      </c>
      <c r="G52" s="7">
        <v>0.122249714611876</v>
      </c>
      <c r="H52" s="9" t="s">
        <v>121</v>
      </c>
      <c r="I52" s="8">
        <f t="shared" si="0"/>
        <v>51</v>
      </c>
      <c r="J52" s="9" t="s">
        <v>121</v>
      </c>
      <c r="K52" s="9" t="s">
        <v>121</v>
      </c>
    </row>
    <row r="53" customHeight="1" spans="1:11">
      <c r="A53" s="6" t="s">
        <v>29</v>
      </c>
      <c r="B53" s="7" t="s">
        <v>30</v>
      </c>
      <c r="C53" s="8">
        <v>738</v>
      </c>
      <c r="D53" s="6" t="s">
        <v>56</v>
      </c>
      <c r="E53" s="6" t="s">
        <v>103</v>
      </c>
      <c r="F53" s="8">
        <v>13092</v>
      </c>
      <c r="G53" s="7">
        <v>0.256496289954341</v>
      </c>
      <c r="H53" s="9" t="s">
        <v>121</v>
      </c>
      <c r="I53" s="8">
        <f t="shared" si="0"/>
        <v>52</v>
      </c>
      <c r="J53" s="9" t="s">
        <v>121</v>
      </c>
      <c r="K53" s="9" t="s">
        <v>121</v>
      </c>
    </row>
    <row r="54" customHeight="1" spans="1:11">
      <c r="A54" s="6" t="s">
        <v>29</v>
      </c>
      <c r="B54" s="7" t="s">
        <v>30</v>
      </c>
      <c r="C54" s="8">
        <v>710</v>
      </c>
      <c r="D54" s="6" t="s">
        <v>45</v>
      </c>
      <c r="E54" s="6" t="s">
        <v>104</v>
      </c>
      <c r="F54" s="8">
        <v>13304</v>
      </c>
      <c r="G54" s="7">
        <v>0.144167522831054</v>
      </c>
      <c r="H54" s="9" t="s">
        <v>121</v>
      </c>
      <c r="I54" s="8">
        <f t="shared" si="0"/>
        <v>53</v>
      </c>
      <c r="J54" s="9" t="s">
        <v>121</v>
      </c>
      <c r="K54" s="9" t="s">
        <v>121</v>
      </c>
    </row>
    <row r="55" customHeight="1" spans="1:11">
      <c r="A55" s="6" t="s">
        <v>29</v>
      </c>
      <c r="B55" s="7" t="s">
        <v>30</v>
      </c>
      <c r="C55" s="8">
        <v>104428</v>
      </c>
      <c r="D55" s="6" t="s">
        <v>31</v>
      </c>
      <c r="E55" s="6" t="s">
        <v>105</v>
      </c>
      <c r="F55" s="8">
        <v>13231</v>
      </c>
      <c r="G55" s="7">
        <v>0.163345605022835</v>
      </c>
      <c r="H55" s="9" t="s">
        <v>121</v>
      </c>
      <c r="I55" s="8">
        <f t="shared" si="0"/>
        <v>54</v>
      </c>
      <c r="J55" s="9" t="s">
        <v>121</v>
      </c>
      <c r="K55" s="9" t="s">
        <v>121</v>
      </c>
    </row>
    <row r="56" customHeight="1" spans="1:11">
      <c r="A56" s="6" t="s">
        <v>29</v>
      </c>
      <c r="B56" s="7" t="s">
        <v>30</v>
      </c>
      <c r="C56" s="8">
        <v>704</v>
      </c>
      <c r="D56" s="6" t="s">
        <v>65</v>
      </c>
      <c r="E56" s="6" t="s">
        <v>106</v>
      </c>
      <c r="F56" s="8">
        <v>13299</v>
      </c>
      <c r="G56" s="7">
        <v>0.144167522831054</v>
      </c>
      <c r="H56" s="9" t="s">
        <v>121</v>
      </c>
      <c r="I56" s="8">
        <f t="shared" si="0"/>
        <v>55</v>
      </c>
      <c r="J56" s="9" t="s">
        <v>121</v>
      </c>
      <c r="K56" s="9" t="s">
        <v>121</v>
      </c>
    </row>
    <row r="57" customHeight="1" spans="1:11">
      <c r="A57" s="6" t="s">
        <v>29</v>
      </c>
      <c r="B57" s="7" t="s">
        <v>30</v>
      </c>
      <c r="C57" s="8">
        <v>329</v>
      </c>
      <c r="D57" s="6" t="s">
        <v>37</v>
      </c>
      <c r="E57" s="6" t="s">
        <v>107</v>
      </c>
      <c r="F57" s="8">
        <v>13211</v>
      </c>
      <c r="G57" s="7">
        <v>0.163345605022835</v>
      </c>
      <c r="H57" s="9" t="s">
        <v>121</v>
      </c>
      <c r="I57" s="8">
        <f t="shared" si="0"/>
        <v>56</v>
      </c>
      <c r="J57" s="9" t="s">
        <v>121</v>
      </c>
      <c r="K57" s="9" t="s">
        <v>121</v>
      </c>
    </row>
    <row r="58" customHeight="1" spans="1:11">
      <c r="A58" s="6" t="s">
        <v>29</v>
      </c>
      <c r="B58" s="7" t="s">
        <v>34</v>
      </c>
      <c r="C58" s="8">
        <v>367</v>
      </c>
      <c r="D58" s="6" t="s">
        <v>43</v>
      </c>
      <c r="E58" s="6" t="s">
        <v>108</v>
      </c>
      <c r="F58" s="8">
        <v>13199</v>
      </c>
      <c r="G58" s="7">
        <v>0.163345605022835</v>
      </c>
      <c r="H58" s="9" t="s">
        <v>121</v>
      </c>
      <c r="I58" s="8">
        <f t="shared" si="0"/>
        <v>57</v>
      </c>
      <c r="J58" s="9" t="s">
        <v>121</v>
      </c>
      <c r="K58" s="9" t="s">
        <v>121</v>
      </c>
    </row>
    <row r="59" customHeight="1" spans="1:11">
      <c r="A59" s="6" t="s">
        <v>29</v>
      </c>
      <c r="B59" s="7" t="s">
        <v>30</v>
      </c>
      <c r="C59" s="8">
        <v>738</v>
      </c>
      <c r="D59" s="6" t="s">
        <v>56</v>
      </c>
      <c r="E59" s="6" t="s">
        <v>109</v>
      </c>
      <c r="F59" s="8">
        <v>13449</v>
      </c>
      <c r="G59" s="7">
        <v>0.1</v>
      </c>
      <c r="H59" s="9" t="s">
        <v>121</v>
      </c>
      <c r="I59" s="8">
        <f t="shared" si="0"/>
        <v>58</v>
      </c>
      <c r="J59" s="9" t="s">
        <v>121</v>
      </c>
      <c r="K59" s="9" t="s">
        <v>121</v>
      </c>
    </row>
    <row r="60" customHeight="1" spans="1:11">
      <c r="A60" s="6" t="s">
        <v>29</v>
      </c>
      <c r="B60" s="7" t="s">
        <v>30</v>
      </c>
      <c r="C60" s="8">
        <v>704</v>
      </c>
      <c r="D60" s="6" t="s">
        <v>65</v>
      </c>
      <c r="E60" s="6" t="s">
        <v>110</v>
      </c>
      <c r="F60" s="8">
        <v>13395</v>
      </c>
      <c r="G60" s="7">
        <v>0.1</v>
      </c>
      <c r="H60" s="9" t="s">
        <v>121</v>
      </c>
      <c r="I60" s="8">
        <f t="shared" si="0"/>
        <v>59</v>
      </c>
      <c r="J60" s="9" t="s">
        <v>121</v>
      </c>
      <c r="K60" s="9" t="s">
        <v>121</v>
      </c>
    </row>
    <row r="61" customHeight="1" spans="1:11">
      <c r="A61" s="6" t="s">
        <v>29</v>
      </c>
      <c r="B61" s="7" t="s">
        <v>30</v>
      </c>
      <c r="C61" s="8">
        <v>351</v>
      </c>
      <c r="D61" s="6" t="s">
        <v>70</v>
      </c>
      <c r="E61" s="6" t="s">
        <v>111</v>
      </c>
      <c r="F61" s="8">
        <v>13190</v>
      </c>
      <c r="G61" s="7">
        <v>0.163345605022835</v>
      </c>
      <c r="H61" s="9" t="s">
        <v>121</v>
      </c>
      <c r="I61" s="8">
        <f t="shared" si="0"/>
        <v>60</v>
      </c>
      <c r="J61" s="9" t="s">
        <v>121</v>
      </c>
      <c r="K61" s="9" t="s">
        <v>121</v>
      </c>
    </row>
    <row r="62" customHeight="1" spans="1:11">
      <c r="A62" s="6" t="s">
        <v>29</v>
      </c>
      <c r="B62" s="7" t="s">
        <v>34</v>
      </c>
      <c r="C62" s="8">
        <v>587</v>
      </c>
      <c r="D62" s="6" t="s">
        <v>35</v>
      </c>
      <c r="E62" s="6" t="s">
        <v>112</v>
      </c>
      <c r="F62" s="8">
        <v>13212</v>
      </c>
      <c r="G62" s="7">
        <v>0.163345605022835</v>
      </c>
      <c r="H62" s="9" t="s">
        <v>121</v>
      </c>
      <c r="I62" s="8">
        <f t="shared" si="0"/>
        <v>61</v>
      </c>
      <c r="J62" s="9" t="s">
        <v>121</v>
      </c>
      <c r="K62" s="9" t="s">
        <v>121</v>
      </c>
    </row>
    <row r="63" customHeight="1" spans="1:11">
      <c r="A63" s="6" t="s">
        <v>29</v>
      </c>
      <c r="B63" s="7" t="s">
        <v>30</v>
      </c>
      <c r="C63" s="8">
        <v>56</v>
      </c>
      <c r="D63" s="6" t="s">
        <v>53</v>
      </c>
      <c r="E63" s="6" t="s">
        <v>113</v>
      </c>
      <c r="F63" s="8">
        <v>13413</v>
      </c>
      <c r="G63" s="7">
        <v>0.1</v>
      </c>
      <c r="H63" s="9" t="s">
        <v>121</v>
      </c>
      <c r="I63" s="8">
        <f t="shared" si="0"/>
        <v>62</v>
      </c>
      <c r="J63" s="9" t="s">
        <v>121</v>
      </c>
      <c r="K63" s="9" t="s">
        <v>121</v>
      </c>
    </row>
    <row r="64" customHeight="1" spans="1:11">
      <c r="A64" s="6" t="s">
        <v>29</v>
      </c>
      <c r="B64" s="7" t="s">
        <v>30</v>
      </c>
      <c r="C64" s="8">
        <v>706</v>
      </c>
      <c r="D64" s="6" t="s">
        <v>68</v>
      </c>
      <c r="E64" s="6" t="s">
        <v>114</v>
      </c>
      <c r="F64" s="8">
        <v>13305</v>
      </c>
      <c r="G64" s="7">
        <v>0.144167522831054</v>
      </c>
      <c r="H64" s="9" t="s">
        <v>121</v>
      </c>
      <c r="I64" s="8">
        <f t="shared" si="0"/>
        <v>63</v>
      </c>
      <c r="J64" s="9" t="s">
        <v>121</v>
      </c>
      <c r="K64" s="9" t="s">
        <v>121</v>
      </c>
    </row>
    <row r="65" customHeight="1" spans="1:11">
      <c r="A65" s="6" t="s">
        <v>29</v>
      </c>
      <c r="B65" s="7" t="s">
        <v>40</v>
      </c>
      <c r="C65" s="8">
        <v>754</v>
      </c>
      <c r="D65" s="6" t="s">
        <v>60</v>
      </c>
      <c r="E65" s="6" t="s">
        <v>115</v>
      </c>
      <c r="F65" s="8">
        <v>13218</v>
      </c>
      <c r="G65" s="7">
        <v>0.163345605022835</v>
      </c>
      <c r="H65" s="9" t="s">
        <v>121</v>
      </c>
      <c r="I65" s="8">
        <f t="shared" si="0"/>
        <v>64</v>
      </c>
      <c r="J65" s="9" t="s">
        <v>121</v>
      </c>
      <c r="K65" s="9" t="s">
        <v>121</v>
      </c>
    </row>
  </sheetData>
  <autoFilter ref="A1:K65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排名表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2020-09-23T09:53:00Z</dcterms:created>
  <dcterms:modified xsi:type="dcterms:W3CDTF">2020-09-28T14:22:42Z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