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  <sheet name="排名表" sheetId="2" r:id="rId2"/>
  </sheets>
  <definedNames>
    <definedName name="_xlnm._FilterDatabase" localSheetId="1" hidden="1">排名表!$A$1:$K$132</definedName>
  </definedNames>
  <calcPr calcId="144525"/>
</workbook>
</file>

<file path=xl/sharedStrings.xml><?xml version="1.0" encoding="utf-8"?>
<sst xmlns="http://schemas.openxmlformats.org/spreadsheetml/2006/main" count="2825" uniqueCount="199">
  <si>
    <t>↑</t>
  </si>
  <si>
    <t>↓</t>
  </si>
  <si>
    <t>动销天数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</si>
  <si>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</si>
  <si>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</si>
  <si>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</si>
  <si>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</si>
  <si>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</si>
  <si>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</si>
  <si>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</si>
  <si>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</si>
  <si>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</si>
  <si>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</si>
  <si>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片区</t>
  </si>
  <si>
    <t>门店类型</t>
  </si>
  <si>
    <r>
      <rPr>
        <b/>
        <sz val="10"/>
        <color rgb="FF000000"/>
        <rFont val="宋体"/>
        <charset val="134"/>
      </rPr>
      <t>门店</t>
    </r>
    <r>
      <rPr>
        <b/>
        <sz val="10"/>
        <color rgb="FF000000"/>
        <rFont val="Arial"/>
        <charset val="134"/>
      </rPr>
      <t>id</t>
    </r>
  </si>
  <si>
    <t>门店名称</t>
  </si>
  <si>
    <t>员工姓名</t>
  </si>
  <si>
    <r>
      <rPr>
        <b/>
        <sz val="10"/>
        <color rgb="FF000000"/>
        <rFont val="宋体"/>
        <charset val="134"/>
      </rPr>
      <t>员工</t>
    </r>
    <r>
      <rPr>
        <b/>
        <sz val="10"/>
        <color rgb="FF000000"/>
        <rFont val="Arial"/>
        <charset val="134"/>
      </rPr>
      <t>ID</t>
    </r>
  </si>
  <si>
    <t>司龄</t>
  </si>
  <si>
    <t>月份</t>
  </si>
  <si>
    <t>片区排名</t>
  </si>
  <si>
    <r>
      <rPr>
        <b/>
        <sz val="10"/>
        <color rgb="FF000000"/>
        <rFont val="Arial"/>
        <charset val="134"/>
      </rPr>
      <t>2019</t>
    </r>
    <r>
      <rPr>
        <b/>
        <sz val="10"/>
        <color rgb="FF000000"/>
        <rFont val="宋体"/>
        <charset val="134"/>
      </rPr>
      <t>年</t>
    </r>
  </si>
  <si>
    <r>
      <rPr>
        <b/>
        <sz val="10"/>
        <color rgb="FF000000"/>
        <rFont val="Arial"/>
        <charset val="134"/>
      </rPr>
      <t>2020</t>
    </r>
    <r>
      <rPr>
        <b/>
        <sz val="10"/>
        <color rgb="FF000000"/>
        <rFont val="宋体"/>
        <charset val="134"/>
      </rPr>
      <t>年</t>
    </r>
  </si>
  <si>
    <t>同比</t>
  </si>
  <si>
    <t>环比</t>
  </si>
  <si>
    <t>达标情况</t>
  </si>
  <si>
    <t>得分</t>
  </si>
  <si>
    <t>综合得分</t>
  </si>
  <si>
    <t>城中片区</t>
  </si>
  <si>
    <t>A3</t>
  </si>
  <si>
    <t>华油路店</t>
  </si>
  <si>
    <t>周燕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</si>
  <si>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</si>
  <si>
    <t>A1</t>
  </si>
  <si>
    <t>青羊区北东街店</t>
  </si>
  <si>
    <t>罗纬</t>
  </si>
  <si>
    <t>牟鑫阳</t>
  </si>
  <si>
    <t>向海英</t>
  </si>
  <si>
    <t>B2</t>
  </si>
  <si>
    <t>青羊区青龙街药店</t>
  </si>
  <si>
    <t>高文棋</t>
  </si>
  <si>
    <t>谢玉涛</t>
  </si>
  <si>
    <t>C1</t>
  </si>
  <si>
    <t>人民中路店</t>
  </si>
  <si>
    <t>杨苗</t>
  </si>
  <si>
    <t>王丽超</t>
  </si>
  <si>
    <t>B1</t>
  </si>
  <si>
    <t>金丝街店</t>
  </si>
  <si>
    <t>刘樽</t>
  </si>
  <si>
    <t>冯元香</t>
  </si>
  <si>
    <t>C2</t>
  </si>
  <si>
    <t>静明路店</t>
  </si>
  <si>
    <t>毛茜</t>
  </si>
  <si>
    <t>李勤</t>
  </si>
  <si>
    <t>浆洗街店</t>
  </si>
  <si>
    <t>莫晓菊</t>
  </si>
  <si>
    <t>劼人路店</t>
  </si>
  <si>
    <t>马雪</t>
  </si>
  <si>
    <t>解放路店</t>
  </si>
  <si>
    <t>任嘉欣</t>
  </si>
  <si>
    <t>童子街店</t>
  </si>
  <si>
    <t>赵芮莹</t>
  </si>
  <si>
    <t>袁红桃</t>
  </si>
  <si>
    <t>崔家店</t>
  </si>
  <si>
    <t>杨伟钰</t>
  </si>
  <si>
    <t>郫县一环路东南段店</t>
  </si>
  <si>
    <t>邓红梅</t>
  </si>
  <si>
    <t>成华区东昌路一药店</t>
  </si>
  <si>
    <t>赖千禧</t>
  </si>
  <si>
    <t>汇融名城店</t>
  </si>
  <si>
    <t>蒋晓琼（销售员）</t>
  </si>
  <si>
    <t>冯婧恩</t>
  </si>
  <si>
    <t>丝竹路店</t>
  </si>
  <si>
    <t>蔡旌晶</t>
  </si>
  <si>
    <t>郝晓林</t>
  </si>
  <si>
    <t>双林路店</t>
  </si>
  <si>
    <t>林巧</t>
  </si>
  <si>
    <t>红星店</t>
  </si>
  <si>
    <t>胡静</t>
  </si>
  <si>
    <t>倪家桥店</t>
  </si>
  <si>
    <t>黄雪梅</t>
  </si>
  <si>
    <t>刘雨婷</t>
  </si>
  <si>
    <t>羊子山西路店</t>
  </si>
  <si>
    <t>舒思玉</t>
  </si>
  <si>
    <t>邹东梅</t>
  </si>
  <si>
    <t>唐丽</t>
  </si>
  <si>
    <t>杉板桥店</t>
  </si>
  <si>
    <t>殷岱菊</t>
  </si>
  <si>
    <t>科华路店</t>
  </si>
  <si>
    <t>罗妍</t>
  </si>
  <si>
    <t>舒海燕</t>
  </si>
  <si>
    <t>西林一街店</t>
  </si>
  <si>
    <t>李雪梅</t>
  </si>
  <si>
    <t>通盈街店</t>
  </si>
  <si>
    <t>钟友群</t>
  </si>
  <si>
    <t>董华</t>
  </si>
  <si>
    <t>高玉</t>
  </si>
  <si>
    <t>曾艳</t>
  </si>
  <si>
    <t>邱运丽</t>
  </si>
  <si>
    <t>吴湘燏</t>
  </si>
  <si>
    <t>骆玲</t>
  </si>
  <si>
    <t>罗豪</t>
  </si>
  <si>
    <t>张玉</t>
  </si>
  <si>
    <t>赵秋丽</t>
  </si>
  <si>
    <t>江元梅</t>
  </si>
  <si>
    <t>胡建兴</t>
  </si>
  <si>
    <t>王波</t>
  </si>
  <si>
    <t>彭志萍</t>
  </si>
  <si>
    <t>刘静</t>
  </si>
  <si>
    <t>秦静茹</t>
  </si>
  <si>
    <t>杨萍</t>
  </si>
  <si>
    <t>冯丽娟</t>
  </si>
  <si>
    <t>张意雪</t>
  </si>
  <si>
    <t>王盛英</t>
  </si>
  <si>
    <t>高榕</t>
  </si>
  <si>
    <t>邱淋</t>
  </si>
  <si>
    <t>尹萍</t>
  </si>
  <si>
    <t>黄玲</t>
  </si>
  <si>
    <t>郫筒镇东大街药店</t>
  </si>
  <si>
    <t>曹春燕</t>
  </si>
  <si>
    <t>杨莎</t>
  </si>
  <si>
    <t>赵英（销售员）</t>
  </si>
  <si>
    <t>吕彩霞</t>
  </si>
  <si>
    <t>陈娟</t>
  </si>
  <si>
    <t>罗丽</t>
  </si>
  <si>
    <t>王俊</t>
  </si>
  <si>
    <t>梅茜</t>
  </si>
  <si>
    <t>周金梅（销售员）</t>
  </si>
  <si>
    <t>锦江区柳翠路店</t>
  </si>
  <si>
    <t>施雪</t>
  </si>
  <si>
    <t>云龙南路店</t>
  </si>
  <si>
    <t>黄雨</t>
  </si>
  <si>
    <t>李甜甜</t>
  </si>
  <si>
    <t>李可</t>
  </si>
  <si>
    <t>孙秀琳</t>
  </si>
  <si>
    <t>付雅雯</t>
  </si>
  <si>
    <t>蔡红秀</t>
  </si>
  <si>
    <t>鞠冉</t>
  </si>
  <si>
    <t>宋留艺</t>
  </si>
  <si>
    <t>李一可</t>
  </si>
  <si>
    <t>魏存敏</t>
  </si>
  <si>
    <t>杨沙艳</t>
  </si>
  <si>
    <t>费新览</t>
  </si>
  <si>
    <t>宋晓倩</t>
  </si>
  <si>
    <t>李漫</t>
  </si>
  <si>
    <t>付新宇</t>
  </si>
  <si>
    <t>唐钟发</t>
  </si>
  <si>
    <t>陈昌敏</t>
  </si>
  <si>
    <t>叶素英（销售员）</t>
  </si>
  <si>
    <t>周琳琰</t>
  </si>
  <si>
    <t>李云田</t>
  </si>
  <si>
    <t>陈佳佳</t>
  </si>
  <si>
    <t>杜苏婷</t>
  </si>
  <si>
    <t>苏王雪</t>
  </si>
  <si>
    <t>付俐</t>
  </si>
  <si>
    <t>袁明霞</t>
  </si>
  <si>
    <t>舒鑫</t>
  </si>
  <si>
    <t>王南萍</t>
  </si>
  <si>
    <t>陈宇</t>
  </si>
  <si>
    <t>罗思榕</t>
  </si>
  <si>
    <t>牟小燕</t>
  </si>
  <si>
    <t>邹媛媛</t>
  </si>
  <si>
    <t>雷馥聿</t>
  </si>
  <si>
    <t>李思怡</t>
  </si>
  <si>
    <t>陈思涵</t>
  </si>
  <si>
    <t>张继颖</t>
  </si>
  <si>
    <t>尤中磋</t>
  </si>
  <si>
    <t>吕越</t>
  </si>
  <si>
    <t>熊高雪</t>
  </si>
  <si>
    <t>曾思宇</t>
  </si>
  <si>
    <t>罗煜东</t>
  </si>
  <si>
    <t>唐春燕</t>
  </si>
  <si>
    <t>贺凤</t>
  </si>
  <si>
    <t>张爱华</t>
  </si>
  <si>
    <t>董虎林</t>
  </si>
  <si>
    <t>苏义群</t>
  </si>
  <si>
    <t>龚杭</t>
  </si>
  <si>
    <t>吴丹</t>
  </si>
  <si>
    <t>孟天凤</t>
  </si>
  <si>
    <t>牟馨</t>
  </si>
  <si>
    <t>陈遥</t>
  </si>
  <si>
    <t>陈典雅</t>
  </si>
  <si>
    <t>杨凤麟</t>
  </si>
  <si>
    <t>刘丹</t>
  </si>
  <si>
    <t>陈露</t>
  </si>
  <si>
    <t>池波</t>
  </si>
  <si>
    <t>刘维</t>
  </si>
  <si>
    <t>杨小英</t>
  </si>
  <si>
    <t>高红华</t>
  </si>
  <si>
    <t>杨梅</t>
  </si>
  <si>
    <t>周香</t>
  </si>
  <si>
    <t>陈旭冉</t>
  </si>
  <si>
    <t>陈玉琴</t>
  </si>
  <si>
    <t>7月排名</t>
  </si>
  <si>
    <t>8月排名</t>
  </si>
  <si>
    <t>排名情况</t>
  </si>
  <si>
    <t>备注</t>
  </si>
  <si>
    <t>/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</si>
</sst>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4"/>
      <color rgb="FF00B050"/>
      <name val="Arial"/>
      <charset val="134"/>
    </font>
    <font>
      <sz val="14"/>
      <color rgb="FFFF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57" fontId="7" fillId="5" borderId="1" xfId="0" applyNumberFormat="1" applyFont="1" applyFill="1" applyBorder="1" applyAlignment="1">
      <alignment horizontal="center" vertical="center"/>
    </xf>
    <xf numFmtId="57" fontId="2" fillId="5" borderId="1" xfId="0" applyNumberFormat="1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  <xf numFmtId="179" fontId="7" fillId="6" borderId="1" xfId="0" applyNumberFormat="1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57" fontId="7" fillId="6" borderId="1" xfId="0" applyNumberFormat="1" applyFont="1" applyFill="1" applyBorder="1" applyAlignment="1">
      <alignment horizontal="center" vertical="center"/>
    </xf>
    <xf numFmtId="57" fontId="2" fillId="6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177" fontId="7" fillId="6" borderId="1" xfId="0" applyNumberFormat="1" applyFont="1" applyFill="1" applyBorder="1" applyAlignment="1" applyProtection="1">
      <alignment horizontal="center" vertical="center"/>
    </xf>
    <xf numFmtId="179" fontId="7" fillId="6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34"/>
  <sheetViews>
    <sheetView tabSelected="1" workbookViewId="0">
      <selection activeCell="D8" sqref="D8"/>
    </sheetView>
  </sheetViews>
  <sheetFormatPr defaultColWidth="9" defaultRowHeight="13.5"/>
  <cols>
    <col min="14" max="14" width="9.25"/>
    <col min="21" max="21" width="9.25"/>
    <col min="28" max="28" width="9.25"/>
    <col min="35" max="35" width="9.25"/>
    <col min="42" max="42" width="9.25"/>
    <col min="49" max="49" width="9.25"/>
    <col min="53" max="53" width="11.125"/>
    <col min="56" max="56" width="9.25"/>
    <col min="63" max="63" width="9.25"/>
    <col min="70" max="70" width="9.25"/>
    <col min="77" max="77" width="9.25"/>
    <col min="82" max="82" width="12"/>
  </cols>
  <sheetData>
    <row r="1" s="16" customFormat="1" ht="20" customHeight="1" spans="1:82">
      <c r="A1" s="19"/>
      <c r="B1" s="13" t="s">
        <v>0</v>
      </c>
      <c r="C1" s="14" t="s">
        <v>1</v>
      </c>
      <c r="D1" s="19"/>
      <c r="E1" s="19"/>
      <c r="F1" s="19"/>
      <c r="G1" s="20"/>
      <c r="H1" s="19"/>
      <c r="I1" s="19"/>
      <c r="J1" s="4" t="s">
        <v>2</v>
      </c>
      <c r="K1" s="4"/>
      <c r="L1" s="21" t="s">
        <v>3</v>
      </c>
      <c r="M1" s="21"/>
      <c r="N1" s="21"/>
      <c r="O1" s="21"/>
      <c r="P1" s="21"/>
      <c r="Q1" s="24"/>
      <c r="R1" s="24"/>
      <c r="S1" s="29" t="s">
        <v>4</v>
      </c>
      <c r="T1" s="29"/>
      <c r="U1" s="29"/>
      <c r="V1" s="29"/>
      <c r="W1" s="29"/>
      <c r="X1" s="30"/>
      <c r="Y1" s="30"/>
      <c r="Z1" s="35" t="s">
        <v>5</v>
      </c>
      <c r="AA1" s="35"/>
      <c r="AB1" s="35"/>
      <c r="AC1" s="35"/>
      <c r="AD1" s="35"/>
      <c r="AE1" s="36"/>
      <c r="AF1" s="36"/>
      <c r="AG1" s="39" t="s">
        <v>6</v>
      </c>
      <c r="AH1" s="39"/>
      <c r="AI1" s="39"/>
      <c r="AJ1" s="39"/>
      <c r="AK1" s="39"/>
      <c r="AL1" s="40"/>
      <c r="AM1" s="40"/>
      <c r="AN1" s="35" t="s">
        <v>7</v>
      </c>
      <c r="AO1" s="35"/>
      <c r="AP1" s="35"/>
      <c r="AQ1" s="35"/>
      <c r="AR1" s="35"/>
      <c r="AS1" s="36"/>
      <c r="AT1" s="36"/>
      <c r="AU1" s="44" t="s">
        <v>8</v>
      </c>
      <c r="AV1" s="44"/>
      <c r="AW1" s="44"/>
      <c r="AX1" s="44"/>
      <c r="AY1" s="44"/>
      <c r="AZ1" s="45"/>
      <c r="BA1" s="45"/>
      <c r="BB1" s="35" t="s">
        <v>9</v>
      </c>
      <c r="BC1" s="35"/>
      <c r="BD1" s="35"/>
      <c r="BE1" s="35"/>
      <c r="BF1" s="35"/>
      <c r="BG1" s="36"/>
      <c r="BH1" s="36"/>
      <c r="BI1" s="49" t="s">
        <v>10</v>
      </c>
      <c r="BJ1" s="49"/>
      <c r="BK1" s="49"/>
      <c r="BL1" s="49"/>
      <c r="BM1" s="49"/>
      <c r="BN1" s="50"/>
      <c r="BO1" s="50"/>
      <c r="BP1" s="51" t="s">
        <v>11</v>
      </c>
      <c r="BQ1" s="51"/>
      <c r="BR1" s="51"/>
      <c r="BS1" s="51"/>
      <c r="BT1" s="51"/>
      <c r="BU1" s="52"/>
      <c r="BV1" s="52"/>
      <c r="BW1" s="34" t="s">
        <v>12</v>
      </c>
      <c r="BX1" s="34"/>
      <c r="BY1" s="34"/>
      <c r="BZ1" s="34"/>
      <c r="CA1" s="34"/>
      <c r="CB1" s="53"/>
      <c r="CC1" s="53"/>
      <c r="CD1" s="56"/>
    </row>
    <row r="2" s="16" customFormat="1" ht="20" customHeight="1" spans="1:82">
      <c r="A2" s="4" t="s">
        <v>13</v>
      </c>
      <c r="B2" s="5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5" t="s">
        <v>19</v>
      </c>
      <c r="H2" s="4" t="s">
        <v>20</v>
      </c>
      <c r="I2" s="22" t="s">
        <v>21</v>
      </c>
      <c r="J2" s="23" t="s">
        <v>22</v>
      </c>
      <c r="K2" s="23" t="s">
        <v>23</v>
      </c>
      <c r="L2" s="24" t="s">
        <v>22</v>
      </c>
      <c r="M2" s="24" t="s">
        <v>23</v>
      </c>
      <c r="N2" s="25">
        <v>44013</v>
      </c>
      <c r="O2" s="26" t="s">
        <v>24</v>
      </c>
      <c r="P2" s="26" t="s">
        <v>25</v>
      </c>
      <c r="Q2" s="31" t="s">
        <v>26</v>
      </c>
      <c r="R2" s="31" t="s">
        <v>27</v>
      </c>
      <c r="S2" s="30" t="s">
        <v>22</v>
      </c>
      <c r="T2" s="30" t="s">
        <v>23</v>
      </c>
      <c r="U2" s="32">
        <v>44013</v>
      </c>
      <c r="V2" s="33" t="s">
        <v>24</v>
      </c>
      <c r="W2" s="33" t="s">
        <v>25</v>
      </c>
      <c r="X2" s="34" t="s">
        <v>26</v>
      </c>
      <c r="Y2" s="34" t="s">
        <v>27</v>
      </c>
      <c r="Z2" s="36" t="s">
        <v>22</v>
      </c>
      <c r="AA2" s="36" t="s">
        <v>23</v>
      </c>
      <c r="AB2" s="37">
        <v>44013</v>
      </c>
      <c r="AC2" s="38" t="s">
        <v>24</v>
      </c>
      <c r="AD2" s="38" t="s">
        <v>25</v>
      </c>
      <c r="AE2" s="31" t="s">
        <v>26</v>
      </c>
      <c r="AF2" s="31" t="s">
        <v>27</v>
      </c>
      <c r="AG2" s="40" t="s">
        <v>22</v>
      </c>
      <c r="AH2" s="40" t="s">
        <v>23</v>
      </c>
      <c r="AI2" s="41">
        <v>44013</v>
      </c>
      <c r="AJ2" s="42" t="s">
        <v>24</v>
      </c>
      <c r="AK2" s="42" t="s">
        <v>25</v>
      </c>
      <c r="AL2" s="34" t="s">
        <v>26</v>
      </c>
      <c r="AM2" s="34" t="s">
        <v>27</v>
      </c>
      <c r="AN2" s="36" t="s">
        <v>22</v>
      </c>
      <c r="AO2" s="36" t="s">
        <v>23</v>
      </c>
      <c r="AP2" s="37">
        <v>44013</v>
      </c>
      <c r="AQ2" s="38" t="s">
        <v>24</v>
      </c>
      <c r="AR2" s="38" t="s">
        <v>25</v>
      </c>
      <c r="AS2" s="31" t="s">
        <v>26</v>
      </c>
      <c r="AT2" s="31" t="s">
        <v>27</v>
      </c>
      <c r="AU2" s="45" t="s">
        <v>22</v>
      </c>
      <c r="AV2" s="45" t="s">
        <v>23</v>
      </c>
      <c r="AW2" s="46">
        <v>44013</v>
      </c>
      <c r="AX2" s="47" t="s">
        <v>24</v>
      </c>
      <c r="AY2" s="47" t="s">
        <v>25</v>
      </c>
      <c r="AZ2" s="34" t="s">
        <v>26</v>
      </c>
      <c r="BA2" s="34" t="s">
        <v>27</v>
      </c>
      <c r="BB2" s="24" t="s">
        <v>22</v>
      </c>
      <c r="BC2" s="24" t="s">
        <v>23</v>
      </c>
      <c r="BD2" s="25">
        <v>44013</v>
      </c>
      <c r="BE2" s="26" t="s">
        <v>24</v>
      </c>
      <c r="BF2" s="26" t="s">
        <v>25</v>
      </c>
      <c r="BG2" s="31" t="s">
        <v>26</v>
      </c>
      <c r="BH2" s="31" t="s">
        <v>27</v>
      </c>
      <c r="BI2" s="45" t="s">
        <v>22</v>
      </c>
      <c r="BJ2" s="45" t="s">
        <v>23</v>
      </c>
      <c r="BK2" s="46">
        <v>44013</v>
      </c>
      <c r="BL2" s="47" t="s">
        <v>24</v>
      </c>
      <c r="BM2" s="47" t="s">
        <v>25</v>
      </c>
      <c r="BN2" s="34" t="s">
        <v>26</v>
      </c>
      <c r="BO2" s="34" t="s">
        <v>27</v>
      </c>
      <c r="BP2" s="24" t="s">
        <v>22</v>
      </c>
      <c r="BQ2" s="24" t="s">
        <v>23</v>
      </c>
      <c r="BR2" s="25">
        <v>44013</v>
      </c>
      <c r="BS2" s="26" t="s">
        <v>24</v>
      </c>
      <c r="BT2" s="26" t="s">
        <v>25</v>
      </c>
      <c r="BU2" s="31" t="s">
        <v>26</v>
      </c>
      <c r="BV2" s="31" t="s">
        <v>27</v>
      </c>
      <c r="BW2" s="45" t="s">
        <v>22</v>
      </c>
      <c r="BX2" s="45" t="s">
        <v>23</v>
      </c>
      <c r="BY2" s="54">
        <v>44013</v>
      </c>
      <c r="BZ2" s="34" t="s">
        <v>24</v>
      </c>
      <c r="CA2" s="34" t="s">
        <v>25</v>
      </c>
      <c r="CB2" s="34" t="s">
        <v>26</v>
      </c>
      <c r="CC2" s="34" t="s">
        <v>27</v>
      </c>
      <c r="CD2" s="57" t="s">
        <v>28</v>
      </c>
    </row>
    <row r="3" s="17" customFormat="1" ht="20" customHeight="1" spans="1:82">
      <c r="A3" s="7" t="s">
        <v>29</v>
      </c>
      <c r="B3" s="8" t="s">
        <v>30</v>
      </c>
      <c r="C3" s="9">
        <v>578</v>
      </c>
      <c r="D3" s="7" t="s">
        <v>31</v>
      </c>
      <c r="E3" s="7" t="s">
        <v>32</v>
      </c>
      <c r="F3" s="9">
        <v>9331</v>
      </c>
      <c r="G3" s="8">
        <v>5.23183875570777</v>
      </c>
      <c r="H3" s="9" t="s">
        <v>33</v>
      </c>
      <c r="I3" s="27">
        <v>1</v>
      </c>
      <c r="J3" s="9">
        <v>30</v>
      </c>
      <c r="K3" s="9">
        <v>25</v>
      </c>
      <c r="L3" s="28">
        <v>15.319503</v>
      </c>
      <c r="M3" s="28">
        <v>13.198505</v>
      </c>
      <c r="N3" s="28">
        <v>10.029485</v>
      </c>
      <c r="O3" s="28">
        <v>-2.120998</v>
      </c>
      <c r="P3" s="28">
        <v>3.16902</v>
      </c>
      <c r="Q3" s="13" t="s">
        <v>0</v>
      </c>
      <c r="R3" s="28">
        <v>39.2034801980198</v>
      </c>
      <c r="S3" s="28">
        <v>5.34722458</v>
      </c>
      <c r="T3" s="28">
        <v>3.24629728</v>
      </c>
      <c r="U3" s="28">
        <v>2.5448335629147</v>
      </c>
      <c r="V3" s="28">
        <v>-2.1009273</v>
      </c>
      <c r="W3" s="28">
        <v>0.7014637170853</v>
      </c>
      <c r="X3" s="13" t="s">
        <v>0</v>
      </c>
      <c r="Y3" s="28">
        <v>32.9016616216216</v>
      </c>
      <c r="Z3" s="28">
        <v>34.904687</v>
      </c>
      <c r="AA3" s="28">
        <v>24.595947</v>
      </c>
      <c r="AB3" s="28">
        <v>25.3735218001193</v>
      </c>
      <c r="AC3" s="28">
        <v>-10.30874</v>
      </c>
      <c r="AD3" s="28">
        <v>-0.7775748001193</v>
      </c>
      <c r="AE3" s="14" t="s">
        <v>1</v>
      </c>
      <c r="AF3" s="28">
        <v>12.7001447504303</v>
      </c>
      <c r="AG3" s="43">
        <v>1268</v>
      </c>
      <c r="AH3" s="43">
        <v>1232</v>
      </c>
      <c r="AI3" s="43">
        <v>936</v>
      </c>
      <c r="AJ3" s="43">
        <v>-36</v>
      </c>
      <c r="AK3" s="43">
        <v>296</v>
      </c>
      <c r="AL3" s="13" t="s">
        <v>0</v>
      </c>
      <c r="AM3" s="43">
        <v>24.6728971962617</v>
      </c>
      <c r="AN3" s="28">
        <v>120.81627</v>
      </c>
      <c r="AO3" s="28">
        <v>107.130722</v>
      </c>
      <c r="AP3" s="28">
        <v>106.92</v>
      </c>
      <c r="AQ3" s="28">
        <v>-13.685548</v>
      </c>
      <c r="AR3" s="28">
        <v>0.210722000000004</v>
      </c>
      <c r="AS3" s="13" t="s">
        <v>0</v>
      </c>
      <c r="AT3" s="28">
        <v>17.6404943191174</v>
      </c>
      <c r="AU3" s="9">
        <v>1022</v>
      </c>
      <c r="AV3" s="9">
        <v>944</v>
      </c>
      <c r="AW3" s="9">
        <v>800</v>
      </c>
      <c r="AX3" s="9">
        <v>-78</v>
      </c>
      <c r="AY3" s="9">
        <v>144</v>
      </c>
      <c r="AZ3" s="13" t="s">
        <v>0</v>
      </c>
      <c r="BA3" s="9">
        <v>14.434250764526</v>
      </c>
      <c r="BB3" s="28">
        <v>7.50457347130762</v>
      </c>
      <c r="BC3" s="48">
        <v>7.93050222446916</v>
      </c>
      <c r="BD3" s="48">
        <v>5.49</v>
      </c>
      <c r="BE3" s="48">
        <v>0.425928753161541</v>
      </c>
      <c r="BF3" s="48">
        <v>2.44050222446916</v>
      </c>
      <c r="BG3" s="13" t="s">
        <v>0</v>
      </c>
      <c r="BH3" s="48">
        <v>18.1892252854797</v>
      </c>
      <c r="BI3" s="48">
        <v>1.70366886171214</v>
      </c>
      <c r="BJ3" s="48">
        <v>1.62790697674419</v>
      </c>
      <c r="BK3" s="48">
        <v>1.76</v>
      </c>
      <c r="BL3" s="48">
        <v>-0.0757618849679493</v>
      </c>
      <c r="BM3" s="48">
        <v>-0.132093023255814</v>
      </c>
      <c r="BN3" s="13" t="s">
        <v>0</v>
      </c>
      <c r="BO3" s="48">
        <v>5.28541226215646</v>
      </c>
      <c r="BP3" s="48">
        <v>4.40494842628382</v>
      </c>
      <c r="BQ3" s="48">
        <v>4.87159422360248</v>
      </c>
      <c r="BR3" s="48">
        <v>3.12</v>
      </c>
      <c r="BS3" s="48">
        <v>0.466645797318664</v>
      </c>
      <c r="BT3" s="48">
        <v>1.75159422360248</v>
      </c>
      <c r="BU3" s="13" t="s">
        <v>0</v>
      </c>
      <c r="BV3" s="48">
        <v>17.2751568212854</v>
      </c>
      <c r="BW3" s="48">
        <v>52.6810912511759</v>
      </c>
      <c r="BX3" s="48">
        <v>52.5783619817998</v>
      </c>
      <c r="BY3" s="55">
        <v>56.7605633802817</v>
      </c>
      <c r="BZ3" s="48">
        <v>-0.10272926937612</v>
      </c>
      <c r="CA3" s="48">
        <v>-4.18220139848191</v>
      </c>
      <c r="CB3" s="13" t="s">
        <v>0</v>
      </c>
      <c r="CC3" s="48">
        <v>5</v>
      </c>
      <c r="CD3" s="58">
        <v>187.302723218898</v>
      </c>
    </row>
    <row r="4" s="17" customFormat="1" ht="20" customHeight="1" spans="1:82">
      <c r="A4" s="7" t="s">
        <v>29</v>
      </c>
      <c r="B4" s="8" t="s">
        <v>34</v>
      </c>
      <c r="C4" s="9">
        <v>517</v>
      </c>
      <c r="D4" s="7" t="s">
        <v>35</v>
      </c>
      <c r="E4" s="7" t="s">
        <v>36</v>
      </c>
      <c r="F4" s="9">
        <v>4022</v>
      </c>
      <c r="G4" s="8">
        <v>3.11129081050229</v>
      </c>
      <c r="H4" s="9" t="s">
        <v>33</v>
      </c>
      <c r="I4" s="27">
        <f>I3+1</f>
        <v>2</v>
      </c>
      <c r="J4" s="9">
        <v>27</v>
      </c>
      <c r="K4" s="9">
        <v>29</v>
      </c>
      <c r="L4" s="28">
        <v>16.248238</v>
      </c>
      <c r="M4" s="28">
        <v>25.281043</v>
      </c>
      <c r="N4" s="28">
        <v>29.708151</v>
      </c>
      <c r="O4" s="28">
        <v>9.032805</v>
      </c>
      <c r="P4" s="28">
        <v>-4.427108</v>
      </c>
      <c r="Q4" s="13" t="s">
        <v>0</v>
      </c>
      <c r="R4" s="28">
        <v>39.6254592476489</v>
      </c>
      <c r="S4" s="28">
        <v>3.74883874</v>
      </c>
      <c r="T4" s="28">
        <v>5.28398955</v>
      </c>
      <c r="U4" s="28">
        <v>5.52748889835192</v>
      </c>
      <c r="V4" s="28">
        <v>1.53515081</v>
      </c>
      <c r="W4" s="28">
        <v>-0.24349934835192</v>
      </c>
      <c r="X4" s="13" t="s">
        <v>0</v>
      </c>
      <c r="Y4" s="28">
        <v>36.1917092465753</v>
      </c>
      <c r="Z4" s="28">
        <v>23.072279</v>
      </c>
      <c r="AA4" s="28">
        <v>20.900995</v>
      </c>
      <c r="AB4" s="28">
        <v>18.6059674274307</v>
      </c>
      <c r="AC4" s="28">
        <v>-2.171284</v>
      </c>
      <c r="AD4" s="28">
        <v>2.2950275725693</v>
      </c>
      <c r="AE4" s="14" t="s">
        <v>1</v>
      </c>
      <c r="AF4" s="28">
        <v>12.2275711778471</v>
      </c>
      <c r="AG4" s="43">
        <v>1482</v>
      </c>
      <c r="AH4" s="43">
        <v>1757</v>
      </c>
      <c r="AI4" s="43">
        <v>1877</v>
      </c>
      <c r="AJ4" s="43">
        <v>275</v>
      </c>
      <c r="AK4" s="43">
        <v>-120</v>
      </c>
      <c r="AL4" s="13" t="s">
        <v>0</v>
      </c>
      <c r="AM4" s="43">
        <v>32.9026217228464</v>
      </c>
      <c r="AN4" s="28">
        <v>109.637233</v>
      </c>
      <c r="AO4" s="28">
        <v>143.887553</v>
      </c>
      <c r="AP4" s="28">
        <v>158.14</v>
      </c>
      <c r="AQ4" s="28">
        <v>34.25032</v>
      </c>
      <c r="AR4" s="28">
        <v>-14.252447</v>
      </c>
      <c r="AS4" s="13" t="s">
        <v>0</v>
      </c>
      <c r="AT4" s="28">
        <v>14.6824033673469</v>
      </c>
      <c r="AU4" s="9">
        <v>872</v>
      </c>
      <c r="AV4" s="9">
        <v>867</v>
      </c>
      <c r="AW4" s="9">
        <v>822</v>
      </c>
      <c r="AX4" s="9">
        <v>-5</v>
      </c>
      <c r="AY4" s="9">
        <v>45</v>
      </c>
      <c r="AZ4" s="13" t="s">
        <v>0</v>
      </c>
      <c r="BA4" s="9">
        <v>13.5257410296412</v>
      </c>
      <c r="BB4" s="28">
        <v>1.93185615942029</v>
      </c>
      <c r="BC4" s="48">
        <v>2.01033385093168</v>
      </c>
      <c r="BD4" s="48">
        <v>2.04</v>
      </c>
      <c r="BE4" s="48">
        <v>0.0784776915113867</v>
      </c>
      <c r="BF4" s="48">
        <v>-0.0296661490683232</v>
      </c>
      <c r="BG4" s="14" t="s">
        <v>1</v>
      </c>
      <c r="BH4" s="48">
        <v>4.61085745626532</v>
      </c>
      <c r="BI4" s="48">
        <v>1.5679347826087</v>
      </c>
      <c r="BJ4" s="48">
        <v>1.45186335403727</v>
      </c>
      <c r="BK4" s="48">
        <v>1.47</v>
      </c>
      <c r="BL4" s="48">
        <v>-0.116071428571428</v>
      </c>
      <c r="BM4" s="48">
        <v>-0.0181366459627328</v>
      </c>
      <c r="BN4" s="14" t="s">
        <v>1</v>
      </c>
      <c r="BO4" s="48">
        <v>4.87202467797742</v>
      </c>
      <c r="BP4" s="48">
        <v>1.23210236857308</v>
      </c>
      <c r="BQ4" s="48">
        <v>1.3846577540107</v>
      </c>
      <c r="BR4" s="48">
        <v>1.39</v>
      </c>
      <c r="BS4" s="48">
        <v>0.152555385437616</v>
      </c>
      <c r="BT4" s="48">
        <v>-0.00534224598930466</v>
      </c>
      <c r="BU4" s="14" t="s">
        <v>1</v>
      </c>
      <c r="BV4" s="48">
        <v>4.77468191038172</v>
      </c>
      <c r="BW4" s="48">
        <v>45.5615942028986</v>
      </c>
      <c r="BX4" s="48">
        <v>55.2795031055901</v>
      </c>
      <c r="BY4" s="55">
        <v>68.4046692607004</v>
      </c>
      <c r="BZ4" s="48">
        <v>9.71790890269151</v>
      </c>
      <c r="CA4" s="48">
        <v>-13.1251661551103</v>
      </c>
      <c r="CB4" s="13" t="s">
        <v>0</v>
      </c>
      <c r="CC4" s="48">
        <v>5</v>
      </c>
      <c r="CD4" s="58">
        <v>168.41306983653</v>
      </c>
    </row>
    <row r="5" s="17" customFormat="1" ht="20" customHeight="1" spans="1:82">
      <c r="A5" s="7" t="s">
        <v>29</v>
      </c>
      <c r="B5" s="8" t="s">
        <v>34</v>
      </c>
      <c r="C5" s="9">
        <v>517</v>
      </c>
      <c r="D5" s="7" t="s">
        <v>35</v>
      </c>
      <c r="E5" s="7" t="s">
        <v>37</v>
      </c>
      <c r="F5" s="9">
        <v>11872</v>
      </c>
      <c r="G5" s="8">
        <v>1.198962043379</v>
      </c>
      <c r="H5" s="9" t="s">
        <v>33</v>
      </c>
      <c r="I5" s="27">
        <f t="shared" ref="I5:I36" si="0">I4+1</f>
        <v>3</v>
      </c>
      <c r="J5" s="9">
        <v>27</v>
      </c>
      <c r="K5" s="9">
        <v>29</v>
      </c>
      <c r="L5" s="28">
        <v>16.09323</v>
      </c>
      <c r="M5" s="28">
        <v>25.546442</v>
      </c>
      <c r="N5" s="28">
        <v>29.553121</v>
      </c>
      <c r="O5" s="28">
        <v>9.453212</v>
      </c>
      <c r="P5" s="28">
        <v>-4.006679</v>
      </c>
      <c r="Q5" s="13" t="s">
        <v>0</v>
      </c>
      <c r="R5" s="28">
        <v>40.0414451410658</v>
      </c>
      <c r="S5" s="28">
        <v>3.53899494</v>
      </c>
      <c r="T5" s="28">
        <v>5.42374219</v>
      </c>
      <c r="U5" s="28">
        <v>5.95791918812991</v>
      </c>
      <c r="V5" s="28">
        <v>1.88474725</v>
      </c>
      <c r="W5" s="28">
        <v>-0.534176998129911</v>
      </c>
      <c r="X5" s="13" t="s">
        <v>0</v>
      </c>
      <c r="Y5" s="28">
        <v>37.148919109589</v>
      </c>
      <c r="Z5" s="28">
        <v>21.990582</v>
      </c>
      <c r="AA5" s="28">
        <v>21.23091</v>
      </c>
      <c r="AB5" s="28">
        <v>20.1600338188644</v>
      </c>
      <c r="AC5" s="28">
        <v>-0.759671999999998</v>
      </c>
      <c r="AD5" s="28">
        <v>1.0708761811356</v>
      </c>
      <c r="AE5" s="14" t="s">
        <v>1</v>
      </c>
      <c r="AF5" s="28">
        <v>12.4205791731669</v>
      </c>
      <c r="AG5" s="43">
        <v>1371</v>
      </c>
      <c r="AH5" s="43">
        <v>1593</v>
      </c>
      <c r="AI5" s="43">
        <v>2026</v>
      </c>
      <c r="AJ5" s="43">
        <v>222</v>
      </c>
      <c r="AK5" s="43">
        <v>-433</v>
      </c>
      <c r="AL5" s="13" t="s">
        <v>0</v>
      </c>
      <c r="AM5" s="43">
        <v>29.8314606741573</v>
      </c>
      <c r="AN5" s="28">
        <v>117.383151</v>
      </c>
      <c r="AO5" s="28">
        <v>160.366868</v>
      </c>
      <c r="AP5" s="28">
        <v>145.5</v>
      </c>
      <c r="AQ5" s="28">
        <v>42.983717</v>
      </c>
      <c r="AR5" s="28">
        <v>14.866868</v>
      </c>
      <c r="AS5" s="13" t="s">
        <v>0</v>
      </c>
      <c r="AT5" s="28">
        <v>16.363966122449</v>
      </c>
      <c r="AU5" s="9">
        <v>748</v>
      </c>
      <c r="AV5" s="9">
        <v>724</v>
      </c>
      <c r="AW5" s="9">
        <v>885</v>
      </c>
      <c r="AX5" s="9">
        <v>-24</v>
      </c>
      <c r="AY5" s="9">
        <v>-161</v>
      </c>
      <c r="AZ5" s="13" t="s">
        <v>0</v>
      </c>
      <c r="BA5" s="9">
        <v>11.2948517940718</v>
      </c>
      <c r="BB5" s="28">
        <v>1.88136068292683</v>
      </c>
      <c r="BC5" s="48">
        <v>1.90535583405359</v>
      </c>
      <c r="BD5" s="48">
        <v>2.08</v>
      </c>
      <c r="BE5" s="48">
        <v>0.0239951511267578</v>
      </c>
      <c r="BF5" s="48">
        <v>-0.174644165946413</v>
      </c>
      <c r="BG5" s="14" t="s">
        <v>1</v>
      </c>
      <c r="BH5" s="48">
        <v>4.37008218819631</v>
      </c>
      <c r="BI5" s="48">
        <v>1.55219512195122</v>
      </c>
      <c r="BJ5" s="48">
        <v>1.51253241140882</v>
      </c>
      <c r="BK5" s="48">
        <v>1.56</v>
      </c>
      <c r="BL5" s="48">
        <v>-0.0396627105424037</v>
      </c>
      <c r="BM5" s="48">
        <v>-0.0474675885911842</v>
      </c>
      <c r="BN5" s="13" t="s">
        <v>0</v>
      </c>
      <c r="BO5" s="48">
        <v>5.07561211882154</v>
      </c>
      <c r="BP5" s="48">
        <v>1.21206455059711</v>
      </c>
      <c r="BQ5" s="48">
        <v>1.2597124</v>
      </c>
      <c r="BR5" s="48">
        <v>1.33</v>
      </c>
      <c r="BS5" s="48">
        <v>0.0476478494028914</v>
      </c>
      <c r="BT5" s="48">
        <v>-0.0702875999999999</v>
      </c>
      <c r="BU5" s="14" t="s">
        <v>1</v>
      </c>
      <c r="BV5" s="48">
        <v>4.34383586206897</v>
      </c>
      <c r="BW5" s="48">
        <v>42.1463414634146</v>
      </c>
      <c r="BX5" s="48">
        <v>45.2895419187554</v>
      </c>
      <c r="BY5" s="55">
        <v>66.183924692252</v>
      </c>
      <c r="BZ5" s="48">
        <v>3.14320045534076</v>
      </c>
      <c r="CA5" s="48">
        <v>-20.8943827734966</v>
      </c>
      <c r="CB5" s="13" t="s">
        <v>0</v>
      </c>
      <c r="CC5" s="48">
        <v>5</v>
      </c>
      <c r="CD5" s="58">
        <v>165.890752183587</v>
      </c>
    </row>
    <row r="6" s="17" customFormat="1" ht="20" customHeight="1" spans="1:82">
      <c r="A6" s="7" t="s">
        <v>29</v>
      </c>
      <c r="B6" s="8" t="s">
        <v>34</v>
      </c>
      <c r="C6" s="9">
        <v>517</v>
      </c>
      <c r="D6" s="7" t="s">
        <v>35</v>
      </c>
      <c r="E6" s="7" t="s">
        <v>38</v>
      </c>
      <c r="F6" s="9">
        <v>4024</v>
      </c>
      <c r="G6" s="8">
        <v>17.4154003995434</v>
      </c>
      <c r="H6" s="9" t="s">
        <v>33</v>
      </c>
      <c r="I6" s="27">
        <f t="shared" si="0"/>
        <v>4</v>
      </c>
      <c r="J6" s="9">
        <v>25</v>
      </c>
      <c r="K6" s="9">
        <v>24</v>
      </c>
      <c r="L6" s="28">
        <v>14.779085</v>
      </c>
      <c r="M6" s="28">
        <v>24.46853</v>
      </c>
      <c r="N6" s="28">
        <v>31.898605</v>
      </c>
      <c r="O6" s="28">
        <v>9.689445</v>
      </c>
      <c r="P6" s="28">
        <v>-7.430075</v>
      </c>
      <c r="Q6" s="13" t="s">
        <v>0</v>
      </c>
      <c r="R6" s="28">
        <v>38.3519278996865</v>
      </c>
      <c r="S6" s="28">
        <v>3.17933076</v>
      </c>
      <c r="T6" s="28">
        <v>5.21528252</v>
      </c>
      <c r="U6" s="28">
        <v>6.14520937292788</v>
      </c>
      <c r="V6" s="28">
        <v>2.03595176</v>
      </c>
      <c r="W6" s="28">
        <v>-0.92992685292788</v>
      </c>
      <c r="X6" s="13" t="s">
        <v>0</v>
      </c>
      <c r="Y6" s="28">
        <v>35.7211131506849</v>
      </c>
      <c r="Z6" s="28">
        <v>21.512365</v>
      </c>
      <c r="AA6" s="28">
        <v>21.314245</v>
      </c>
      <c r="AB6" s="28">
        <v>19.2648216839824</v>
      </c>
      <c r="AC6" s="28">
        <v>-0.198119999999999</v>
      </c>
      <c r="AD6" s="28">
        <v>2.0494233160176</v>
      </c>
      <c r="AE6" s="14" t="s">
        <v>1</v>
      </c>
      <c r="AF6" s="28">
        <v>12.4693320982839</v>
      </c>
      <c r="AG6" s="43">
        <v>1184</v>
      </c>
      <c r="AH6" s="43">
        <v>1616</v>
      </c>
      <c r="AI6" s="43">
        <v>1804</v>
      </c>
      <c r="AJ6" s="43">
        <v>432</v>
      </c>
      <c r="AK6" s="43">
        <v>-188</v>
      </c>
      <c r="AL6" s="13" t="s">
        <v>0</v>
      </c>
      <c r="AM6" s="43">
        <v>30.2621722846442</v>
      </c>
      <c r="AN6" s="28">
        <v>124.823353</v>
      </c>
      <c r="AO6" s="28">
        <v>151.414171</v>
      </c>
      <c r="AP6" s="28">
        <v>176.89</v>
      </c>
      <c r="AQ6" s="28">
        <v>26.590818</v>
      </c>
      <c r="AR6" s="28">
        <v>-25.475829</v>
      </c>
      <c r="AS6" s="13" t="s">
        <v>0</v>
      </c>
      <c r="AT6" s="28">
        <v>15.4504256122449</v>
      </c>
      <c r="AU6" s="9">
        <v>713</v>
      </c>
      <c r="AV6" s="9">
        <v>816</v>
      </c>
      <c r="AW6" s="9">
        <v>942</v>
      </c>
      <c r="AX6" s="9">
        <v>103</v>
      </c>
      <c r="AY6" s="9">
        <v>-126</v>
      </c>
      <c r="AZ6" s="13" t="s">
        <v>0</v>
      </c>
      <c r="BA6" s="9">
        <v>12.7301092043682</v>
      </c>
      <c r="BB6" s="28">
        <v>1.97758127053669</v>
      </c>
      <c r="BC6" s="48">
        <v>2.07506244579358</v>
      </c>
      <c r="BD6" s="48">
        <v>2.18</v>
      </c>
      <c r="BE6" s="48">
        <v>0.0974811752568898</v>
      </c>
      <c r="BF6" s="48">
        <v>-0.104937554206418</v>
      </c>
      <c r="BG6" s="14" t="s">
        <v>1</v>
      </c>
      <c r="BH6" s="48">
        <v>4.75931753622381</v>
      </c>
      <c r="BI6" s="48">
        <v>1.42935377875137</v>
      </c>
      <c r="BJ6" s="48">
        <v>1.46053772766696</v>
      </c>
      <c r="BK6" s="48">
        <v>1.56</v>
      </c>
      <c r="BL6" s="48">
        <v>0.0311839489155867</v>
      </c>
      <c r="BM6" s="48">
        <v>-0.0994622723330443</v>
      </c>
      <c r="BN6" s="14" t="s">
        <v>1</v>
      </c>
      <c r="BO6" s="48">
        <v>4.90113331431866</v>
      </c>
      <c r="BP6" s="48">
        <v>1.3835491954023</v>
      </c>
      <c r="BQ6" s="48">
        <v>1.42075237529691</v>
      </c>
      <c r="BR6" s="48">
        <v>1.4</v>
      </c>
      <c r="BS6" s="48">
        <v>0.0372031798946133</v>
      </c>
      <c r="BT6" s="48">
        <v>0.0207523752969123</v>
      </c>
      <c r="BU6" s="14" t="s">
        <v>1</v>
      </c>
      <c r="BV6" s="48">
        <v>4.89914612171348</v>
      </c>
      <c r="BW6" s="48">
        <v>56.5169769989047</v>
      </c>
      <c r="BX6" s="48">
        <v>53.3391153512576</v>
      </c>
      <c r="BY6" s="55">
        <v>64.2405063291139</v>
      </c>
      <c r="BZ6" s="48">
        <v>-3.17786164764712</v>
      </c>
      <c r="CA6" s="48">
        <v>-10.9013909778563</v>
      </c>
      <c r="CB6" s="13" t="s">
        <v>0</v>
      </c>
      <c r="CC6" s="48">
        <v>5</v>
      </c>
      <c r="CD6" s="58">
        <v>164.544677222169</v>
      </c>
    </row>
    <row r="7" s="17" customFormat="1" ht="20" customHeight="1" spans="1:82">
      <c r="A7" s="7" t="s">
        <v>29</v>
      </c>
      <c r="B7" s="8" t="s">
        <v>39</v>
      </c>
      <c r="C7" s="9">
        <v>114685</v>
      </c>
      <c r="D7" s="7" t="s">
        <v>40</v>
      </c>
      <c r="E7" s="7" t="s">
        <v>41</v>
      </c>
      <c r="F7" s="9">
        <v>4086</v>
      </c>
      <c r="G7" s="8">
        <v>10.8893730022831</v>
      </c>
      <c r="H7" s="9" t="s">
        <v>33</v>
      </c>
      <c r="I7" s="27">
        <f t="shared" si="0"/>
        <v>5</v>
      </c>
      <c r="J7" s="9">
        <v>28</v>
      </c>
      <c r="K7" s="9">
        <v>29</v>
      </c>
      <c r="L7" s="28">
        <v>7.218595</v>
      </c>
      <c r="M7" s="28">
        <v>11.754674</v>
      </c>
      <c r="N7" s="28">
        <v>3.693451</v>
      </c>
      <c r="O7" s="28">
        <v>4.536079</v>
      </c>
      <c r="P7" s="28">
        <v>8.061223</v>
      </c>
      <c r="Q7" s="13" t="s">
        <v>0</v>
      </c>
      <c r="R7" s="28">
        <v>49.3893865546219</v>
      </c>
      <c r="S7" s="28">
        <v>1.58046818</v>
      </c>
      <c r="T7" s="28">
        <v>1.83726381</v>
      </c>
      <c r="U7" s="28">
        <v>0.865569950087</v>
      </c>
      <c r="V7" s="28">
        <v>0.25679563</v>
      </c>
      <c r="W7" s="28">
        <v>0.971693859913</v>
      </c>
      <c r="X7" s="13" t="s">
        <v>0</v>
      </c>
      <c r="Y7" s="28">
        <v>28.1213848469388</v>
      </c>
      <c r="Z7" s="28">
        <v>21.894402</v>
      </c>
      <c r="AA7" s="28">
        <v>15.63007</v>
      </c>
      <c r="AB7" s="28">
        <v>23.4352628500283</v>
      </c>
      <c r="AC7" s="28">
        <v>-6.264332</v>
      </c>
      <c r="AD7" s="28">
        <v>-7.8051928500283</v>
      </c>
      <c r="AE7" s="14" t="s">
        <v>1</v>
      </c>
      <c r="AF7" s="28">
        <v>9.42327371382637</v>
      </c>
      <c r="AG7" s="43">
        <v>1102</v>
      </c>
      <c r="AH7" s="43">
        <v>941</v>
      </c>
      <c r="AI7" s="43">
        <v>521</v>
      </c>
      <c r="AJ7" s="43">
        <v>-161</v>
      </c>
      <c r="AK7" s="43">
        <v>420</v>
      </c>
      <c r="AL7" s="13" t="s">
        <v>0</v>
      </c>
      <c r="AM7" s="43">
        <v>25.570652173913</v>
      </c>
      <c r="AN7" s="28">
        <v>65.504492</v>
      </c>
      <c r="AO7" s="28">
        <v>124.916833</v>
      </c>
      <c r="AP7" s="28">
        <v>70.89</v>
      </c>
      <c r="AQ7" s="28">
        <v>59.412341</v>
      </c>
      <c r="AR7" s="28">
        <v>54.026833</v>
      </c>
      <c r="AS7" s="13" t="s">
        <v>0</v>
      </c>
      <c r="AT7" s="28">
        <v>21.3423599863318</v>
      </c>
      <c r="AU7" s="9">
        <v>932</v>
      </c>
      <c r="AV7" s="9">
        <v>644</v>
      </c>
      <c r="AW7" s="9">
        <v>453</v>
      </c>
      <c r="AX7" s="9">
        <v>-288</v>
      </c>
      <c r="AY7" s="9">
        <v>191</v>
      </c>
      <c r="AZ7" s="13" t="s">
        <v>0</v>
      </c>
      <c r="BA7" s="9">
        <v>12.7272727272727</v>
      </c>
      <c r="BB7" s="28">
        <v>2.07811849894292</v>
      </c>
      <c r="BC7" s="48">
        <v>1.99888725341426</v>
      </c>
      <c r="BD7" s="48">
        <v>1.91</v>
      </c>
      <c r="BE7" s="48">
        <v>-0.0792312455286537</v>
      </c>
      <c r="BF7" s="48">
        <v>0.088887253414264</v>
      </c>
      <c r="BG7" s="13" t="s">
        <v>0</v>
      </c>
      <c r="BH7" s="48">
        <v>5.04769508437944</v>
      </c>
      <c r="BI7" s="48">
        <v>1.59830866807611</v>
      </c>
      <c r="BJ7" s="48">
        <v>1.33232169954476</v>
      </c>
      <c r="BK7" s="48">
        <v>1.54</v>
      </c>
      <c r="BL7" s="48">
        <v>-0.265986968531345</v>
      </c>
      <c r="BM7" s="48">
        <v>-0.207678300455235</v>
      </c>
      <c r="BN7" s="14" t="s">
        <v>1</v>
      </c>
      <c r="BO7" s="48">
        <v>4.41166125677073</v>
      </c>
      <c r="BP7" s="48">
        <v>1.30019847883598</v>
      </c>
      <c r="BQ7" s="48">
        <v>1.50030375854214</v>
      </c>
      <c r="BR7" s="48">
        <v>1.23</v>
      </c>
      <c r="BS7" s="48">
        <v>0.200105279706162</v>
      </c>
      <c r="BT7" s="48">
        <v>0.270303758542141</v>
      </c>
      <c r="BU7" s="13" t="s">
        <v>0</v>
      </c>
      <c r="BV7" s="48">
        <v>5.72635022344328</v>
      </c>
      <c r="BW7" s="48">
        <v>51.4799154334038</v>
      </c>
      <c r="BX7" s="48">
        <v>65.2503793626707</v>
      </c>
      <c r="BY7" s="55">
        <v>64.3229166666667</v>
      </c>
      <c r="BZ7" s="48">
        <v>13.7704639292669</v>
      </c>
      <c r="CA7" s="48">
        <v>0.927462696004014</v>
      </c>
      <c r="CB7" s="14" t="s">
        <v>1</v>
      </c>
      <c r="CC7" s="48">
        <v>2.5</v>
      </c>
      <c r="CD7" s="58">
        <v>164.260036567498</v>
      </c>
    </row>
    <row r="8" s="17" customFormat="1" ht="20" customHeight="1" spans="1:82">
      <c r="A8" s="7" t="s">
        <v>29</v>
      </c>
      <c r="B8" s="8" t="s">
        <v>30</v>
      </c>
      <c r="C8" s="9">
        <v>578</v>
      </c>
      <c r="D8" s="7" t="s">
        <v>31</v>
      </c>
      <c r="E8" s="7" t="s">
        <v>42</v>
      </c>
      <c r="F8" s="9">
        <v>9140</v>
      </c>
      <c r="G8" s="8">
        <v>6.36882505707763</v>
      </c>
      <c r="H8" s="9" t="s">
        <v>33</v>
      </c>
      <c r="I8" s="27">
        <f t="shared" si="0"/>
        <v>6</v>
      </c>
      <c r="J8" s="9">
        <v>28</v>
      </c>
      <c r="K8" s="9">
        <v>30</v>
      </c>
      <c r="L8" s="28">
        <v>9.420519</v>
      </c>
      <c r="M8" s="28">
        <v>10.637166</v>
      </c>
      <c r="N8" s="28">
        <v>10.066342</v>
      </c>
      <c r="O8" s="28">
        <v>1.216647</v>
      </c>
      <c r="P8" s="28">
        <v>0.570824</v>
      </c>
      <c r="Q8" s="13" t="s">
        <v>0</v>
      </c>
      <c r="R8" s="28">
        <v>31.5955425742574</v>
      </c>
      <c r="S8" s="28">
        <v>3.32728417</v>
      </c>
      <c r="T8" s="28">
        <v>3.58154516</v>
      </c>
      <c r="U8" s="28">
        <v>3.36130067011196</v>
      </c>
      <c r="V8" s="28">
        <v>0.25426099</v>
      </c>
      <c r="W8" s="28">
        <v>0.22024448988804</v>
      </c>
      <c r="X8" s="13" t="s">
        <v>0</v>
      </c>
      <c r="Y8" s="28">
        <v>36.2994441891892</v>
      </c>
      <c r="Z8" s="28">
        <v>35.319542</v>
      </c>
      <c r="AA8" s="28">
        <v>33.670107</v>
      </c>
      <c r="AB8" s="28">
        <v>33.3914809382789</v>
      </c>
      <c r="AC8" s="28">
        <v>-1.649435</v>
      </c>
      <c r="AD8" s="28">
        <v>0.278626061721098</v>
      </c>
      <c r="AE8" s="13" t="s">
        <v>0</v>
      </c>
      <c r="AF8" s="28">
        <v>17.3855974182444</v>
      </c>
      <c r="AG8" s="43">
        <v>1291</v>
      </c>
      <c r="AH8" s="43">
        <v>1529</v>
      </c>
      <c r="AI8" s="43">
        <v>1355</v>
      </c>
      <c r="AJ8" s="43">
        <v>238</v>
      </c>
      <c r="AK8" s="43">
        <v>174</v>
      </c>
      <c r="AL8" s="13" t="s">
        <v>0</v>
      </c>
      <c r="AM8" s="43">
        <v>30.6208277703605</v>
      </c>
      <c r="AN8" s="28">
        <v>72.970713</v>
      </c>
      <c r="AO8" s="28">
        <v>69.569431</v>
      </c>
      <c r="AP8" s="28">
        <v>73.18</v>
      </c>
      <c r="AQ8" s="28">
        <v>-3.40128200000001</v>
      </c>
      <c r="AR8" s="28">
        <v>-3.61056900000001</v>
      </c>
      <c r="AS8" s="13" t="s">
        <v>0</v>
      </c>
      <c r="AT8" s="28">
        <v>11.4555295570558</v>
      </c>
      <c r="AU8" s="9">
        <v>1080</v>
      </c>
      <c r="AV8" s="9">
        <v>1058</v>
      </c>
      <c r="AW8" s="9">
        <v>957</v>
      </c>
      <c r="AX8" s="9">
        <v>-22</v>
      </c>
      <c r="AY8" s="9">
        <v>101</v>
      </c>
      <c r="AZ8" s="13" t="s">
        <v>0</v>
      </c>
      <c r="BA8" s="9">
        <v>16.177370030581</v>
      </c>
      <c r="BB8" s="28">
        <v>2.17285120147874</v>
      </c>
      <c r="BC8" s="48">
        <v>2.20007135549872</v>
      </c>
      <c r="BD8" s="48">
        <v>2.76</v>
      </c>
      <c r="BE8" s="48">
        <v>0.0272201540199783</v>
      </c>
      <c r="BF8" s="48">
        <v>-0.559928644501278</v>
      </c>
      <c r="BG8" s="13" t="s">
        <v>0</v>
      </c>
      <c r="BH8" s="48">
        <v>5.04603521903376</v>
      </c>
      <c r="BI8" s="48">
        <v>1.77264325323475</v>
      </c>
      <c r="BJ8" s="48">
        <v>1.59676044330776</v>
      </c>
      <c r="BK8" s="48">
        <v>1.78</v>
      </c>
      <c r="BL8" s="48">
        <v>-0.175882809926993</v>
      </c>
      <c r="BM8" s="48">
        <v>-0.183239556692242</v>
      </c>
      <c r="BN8" s="13" t="s">
        <v>0</v>
      </c>
      <c r="BO8" s="48">
        <v>5.18428715359662</v>
      </c>
      <c r="BP8" s="48">
        <v>1.22576903023983</v>
      </c>
      <c r="BQ8" s="48">
        <v>1.37783432995195</v>
      </c>
      <c r="BR8" s="48">
        <v>1.55</v>
      </c>
      <c r="BS8" s="48">
        <v>0.152065299712116</v>
      </c>
      <c r="BT8" s="48">
        <v>-0.172165670048051</v>
      </c>
      <c r="BU8" s="14" t="s">
        <v>1</v>
      </c>
      <c r="BV8" s="48">
        <v>4.88593734025514</v>
      </c>
      <c r="BW8" s="48">
        <v>44.547134935305</v>
      </c>
      <c r="BX8" s="48">
        <v>55.2429667519182</v>
      </c>
      <c r="BY8" s="55">
        <v>54.9689440993789</v>
      </c>
      <c r="BZ8" s="48">
        <v>10.6958318166132</v>
      </c>
      <c r="CA8" s="48">
        <v>0.274022652539252</v>
      </c>
      <c r="CB8" s="13" t="s">
        <v>0</v>
      </c>
      <c r="CC8" s="48">
        <v>5</v>
      </c>
      <c r="CD8" s="58">
        <v>163.650571252574</v>
      </c>
    </row>
    <row r="9" s="17" customFormat="1" ht="20" customHeight="1" spans="1:82">
      <c r="A9" s="7" t="s">
        <v>29</v>
      </c>
      <c r="B9" s="8" t="s">
        <v>43</v>
      </c>
      <c r="C9" s="9">
        <v>349</v>
      </c>
      <c r="D9" s="7" t="s">
        <v>44</v>
      </c>
      <c r="E9" s="7" t="s">
        <v>45</v>
      </c>
      <c r="F9" s="9">
        <v>11639</v>
      </c>
      <c r="G9" s="8">
        <v>2.27019492009133</v>
      </c>
      <c r="H9" s="9" t="s">
        <v>33</v>
      </c>
      <c r="I9" s="27">
        <f t="shared" si="0"/>
        <v>7</v>
      </c>
      <c r="J9" s="9">
        <v>30</v>
      </c>
      <c r="K9" s="9">
        <v>30</v>
      </c>
      <c r="L9" s="28">
        <v>9.490919</v>
      </c>
      <c r="M9" s="28">
        <v>7.347918</v>
      </c>
      <c r="N9" s="28">
        <v>6.906238</v>
      </c>
      <c r="O9" s="28">
        <v>-2.143001</v>
      </c>
      <c r="P9" s="28">
        <v>0.44168</v>
      </c>
      <c r="Q9" s="13" t="s">
        <v>0</v>
      </c>
      <c r="R9" s="28">
        <v>34.3360654205608</v>
      </c>
      <c r="S9" s="28">
        <v>3.04819219</v>
      </c>
      <c r="T9" s="28">
        <v>2.31739357</v>
      </c>
      <c r="U9" s="28">
        <v>2.38120551460126</v>
      </c>
      <c r="V9" s="28">
        <v>-0.73079862</v>
      </c>
      <c r="W9" s="28">
        <v>-0.0638119446012597</v>
      </c>
      <c r="X9" s="13" t="s">
        <v>0</v>
      </c>
      <c r="Y9" s="28">
        <v>36.20927453125</v>
      </c>
      <c r="Z9" s="28">
        <v>32.116934</v>
      </c>
      <c r="AA9" s="28">
        <v>31.538098</v>
      </c>
      <c r="AB9" s="28">
        <v>34.4790537858855</v>
      </c>
      <c r="AC9" s="28">
        <v>-0.578835999999999</v>
      </c>
      <c r="AD9" s="28">
        <v>-2.9409557858855</v>
      </c>
      <c r="AE9" s="13" t="s">
        <v>0</v>
      </c>
      <c r="AF9" s="28">
        <v>16.0363210169492</v>
      </c>
      <c r="AG9" s="43">
        <v>1339</v>
      </c>
      <c r="AH9" s="43">
        <v>1034</v>
      </c>
      <c r="AI9" s="43">
        <v>1110</v>
      </c>
      <c r="AJ9" s="43">
        <v>-305</v>
      </c>
      <c r="AK9" s="43">
        <v>-76</v>
      </c>
      <c r="AL9" s="13" t="s">
        <v>0</v>
      </c>
      <c r="AM9" s="43">
        <v>28.7755102040816</v>
      </c>
      <c r="AN9" s="28">
        <v>70.88065</v>
      </c>
      <c r="AO9" s="28">
        <v>71.063037</v>
      </c>
      <c r="AP9" s="28">
        <v>61.93</v>
      </c>
      <c r="AQ9" s="28">
        <v>0.182386999999991</v>
      </c>
      <c r="AR9" s="28">
        <v>9.13303699999999</v>
      </c>
      <c r="AS9" s="13" t="s">
        <v>0</v>
      </c>
      <c r="AT9" s="28">
        <v>12.8018441722212</v>
      </c>
      <c r="AU9" s="9">
        <v>991</v>
      </c>
      <c r="AV9" s="9">
        <v>783</v>
      </c>
      <c r="AW9" s="9">
        <v>827</v>
      </c>
      <c r="AX9" s="9">
        <v>-208</v>
      </c>
      <c r="AY9" s="9">
        <v>-44</v>
      </c>
      <c r="AZ9" s="13" t="s">
        <v>0</v>
      </c>
      <c r="BA9" s="9">
        <v>15.8502024291498</v>
      </c>
      <c r="BB9" s="28">
        <v>1.84189688929552</v>
      </c>
      <c r="BC9" s="48">
        <v>1.9119170984456</v>
      </c>
      <c r="BD9" s="48">
        <v>2.02</v>
      </c>
      <c r="BE9" s="48">
        <v>0.070020209150079</v>
      </c>
      <c r="BF9" s="48">
        <v>-0.108082901554404</v>
      </c>
      <c r="BG9" s="14" t="s">
        <v>1</v>
      </c>
      <c r="BH9" s="48">
        <v>4.8038118051397</v>
      </c>
      <c r="BI9" s="48">
        <v>1.47575480329369</v>
      </c>
      <c r="BJ9" s="48">
        <v>1.52331606217617</v>
      </c>
      <c r="BK9" s="48">
        <v>1.65</v>
      </c>
      <c r="BL9" s="48">
        <v>0.0475612588824788</v>
      </c>
      <c r="BM9" s="48">
        <v>-0.126683937823834</v>
      </c>
      <c r="BN9" s="14" t="s">
        <v>1</v>
      </c>
      <c r="BO9" s="48">
        <v>4.88242327620567</v>
      </c>
      <c r="BP9" s="48">
        <v>1.24810495970242</v>
      </c>
      <c r="BQ9" s="48">
        <v>1.25510204081633</v>
      </c>
      <c r="BR9" s="48">
        <v>1.22</v>
      </c>
      <c r="BS9" s="48">
        <v>0.00699708111390862</v>
      </c>
      <c r="BT9" s="48">
        <v>0.0351020408163265</v>
      </c>
      <c r="BU9" s="14" t="s">
        <v>1</v>
      </c>
      <c r="BV9" s="48">
        <v>4.94134661738713</v>
      </c>
      <c r="BW9" s="48">
        <v>50.5032021957914</v>
      </c>
      <c r="BX9" s="48">
        <v>52.2020725388601</v>
      </c>
      <c r="BY9" s="55">
        <v>56.4935064935065</v>
      </c>
      <c r="BZ9" s="48">
        <v>1.69887034306871</v>
      </c>
      <c r="CA9" s="48">
        <v>-4.2914339546464</v>
      </c>
      <c r="CB9" s="13" t="s">
        <v>0</v>
      </c>
      <c r="CC9" s="48">
        <v>5</v>
      </c>
      <c r="CD9" s="58">
        <v>163.636799472945</v>
      </c>
    </row>
    <row r="10" s="17" customFormat="1" ht="20" customHeight="1" spans="1:82">
      <c r="A10" s="7" t="s">
        <v>29</v>
      </c>
      <c r="B10" s="8" t="s">
        <v>43</v>
      </c>
      <c r="C10" s="9">
        <v>349</v>
      </c>
      <c r="D10" s="7" t="s">
        <v>44</v>
      </c>
      <c r="E10" s="7" t="s">
        <v>46</v>
      </c>
      <c r="F10" s="9">
        <v>5844</v>
      </c>
      <c r="G10" s="8">
        <v>0.229099029680369</v>
      </c>
      <c r="H10" s="9" t="s">
        <v>33</v>
      </c>
      <c r="I10" s="27">
        <f t="shared" si="0"/>
        <v>8</v>
      </c>
      <c r="J10" s="9">
        <v>0</v>
      </c>
      <c r="K10" s="9">
        <v>31</v>
      </c>
      <c r="L10" s="28">
        <v>0</v>
      </c>
      <c r="M10" s="28">
        <v>6.420337</v>
      </c>
      <c r="N10" s="28">
        <v>6.56343</v>
      </c>
      <c r="O10" s="28">
        <v>6.420337</v>
      </c>
      <c r="P10" s="28">
        <v>-0.143093</v>
      </c>
      <c r="Q10" s="13" t="s">
        <v>0</v>
      </c>
      <c r="R10" s="28">
        <v>30.0015747663551</v>
      </c>
      <c r="S10" s="28">
        <v>0</v>
      </c>
      <c r="T10" s="28">
        <v>2.27482064</v>
      </c>
      <c r="U10" s="28">
        <v>2.39378113139023</v>
      </c>
      <c r="V10" s="28">
        <v>2.27482064</v>
      </c>
      <c r="W10" s="28">
        <v>-0.11896049139023</v>
      </c>
      <c r="X10" s="13" t="s">
        <v>0</v>
      </c>
      <c r="Y10" s="28">
        <v>35.5440725</v>
      </c>
      <c r="Z10" s="28">
        <v>0</v>
      </c>
      <c r="AA10" s="28">
        <v>35.431483</v>
      </c>
      <c r="AB10" s="28">
        <v>36.4714963272287</v>
      </c>
      <c r="AC10" s="28">
        <v>35.431483</v>
      </c>
      <c r="AD10" s="28">
        <v>-1.0400133272287</v>
      </c>
      <c r="AE10" s="13" t="s">
        <v>0</v>
      </c>
      <c r="AF10" s="28">
        <v>18.0160083050847</v>
      </c>
      <c r="AG10" s="43">
        <v>0</v>
      </c>
      <c r="AH10" s="43">
        <v>1121</v>
      </c>
      <c r="AI10" s="43">
        <v>1151</v>
      </c>
      <c r="AJ10" s="43">
        <v>1121</v>
      </c>
      <c r="AK10" s="43">
        <v>-30</v>
      </c>
      <c r="AL10" s="13" t="s">
        <v>0</v>
      </c>
      <c r="AM10" s="43">
        <v>31.1966604823748</v>
      </c>
      <c r="AN10" s="28">
        <v>0</v>
      </c>
      <c r="AO10" s="28">
        <v>57.273301</v>
      </c>
      <c r="AP10" s="28">
        <v>56.81</v>
      </c>
      <c r="AQ10" s="28">
        <v>57.273301</v>
      </c>
      <c r="AR10" s="28">
        <v>0.463300999999994</v>
      </c>
      <c r="AS10" s="13" t="s">
        <v>0</v>
      </c>
      <c r="AT10" s="28">
        <v>10.3176546568186</v>
      </c>
      <c r="AU10" s="9">
        <v>0</v>
      </c>
      <c r="AV10" s="9">
        <v>861</v>
      </c>
      <c r="AW10" s="9">
        <v>827</v>
      </c>
      <c r="AX10" s="9">
        <v>861</v>
      </c>
      <c r="AY10" s="9">
        <v>34</v>
      </c>
      <c r="AZ10" s="13" t="s">
        <v>0</v>
      </c>
      <c r="BA10" s="9">
        <v>17.4291497975709</v>
      </c>
      <c r="BB10" s="28">
        <v>0</v>
      </c>
      <c r="BC10" s="48">
        <v>1.95364025974026</v>
      </c>
      <c r="BD10" s="48">
        <v>1.99</v>
      </c>
      <c r="BE10" s="48">
        <v>1.95364025974026</v>
      </c>
      <c r="BF10" s="48">
        <v>-0.0363597402597402</v>
      </c>
      <c r="BG10" s="14" t="s">
        <v>1</v>
      </c>
      <c r="BH10" s="48">
        <v>4.90864386869412</v>
      </c>
      <c r="BI10" s="48">
        <v>0</v>
      </c>
      <c r="BJ10" s="48">
        <v>1.63046044864227</v>
      </c>
      <c r="BK10" s="48">
        <v>1.82</v>
      </c>
      <c r="BL10" s="48">
        <v>1.63046044864227</v>
      </c>
      <c r="BM10" s="48">
        <v>-0.189539551357733</v>
      </c>
      <c r="BN10" s="13" t="s">
        <v>0</v>
      </c>
      <c r="BO10" s="48">
        <v>5.22583477128933</v>
      </c>
      <c r="BP10" s="48">
        <v>0</v>
      </c>
      <c r="BQ10" s="48">
        <v>1.19821383055757</v>
      </c>
      <c r="BR10" s="48">
        <v>1.1</v>
      </c>
      <c r="BS10" s="48">
        <v>1.19821383055757</v>
      </c>
      <c r="BT10" s="48">
        <v>0.098213830557567</v>
      </c>
      <c r="BU10" s="14" t="s">
        <v>1</v>
      </c>
      <c r="BV10" s="48">
        <v>4.71737728565972</v>
      </c>
      <c r="BW10" s="48">
        <v>0</v>
      </c>
      <c r="BX10" s="48">
        <v>52.5383707201889</v>
      </c>
      <c r="BY10" s="55">
        <v>58.9073634204276</v>
      </c>
      <c r="BZ10" s="48">
        <v>52.5383707201889</v>
      </c>
      <c r="CA10" s="48">
        <v>-6.3689927002387</v>
      </c>
      <c r="CB10" s="13" t="s">
        <v>0</v>
      </c>
      <c r="CC10" s="48">
        <v>5</v>
      </c>
      <c r="CD10" s="58">
        <v>162.356976433847</v>
      </c>
    </row>
    <row r="11" s="17" customFormat="1" ht="20" customHeight="1" spans="1:82">
      <c r="A11" s="7" t="s">
        <v>29</v>
      </c>
      <c r="B11" s="8" t="s">
        <v>47</v>
      </c>
      <c r="C11" s="9">
        <v>391</v>
      </c>
      <c r="D11" s="7" t="s">
        <v>48</v>
      </c>
      <c r="E11" s="7" t="s">
        <v>49</v>
      </c>
      <c r="F11" s="9">
        <v>4246</v>
      </c>
      <c r="G11" s="8">
        <v>15.7030716324201</v>
      </c>
      <c r="H11" s="9" t="s">
        <v>33</v>
      </c>
      <c r="I11" s="27">
        <f t="shared" si="0"/>
        <v>9</v>
      </c>
      <c r="J11" s="9">
        <v>26</v>
      </c>
      <c r="K11" s="9">
        <v>29</v>
      </c>
      <c r="L11" s="28">
        <v>8.134969</v>
      </c>
      <c r="M11" s="28">
        <v>8.801181</v>
      </c>
      <c r="N11" s="28">
        <v>9.494225</v>
      </c>
      <c r="O11" s="28">
        <v>0.666212</v>
      </c>
      <c r="P11" s="28">
        <v>-0.693044</v>
      </c>
      <c r="Q11" s="13" t="s">
        <v>0</v>
      </c>
      <c r="R11" s="28">
        <v>31.3581270783848</v>
      </c>
      <c r="S11" s="28">
        <v>2.81690766</v>
      </c>
      <c r="T11" s="28">
        <v>3.10908165</v>
      </c>
      <c r="U11" s="28">
        <v>3.24882597107962</v>
      </c>
      <c r="V11" s="28">
        <v>0.29217399</v>
      </c>
      <c r="W11" s="28">
        <v>-0.13974432107962</v>
      </c>
      <c r="X11" s="13" t="s">
        <v>0</v>
      </c>
      <c r="Y11" s="28">
        <v>37.6098586693548</v>
      </c>
      <c r="Z11" s="28">
        <v>34.627147</v>
      </c>
      <c r="AA11" s="28">
        <v>35.325732</v>
      </c>
      <c r="AB11" s="28">
        <v>34.2189696481769</v>
      </c>
      <c r="AC11" s="28">
        <v>0.698585000000001</v>
      </c>
      <c r="AD11" s="28">
        <v>1.1067623518231</v>
      </c>
      <c r="AE11" s="13" t="s">
        <v>0</v>
      </c>
      <c r="AF11" s="28">
        <v>17.5633404043752</v>
      </c>
      <c r="AG11" s="43">
        <v>931</v>
      </c>
      <c r="AH11" s="43">
        <v>988</v>
      </c>
      <c r="AI11" s="43">
        <v>1193</v>
      </c>
      <c r="AJ11" s="43">
        <v>57</v>
      </c>
      <c r="AK11" s="43">
        <v>-205</v>
      </c>
      <c r="AL11" s="13" t="s">
        <v>0</v>
      </c>
      <c r="AM11" s="43">
        <v>23.1201248049922</v>
      </c>
      <c r="AN11" s="28">
        <v>87.378829</v>
      </c>
      <c r="AO11" s="28">
        <v>89.080779</v>
      </c>
      <c r="AP11" s="28">
        <v>78.23</v>
      </c>
      <c r="AQ11" s="28">
        <v>1.70195000000001</v>
      </c>
      <c r="AR11" s="28">
        <v>10.850779</v>
      </c>
      <c r="AS11" s="13" t="s">
        <v>0</v>
      </c>
      <c r="AT11" s="28">
        <v>14.8220930116473</v>
      </c>
      <c r="AU11" s="9">
        <v>788</v>
      </c>
      <c r="AV11" s="9">
        <v>784</v>
      </c>
      <c r="AW11" s="9">
        <v>882</v>
      </c>
      <c r="AX11" s="9">
        <v>-4</v>
      </c>
      <c r="AY11" s="9">
        <v>-98</v>
      </c>
      <c r="AZ11" s="13" t="s">
        <v>0</v>
      </c>
      <c r="BA11" s="9">
        <v>14.2805100182149</v>
      </c>
      <c r="BB11" s="28">
        <v>3.1616454887218</v>
      </c>
      <c r="BC11" s="48">
        <v>2.58645161290323</v>
      </c>
      <c r="BD11" s="48">
        <v>2.58</v>
      </c>
      <c r="BE11" s="48">
        <v>-0.575193875818579</v>
      </c>
      <c r="BF11" s="48">
        <v>0.00645161290322571</v>
      </c>
      <c r="BG11" s="13" t="s">
        <v>0</v>
      </c>
      <c r="BH11" s="48">
        <v>6.21743176178661</v>
      </c>
      <c r="BI11" s="48">
        <v>1.86215538847118</v>
      </c>
      <c r="BJ11" s="48">
        <v>1.76387096774194</v>
      </c>
      <c r="BK11" s="48">
        <v>1.93</v>
      </c>
      <c r="BL11" s="48">
        <v>-0.0982844207292424</v>
      </c>
      <c r="BM11" s="48">
        <v>-0.166129032258064</v>
      </c>
      <c r="BN11" s="13" t="s">
        <v>0</v>
      </c>
      <c r="BO11" s="48">
        <v>5.87956989247313</v>
      </c>
      <c r="BP11" s="48">
        <v>1.69784192462988</v>
      </c>
      <c r="BQ11" s="48">
        <v>1.466349670812</v>
      </c>
      <c r="BR11" s="48">
        <v>1.34</v>
      </c>
      <c r="BS11" s="48">
        <v>-0.231492253817882</v>
      </c>
      <c r="BT11" s="48">
        <v>0.126349670811997</v>
      </c>
      <c r="BU11" s="13" t="s">
        <v>0</v>
      </c>
      <c r="BV11" s="48">
        <v>5.39099143680882</v>
      </c>
      <c r="BW11" s="48">
        <v>39.4736842105263</v>
      </c>
      <c r="BX11" s="48">
        <v>42.4516129032258</v>
      </c>
      <c r="BY11" s="55">
        <v>48.6516853932584</v>
      </c>
      <c r="BZ11" s="48">
        <v>2.97792869269949</v>
      </c>
      <c r="CA11" s="48">
        <v>-6.20007249003259</v>
      </c>
      <c r="CB11" s="13" t="s">
        <v>0</v>
      </c>
      <c r="CC11" s="48">
        <v>5</v>
      </c>
      <c r="CD11" s="58">
        <v>161.242047078038</v>
      </c>
    </row>
    <row r="12" s="17" customFormat="1" ht="20" customHeight="1" spans="1:82">
      <c r="A12" s="7" t="s">
        <v>29</v>
      </c>
      <c r="B12" s="8" t="s">
        <v>39</v>
      </c>
      <c r="C12" s="9">
        <v>114685</v>
      </c>
      <c r="D12" s="7" t="s">
        <v>40</v>
      </c>
      <c r="E12" s="7" t="s">
        <v>50</v>
      </c>
      <c r="F12" s="9">
        <v>12463</v>
      </c>
      <c r="G12" s="8">
        <v>0.196222317351602</v>
      </c>
      <c r="H12" s="9" t="s">
        <v>33</v>
      </c>
      <c r="I12" s="27">
        <f t="shared" si="0"/>
        <v>10</v>
      </c>
      <c r="J12" s="9">
        <v>25</v>
      </c>
      <c r="K12" s="9">
        <v>27</v>
      </c>
      <c r="L12" s="28">
        <v>6.380168</v>
      </c>
      <c r="M12" s="28">
        <v>10.910761</v>
      </c>
      <c r="N12" s="28">
        <v>8.008616</v>
      </c>
      <c r="O12" s="28">
        <v>4.530593</v>
      </c>
      <c r="P12" s="28">
        <v>2.902145</v>
      </c>
      <c r="Q12" s="13" t="s">
        <v>0</v>
      </c>
      <c r="R12" s="28">
        <v>45.8435336134454</v>
      </c>
      <c r="S12" s="28">
        <v>1.22472204</v>
      </c>
      <c r="T12" s="28">
        <v>1.53946911</v>
      </c>
      <c r="U12" s="28">
        <v>1.71668891190892</v>
      </c>
      <c r="V12" s="28">
        <v>0.31474707</v>
      </c>
      <c r="W12" s="28">
        <v>-0.17721980190892</v>
      </c>
      <c r="X12" s="13" t="s">
        <v>0</v>
      </c>
      <c r="Y12" s="28">
        <v>23.5633027040816</v>
      </c>
      <c r="Z12" s="28">
        <v>19.195765</v>
      </c>
      <c r="AA12" s="28">
        <v>14.10964</v>
      </c>
      <c r="AB12" s="28">
        <v>21.4355253380724</v>
      </c>
      <c r="AC12" s="28">
        <v>-5.086125</v>
      </c>
      <c r="AD12" s="28">
        <v>-7.3258853380724</v>
      </c>
      <c r="AE12" s="14" t="s">
        <v>1</v>
      </c>
      <c r="AF12" s="28">
        <v>8.50661575562701</v>
      </c>
      <c r="AG12" s="43">
        <v>482</v>
      </c>
      <c r="AH12" s="43">
        <v>951</v>
      </c>
      <c r="AI12" s="43">
        <v>689</v>
      </c>
      <c r="AJ12" s="43">
        <v>469</v>
      </c>
      <c r="AK12" s="43">
        <v>262</v>
      </c>
      <c r="AL12" s="13" t="s">
        <v>0</v>
      </c>
      <c r="AM12" s="43">
        <v>25.8423913043478</v>
      </c>
      <c r="AN12" s="28">
        <v>132.368631</v>
      </c>
      <c r="AO12" s="28">
        <v>114.729348</v>
      </c>
      <c r="AP12" s="28">
        <v>116.52</v>
      </c>
      <c r="AQ12" s="28">
        <v>-17.639283</v>
      </c>
      <c r="AR12" s="28">
        <v>-1.79065199999999</v>
      </c>
      <c r="AS12" s="13" t="s">
        <v>0</v>
      </c>
      <c r="AT12" s="28">
        <v>19.6018021527422</v>
      </c>
      <c r="AU12" s="9">
        <v>540</v>
      </c>
      <c r="AV12" s="9">
        <v>677</v>
      </c>
      <c r="AW12" s="9">
        <v>568</v>
      </c>
      <c r="AX12" s="9">
        <v>137</v>
      </c>
      <c r="AY12" s="9">
        <v>109</v>
      </c>
      <c r="AZ12" s="13" t="s">
        <v>0</v>
      </c>
      <c r="BA12" s="9">
        <v>13.3794466403162</v>
      </c>
      <c r="BB12" s="28">
        <v>1.96329365079365</v>
      </c>
      <c r="BC12" s="48">
        <v>1.82941258741259</v>
      </c>
      <c r="BD12" s="48">
        <v>1.93</v>
      </c>
      <c r="BE12" s="48">
        <v>-0.133881063381063</v>
      </c>
      <c r="BF12" s="48">
        <v>-0.100587412587413</v>
      </c>
      <c r="BG12" s="14" t="s">
        <v>1</v>
      </c>
      <c r="BH12" s="48">
        <v>4.6197287560924</v>
      </c>
      <c r="BI12" s="48">
        <v>1.32539682539683</v>
      </c>
      <c r="BJ12" s="48">
        <v>1.34405594405594</v>
      </c>
      <c r="BK12" s="48">
        <v>1.36</v>
      </c>
      <c r="BL12" s="48">
        <v>0.0186591186591187</v>
      </c>
      <c r="BM12" s="48">
        <v>-0.015944055944056</v>
      </c>
      <c r="BN12" s="14" t="s">
        <v>1</v>
      </c>
      <c r="BO12" s="48">
        <v>4.45051637104616</v>
      </c>
      <c r="BP12" s="48">
        <v>1.4812874251497</v>
      </c>
      <c r="BQ12" s="48">
        <v>1.36111342351717</v>
      </c>
      <c r="BR12" s="48">
        <v>1.42</v>
      </c>
      <c r="BS12" s="48">
        <v>-0.120174001632531</v>
      </c>
      <c r="BT12" s="48">
        <v>-0.0588865764828304</v>
      </c>
      <c r="BU12" s="13" t="s">
        <v>0</v>
      </c>
      <c r="BV12" s="48">
        <v>5.19508940273729</v>
      </c>
      <c r="BW12" s="48">
        <v>70.3703703703704</v>
      </c>
      <c r="BX12" s="48">
        <v>69.6503496503497</v>
      </c>
      <c r="BY12" s="55">
        <v>71.3684210526316</v>
      </c>
      <c r="BZ12" s="48">
        <v>-0.720020720020713</v>
      </c>
      <c r="CA12" s="48">
        <v>-1.71807140228195</v>
      </c>
      <c r="CB12" s="14" t="s">
        <v>1</v>
      </c>
      <c r="CC12" s="48">
        <v>2.5</v>
      </c>
      <c r="CD12" s="58">
        <v>153.502426700436</v>
      </c>
    </row>
    <row r="13" s="17" customFormat="1" ht="20" customHeight="1" spans="1:82">
      <c r="A13" s="7" t="s">
        <v>29</v>
      </c>
      <c r="B13" s="8" t="s">
        <v>51</v>
      </c>
      <c r="C13" s="9">
        <v>102478</v>
      </c>
      <c r="D13" s="7" t="s">
        <v>52</v>
      </c>
      <c r="E13" s="7" t="s">
        <v>53</v>
      </c>
      <c r="F13" s="9">
        <v>11117</v>
      </c>
      <c r="G13" s="8">
        <v>2.198962043379</v>
      </c>
      <c r="H13" s="9" t="s">
        <v>33</v>
      </c>
      <c r="I13" s="27">
        <f t="shared" si="0"/>
        <v>11</v>
      </c>
      <c r="J13" s="9">
        <v>19</v>
      </c>
      <c r="K13" s="9">
        <v>27</v>
      </c>
      <c r="L13" s="28">
        <v>0.054506</v>
      </c>
      <c r="M13" s="28">
        <v>3.692798</v>
      </c>
      <c r="N13" s="28">
        <v>3.07592</v>
      </c>
      <c r="O13" s="28">
        <v>3.638292</v>
      </c>
      <c r="P13" s="28">
        <v>0.616878</v>
      </c>
      <c r="Q13" s="13" t="s">
        <v>0</v>
      </c>
      <c r="R13" s="28">
        <v>28.7005025906736</v>
      </c>
      <c r="S13" s="28">
        <v>0.01447187</v>
      </c>
      <c r="T13" s="28">
        <v>1.0993281</v>
      </c>
      <c r="U13" s="28">
        <v>0.932856105342539</v>
      </c>
      <c r="V13" s="28">
        <v>1.08485623</v>
      </c>
      <c r="W13" s="28">
        <v>0.166471994657461</v>
      </c>
      <c r="X13" s="13" t="s">
        <v>0</v>
      </c>
      <c r="Y13" s="28">
        <v>31.1130594339623</v>
      </c>
      <c r="Z13" s="28">
        <v>26.550967</v>
      </c>
      <c r="AA13" s="28">
        <v>29.769516</v>
      </c>
      <c r="AB13" s="28">
        <v>30.3277102571763</v>
      </c>
      <c r="AC13" s="28">
        <v>3.218549</v>
      </c>
      <c r="AD13" s="28">
        <v>-0.5581942571763</v>
      </c>
      <c r="AE13" s="13" t="s">
        <v>0</v>
      </c>
      <c r="AF13" s="28">
        <v>15.8912007117438</v>
      </c>
      <c r="AG13" s="43">
        <v>50</v>
      </c>
      <c r="AH13" s="43">
        <v>639</v>
      </c>
      <c r="AI13" s="43">
        <v>630</v>
      </c>
      <c r="AJ13" s="43">
        <v>589</v>
      </c>
      <c r="AK13" s="43">
        <v>9</v>
      </c>
      <c r="AL13" s="13" t="s">
        <v>0</v>
      </c>
      <c r="AM13" s="43">
        <v>24.8961038961039</v>
      </c>
      <c r="AN13" s="28">
        <v>10.9012</v>
      </c>
      <c r="AO13" s="28">
        <v>57.790266</v>
      </c>
      <c r="AP13" s="28">
        <v>48.82</v>
      </c>
      <c r="AQ13" s="28">
        <v>46.889066</v>
      </c>
      <c r="AR13" s="28">
        <v>8.970266</v>
      </c>
      <c r="AS13" s="13" t="s">
        <v>0</v>
      </c>
      <c r="AT13" s="28">
        <v>12.2023365709459</v>
      </c>
      <c r="AU13" s="9">
        <v>49</v>
      </c>
      <c r="AV13" s="9">
        <v>539</v>
      </c>
      <c r="AW13" s="9">
        <v>486</v>
      </c>
      <c r="AX13" s="9">
        <v>490</v>
      </c>
      <c r="AY13" s="9">
        <v>53</v>
      </c>
      <c r="AZ13" s="13" t="s">
        <v>0</v>
      </c>
      <c r="BA13" s="9">
        <v>15.8529411764706</v>
      </c>
      <c r="BB13" s="28">
        <v>1.45959696969697</v>
      </c>
      <c r="BC13" s="48">
        <v>1.93219875518672</v>
      </c>
      <c r="BD13" s="48">
        <v>1.71</v>
      </c>
      <c r="BE13" s="48">
        <v>0.472601785489752</v>
      </c>
      <c r="BF13" s="48">
        <v>0.222198755186722</v>
      </c>
      <c r="BG13" s="13" t="s">
        <v>0</v>
      </c>
      <c r="BH13" s="48">
        <v>5.39720322677855</v>
      </c>
      <c r="BI13" s="48">
        <v>1.39393939393939</v>
      </c>
      <c r="BJ13" s="48">
        <v>1.48340248962656</v>
      </c>
      <c r="BK13" s="48">
        <v>1.38</v>
      </c>
      <c r="BL13" s="48">
        <v>0.089463095687162</v>
      </c>
      <c r="BM13" s="48">
        <v>0.103402489626556</v>
      </c>
      <c r="BN13" s="13" t="s">
        <v>0</v>
      </c>
      <c r="BO13" s="48">
        <v>5.11518099871228</v>
      </c>
      <c r="BP13" s="48">
        <v>1.04710217391304</v>
      </c>
      <c r="BQ13" s="48">
        <v>1.30254517482517</v>
      </c>
      <c r="BR13" s="48">
        <v>1.24</v>
      </c>
      <c r="BS13" s="48">
        <v>0.255443000912131</v>
      </c>
      <c r="BT13" s="48">
        <v>0.0625451748251749</v>
      </c>
      <c r="BU13" s="13" t="s">
        <v>0</v>
      </c>
      <c r="BV13" s="48">
        <v>5.29489908465516</v>
      </c>
      <c r="BW13" s="48">
        <v>66.6666666666667</v>
      </c>
      <c r="BX13" s="48">
        <v>61.6182572614108</v>
      </c>
      <c r="BY13" s="55">
        <v>70.8715596330275</v>
      </c>
      <c r="BZ13" s="48">
        <v>-5.04840940525587</v>
      </c>
      <c r="CA13" s="48">
        <v>-9.25330237161671</v>
      </c>
      <c r="CB13" s="13" t="s">
        <v>0</v>
      </c>
      <c r="CC13" s="48">
        <v>5</v>
      </c>
      <c r="CD13" s="58">
        <v>149.463427690046</v>
      </c>
    </row>
    <row r="14" s="17" customFormat="1" ht="20" customHeight="1" spans="1:82">
      <c r="A14" s="7" t="s">
        <v>29</v>
      </c>
      <c r="B14" s="8" t="s">
        <v>34</v>
      </c>
      <c r="C14" s="9">
        <v>517</v>
      </c>
      <c r="D14" s="7" t="s">
        <v>35</v>
      </c>
      <c r="E14" s="7" t="s">
        <v>54</v>
      </c>
      <c r="F14" s="9">
        <v>13001</v>
      </c>
      <c r="G14" s="8">
        <v>0.335948344748862</v>
      </c>
      <c r="H14" s="9" t="s">
        <v>33</v>
      </c>
      <c r="I14" s="27">
        <f t="shared" si="0"/>
        <v>12</v>
      </c>
      <c r="J14" s="9">
        <v>0</v>
      </c>
      <c r="K14" s="9">
        <v>26</v>
      </c>
      <c r="L14" s="28">
        <v>0</v>
      </c>
      <c r="M14" s="28">
        <v>18.720995</v>
      </c>
      <c r="N14" s="28">
        <v>21.730073</v>
      </c>
      <c r="O14" s="28">
        <v>18.720995</v>
      </c>
      <c r="P14" s="28">
        <v>-3.009078</v>
      </c>
      <c r="Q14" s="13" t="s">
        <v>0</v>
      </c>
      <c r="R14" s="28">
        <v>29.3432523510972</v>
      </c>
      <c r="S14" s="28">
        <v>0</v>
      </c>
      <c r="T14" s="28">
        <v>4.38197237</v>
      </c>
      <c r="U14" s="28">
        <v>4.92824968638319</v>
      </c>
      <c r="V14" s="28">
        <v>4.38197237</v>
      </c>
      <c r="W14" s="28">
        <v>-0.546277316383191</v>
      </c>
      <c r="X14" s="13" t="s">
        <v>0</v>
      </c>
      <c r="Y14" s="28">
        <v>30.0135093835616</v>
      </c>
      <c r="Z14" s="28">
        <v>0</v>
      </c>
      <c r="AA14" s="28">
        <v>23.406728</v>
      </c>
      <c r="AB14" s="28">
        <v>22.6793977469988</v>
      </c>
      <c r="AC14" s="28">
        <v>23.406728</v>
      </c>
      <c r="AD14" s="28">
        <v>0.727330253001202</v>
      </c>
      <c r="AE14" s="14" t="s">
        <v>1</v>
      </c>
      <c r="AF14" s="28">
        <v>13.6934836193448</v>
      </c>
      <c r="AG14" s="43">
        <v>0</v>
      </c>
      <c r="AH14" s="43">
        <v>1640</v>
      </c>
      <c r="AI14" s="43">
        <v>2051</v>
      </c>
      <c r="AJ14" s="43">
        <v>1640</v>
      </c>
      <c r="AK14" s="43">
        <v>-411</v>
      </c>
      <c r="AL14" s="13" t="s">
        <v>0</v>
      </c>
      <c r="AM14" s="43">
        <v>30.7116104868914</v>
      </c>
      <c r="AN14" s="28">
        <v>0</v>
      </c>
      <c r="AO14" s="28">
        <v>114.152409</v>
      </c>
      <c r="AP14" s="28">
        <v>105.95</v>
      </c>
      <c r="AQ14" s="28">
        <v>114.152409</v>
      </c>
      <c r="AR14" s="28">
        <v>8.202409</v>
      </c>
      <c r="AS14" s="13" t="s">
        <v>0</v>
      </c>
      <c r="AT14" s="28">
        <v>11.648205</v>
      </c>
      <c r="AU14" s="9">
        <v>0</v>
      </c>
      <c r="AV14" s="9">
        <v>885</v>
      </c>
      <c r="AW14" s="9">
        <v>939</v>
      </c>
      <c r="AX14" s="9">
        <v>885</v>
      </c>
      <c r="AY14" s="9">
        <v>-54</v>
      </c>
      <c r="AZ14" s="13" t="s">
        <v>0</v>
      </c>
      <c r="BA14" s="9">
        <v>13.8065522620905</v>
      </c>
      <c r="BB14" s="28">
        <v>0</v>
      </c>
      <c r="BC14" s="48">
        <v>1.95006370839937</v>
      </c>
      <c r="BD14" s="48">
        <v>2.08</v>
      </c>
      <c r="BE14" s="48">
        <v>1.95006370839937</v>
      </c>
      <c r="BF14" s="48">
        <v>-0.129936291600634</v>
      </c>
      <c r="BG14" s="14" t="s">
        <v>1</v>
      </c>
      <c r="BH14" s="48">
        <v>4.47262318440222</v>
      </c>
      <c r="BI14" s="48">
        <v>0</v>
      </c>
      <c r="BJ14" s="48">
        <v>1.42155309033281</v>
      </c>
      <c r="BK14" s="48">
        <v>1.5</v>
      </c>
      <c r="BL14" s="48">
        <v>1.42155309033281</v>
      </c>
      <c r="BM14" s="48">
        <v>-0.0784469096671949</v>
      </c>
      <c r="BN14" s="14" t="s">
        <v>1</v>
      </c>
      <c r="BO14" s="48">
        <v>4.77031238366715</v>
      </c>
      <c r="BP14" s="48">
        <v>0</v>
      </c>
      <c r="BQ14" s="48">
        <v>1.37178394648829</v>
      </c>
      <c r="BR14" s="48">
        <v>1.39</v>
      </c>
      <c r="BS14" s="48">
        <v>1.37178394648829</v>
      </c>
      <c r="BT14" s="48">
        <v>-0.0182160535117057</v>
      </c>
      <c r="BU14" s="14" t="s">
        <v>1</v>
      </c>
      <c r="BV14" s="48">
        <v>4.73028947064928</v>
      </c>
      <c r="BW14" s="48">
        <v>0</v>
      </c>
      <c r="BX14" s="48">
        <v>55.9429477020602</v>
      </c>
      <c r="BY14" s="55">
        <v>64.4578313253012</v>
      </c>
      <c r="BZ14" s="48">
        <v>55.9429477020602</v>
      </c>
      <c r="CA14" s="48">
        <v>-8.51488362324098</v>
      </c>
      <c r="CB14" s="13" t="s">
        <v>0</v>
      </c>
      <c r="CC14" s="48">
        <v>5</v>
      </c>
      <c r="CD14" s="58">
        <v>148.189838141704</v>
      </c>
    </row>
    <row r="15" s="17" customFormat="1" ht="20" customHeight="1" spans="1:82">
      <c r="A15" s="7" t="s">
        <v>29</v>
      </c>
      <c r="B15" s="8" t="s">
        <v>34</v>
      </c>
      <c r="C15" s="9">
        <v>337</v>
      </c>
      <c r="D15" s="7" t="s">
        <v>55</v>
      </c>
      <c r="E15" s="7" t="s">
        <v>56</v>
      </c>
      <c r="F15" s="9">
        <v>4264</v>
      </c>
      <c r="G15" s="8">
        <v>11.2044414954338</v>
      </c>
      <c r="H15" s="9" t="s">
        <v>33</v>
      </c>
      <c r="I15" s="27">
        <f t="shared" si="0"/>
        <v>13</v>
      </c>
      <c r="J15" s="9">
        <v>28</v>
      </c>
      <c r="K15" s="9">
        <v>30</v>
      </c>
      <c r="L15" s="28">
        <v>14.415506</v>
      </c>
      <c r="M15" s="28">
        <v>17.77509</v>
      </c>
      <c r="N15" s="28">
        <v>16.846142</v>
      </c>
      <c r="O15" s="28">
        <v>3.359584</v>
      </c>
      <c r="P15" s="28">
        <v>0.928947999999998</v>
      </c>
      <c r="Q15" s="13" t="s">
        <v>0</v>
      </c>
      <c r="R15" s="28">
        <v>27.8606426332288</v>
      </c>
      <c r="S15" s="28">
        <v>3.09706453</v>
      </c>
      <c r="T15" s="28">
        <v>4.05778562</v>
      </c>
      <c r="U15" s="28">
        <v>3.73426882603665</v>
      </c>
      <c r="V15" s="28">
        <v>0.96072109</v>
      </c>
      <c r="W15" s="28">
        <v>0.32351679396335</v>
      </c>
      <c r="X15" s="13" t="s">
        <v>0</v>
      </c>
      <c r="Y15" s="28">
        <v>27.7930521917808</v>
      </c>
      <c r="Z15" s="28">
        <v>21.484258</v>
      </c>
      <c r="AA15" s="28">
        <v>22.828495</v>
      </c>
      <c r="AB15" s="28">
        <v>22.1669081623356</v>
      </c>
      <c r="AC15" s="28">
        <v>1.344237</v>
      </c>
      <c r="AD15" s="28">
        <v>0.661586837664402</v>
      </c>
      <c r="AE15" s="14" t="s">
        <v>1</v>
      </c>
      <c r="AF15" s="28">
        <v>13.3552037831513</v>
      </c>
      <c r="AG15" s="43">
        <v>1011</v>
      </c>
      <c r="AH15" s="43">
        <v>1176</v>
      </c>
      <c r="AI15" s="43">
        <v>994</v>
      </c>
      <c r="AJ15" s="43">
        <v>165</v>
      </c>
      <c r="AK15" s="43">
        <v>182</v>
      </c>
      <c r="AL15" s="13" t="s">
        <v>0</v>
      </c>
      <c r="AM15" s="43">
        <v>22.0224719101124</v>
      </c>
      <c r="AN15" s="28">
        <v>142.586607</v>
      </c>
      <c r="AO15" s="28">
        <v>151.148724</v>
      </c>
      <c r="AP15" s="28">
        <v>169.13</v>
      </c>
      <c r="AQ15" s="28">
        <v>8.562117</v>
      </c>
      <c r="AR15" s="28">
        <v>-17.981276</v>
      </c>
      <c r="AS15" s="13" t="s">
        <v>0</v>
      </c>
      <c r="AT15" s="28">
        <v>15.4233391836735</v>
      </c>
      <c r="AU15" s="9">
        <v>899</v>
      </c>
      <c r="AV15" s="9">
        <v>1043</v>
      </c>
      <c r="AW15" s="9">
        <v>869</v>
      </c>
      <c r="AX15" s="9">
        <v>144</v>
      </c>
      <c r="AY15" s="9">
        <v>174</v>
      </c>
      <c r="AZ15" s="13" t="s">
        <v>0</v>
      </c>
      <c r="BA15" s="9">
        <v>16.2714508580343</v>
      </c>
      <c r="BB15" s="28">
        <v>3.72778783454988</v>
      </c>
      <c r="BC15" s="48">
        <v>3.36207428243398</v>
      </c>
      <c r="BD15" s="48">
        <v>3.54</v>
      </c>
      <c r="BE15" s="48">
        <v>-0.365713552115894</v>
      </c>
      <c r="BF15" s="48">
        <v>-0.177925717566016</v>
      </c>
      <c r="BG15" s="13" t="s">
        <v>0</v>
      </c>
      <c r="BH15" s="48">
        <v>7.71117954686693</v>
      </c>
      <c r="BI15" s="48">
        <v>1.55352798053528</v>
      </c>
      <c r="BJ15" s="48">
        <v>1.61768082663605</v>
      </c>
      <c r="BK15" s="48">
        <v>1.62</v>
      </c>
      <c r="BL15" s="48">
        <v>0.0641528461007708</v>
      </c>
      <c r="BM15" s="48">
        <v>-0.0023191733639496</v>
      </c>
      <c r="BN15" s="13" t="s">
        <v>0</v>
      </c>
      <c r="BO15" s="48">
        <v>5.4284591497854</v>
      </c>
      <c r="BP15" s="48">
        <v>2.39956272513704</v>
      </c>
      <c r="BQ15" s="48">
        <v>2.07832980837473</v>
      </c>
      <c r="BR15" s="48">
        <v>2.18</v>
      </c>
      <c r="BS15" s="48">
        <v>-0.321232916762306</v>
      </c>
      <c r="BT15" s="48">
        <v>-0.101670191625266</v>
      </c>
      <c r="BU15" s="13" t="s">
        <v>0</v>
      </c>
      <c r="BV15" s="48">
        <v>7.166654511637</v>
      </c>
      <c r="BW15" s="48">
        <v>55.1094890510949</v>
      </c>
      <c r="BX15" s="48">
        <v>55.1090700344432</v>
      </c>
      <c r="BY15" s="55">
        <v>62.1037463976945</v>
      </c>
      <c r="BZ15" s="48">
        <v>-0.000419016651733273</v>
      </c>
      <c r="CA15" s="48">
        <v>-6.99467636325134</v>
      </c>
      <c r="CB15" s="13" t="s">
        <v>0</v>
      </c>
      <c r="CC15" s="48">
        <v>5</v>
      </c>
      <c r="CD15" s="58">
        <v>148.03245376827</v>
      </c>
    </row>
    <row r="16" s="17" customFormat="1" ht="20" customHeight="1" spans="1:82">
      <c r="A16" s="7" t="s">
        <v>29</v>
      </c>
      <c r="B16" s="8" t="s">
        <v>43</v>
      </c>
      <c r="C16" s="9">
        <v>102479</v>
      </c>
      <c r="D16" s="7" t="s">
        <v>57</v>
      </c>
      <c r="E16" s="7" t="s">
        <v>58</v>
      </c>
      <c r="F16" s="9">
        <v>4311</v>
      </c>
      <c r="G16" s="8">
        <v>11.2044414954338</v>
      </c>
      <c r="H16" s="9" t="s">
        <v>33</v>
      </c>
      <c r="I16" s="27">
        <f t="shared" si="0"/>
        <v>14</v>
      </c>
      <c r="J16" s="9">
        <v>23</v>
      </c>
      <c r="K16" s="9">
        <v>29</v>
      </c>
      <c r="L16" s="28">
        <v>4.645459</v>
      </c>
      <c r="M16" s="28">
        <v>6.350089</v>
      </c>
      <c r="N16" s="28">
        <v>6.208241</v>
      </c>
      <c r="O16" s="28">
        <v>1.70463</v>
      </c>
      <c r="P16" s="28">
        <v>0.141848</v>
      </c>
      <c r="Q16" s="13" t="s">
        <v>0</v>
      </c>
      <c r="R16" s="28">
        <v>29.6733130841121</v>
      </c>
      <c r="S16" s="28">
        <v>1.30041335</v>
      </c>
      <c r="T16" s="28">
        <v>1.81355576</v>
      </c>
      <c r="U16" s="28">
        <v>1.63109623959795</v>
      </c>
      <c r="V16" s="28">
        <v>0.51314241</v>
      </c>
      <c r="W16" s="28">
        <v>0.18245952040205</v>
      </c>
      <c r="X16" s="13" t="s">
        <v>0</v>
      </c>
      <c r="Y16" s="28">
        <v>28.33680875</v>
      </c>
      <c r="Z16" s="28">
        <v>27.993216</v>
      </c>
      <c r="AA16" s="28">
        <v>28.559533</v>
      </c>
      <c r="AB16" s="28">
        <v>26.273081853587</v>
      </c>
      <c r="AC16" s="28">
        <v>0.566316999999998</v>
      </c>
      <c r="AD16" s="28">
        <v>2.286451146413</v>
      </c>
      <c r="AE16" s="14" t="s">
        <v>1</v>
      </c>
      <c r="AF16" s="28">
        <v>14.521796440678</v>
      </c>
      <c r="AG16" s="43">
        <v>875</v>
      </c>
      <c r="AH16" s="43">
        <v>1009</v>
      </c>
      <c r="AI16" s="43">
        <v>918</v>
      </c>
      <c r="AJ16" s="43">
        <v>134</v>
      </c>
      <c r="AK16" s="43">
        <v>91</v>
      </c>
      <c r="AL16" s="13" t="s">
        <v>0</v>
      </c>
      <c r="AM16" s="43">
        <v>28.0797773654917</v>
      </c>
      <c r="AN16" s="28">
        <v>53.09096</v>
      </c>
      <c r="AO16" s="28">
        <v>62.93448</v>
      </c>
      <c r="AP16" s="28">
        <v>67.63</v>
      </c>
      <c r="AQ16" s="28">
        <v>9.84352</v>
      </c>
      <c r="AR16" s="28">
        <v>-4.69551999999999</v>
      </c>
      <c r="AS16" s="13" t="s">
        <v>0</v>
      </c>
      <c r="AT16" s="28">
        <v>11.3375031525851</v>
      </c>
      <c r="AU16" s="9">
        <v>716</v>
      </c>
      <c r="AV16" s="9">
        <v>762</v>
      </c>
      <c r="AW16" s="9">
        <v>696</v>
      </c>
      <c r="AX16" s="9">
        <v>46</v>
      </c>
      <c r="AY16" s="9">
        <v>66</v>
      </c>
      <c r="AZ16" s="13" t="s">
        <v>0</v>
      </c>
      <c r="BA16" s="9">
        <v>15.4251012145749</v>
      </c>
      <c r="BB16" s="28">
        <v>1.86689171122995</v>
      </c>
      <c r="BC16" s="48">
        <v>1.8680614973262</v>
      </c>
      <c r="BD16" s="48">
        <v>2.39</v>
      </c>
      <c r="BE16" s="48">
        <v>0.00116978609625673</v>
      </c>
      <c r="BF16" s="48">
        <v>-0.521938502673797</v>
      </c>
      <c r="BG16" s="14" t="s">
        <v>1</v>
      </c>
      <c r="BH16" s="48">
        <v>4.69362185257839</v>
      </c>
      <c r="BI16" s="48">
        <v>1.55080213903743</v>
      </c>
      <c r="BJ16" s="48">
        <v>1.48529411764706</v>
      </c>
      <c r="BK16" s="48">
        <v>1.66</v>
      </c>
      <c r="BL16" s="48">
        <v>-0.0655080213903743</v>
      </c>
      <c r="BM16" s="48">
        <v>-0.174705882352941</v>
      </c>
      <c r="BN16" s="14" t="s">
        <v>1</v>
      </c>
      <c r="BO16" s="48">
        <v>4.7605580693816</v>
      </c>
      <c r="BP16" s="48">
        <v>1.20382327586207</v>
      </c>
      <c r="BQ16" s="48">
        <v>1.25770477047705</v>
      </c>
      <c r="BR16" s="48">
        <v>1.44</v>
      </c>
      <c r="BS16" s="48">
        <v>0.0538814946149788</v>
      </c>
      <c r="BT16" s="48">
        <v>-0.182295229522952</v>
      </c>
      <c r="BU16" s="14" t="s">
        <v>1</v>
      </c>
      <c r="BV16" s="48">
        <v>4.95159358455532</v>
      </c>
      <c r="BW16" s="48">
        <v>53.3422459893048</v>
      </c>
      <c r="BX16" s="48">
        <v>58.5561497326203</v>
      </c>
      <c r="BY16" s="55">
        <v>59.5342066957787</v>
      </c>
      <c r="BZ16" s="48">
        <v>5.21390374331551</v>
      </c>
      <c r="CA16" s="48">
        <v>-0.97805696315838</v>
      </c>
      <c r="CB16" s="14" t="s">
        <v>1</v>
      </c>
      <c r="CC16" s="48">
        <v>2.5</v>
      </c>
      <c r="CD16" s="58">
        <v>144.280073513957</v>
      </c>
    </row>
    <row r="17" s="17" customFormat="1" ht="20" customHeight="1" spans="1:82">
      <c r="A17" s="7" t="s">
        <v>29</v>
      </c>
      <c r="B17" s="8" t="s">
        <v>51</v>
      </c>
      <c r="C17" s="9">
        <v>107829</v>
      </c>
      <c r="D17" s="7" t="s">
        <v>59</v>
      </c>
      <c r="E17" s="7" t="s">
        <v>60</v>
      </c>
      <c r="F17" s="9">
        <v>11330</v>
      </c>
      <c r="G17" s="8">
        <v>2.198962043379</v>
      </c>
      <c r="H17" s="9" t="s">
        <v>33</v>
      </c>
      <c r="I17" s="27">
        <f t="shared" si="0"/>
        <v>15</v>
      </c>
      <c r="J17" s="9">
        <v>29</v>
      </c>
      <c r="K17" s="9">
        <v>27</v>
      </c>
      <c r="L17" s="28">
        <v>1.505796</v>
      </c>
      <c r="M17" s="28">
        <v>3.12347</v>
      </c>
      <c r="N17" s="28">
        <v>5.179459</v>
      </c>
      <c r="O17" s="28">
        <v>1.617674</v>
      </c>
      <c r="P17" s="28">
        <v>-2.055989</v>
      </c>
      <c r="Q17" s="13" t="s">
        <v>0</v>
      </c>
      <c r="R17" s="28">
        <v>24.2756735751295</v>
      </c>
      <c r="S17" s="28">
        <v>0.4447659</v>
      </c>
      <c r="T17" s="28">
        <v>1.02637233</v>
      </c>
      <c r="U17" s="28">
        <v>1.88505331181604</v>
      </c>
      <c r="V17" s="28">
        <v>0.58160643</v>
      </c>
      <c r="W17" s="28">
        <v>-0.85868098181604</v>
      </c>
      <c r="X17" s="13" t="s">
        <v>0</v>
      </c>
      <c r="Y17" s="28">
        <v>29.048273490566</v>
      </c>
      <c r="Z17" s="28">
        <v>29.536929</v>
      </c>
      <c r="AA17" s="28">
        <v>32.860003</v>
      </c>
      <c r="AB17" s="28">
        <v>36.3947916532603</v>
      </c>
      <c r="AC17" s="28">
        <v>3.323074</v>
      </c>
      <c r="AD17" s="28">
        <v>-3.5347886532603</v>
      </c>
      <c r="AE17" s="13" t="s">
        <v>0</v>
      </c>
      <c r="AF17" s="28">
        <v>17.5409268683274</v>
      </c>
      <c r="AG17" s="43">
        <v>369</v>
      </c>
      <c r="AH17" s="43">
        <v>565</v>
      </c>
      <c r="AI17" s="43">
        <v>666</v>
      </c>
      <c r="AJ17" s="43">
        <v>196</v>
      </c>
      <c r="AK17" s="43">
        <v>-101</v>
      </c>
      <c r="AL17" s="13" t="s">
        <v>0</v>
      </c>
      <c r="AM17" s="43">
        <v>22.012987012987</v>
      </c>
      <c r="AN17" s="28">
        <v>40.80748</v>
      </c>
      <c r="AO17" s="28">
        <v>55.282655</v>
      </c>
      <c r="AP17" s="28">
        <v>77.61</v>
      </c>
      <c r="AQ17" s="28">
        <v>14.475175</v>
      </c>
      <c r="AR17" s="28">
        <v>-22.327345</v>
      </c>
      <c r="AS17" s="13" t="s">
        <v>0</v>
      </c>
      <c r="AT17" s="28">
        <v>11.6728578969595</v>
      </c>
      <c r="AU17" s="9">
        <v>337</v>
      </c>
      <c r="AV17" s="9">
        <v>529</v>
      </c>
      <c r="AW17" s="9">
        <v>586</v>
      </c>
      <c r="AX17" s="9">
        <v>192</v>
      </c>
      <c r="AY17" s="9">
        <v>-57</v>
      </c>
      <c r="AZ17" s="13" t="s">
        <v>0</v>
      </c>
      <c r="BA17" s="9">
        <v>15.5588235294118</v>
      </c>
      <c r="BB17" s="28">
        <v>1.55891238670695</v>
      </c>
      <c r="BC17" s="48">
        <v>1.96875025</v>
      </c>
      <c r="BD17" s="48">
        <v>2.3</v>
      </c>
      <c r="BE17" s="48">
        <v>0.409837863293051</v>
      </c>
      <c r="BF17" s="48">
        <v>-0.33124975</v>
      </c>
      <c r="BG17" s="13" t="s">
        <v>0</v>
      </c>
      <c r="BH17" s="48">
        <v>5.49930237430168</v>
      </c>
      <c r="BI17" s="48">
        <v>1.42296072507553</v>
      </c>
      <c r="BJ17" s="48">
        <v>1.665</v>
      </c>
      <c r="BK17" s="48">
        <v>1.74</v>
      </c>
      <c r="BL17" s="48">
        <v>0.242039274924471</v>
      </c>
      <c r="BM17" s="48">
        <v>-0.075</v>
      </c>
      <c r="BN17" s="13" t="s">
        <v>0</v>
      </c>
      <c r="BO17" s="48">
        <v>5.74137931034483</v>
      </c>
      <c r="BP17" s="48">
        <v>1.09554140127389</v>
      </c>
      <c r="BQ17" s="48">
        <v>1.18243258258258</v>
      </c>
      <c r="BR17" s="48">
        <v>1.32</v>
      </c>
      <c r="BS17" s="48">
        <v>0.0868911813086972</v>
      </c>
      <c r="BT17" s="48">
        <v>-0.137567417417418</v>
      </c>
      <c r="BU17" s="14" t="s">
        <v>1</v>
      </c>
      <c r="BV17" s="48">
        <v>4.80663651456333</v>
      </c>
      <c r="BW17" s="48">
        <v>59.5166163141994</v>
      </c>
      <c r="BX17" s="48">
        <v>47.75</v>
      </c>
      <c r="BY17" s="55">
        <v>53.3769063180828</v>
      </c>
      <c r="BZ17" s="48">
        <v>-11.7666163141994</v>
      </c>
      <c r="CA17" s="48">
        <v>-5.6269063180828</v>
      </c>
      <c r="CB17" s="13" t="s">
        <v>0</v>
      </c>
      <c r="CC17" s="48">
        <v>5</v>
      </c>
      <c r="CD17" s="58">
        <v>141.156860572591</v>
      </c>
    </row>
    <row r="18" s="17" customFormat="1" ht="20" customHeight="1" spans="1:82">
      <c r="A18" s="7" t="s">
        <v>29</v>
      </c>
      <c r="B18" s="8" t="s">
        <v>43</v>
      </c>
      <c r="C18" s="9">
        <v>102935</v>
      </c>
      <c r="D18" s="7" t="s">
        <v>61</v>
      </c>
      <c r="E18" s="7" t="s">
        <v>62</v>
      </c>
      <c r="F18" s="9">
        <v>11793</v>
      </c>
      <c r="G18" s="8">
        <v>2.16334560502283</v>
      </c>
      <c r="H18" s="9" t="s">
        <v>33</v>
      </c>
      <c r="I18" s="27">
        <f t="shared" si="0"/>
        <v>16</v>
      </c>
      <c r="J18" s="9">
        <v>27</v>
      </c>
      <c r="K18" s="9">
        <v>27</v>
      </c>
      <c r="L18" s="28">
        <v>3.679643</v>
      </c>
      <c r="M18" s="28">
        <v>5.680159</v>
      </c>
      <c r="N18" s="28">
        <v>7.085565</v>
      </c>
      <c r="O18" s="28">
        <v>2.000516</v>
      </c>
      <c r="P18" s="28">
        <v>-1.405406</v>
      </c>
      <c r="Q18" s="13" t="s">
        <v>0</v>
      </c>
      <c r="R18" s="28">
        <v>26.5427990654206</v>
      </c>
      <c r="S18" s="28">
        <v>1.01801805</v>
      </c>
      <c r="T18" s="28">
        <v>1.80225061</v>
      </c>
      <c r="U18" s="28">
        <v>2.46645939193982</v>
      </c>
      <c r="V18" s="28">
        <v>0.78423256</v>
      </c>
      <c r="W18" s="28">
        <v>-0.66420878193982</v>
      </c>
      <c r="X18" s="13" t="s">
        <v>0</v>
      </c>
      <c r="Y18" s="28">
        <v>28.16016578125</v>
      </c>
      <c r="Z18" s="28">
        <v>27.666218</v>
      </c>
      <c r="AA18" s="28">
        <v>31.728876</v>
      </c>
      <c r="AB18" s="28">
        <v>34.8096360973306</v>
      </c>
      <c r="AC18" s="28">
        <v>4.062658</v>
      </c>
      <c r="AD18" s="28">
        <v>-3.0807600973306</v>
      </c>
      <c r="AE18" s="13" t="s">
        <v>0</v>
      </c>
      <c r="AF18" s="28">
        <v>16.133326779661</v>
      </c>
      <c r="AG18" s="43">
        <v>520</v>
      </c>
      <c r="AH18" s="43">
        <v>1080</v>
      </c>
      <c r="AI18" s="43">
        <v>1459</v>
      </c>
      <c r="AJ18" s="43">
        <v>560</v>
      </c>
      <c r="AK18" s="43">
        <v>-379</v>
      </c>
      <c r="AL18" s="13" t="s">
        <v>0</v>
      </c>
      <c r="AM18" s="43">
        <v>30.0556586270872</v>
      </c>
      <c r="AN18" s="28">
        <v>70.762365</v>
      </c>
      <c r="AO18" s="28">
        <v>52.594065</v>
      </c>
      <c r="AP18" s="28">
        <v>48.56</v>
      </c>
      <c r="AQ18" s="28">
        <v>-18.1683</v>
      </c>
      <c r="AR18" s="28">
        <v>4.034065</v>
      </c>
      <c r="AS18" s="14" t="s">
        <v>1</v>
      </c>
      <c r="AT18" s="28">
        <v>9.47470095478292</v>
      </c>
      <c r="AU18" s="9">
        <v>589</v>
      </c>
      <c r="AV18" s="9">
        <v>702</v>
      </c>
      <c r="AW18" s="9">
        <v>827</v>
      </c>
      <c r="AX18" s="9">
        <v>113</v>
      </c>
      <c r="AY18" s="9">
        <v>-125</v>
      </c>
      <c r="AZ18" s="13" t="s">
        <v>0</v>
      </c>
      <c r="BA18" s="9">
        <v>14.2105263157895</v>
      </c>
      <c r="BB18" s="28">
        <v>2.3644495412844</v>
      </c>
      <c r="BC18" s="48">
        <v>1.78418931623932</v>
      </c>
      <c r="BD18" s="48">
        <v>1.81</v>
      </c>
      <c r="BE18" s="48">
        <v>-0.580260225045088</v>
      </c>
      <c r="BF18" s="48">
        <v>-0.0258106837606837</v>
      </c>
      <c r="BG18" s="14" t="s">
        <v>1</v>
      </c>
      <c r="BH18" s="48">
        <v>4.48288772924452</v>
      </c>
      <c r="BI18" s="48">
        <v>1.71559633027523</v>
      </c>
      <c r="BJ18" s="48">
        <v>1.46866096866097</v>
      </c>
      <c r="BK18" s="48">
        <v>1.51</v>
      </c>
      <c r="BL18" s="48">
        <v>-0.246935361614261</v>
      </c>
      <c r="BM18" s="48">
        <v>-0.0413390313390314</v>
      </c>
      <c r="BN18" s="14" t="s">
        <v>1</v>
      </c>
      <c r="BO18" s="48">
        <v>4.70724669442619</v>
      </c>
      <c r="BP18" s="48">
        <v>1.37820855614973</v>
      </c>
      <c r="BQ18" s="48">
        <v>1.21484083414161</v>
      </c>
      <c r="BR18" s="48">
        <v>1.2</v>
      </c>
      <c r="BS18" s="48">
        <v>-0.163367722008123</v>
      </c>
      <c r="BT18" s="48">
        <v>0.0148408341416102</v>
      </c>
      <c r="BU18" s="14" t="s">
        <v>1</v>
      </c>
      <c r="BV18" s="48">
        <v>4.78283792969138</v>
      </c>
      <c r="BW18" s="48">
        <v>52.5229357798165</v>
      </c>
      <c r="BX18" s="48">
        <v>62.6780626780627</v>
      </c>
      <c r="BY18" s="55">
        <v>62.0650953984287</v>
      </c>
      <c r="BZ18" s="48">
        <v>10.1551268982462</v>
      </c>
      <c r="CA18" s="48">
        <v>0.61296727963397</v>
      </c>
      <c r="CB18" s="14" t="s">
        <v>1</v>
      </c>
      <c r="CC18" s="48">
        <v>2.5</v>
      </c>
      <c r="CD18" s="58">
        <v>141.050149877353</v>
      </c>
    </row>
    <row r="19" s="17" customFormat="1" ht="20" customHeight="1" spans="1:82">
      <c r="A19" s="7" t="s">
        <v>29</v>
      </c>
      <c r="B19" s="8" t="s">
        <v>51</v>
      </c>
      <c r="C19" s="9">
        <v>107829</v>
      </c>
      <c r="D19" s="7" t="s">
        <v>59</v>
      </c>
      <c r="E19" s="7" t="s">
        <v>63</v>
      </c>
      <c r="F19" s="9">
        <v>12317</v>
      </c>
      <c r="G19" s="8">
        <v>1.31129081050229</v>
      </c>
      <c r="H19" s="9" t="s">
        <v>33</v>
      </c>
      <c r="I19" s="27">
        <f t="shared" si="0"/>
        <v>17</v>
      </c>
      <c r="J19" s="9">
        <v>27</v>
      </c>
      <c r="K19" s="9">
        <v>28</v>
      </c>
      <c r="L19" s="28">
        <v>1.184352</v>
      </c>
      <c r="M19" s="28">
        <v>2.907443</v>
      </c>
      <c r="N19" s="28">
        <v>3.329948</v>
      </c>
      <c r="O19" s="28">
        <v>1.723091</v>
      </c>
      <c r="P19" s="28">
        <v>-0.422505</v>
      </c>
      <c r="Q19" s="13" t="s">
        <v>0</v>
      </c>
      <c r="R19" s="28">
        <v>22.596707253886</v>
      </c>
      <c r="S19" s="28">
        <v>0.33097118</v>
      </c>
      <c r="T19" s="28">
        <v>1.05883875</v>
      </c>
      <c r="U19" s="28">
        <v>1.13432286341997</v>
      </c>
      <c r="V19" s="28">
        <v>0.72786757</v>
      </c>
      <c r="W19" s="28">
        <v>-0.07548411341997</v>
      </c>
      <c r="X19" s="13" t="s">
        <v>0</v>
      </c>
      <c r="Y19" s="28">
        <v>29.9671344339623</v>
      </c>
      <c r="Z19" s="28">
        <v>27.945339</v>
      </c>
      <c r="AA19" s="28">
        <v>36.418212</v>
      </c>
      <c r="AB19" s="28">
        <v>34.0642815869788</v>
      </c>
      <c r="AC19" s="28">
        <v>8.472873</v>
      </c>
      <c r="AD19" s="28">
        <v>2.3539304130212</v>
      </c>
      <c r="AE19" s="13" t="s">
        <v>0</v>
      </c>
      <c r="AF19" s="28">
        <v>19.4403266903915</v>
      </c>
      <c r="AG19" s="43">
        <v>303</v>
      </c>
      <c r="AH19" s="43">
        <v>550</v>
      </c>
      <c r="AI19" s="43">
        <v>697</v>
      </c>
      <c r="AJ19" s="43">
        <v>247</v>
      </c>
      <c r="AK19" s="43">
        <v>-147</v>
      </c>
      <c r="AL19" s="13" t="s">
        <v>0</v>
      </c>
      <c r="AM19" s="43">
        <v>21.4285714285714</v>
      </c>
      <c r="AN19" s="28">
        <v>39.087525</v>
      </c>
      <c r="AO19" s="28">
        <v>52.8626</v>
      </c>
      <c r="AP19" s="28">
        <v>47.61</v>
      </c>
      <c r="AQ19" s="28">
        <v>13.775075</v>
      </c>
      <c r="AR19" s="28">
        <v>5.2526</v>
      </c>
      <c r="AS19" s="13" t="s">
        <v>0</v>
      </c>
      <c r="AT19" s="28">
        <v>11.1618665540541</v>
      </c>
      <c r="AU19" s="9">
        <v>284</v>
      </c>
      <c r="AV19" s="9">
        <v>476</v>
      </c>
      <c r="AW19" s="9">
        <v>495</v>
      </c>
      <c r="AX19" s="9">
        <v>192</v>
      </c>
      <c r="AY19" s="9">
        <v>-19</v>
      </c>
      <c r="AZ19" s="13" t="s">
        <v>0</v>
      </c>
      <c r="BA19" s="9">
        <v>14</v>
      </c>
      <c r="BB19" s="28">
        <v>1.72324723247232</v>
      </c>
      <c r="BC19" s="48">
        <v>2.00837751322751</v>
      </c>
      <c r="BD19" s="48">
        <v>1.87</v>
      </c>
      <c r="BE19" s="48">
        <v>0.285130280755189</v>
      </c>
      <c r="BF19" s="48">
        <v>0.138377513227513</v>
      </c>
      <c r="BG19" s="13" t="s">
        <v>0</v>
      </c>
      <c r="BH19" s="48">
        <v>5.60999305370813</v>
      </c>
      <c r="BI19" s="48">
        <v>1.46125461254613</v>
      </c>
      <c r="BJ19" s="48">
        <v>1.60582010582011</v>
      </c>
      <c r="BK19" s="48">
        <v>1.52</v>
      </c>
      <c r="BL19" s="48">
        <v>0.14456549327398</v>
      </c>
      <c r="BM19" s="48">
        <v>0.0858201058201058</v>
      </c>
      <c r="BN19" s="13" t="s">
        <v>0</v>
      </c>
      <c r="BO19" s="48">
        <v>5.53731070972452</v>
      </c>
      <c r="BP19" s="48">
        <v>1.17929292929293</v>
      </c>
      <c r="BQ19" s="48">
        <v>1.25068649093904</v>
      </c>
      <c r="BR19" s="48">
        <v>1.23</v>
      </c>
      <c r="BS19" s="48">
        <v>0.0713935616461152</v>
      </c>
      <c r="BT19" s="48">
        <v>0.0206864909390445</v>
      </c>
      <c r="BU19" s="13" t="s">
        <v>0</v>
      </c>
      <c r="BV19" s="48">
        <v>5.08409142658146</v>
      </c>
      <c r="BW19" s="48">
        <v>65.3136531365314</v>
      </c>
      <c r="BX19" s="48">
        <v>59.2592592592593</v>
      </c>
      <c r="BY19" s="55">
        <v>64.6817248459959</v>
      </c>
      <c r="BZ19" s="48">
        <v>-6.05439387727212</v>
      </c>
      <c r="CA19" s="48">
        <v>-5.42246558673665</v>
      </c>
      <c r="CB19" s="13" t="s">
        <v>0</v>
      </c>
      <c r="CC19" s="48">
        <v>5</v>
      </c>
      <c r="CD19" s="58">
        <v>139.826001550879</v>
      </c>
    </row>
    <row r="20" s="17" customFormat="1" ht="20" customHeight="1" spans="1:82">
      <c r="A20" s="7" t="s">
        <v>29</v>
      </c>
      <c r="B20" s="8" t="s">
        <v>47</v>
      </c>
      <c r="C20" s="9">
        <v>515</v>
      </c>
      <c r="D20" s="7" t="s">
        <v>64</v>
      </c>
      <c r="E20" s="7" t="s">
        <v>65</v>
      </c>
      <c r="F20" s="9">
        <v>7917</v>
      </c>
      <c r="G20" s="8">
        <v>3.13046889269407</v>
      </c>
      <c r="H20" s="9" t="s">
        <v>33</v>
      </c>
      <c r="I20" s="27">
        <f t="shared" si="0"/>
        <v>18</v>
      </c>
      <c r="J20" s="9">
        <v>29</v>
      </c>
      <c r="K20" s="9">
        <v>27</v>
      </c>
      <c r="L20" s="28">
        <v>9.103219</v>
      </c>
      <c r="M20" s="28">
        <v>6.835004</v>
      </c>
      <c r="N20" s="28">
        <v>9.016603</v>
      </c>
      <c r="O20" s="28">
        <v>-2.268215</v>
      </c>
      <c r="P20" s="28">
        <v>-2.181599</v>
      </c>
      <c r="Q20" s="13" t="s">
        <v>0</v>
      </c>
      <c r="R20" s="28">
        <v>24.3527458432304</v>
      </c>
      <c r="S20" s="28">
        <v>2.8133789</v>
      </c>
      <c r="T20" s="28">
        <v>2.23496497</v>
      </c>
      <c r="U20" s="28">
        <v>2.93567944986538</v>
      </c>
      <c r="V20" s="28">
        <v>-0.57841393</v>
      </c>
      <c r="W20" s="28">
        <v>-0.70071447986538</v>
      </c>
      <c r="X20" s="13" t="s">
        <v>0</v>
      </c>
      <c r="Y20" s="28">
        <v>27.0358665725806</v>
      </c>
      <c r="Z20" s="28">
        <v>30.905319</v>
      </c>
      <c r="AA20" s="28">
        <v>32.69881</v>
      </c>
      <c r="AB20" s="28">
        <v>32.5585971775111</v>
      </c>
      <c r="AC20" s="28">
        <v>1.793491</v>
      </c>
      <c r="AD20" s="28">
        <v>0.140212822488898</v>
      </c>
      <c r="AE20" s="13" t="s">
        <v>0</v>
      </c>
      <c r="AF20" s="28">
        <v>16.2572804110043</v>
      </c>
      <c r="AG20" s="43">
        <v>1217</v>
      </c>
      <c r="AH20" s="43">
        <v>920</v>
      </c>
      <c r="AI20" s="43">
        <v>1251</v>
      </c>
      <c r="AJ20" s="43">
        <v>-297</v>
      </c>
      <c r="AK20" s="43">
        <v>-331</v>
      </c>
      <c r="AL20" s="13" t="s">
        <v>0</v>
      </c>
      <c r="AM20" s="43">
        <v>21.5288611544462</v>
      </c>
      <c r="AN20" s="28">
        <v>74.800485</v>
      </c>
      <c r="AO20" s="28">
        <v>74.293522</v>
      </c>
      <c r="AP20" s="28">
        <v>72.08</v>
      </c>
      <c r="AQ20" s="28">
        <v>-0.506962999999999</v>
      </c>
      <c r="AR20" s="28">
        <v>2.213522</v>
      </c>
      <c r="AS20" s="13" t="s">
        <v>0</v>
      </c>
      <c r="AT20" s="28">
        <v>12.3616509151414</v>
      </c>
      <c r="AU20" s="9">
        <v>1002</v>
      </c>
      <c r="AV20" s="9">
        <v>836</v>
      </c>
      <c r="AW20" s="9">
        <v>978</v>
      </c>
      <c r="AX20" s="9">
        <v>-166</v>
      </c>
      <c r="AY20" s="9">
        <v>-142</v>
      </c>
      <c r="AZ20" s="13" t="s">
        <v>0</v>
      </c>
      <c r="BA20" s="9">
        <v>15.2276867030965</v>
      </c>
      <c r="BB20" s="28">
        <v>2.12176796116505</v>
      </c>
      <c r="BC20" s="48">
        <v>1.98565683646113</v>
      </c>
      <c r="BD20" s="48">
        <v>2.24</v>
      </c>
      <c r="BE20" s="48">
        <v>-0.136111124703922</v>
      </c>
      <c r="BF20" s="48">
        <v>-0.254343163538874</v>
      </c>
      <c r="BG20" s="14" t="s">
        <v>1</v>
      </c>
      <c r="BH20" s="48">
        <v>4.77321354918541</v>
      </c>
      <c r="BI20" s="48">
        <v>1.59417475728155</v>
      </c>
      <c r="BJ20" s="48">
        <v>1.55227882037534</v>
      </c>
      <c r="BK20" s="48">
        <v>1.69</v>
      </c>
      <c r="BL20" s="48">
        <v>-0.0418959369062184</v>
      </c>
      <c r="BM20" s="48">
        <v>-0.137721179624665</v>
      </c>
      <c r="BN20" s="13" t="s">
        <v>0</v>
      </c>
      <c r="BO20" s="48">
        <v>5.17426273458447</v>
      </c>
      <c r="BP20" s="48">
        <v>1.33095066991474</v>
      </c>
      <c r="BQ20" s="48">
        <v>1.27918825561313</v>
      </c>
      <c r="BR20" s="48">
        <v>1.32</v>
      </c>
      <c r="BS20" s="48">
        <v>-0.051762414301612</v>
      </c>
      <c r="BT20" s="48">
        <v>-0.0408117443868741</v>
      </c>
      <c r="BU20" s="14" t="s">
        <v>1</v>
      </c>
      <c r="BV20" s="48">
        <v>4.70289799857768</v>
      </c>
      <c r="BW20" s="48">
        <v>58.9320388349515</v>
      </c>
      <c r="BX20" s="48">
        <v>56.0321715817694</v>
      </c>
      <c r="BY20" s="55">
        <v>59.7667638483965</v>
      </c>
      <c r="BZ20" s="48">
        <v>-2.89986725318202</v>
      </c>
      <c r="CA20" s="48">
        <v>-3.73459226662706</v>
      </c>
      <c r="CB20" s="13" t="s">
        <v>0</v>
      </c>
      <c r="CC20" s="48">
        <v>5</v>
      </c>
      <c r="CD20" s="58">
        <v>136.414465881847</v>
      </c>
    </row>
    <row r="21" s="17" customFormat="1" ht="20" customHeight="1" spans="1:82">
      <c r="A21" s="7" t="s">
        <v>29</v>
      </c>
      <c r="B21" s="8" t="s">
        <v>47</v>
      </c>
      <c r="C21" s="9">
        <v>747</v>
      </c>
      <c r="D21" s="7" t="s">
        <v>66</v>
      </c>
      <c r="E21" s="7" t="s">
        <v>67</v>
      </c>
      <c r="F21" s="9">
        <v>10907</v>
      </c>
      <c r="G21" s="8">
        <v>3.66197574200914</v>
      </c>
      <c r="H21" s="9" t="s">
        <v>33</v>
      </c>
      <c r="I21" s="27">
        <f t="shared" si="0"/>
        <v>19</v>
      </c>
      <c r="J21" s="9">
        <v>27</v>
      </c>
      <c r="K21" s="9">
        <v>26</v>
      </c>
      <c r="L21" s="28">
        <v>4.800448</v>
      </c>
      <c r="M21" s="28">
        <v>8.20168</v>
      </c>
      <c r="N21" s="28">
        <v>7.843395</v>
      </c>
      <c r="O21" s="28">
        <v>3.401232</v>
      </c>
      <c r="P21" s="28">
        <v>0.358285</v>
      </c>
      <c r="Q21" s="13" t="s">
        <v>0</v>
      </c>
      <c r="R21" s="28">
        <v>29.2221377672209</v>
      </c>
      <c r="S21" s="28">
        <v>1.13824277</v>
      </c>
      <c r="T21" s="28">
        <v>1.78819448</v>
      </c>
      <c r="U21" s="28">
        <v>1.81599554324785</v>
      </c>
      <c r="V21" s="28">
        <v>0.64995171</v>
      </c>
      <c r="W21" s="28">
        <v>-0.02780106324785</v>
      </c>
      <c r="X21" s="13" t="s">
        <v>0</v>
      </c>
      <c r="Y21" s="28">
        <v>21.6313848387097</v>
      </c>
      <c r="Z21" s="28">
        <v>23.711178</v>
      </c>
      <c r="AA21" s="28">
        <v>21.802783</v>
      </c>
      <c r="AB21" s="28">
        <v>23.1531823049566</v>
      </c>
      <c r="AC21" s="28">
        <v>-1.908395</v>
      </c>
      <c r="AD21" s="28">
        <v>-1.3503993049566</v>
      </c>
      <c r="AE21" s="14" t="s">
        <v>1</v>
      </c>
      <c r="AF21" s="28">
        <v>10.8399650314882</v>
      </c>
      <c r="AG21" s="43">
        <v>334</v>
      </c>
      <c r="AH21" s="43">
        <v>530</v>
      </c>
      <c r="AI21" s="43">
        <v>604</v>
      </c>
      <c r="AJ21" s="43">
        <v>196</v>
      </c>
      <c r="AK21" s="43">
        <v>-74</v>
      </c>
      <c r="AL21" s="14" t="s">
        <v>1</v>
      </c>
      <c r="AM21" s="43">
        <v>12.402496099844</v>
      </c>
      <c r="AN21" s="28">
        <v>143.725988</v>
      </c>
      <c r="AO21" s="28">
        <v>154.748679</v>
      </c>
      <c r="AP21" s="28">
        <v>129.86</v>
      </c>
      <c r="AQ21" s="28">
        <v>11.022691</v>
      </c>
      <c r="AR21" s="28">
        <v>24.888679</v>
      </c>
      <c r="AS21" s="13" t="s">
        <v>0</v>
      </c>
      <c r="AT21" s="28">
        <v>25.7485322795341</v>
      </c>
      <c r="AU21" s="9">
        <v>403</v>
      </c>
      <c r="AV21" s="9">
        <v>599</v>
      </c>
      <c r="AW21" s="9">
        <v>636</v>
      </c>
      <c r="AX21" s="9">
        <v>196</v>
      </c>
      <c r="AY21" s="9">
        <v>-37</v>
      </c>
      <c r="AZ21" s="13" t="s">
        <v>0</v>
      </c>
      <c r="BA21" s="9">
        <v>10.9107468123862</v>
      </c>
      <c r="BB21" s="28">
        <v>2.18410600706714</v>
      </c>
      <c r="BC21" s="48">
        <v>3.09568792710706</v>
      </c>
      <c r="BD21" s="48">
        <v>2.9</v>
      </c>
      <c r="BE21" s="48">
        <v>0.911581920039924</v>
      </c>
      <c r="BF21" s="48">
        <v>0.195687927107062</v>
      </c>
      <c r="BG21" s="13" t="s">
        <v>0</v>
      </c>
      <c r="BH21" s="48">
        <v>7.44155751708428</v>
      </c>
      <c r="BI21" s="48">
        <v>1.60777385159011</v>
      </c>
      <c r="BJ21" s="48">
        <v>1.61731207289294</v>
      </c>
      <c r="BK21" s="48">
        <v>1.82</v>
      </c>
      <c r="BL21" s="48">
        <v>0.00953822130283233</v>
      </c>
      <c r="BM21" s="48">
        <v>-0.202687927107062</v>
      </c>
      <c r="BN21" s="13" t="s">
        <v>0</v>
      </c>
      <c r="BO21" s="48">
        <v>5.39104024297647</v>
      </c>
      <c r="BP21" s="48">
        <v>1.35846593406593</v>
      </c>
      <c r="BQ21" s="48">
        <v>1.91409436619718</v>
      </c>
      <c r="BR21" s="48">
        <v>1.6</v>
      </c>
      <c r="BS21" s="48">
        <v>0.555628432131249</v>
      </c>
      <c r="BT21" s="48">
        <v>0.314094366197183</v>
      </c>
      <c r="BU21" s="13" t="s">
        <v>0</v>
      </c>
      <c r="BV21" s="48">
        <v>7.03711164043081</v>
      </c>
      <c r="BW21" s="48">
        <v>49.469964664311</v>
      </c>
      <c r="BX21" s="48">
        <v>52.8473804100228</v>
      </c>
      <c r="BY21" s="55">
        <v>60.5769230769231</v>
      </c>
      <c r="BZ21" s="48">
        <v>3.37741574571182</v>
      </c>
      <c r="CA21" s="48">
        <v>-7.72954266690032</v>
      </c>
      <c r="CB21" s="13" t="s">
        <v>0</v>
      </c>
      <c r="CC21" s="48">
        <v>5</v>
      </c>
      <c r="CD21" s="58">
        <v>135.624972229675</v>
      </c>
    </row>
    <row r="22" s="17" customFormat="1" ht="20" customHeight="1" spans="1:82">
      <c r="A22" s="7" t="s">
        <v>29</v>
      </c>
      <c r="B22" s="8" t="s">
        <v>39</v>
      </c>
      <c r="C22" s="9">
        <v>114622</v>
      </c>
      <c r="D22" s="7" t="s">
        <v>68</v>
      </c>
      <c r="E22" s="7" t="s">
        <v>69</v>
      </c>
      <c r="F22" s="9">
        <v>11078</v>
      </c>
      <c r="G22" s="8">
        <v>3.22361957762557</v>
      </c>
      <c r="H22" s="9" t="s">
        <v>33</v>
      </c>
      <c r="I22" s="27">
        <f t="shared" si="0"/>
        <v>20</v>
      </c>
      <c r="J22" s="9">
        <v>29</v>
      </c>
      <c r="K22" s="9">
        <v>29</v>
      </c>
      <c r="L22" s="28">
        <v>8.700705</v>
      </c>
      <c r="M22" s="28">
        <v>5.664745</v>
      </c>
      <c r="N22" s="28">
        <v>7.703355</v>
      </c>
      <c r="O22" s="28">
        <v>-3.03596</v>
      </c>
      <c r="P22" s="28">
        <v>-2.03861</v>
      </c>
      <c r="Q22" s="13" t="s">
        <v>0</v>
      </c>
      <c r="R22" s="28">
        <v>23.8014495798319</v>
      </c>
      <c r="S22" s="28">
        <v>1.87793133</v>
      </c>
      <c r="T22" s="28">
        <v>1.58764328</v>
      </c>
      <c r="U22" s="28">
        <v>1.43490668788992</v>
      </c>
      <c r="V22" s="28">
        <v>-0.29028805</v>
      </c>
      <c r="W22" s="28">
        <v>0.15273659211008</v>
      </c>
      <c r="X22" s="13" t="s">
        <v>0</v>
      </c>
      <c r="Y22" s="28">
        <v>24.3006624489796</v>
      </c>
      <c r="Z22" s="28">
        <v>21.583669</v>
      </c>
      <c r="AA22" s="28">
        <v>28.026739</v>
      </c>
      <c r="AB22" s="28">
        <v>18.6270357252122</v>
      </c>
      <c r="AC22" s="28">
        <v>6.44307</v>
      </c>
      <c r="AD22" s="28">
        <v>9.3997032747878</v>
      </c>
      <c r="AE22" s="13" t="s">
        <v>0</v>
      </c>
      <c r="AF22" s="28">
        <v>16.8971497186495</v>
      </c>
      <c r="AG22" s="43">
        <v>671</v>
      </c>
      <c r="AH22" s="43">
        <v>826</v>
      </c>
      <c r="AI22" s="43">
        <v>730</v>
      </c>
      <c r="AJ22" s="43">
        <v>155</v>
      </c>
      <c r="AK22" s="43">
        <v>96</v>
      </c>
      <c r="AL22" s="13" t="s">
        <v>0</v>
      </c>
      <c r="AM22" s="43">
        <v>22.445652173913</v>
      </c>
      <c r="AN22" s="28">
        <v>129.667735</v>
      </c>
      <c r="AO22" s="28">
        <v>68.580448</v>
      </c>
      <c r="AP22" s="28">
        <v>105.53</v>
      </c>
      <c r="AQ22" s="28">
        <v>-61.087287</v>
      </c>
      <c r="AR22" s="28">
        <v>-36.949552</v>
      </c>
      <c r="AS22" s="13" t="s">
        <v>0</v>
      </c>
      <c r="AT22" s="28">
        <v>11.7171447121134</v>
      </c>
      <c r="AU22" s="9">
        <v>553</v>
      </c>
      <c r="AV22" s="9">
        <v>721</v>
      </c>
      <c r="AW22" s="9">
        <v>493</v>
      </c>
      <c r="AX22" s="9">
        <v>168</v>
      </c>
      <c r="AY22" s="9">
        <v>228</v>
      </c>
      <c r="AZ22" s="13" t="s">
        <v>0</v>
      </c>
      <c r="BA22" s="9">
        <v>14.2490118577075</v>
      </c>
      <c r="BB22" s="28">
        <v>2.05763374485597</v>
      </c>
      <c r="BC22" s="48">
        <v>1.91829850746269</v>
      </c>
      <c r="BD22" s="48">
        <v>1.94</v>
      </c>
      <c r="BE22" s="48">
        <v>-0.139335237393281</v>
      </c>
      <c r="BF22" s="48">
        <v>-0.0217014925373133</v>
      </c>
      <c r="BG22" s="14" t="s">
        <v>1</v>
      </c>
      <c r="BH22" s="48">
        <v>4.84418815015831</v>
      </c>
      <c r="BI22" s="48">
        <v>1.4238683127572</v>
      </c>
      <c r="BJ22" s="48">
        <v>1.54179104477612</v>
      </c>
      <c r="BK22" s="48">
        <v>1.47</v>
      </c>
      <c r="BL22" s="48">
        <v>0.117922732018918</v>
      </c>
      <c r="BM22" s="48">
        <v>0.0717910447761194</v>
      </c>
      <c r="BN22" s="13" t="s">
        <v>0</v>
      </c>
      <c r="BO22" s="48">
        <v>5.10526836018583</v>
      </c>
      <c r="BP22" s="48">
        <v>1.44510115606936</v>
      </c>
      <c r="BQ22" s="48">
        <v>1.2442013552759</v>
      </c>
      <c r="BR22" s="48">
        <v>1.32</v>
      </c>
      <c r="BS22" s="48">
        <v>-0.200899800793469</v>
      </c>
      <c r="BT22" s="48">
        <v>-0.0757986447241046</v>
      </c>
      <c r="BU22" s="14" t="s">
        <v>1</v>
      </c>
      <c r="BV22" s="48">
        <v>4.74886013464084</v>
      </c>
      <c r="BW22" s="48">
        <v>49.7942386831276</v>
      </c>
      <c r="BX22" s="48">
        <v>48.6567164179104</v>
      </c>
      <c r="BY22" s="55">
        <v>65.1105651105651</v>
      </c>
      <c r="BZ22" s="48">
        <v>-1.13752226521713</v>
      </c>
      <c r="CA22" s="48">
        <v>-16.4538486926547</v>
      </c>
      <c r="CB22" s="13" t="s">
        <v>0</v>
      </c>
      <c r="CC22" s="48">
        <v>5</v>
      </c>
      <c r="CD22" s="58">
        <v>133.10938713618</v>
      </c>
    </row>
    <row r="23" s="17" customFormat="1" ht="20" customHeight="1" spans="1:82">
      <c r="A23" s="7" t="s">
        <v>29</v>
      </c>
      <c r="B23" s="8" t="s">
        <v>30</v>
      </c>
      <c r="C23" s="9">
        <v>581</v>
      </c>
      <c r="D23" s="7" t="s">
        <v>70</v>
      </c>
      <c r="E23" s="7" t="s">
        <v>71</v>
      </c>
      <c r="F23" s="9">
        <v>990487</v>
      </c>
      <c r="G23" s="8">
        <v>0.8</v>
      </c>
      <c r="H23" s="9" t="s">
        <v>33</v>
      </c>
      <c r="I23" s="27">
        <f t="shared" si="0"/>
        <v>21</v>
      </c>
      <c r="J23" s="9">
        <v>31</v>
      </c>
      <c r="K23" s="9">
        <v>31</v>
      </c>
      <c r="L23" s="28">
        <v>8.686374</v>
      </c>
      <c r="M23" s="28">
        <v>8.489181</v>
      </c>
      <c r="N23" s="28">
        <v>8.138555</v>
      </c>
      <c r="O23" s="28">
        <v>-0.197193</v>
      </c>
      <c r="P23" s="28">
        <v>0.350626</v>
      </c>
      <c r="Q23" s="13" t="s">
        <v>0</v>
      </c>
      <c r="R23" s="28">
        <v>25.2153891089109</v>
      </c>
      <c r="S23" s="28">
        <v>2.96273882</v>
      </c>
      <c r="T23" s="28">
        <v>2.30147903</v>
      </c>
      <c r="U23" s="28">
        <v>2.24278037320093</v>
      </c>
      <c r="V23" s="28">
        <v>-0.66125979</v>
      </c>
      <c r="W23" s="28">
        <v>0.0586986567990699</v>
      </c>
      <c r="X23" s="13" t="s">
        <v>0</v>
      </c>
      <c r="Y23" s="28">
        <v>23.3258009797297</v>
      </c>
      <c r="Z23" s="28">
        <v>34.107889</v>
      </c>
      <c r="AA23" s="28">
        <v>27.110731</v>
      </c>
      <c r="AB23" s="28">
        <v>27.5574763972343</v>
      </c>
      <c r="AC23" s="28">
        <v>-6.997158</v>
      </c>
      <c r="AD23" s="28">
        <v>-0.446745397234299</v>
      </c>
      <c r="AE23" s="14" t="s">
        <v>1</v>
      </c>
      <c r="AF23" s="28">
        <v>13.9986562822719</v>
      </c>
      <c r="AG23" s="43">
        <v>1189</v>
      </c>
      <c r="AH23" s="43">
        <v>1271</v>
      </c>
      <c r="AI23" s="43">
        <v>1233</v>
      </c>
      <c r="AJ23" s="43">
        <v>82</v>
      </c>
      <c r="AK23" s="43">
        <v>38</v>
      </c>
      <c r="AL23" s="13" t="s">
        <v>0</v>
      </c>
      <c r="AM23" s="43">
        <v>25.4539385847797</v>
      </c>
      <c r="AN23" s="28">
        <v>73.056131</v>
      </c>
      <c r="AO23" s="28">
        <v>66.791353</v>
      </c>
      <c r="AP23" s="28">
        <v>65.69</v>
      </c>
      <c r="AQ23" s="28">
        <v>-6.26477799999999</v>
      </c>
      <c r="AR23" s="28">
        <v>1.101353</v>
      </c>
      <c r="AS23" s="13" t="s">
        <v>0</v>
      </c>
      <c r="AT23" s="28">
        <v>10.9980821669686</v>
      </c>
      <c r="AU23" s="9">
        <v>867</v>
      </c>
      <c r="AV23" s="9">
        <v>929</v>
      </c>
      <c r="AW23" s="9">
        <v>896</v>
      </c>
      <c r="AX23" s="9">
        <v>62</v>
      </c>
      <c r="AY23" s="9">
        <v>33</v>
      </c>
      <c r="AZ23" s="13" t="s">
        <v>0</v>
      </c>
      <c r="BA23" s="9">
        <v>14.2048929663609</v>
      </c>
      <c r="BB23" s="28">
        <v>1.9412520123839</v>
      </c>
      <c r="BC23" s="48">
        <v>2.04687292069632</v>
      </c>
      <c r="BD23" s="48">
        <v>2.2</v>
      </c>
      <c r="BE23" s="48">
        <v>0.105620908312424</v>
      </c>
      <c r="BF23" s="48">
        <v>-0.153127079303675</v>
      </c>
      <c r="BG23" s="14" t="s">
        <v>1</v>
      </c>
      <c r="BH23" s="48">
        <v>4.69466266214752</v>
      </c>
      <c r="BI23" s="48">
        <v>1.49432404540764</v>
      </c>
      <c r="BJ23" s="48">
        <v>1.53965183752418</v>
      </c>
      <c r="BK23" s="48">
        <v>1.63</v>
      </c>
      <c r="BL23" s="48">
        <v>0.0453277921165411</v>
      </c>
      <c r="BM23" s="48">
        <v>-0.090348162475822</v>
      </c>
      <c r="BN23" s="14" t="s">
        <v>1</v>
      </c>
      <c r="BO23" s="48">
        <v>4.99886960235123</v>
      </c>
      <c r="BP23" s="48">
        <v>1.29908370165746</v>
      </c>
      <c r="BQ23" s="48">
        <v>1.32943881909548</v>
      </c>
      <c r="BR23" s="48">
        <v>1.36</v>
      </c>
      <c r="BS23" s="48">
        <v>0.030355117438019</v>
      </c>
      <c r="BT23" s="48">
        <v>-0.0305611809045225</v>
      </c>
      <c r="BU23" s="14" t="s">
        <v>1</v>
      </c>
      <c r="BV23" s="48">
        <v>4.71432205353007</v>
      </c>
      <c r="BW23" s="48">
        <v>55.3147574819401</v>
      </c>
      <c r="BX23" s="48">
        <v>55.8027079303675</v>
      </c>
      <c r="BY23" s="55">
        <v>59.3654042988741</v>
      </c>
      <c r="BZ23" s="48">
        <v>0.487950448427355</v>
      </c>
      <c r="CA23" s="48">
        <v>-3.56269636850659</v>
      </c>
      <c r="CB23" s="13" t="s">
        <v>0</v>
      </c>
      <c r="CC23" s="48">
        <v>5</v>
      </c>
      <c r="CD23" s="58">
        <v>132.60461440705</v>
      </c>
    </row>
    <row r="24" s="17" customFormat="1" ht="20" customHeight="1" spans="1:82">
      <c r="A24" s="7" t="s">
        <v>29</v>
      </c>
      <c r="B24" s="8" t="s">
        <v>47</v>
      </c>
      <c r="C24" s="9">
        <v>391</v>
      </c>
      <c r="D24" s="7" t="s">
        <v>48</v>
      </c>
      <c r="E24" s="7" t="s">
        <v>72</v>
      </c>
      <c r="F24" s="9">
        <v>12462</v>
      </c>
      <c r="G24" s="8">
        <v>0.196222317351602</v>
      </c>
      <c r="H24" s="9" t="s">
        <v>33</v>
      </c>
      <c r="I24" s="27">
        <f t="shared" si="0"/>
        <v>22</v>
      </c>
      <c r="J24" s="9">
        <v>24</v>
      </c>
      <c r="K24" s="9">
        <v>31</v>
      </c>
      <c r="L24" s="28">
        <v>1.045944</v>
      </c>
      <c r="M24" s="28">
        <v>6.23077</v>
      </c>
      <c r="N24" s="28">
        <v>7.086224</v>
      </c>
      <c r="O24" s="28">
        <v>5.184826</v>
      </c>
      <c r="P24" s="28">
        <v>-0.855454</v>
      </c>
      <c r="Q24" s="13" t="s">
        <v>0</v>
      </c>
      <c r="R24" s="28">
        <v>22.199893111639</v>
      </c>
      <c r="S24" s="28">
        <v>0.2995241</v>
      </c>
      <c r="T24" s="28">
        <v>2.23506022</v>
      </c>
      <c r="U24" s="28">
        <v>2.40853062322467</v>
      </c>
      <c r="V24" s="28">
        <v>1.93553612</v>
      </c>
      <c r="W24" s="28">
        <v>-0.17347040322467</v>
      </c>
      <c r="X24" s="13" t="s">
        <v>0</v>
      </c>
      <c r="Y24" s="28">
        <v>27.0370187903226</v>
      </c>
      <c r="Z24" s="28">
        <v>28.636724</v>
      </c>
      <c r="AA24" s="28">
        <v>35.871332</v>
      </c>
      <c r="AB24" s="28">
        <v>33.9889145929436</v>
      </c>
      <c r="AC24" s="28">
        <v>7.234608</v>
      </c>
      <c r="AD24" s="28">
        <v>1.8824174070564</v>
      </c>
      <c r="AE24" s="13" t="s">
        <v>0</v>
      </c>
      <c r="AF24" s="28">
        <v>17.8346032482599</v>
      </c>
      <c r="AG24" s="43">
        <v>357</v>
      </c>
      <c r="AH24" s="43">
        <v>919</v>
      </c>
      <c r="AI24" s="43">
        <v>1050</v>
      </c>
      <c r="AJ24" s="43">
        <v>562</v>
      </c>
      <c r="AK24" s="43">
        <v>-131</v>
      </c>
      <c r="AL24" s="13" t="s">
        <v>0</v>
      </c>
      <c r="AM24" s="43">
        <v>21.5054602184087</v>
      </c>
      <c r="AN24" s="28">
        <v>29.298151</v>
      </c>
      <c r="AO24" s="28">
        <v>67.799456</v>
      </c>
      <c r="AP24" s="28">
        <v>67.3</v>
      </c>
      <c r="AQ24" s="28">
        <v>38.501305</v>
      </c>
      <c r="AR24" s="28">
        <v>0.499456000000009</v>
      </c>
      <c r="AS24" s="13" t="s">
        <v>0</v>
      </c>
      <c r="AT24" s="28">
        <v>11.2811074875208</v>
      </c>
      <c r="AU24" s="9">
        <v>318</v>
      </c>
      <c r="AV24" s="9">
        <v>701</v>
      </c>
      <c r="AW24" s="9">
        <v>738</v>
      </c>
      <c r="AX24" s="9">
        <v>383</v>
      </c>
      <c r="AY24" s="9">
        <v>-37</v>
      </c>
      <c r="AZ24" s="13" t="s">
        <v>0</v>
      </c>
      <c r="BA24" s="9">
        <v>12.7686703096539</v>
      </c>
      <c r="BB24" s="28">
        <v>1.71953125</v>
      </c>
      <c r="BC24" s="48">
        <v>1.93935831024931</v>
      </c>
      <c r="BD24" s="48">
        <v>2.08</v>
      </c>
      <c r="BE24" s="48">
        <v>0.219827060249307</v>
      </c>
      <c r="BF24" s="48">
        <v>-0.140641689750693</v>
      </c>
      <c r="BG24" s="14" t="s">
        <v>1</v>
      </c>
      <c r="BH24" s="48">
        <v>4.66191901502238</v>
      </c>
      <c r="BI24" s="48">
        <v>1.36111111111111</v>
      </c>
      <c r="BJ24" s="48">
        <v>1.57340720221607</v>
      </c>
      <c r="BK24" s="48">
        <v>1.62</v>
      </c>
      <c r="BL24" s="48">
        <v>0.212296091104955</v>
      </c>
      <c r="BM24" s="48">
        <v>-0.0465927977839335</v>
      </c>
      <c r="BN24" s="13" t="s">
        <v>0</v>
      </c>
      <c r="BO24" s="48">
        <v>5.24469067405357</v>
      </c>
      <c r="BP24" s="48">
        <v>1.26332908163265</v>
      </c>
      <c r="BQ24" s="48">
        <v>1.23258512323944</v>
      </c>
      <c r="BR24" s="48">
        <v>1.28</v>
      </c>
      <c r="BS24" s="48">
        <v>-0.0307439583932168</v>
      </c>
      <c r="BT24" s="48">
        <v>-0.0474148767605636</v>
      </c>
      <c r="BU24" s="14" t="s">
        <v>1</v>
      </c>
      <c r="BV24" s="48">
        <v>4.53156295308618</v>
      </c>
      <c r="BW24" s="48">
        <v>66.6666666666667</v>
      </c>
      <c r="BX24" s="48">
        <v>52.2160664819945</v>
      </c>
      <c r="BY24" s="55">
        <v>64.4768856447689</v>
      </c>
      <c r="BZ24" s="48">
        <v>-14.4506001846722</v>
      </c>
      <c r="CA24" s="48">
        <v>-12.2608191627744</v>
      </c>
      <c r="CB24" s="13" t="s">
        <v>0</v>
      </c>
      <c r="CC24" s="48">
        <v>5</v>
      </c>
      <c r="CD24" s="58">
        <v>132.064925807967</v>
      </c>
    </row>
    <row r="25" s="17" customFormat="1" ht="20" customHeight="1" spans="1:82">
      <c r="A25" s="7" t="s">
        <v>29</v>
      </c>
      <c r="B25" s="8" t="s">
        <v>43</v>
      </c>
      <c r="C25" s="9">
        <v>106865</v>
      </c>
      <c r="D25" s="7" t="s">
        <v>73</v>
      </c>
      <c r="E25" s="7" t="s">
        <v>74</v>
      </c>
      <c r="F25" s="9">
        <v>9822</v>
      </c>
      <c r="G25" s="8">
        <v>5.40718122146119</v>
      </c>
      <c r="H25" s="9" t="s">
        <v>33</v>
      </c>
      <c r="I25" s="27">
        <f t="shared" si="0"/>
        <v>23</v>
      </c>
      <c r="J25" s="9">
        <v>27</v>
      </c>
      <c r="K25" s="9">
        <v>26</v>
      </c>
      <c r="L25" s="28">
        <v>1.698653</v>
      </c>
      <c r="M25" s="28">
        <v>5.387397</v>
      </c>
      <c r="N25" s="28">
        <v>4.191191</v>
      </c>
      <c r="O25" s="28">
        <v>3.688744</v>
      </c>
      <c r="P25" s="28">
        <v>1.196206</v>
      </c>
      <c r="Q25" s="13" t="s">
        <v>0</v>
      </c>
      <c r="R25" s="28">
        <v>25.1747523364486</v>
      </c>
      <c r="S25" s="28">
        <v>0.38964148</v>
      </c>
      <c r="T25" s="28">
        <v>1.59255434</v>
      </c>
      <c r="U25" s="28">
        <v>1.08747897720136</v>
      </c>
      <c r="V25" s="28">
        <v>1.20291286</v>
      </c>
      <c r="W25" s="28">
        <v>0.50507536279864</v>
      </c>
      <c r="X25" s="13" t="s">
        <v>0</v>
      </c>
      <c r="Y25" s="28">
        <v>24.8836615625</v>
      </c>
      <c r="Z25" s="28">
        <v>22.938262</v>
      </c>
      <c r="AA25" s="28">
        <v>29.560739</v>
      </c>
      <c r="AB25" s="28">
        <v>25.946776875627</v>
      </c>
      <c r="AC25" s="28">
        <v>6.622477</v>
      </c>
      <c r="AD25" s="28">
        <v>3.613962124373</v>
      </c>
      <c r="AE25" s="13" t="s">
        <v>0</v>
      </c>
      <c r="AF25" s="28">
        <v>15.0308842372881</v>
      </c>
      <c r="AG25" s="43">
        <v>351</v>
      </c>
      <c r="AH25" s="43">
        <v>653</v>
      </c>
      <c r="AI25" s="43">
        <v>630</v>
      </c>
      <c r="AJ25" s="43">
        <v>302</v>
      </c>
      <c r="AK25" s="43">
        <v>23</v>
      </c>
      <c r="AL25" s="13" t="s">
        <v>0</v>
      </c>
      <c r="AM25" s="43">
        <v>18.1725417439703</v>
      </c>
      <c r="AN25" s="28">
        <v>48.394672</v>
      </c>
      <c r="AO25" s="28">
        <v>82.502251</v>
      </c>
      <c r="AP25" s="28">
        <v>66.53</v>
      </c>
      <c r="AQ25" s="28">
        <v>34.107579</v>
      </c>
      <c r="AR25" s="28">
        <v>15.972251</v>
      </c>
      <c r="AS25" s="13" t="s">
        <v>0</v>
      </c>
      <c r="AT25" s="28">
        <v>14.8625925058548</v>
      </c>
      <c r="AU25" s="9">
        <v>377</v>
      </c>
      <c r="AV25" s="9">
        <v>599</v>
      </c>
      <c r="AW25" s="9">
        <v>579</v>
      </c>
      <c r="AX25" s="9">
        <v>222</v>
      </c>
      <c r="AY25" s="9">
        <v>20</v>
      </c>
      <c r="AZ25" s="13" t="s">
        <v>0</v>
      </c>
      <c r="BA25" s="9">
        <v>12.1255060728745</v>
      </c>
      <c r="BB25" s="28">
        <v>1.88366666666667</v>
      </c>
      <c r="BC25" s="48">
        <v>2.1050187732342</v>
      </c>
      <c r="BD25" s="48">
        <v>2.35</v>
      </c>
      <c r="BE25" s="48">
        <v>0.221352106567534</v>
      </c>
      <c r="BF25" s="48">
        <v>-0.2449812267658</v>
      </c>
      <c r="BG25" s="13" t="s">
        <v>0</v>
      </c>
      <c r="BH25" s="48">
        <v>5.28899189254824</v>
      </c>
      <c r="BI25" s="48">
        <v>1.53666666666667</v>
      </c>
      <c r="BJ25" s="48">
        <v>1.55576208178439</v>
      </c>
      <c r="BK25" s="48">
        <v>1.68</v>
      </c>
      <c r="BL25" s="48">
        <v>0.0190954151177201</v>
      </c>
      <c r="BM25" s="48">
        <v>-0.124237918215613</v>
      </c>
      <c r="BN25" s="14" t="s">
        <v>1</v>
      </c>
      <c r="BO25" s="48">
        <v>4.98641692879612</v>
      </c>
      <c r="BP25" s="48">
        <v>1.22581344902386</v>
      </c>
      <c r="BQ25" s="48">
        <v>1.35304671445639</v>
      </c>
      <c r="BR25" s="48">
        <v>1.4</v>
      </c>
      <c r="BS25" s="48">
        <v>0.127233265432531</v>
      </c>
      <c r="BT25" s="48">
        <v>-0.0469532855436081</v>
      </c>
      <c r="BU25" s="13" t="s">
        <v>0</v>
      </c>
      <c r="BV25" s="48">
        <v>5.32695556872595</v>
      </c>
      <c r="BW25" s="48">
        <v>52.6666666666667</v>
      </c>
      <c r="BX25" s="48">
        <v>55.0185873605948</v>
      </c>
      <c r="BY25" s="55">
        <v>61.9631901840491</v>
      </c>
      <c r="BZ25" s="48">
        <v>2.35192069392813</v>
      </c>
      <c r="CA25" s="48">
        <v>-6.9446028234543</v>
      </c>
      <c r="CB25" s="13" t="s">
        <v>0</v>
      </c>
      <c r="CC25" s="48">
        <v>5</v>
      </c>
      <c r="CD25" s="58">
        <v>130.852302849007</v>
      </c>
    </row>
    <row r="26" s="17" customFormat="1" ht="20" customHeight="1" spans="1:82">
      <c r="A26" s="7" t="s">
        <v>29</v>
      </c>
      <c r="B26" s="8" t="s">
        <v>51</v>
      </c>
      <c r="C26" s="9">
        <v>102478</v>
      </c>
      <c r="D26" s="7" t="s">
        <v>52</v>
      </c>
      <c r="E26" s="7" t="s">
        <v>75</v>
      </c>
      <c r="F26" s="9">
        <v>12894</v>
      </c>
      <c r="G26" s="8">
        <v>0.481153824200917</v>
      </c>
      <c r="H26" s="9" t="s">
        <v>33</v>
      </c>
      <c r="I26" s="27">
        <f t="shared" si="0"/>
        <v>24</v>
      </c>
      <c r="J26" s="9">
        <v>0</v>
      </c>
      <c r="K26" s="9">
        <v>26</v>
      </c>
      <c r="L26" s="28">
        <v>0</v>
      </c>
      <c r="M26" s="28">
        <v>3.032517</v>
      </c>
      <c r="N26" s="28">
        <v>2.719249</v>
      </c>
      <c r="O26" s="28">
        <v>3.032517</v>
      </c>
      <c r="P26" s="28">
        <v>0.313268</v>
      </c>
      <c r="Q26" s="13" t="s">
        <v>0</v>
      </c>
      <c r="R26" s="28">
        <v>23.5687849740933</v>
      </c>
      <c r="S26" s="28">
        <v>0</v>
      </c>
      <c r="T26" s="28">
        <v>0.8638848</v>
      </c>
      <c r="U26" s="28">
        <v>0.781664981715729</v>
      </c>
      <c r="V26" s="28">
        <v>0.8638848</v>
      </c>
      <c r="W26" s="28">
        <v>0.0822198182842711</v>
      </c>
      <c r="X26" s="13" t="s">
        <v>0</v>
      </c>
      <c r="Y26" s="28">
        <v>24.4495698113208</v>
      </c>
      <c r="Z26" s="28">
        <v>0</v>
      </c>
      <c r="AA26" s="28">
        <v>28.487385</v>
      </c>
      <c r="AB26" s="28">
        <v>28.7456199015143</v>
      </c>
      <c r="AC26" s="28">
        <v>28.487385</v>
      </c>
      <c r="AD26" s="28">
        <v>-0.2582349015143</v>
      </c>
      <c r="AE26" s="13" t="s">
        <v>0</v>
      </c>
      <c r="AF26" s="28">
        <v>15.2067891459075</v>
      </c>
      <c r="AG26" s="43">
        <v>0</v>
      </c>
      <c r="AH26" s="43">
        <v>534</v>
      </c>
      <c r="AI26" s="43">
        <v>630</v>
      </c>
      <c r="AJ26" s="43">
        <v>534</v>
      </c>
      <c r="AK26" s="43">
        <v>-96</v>
      </c>
      <c r="AL26" s="13" t="s">
        <v>0</v>
      </c>
      <c r="AM26" s="43">
        <v>20.8051948051948</v>
      </c>
      <c r="AN26" s="28">
        <v>0</v>
      </c>
      <c r="AO26" s="28">
        <v>56.788708</v>
      </c>
      <c r="AP26" s="28">
        <v>43.16</v>
      </c>
      <c r="AQ26" s="28">
        <v>56.788708</v>
      </c>
      <c r="AR26" s="28">
        <v>13.628708</v>
      </c>
      <c r="AS26" s="13" t="s">
        <v>0</v>
      </c>
      <c r="AT26" s="28">
        <v>11.9908589527027</v>
      </c>
      <c r="AU26" s="9">
        <v>0</v>
      </c>
      <c r="AV26" s="9">
        <v>481</v>
      </c>
      <c r="AW26" s="9">
        <v>525</v>
      </c>
      <c r="AX26" s="9">
        <v>481</v>
      </c>
      <c r="AY26" s="9">
        <v>-44</v>
      </c>
      <c r="AZ26" s="13" t="s">
        <v>0</v>
      </c>
      <c r="BA26" s="9">
        <v>14.1470588235294</v>
      </c>
      <c r="BB26" s="28">
        <v>0</v>
      </c>
      <c r="BC26" s="48">
        <v>1.90539582366589</v>
      </c>
      <c r="BD26" s="48">
        <v>1.85</v>
      </c>
      <c r="BE26" s="48">
        <v>1.90539582366589</v>
      </c>
      <c r="BF26" s="48">
        <v>0.0553958236658931</v>
      </c>
      <c r="BG26" s="13" t="s">
        <v>0</v>
      </c>
      <c r="BH26" s="48">
        <v>5.32233470297735</v>
      </c>
      <c r="BI26" s="48">
        <v>0</v>
      </c>
      <c r="BJ26" s="48">
        <v>1.55684454756381</v>
      </c>
      <c r="BK26" s="48">
        <v>1.53</v>
      </c>
      <c r="BL26" s="48">
        <v>1.55684454756381</v>
      </c>
      <c r="BM26" s="48">
        <v>0.0268445475638051</v>
      </c>
      <c r="BN26" s="13" t="s">
        <v>0</v>
      </c>
      <c r="BO26" s="48">
        <v>5.36842947435797</v>
      </c>
      <c r="BP26" s="48">
        <v>0</v>
      </c>
      <c r="BQ26" s="48">
        <v>1.22388315946349</v>
      </c>
      <c r="BR26" s="48">
        <v>1.21</v>
      </c>
      <c r="BS26" s="48">
        <v>1.22388315946349</v>
      </c>
      <c r="BT26" s="48">
        <v>0.0138831594634874</v>
      </c>
      <c r="BU26" s="14" t="s">
        <v>1</v>
      </c>
      <c r="BV26" s="48">
        <v>4.97513479456703</v>
      </c>
      <c r="BW26" s="48">
        <v>0</v>
      </c>
      <c r="BX26" s="48">
        <v>54.9883990719258</v>
      </c>
      <c r="BY26" s="55">
        <v>70.0440528634361</v>
      </c>
      <c r="BZ26" s="48">
        <v>54.9883990719258</v>
      </c>
      <c r="CA26" s="48">
        <v>-15.0556537915103</v>
      </c>
      <c r="CB26" s="13" t="s">
        <v>0</v>
      </c>
      <c r="CC26" s="48">
        <v>5</v>
      </c>
      <c r="CD26" s="58">
        <v>130.834155484651</v>
      </c>
    </row>
    <row r="27" s="17" customFormat="1" ht="20" customHeight="1" spans="1:82">
      <c r="A27" s="7" t="s">
        <v>29</v>
      </c>
      <c r="B27" s="8" t="s">
        <v>39</v>
      </c>
      <c r="C27" s="9">
        <v>355</v>
      </c>
      <c r="D27" s="7" t="s">
        <v>76</v>
      </c>
      <c r="E27" s="7" t="s">
        <v>77</v>
      </c>
      <c r="F27" s="9">
        <v>12536</v>
      </c>
      <c r="G27" s="8">
        <v>1.16060587899544</v>
      </c>
      <c r="H27" s="9" t="s">
        <v>33</v>
      </c>
      <c r="I27" s="27">
        <f t="shared" si="0"/>
        <v>25</v>
      </c>
      <c r="J27" s="9">
        <v>28</v>
      </c>
      <c r="K27" s="9">
        <v>26</v>
      </c>
      <c r="L27" s="28">
        <v>2.968977</v>
      </c>
      <c r="M27" s="28">
        <v>5.188858</v>
      </c>
      <c r="N27" s="28">
        <v>4.450729</v>
      </c>
      <c r="O27" s="28">
        <v>2.219881</v>
      </c>
      <c r="P27" s="28">
        <v>0.738129</v>
      </c>
      <c r="Q27" s="13" t="s">
        <v>0</v>
      </c>
      <c r="R27" s="28">
        <v>21.8019243697479</v>
      </c>
      <c r="S27" s="28">
        <v>0.84313344</v>
      </c>
      <c r="T27" s="28">
        <v>1.28396146</v>
      </c>
      <c r="U27" s="28">
        <v>1.15811468630858</v>
      </c>
      <c r="V27" s="28">
        <v>0.44082802</v>
      </c>
      <c r="W27" s="28">
        <v>0.12584677369142</v>
      </c>
      <c r="X27" s="13" t="s">
        <v>0</v>
      </c>
      <c r="Y27" s="28">
        <v>19.6524713265306</v>
      </c>
      <c r="Z27" s="28">
        <v>28.398113</v>
      </c>
      <c r="AA27" s="28">
        <v>24.744587</v>
      </c>
      <c r="AB27" s="28">
        <v>26.0207863994546</v>
      </c>
      <c r="AC27" s="28">
        <v>-3.653526</v>
      </c>
      <c r="AD27" s="28">
        <v>-1.2761993994546</v>
      </c>
      <c r="AE27" s="14" t="s">
        <v>1</v>
      </c>
      <c r="AF27" s="28">
        <v>14.918360329582</v>
      </c>
      <c r="AG27" s="43">
        <v>482</v>
      </c>
      <c r="AH27" s="43">
        <v>565</v>
      </c>
      <c r="AI27" s="43">
        <v>547</v>
      </c>
      <c r="AJ27" s="43">
        <v>83</v>
      </c>
      <c r="AK27" s="43">
        <v>18</v>
      </c>
      <c r="AL27" s="13" t="s">
        <v>0</v>
      </c>
      <c r="AM27" s="43">
        <v>15.3532608695652</v>
      </c>
      <c r="AN27" s="28">
        <v>61.597033</v>
      </c>
      <c r="AO27" s="28">
        <v>91.838195</v>
      </c>
      <c r="AP27" s="28">
        <v>80.16</v>
      </c>
      <c r="AQ27" s="28">
        <v>30.241162</v>
      </c>
      <c r="AR27" s="28">
        <v>11.678195</v>
      </c>
      <c r="AS27" s="13" t="s">
        <v>0</v>
      </c>
      <c r="AT27" s="28">
        <v>15.6907901930634</v>
      </c>
      <c r="AU27" s="9">
        <v>511</v>
      </c>
      <c r="AV27" s="9">
        <v>684</v>
      </c>
      <c r="AW27" s="9">
        <v>628</v>
      </c>
      <c r="AX27" s="9">
        <v>173</v>
      </c>
      <c r="AY27" s="9">
        <v>56</v>
      </c>
      <c r="AZ27" s="13" t="s">
        <v>0</v>
      </c>
      <c r="BA27" s="9">
        <v>13.5177865612648</v>
      </c>
      <c r="BB27" s="28">
        <v>1.92680536585366</v>
      </c>
      <c r="BC27" s="48">
        <v>3.72103233256351</v>
      </c>
      <c r="BD27" s="48">
        <v>3.6</v>
      </c>
      <c r="BE27" s="48">
        <v>1.79422696670985</v>
      </c>
      <c r="BF27" s="48">
        <v>0.121032332563511</v>
      </c>
      <c r="BG27" s="13" t="s">
        <v>0</v>
      </c>
      <c r="BH27" s="48">
        <v>9.3965462943523</v>
      </c>
      <c r="BI27" s="48">
        <v>1.60731707317073</v>
      </c>
      <c r="BJ27" s="48">
        <v>1.61662817551963</v>
      </c>
      <c r="BK27" s="48">
        <v>1.68</v>
      </c>
      <c r="BL27" s="48">
        <v>0.00931110234889876</v>
      </c>
      <c r="BM27" s="48">
        <v>-0.0633718244803694</v>
      </c>
      <c r="BN27" s="13" t="s">
        <v>0</v>
      </c>
      <c r="BO27" s="48">
        <v>5.35307342887295</v>
      </c>
      <c r="BP27" s="48">
        <v>1.19877116843703</v>
      </c>
      <c r="BQ27" s="48">
        <v>2.30172428571429</v>
      </c>
      <c r="BR27" s="48">
        <v>2.14</v>
      </c>
      <c r="BS27" s="48">
        <v>1.10295311727726</v>
      </c>
      <c r="BT27" s="48">
        <v>0.161724285714286</v>
      </c>
      <c r="BU27" s="13" t="s">
        <v>0</v>
      </c>
      <c r="BV27" s="48">
        <v>8.78520719738279</v>
      </c>
      <c r="BW27" s="48">
        <v>51.7073170731707</v>
      </c>
      <c r="BX27" s="48">
        <v>48.4988452655889</v>
      </c>
      <c r="BY27" s="55">
        <v>54.5931758530184</v>
      </c>
      <c r="BZ27" s="48">
        <v>-3.20847180758182</v>
      </c>
      <c r="CA27" s="48">
        <v>-6.09433058742949</v>
      </c>
      <c r="CB27" s="13" t="s">
        <v>0</v>
      </c>
      <c r="CC27" s="48">
        <v>5</v>
      </c>
      <c r="CD27" s="58">
        <v>129.469420570362</v>
      </c>
    </row>
    <row r="28" s="17" customFormat="1" ht="20" customHeight="1" spans="1:82">
      <c r="A28" s="7" t="s">
        <v>29</v>
      </c>
      <c r="B28" s="8" t="s">
        <v>39</v>
      </c>
      <c r="C28" s="9">
        <v>308</v>
      </c>
      <c r="D28" s="7" t="s">
        <v>78</v>
      </c>
      <c r="E28" s="7" t="s">
        <v>79</v>
      </c>
      <c r="F28" s="9">
        <v>12515</v>
      </c>
      <c r="G28" s="8">
        <v>0.196222317351602</v>
      </c>
      <c r="H28" s="9" t="s">
        <v>33</v>
      </c>
      <c r="I28" s="27">
        <f t="shared" si="0"/>
        <v>26</v>
      </c>
      <c r="J28" s="9">
        <v>28</v>
      </c>
      <c r="K28" s="9">
        <v>25</v>
      </c>
      <c r="L28" s="28">
        <v>1.654902</v>
      </c>
      <c r="M28" s="28">
        <v>4.725088</v>
      </c>
      <c r="N28" s="28">
        <v>5.200375</v>
      </c>
      <c r="O28" s="28">
        <v>3.070186</v>
      </c>
      <c r="P28" s="28">
        <v>-0.475287</v>
      </c>
      <c r="Q28" s="13" t="s">
        <v>0</v>
      </c>
      <c r="R28" s="28">
        <v>19.8533109243698</v>
      </c>
      <c r="S28" s="28">
        <v>0.61197643</v>
      </c>
      <c r="T28" s="28">
        <v>1.57485261</v>
      </c>
      <c r="U28" s="28">
        <v>1.62675703906596</v>
      </c>
      <c r="V28" s="28">
        <v>0.96287618</v>
      </c>
      <c r="W28" s="28">
        <v>-0.05190442906596</v>
      </c>
      <c r="X28" s="13" t="s">
        <v>0</v>
      </c>
      <c r="Y28" s="28">
        <v>24.1048868877551</v>
      </c>
      <c r="Z28" s="28">
        <v>36.979618</v>
      </c>
      <c r="AA28" s="28">
        <v>33.329593</v>
      </c>
      <c r="AB28" s="28">
        <v>31.2815333329992</v>
      </c>
      <c r="AC28" s="28">
        <v>-3.650025</v>
      </c>
      <c r="AD28" s="28">
        <v>2.0480596670008</v>
      </c>
      <c r="AE28" s="13" t="s">
        <v>0</v>
      </c>
      <c r="AF28" s="28">
        <v>20.0942079983923</v>
      </c>
      <c r="AG28" s="43">
        <v>421</v>
      </c>
      <c r="AH28" s="43">
        <v>531</v>
      </c>
      <c r="AI28" s="43">
        <v>580</v>
      </c>
      <c r="AJ28" s="43">
        <v>110</v>
      </c>
      <c r="AK28" s="43">
        <v>-49</v>
      </c>
      <c r="AL28" s="14" t="s">
        <v>1</v>
      </c>
      <c r="AM28" s="43">
        <v>14.429347826087</v>
      </c>
      <c r="AN28" s="28">
        <v>39.308836</v>
      </c>
      <c r="AO28" s="28">
        <v>88.984708</v>
      </c>
      <c r="AP28" s="28">
        <v>76.17</v>
      </c>
      <c r="AQ28" s="28">
        <v>49.675872</v>
      </c>
      <c r="AR28" s="28">
        <v>12.814708</v>
      </c>
      <c r="AS28" s="13" t="s">
        <v>0</v>
      </c>
      <c r="AT28" s="28">
        <v>15.2032646506065</v>
      </c>
      <c r="AU28" s="9">
        <v>575</v>
      </c>
      <c r="AV28" s="9">
        <v>731</v>
      </c>
      <c r="AW28" s="9">
        <v>764</v>
      </c>
      <c r="AX28" s="9">
        <v>156</v>
      </c>
      <c r="AY28" s="9">
        <v>-33</v>
      </c>
      <c r="AZ28" s="13" t="s">
        <v>0</v>
      </c>
      <c r="BA28" s="9">
        <v>14.4466403162055</v>
      </c>
      <c r="BB28" s="28">
        <v>1.53387820512821</v>
      </c>
      <c r="BC28" s="48">
        <v>2.22103042253521</v>
      </c>
      <c r="BD28" s="48">
        <v>2.31</v>
      </c>
      <c r="BE28" s="48">
        <v>0.687152217407006</v>
      </c>
      <c r="BF28" s="48">
        <v>-0.088969577464789</v>
      </c>
      <c r="BG28" s="13" t="s">
        <v>0</v>
      </c>
      <c r="BH28" s="48">
        <v>5.60866268316972</v>
      </c>
      <c r="BI28" s="48">
        <v>1.34615384615385</v>
      </c>
      <c r="BJ28" s="48">
        <v>1.6112676056338</v>
      </c>
      <c r="BK28" s="48">
        <v>1.7</v>
      </c>
      <c r="BL28" s="48">
        <v>0.265113759479957</v>
      </c>
      <c r="BM28" s="48">
        <v>-0.0887323943661971</v>
      </c>
      <c r="BN28" s="13" t="s">
        <v>0</v>
      </c>
      <c r="BO28" s="48">
        <v>5.33532319746291</v>
      </c>
      <c r="BP28" s="48">
        <v>1.13945238095238</v>
      </c>
      <c r="BQ28" s="48">
        <v>1.37843671328671</v>
      </c>
      <c r="BR28" s="48">
        <v>1.36</v>
      </c>
      <c r="BS28" s="48">
        <v>0.238984332334332</v>
      </c>
      <c r="BT28" s="48">
        <v>0.0184367132867131</v>
      </c>
      <c r="BU28" s="13" t="s">
        <v>0</v>
      </c>
      <c r="BV28" s="48">
        <v>5.26120882933859</v>
      </c>
      <c r="BW28" s="48">
        <v>57.6923076923077</v>
      </c>
      <c r="BX28" s="48">
        <v>55.7746478873239</v>
      </c>
      <c r="BY28" s="55">
        <v>59.4936708860759</v>
      </c>
      <c r="BZ28" s="48">
        <v>-1.91765980498374</v>
      </c>
      <c r="CA28" s="48">
        <v>-3.71902299875195</v>
      </c>
      <c r="CB28" s="13" t="s">
        <v>0</v>
      </c>
      <c r="CC28" s="48">
        <v>5</v>
      </c>
      <c r="CD28" s="58">
        <v>129.336853313387</v>
      </c>
    </row>
    <row r="29" s="17" customFormat="1" ht="20" customHeight="1" spans="1:82">
      <c r="A29" s="7" t="s">
        <v>29</v>
      </c>
      <c r="B29" s="8" t="s">
        <v>51</v>
      </c>
      <c r="C29" s="9">
        <v>113299</v>
      </c>
      <c r="D29" s="7" t="s">
        <v>80</v>
      </c>
      <c r="E29" s="7" t="s">
        <v>81</v>
      </c>
      <c r="F29" s="9">
        <v>13091</v>
      </c>
      <c r="G29" s="8">
        <v>0.24827711187215</v>
      </c>
      <c r="H29" s="9" t="s">
        <v>33</v>
      </c>
      <c r="I29" s="27">
        <f t="shared" si="0"/>
        <v>27</v>
      </c>
      <c r="J29" s="9">
        <v>0</v>
      </c>
      <c r="K29" s="9">
        <v>27</v>
      </c>
      <c r="L29" s="28">
        <v>0</v>
      </c>
      <c r="M29" s="28">
        <v>2.858689</v>
      </c>
      <c r="N29" s="28">
        <v>2.82058</v>
      </c>
      <c r="O29" s="28">
        <v>2.858689</v>
      </c>
      <c r="P29" s="28">
        <v>0.0381089999999999</v>
      </c>
      <c r="Q29" s="13" t="s">
        <v>0</v>
      </c>
      <c r="R29" s="28">
        <v>22.2177901554404</v>
      </c>
      <c r="S29" s="28">
        <v>0</v>
      </c>
      <c r="T29" s="28">
        <v>0.91173358</v>
      </c>
      <c r="U29" s="28">
        <v>0.787336576285458</v>
      </c>
      <c r="V29" s="28">
        <v>0.91173358</v>
      </c>
      <c r="W29" s="28">
        <v>0.124397003714542</v>
      </c>
      <c r="X29" s="13" t="s">
        <v>0</v>
      </c>
      <c r="Y29" s="28">
        <v>25.8037805660377</v>
      </c>
      <c r="Z29" s="28">
        <v>0</v>
      </c>
      <c r="AA29" s="28">
        <v>31.893416</v>
      </c>
      <c r="AB29" s="28">
        <v>27.9139955713172</v>
      </c>
      <c r="AC29" s="28">
        <v>31.893416</v>
      </c>
      <c r="AD29" s="28">
        <v>3.9794204286828</v>
      </c>
      <c r="AE29" s="13" t="s">
        <v>0</v>
      </c>
      <c r="AF29" s="28">
        <v>17.0249551601423</v>
      </c>
      <c r="AG29" s="43">
        <v>0</v>
      </c>
      <c r="AH29" s="43">
        <v>617</v>
      </c>
      <c r="AI29" s="43">
        <v>608</v>
      </c>
      <c r="AJ29" s="43">
        <v>617</v>
      </c>
      <c r="AK29" s="43">
        <v>9</v>
      </c>
      <c r="AL29" s="13" t="s">
        <v>0</v>
      </c>
      <c r="AM29" s="43">
        <v>24.038961038961</v>
      </c>
      <c r="AN29" s="28">
        <v>0</v>
      </c>
      <c r="AO29" s="28">
        <v>46.332075</v>
      </c>
      <c r="AP29" s="28">
        <v>46.39</v>
      </c>
      <c r="AQ29" s="28">
        <v>46.332075</v>
      </c>
      <c r="AR29" s="28">
        <v>-0.0579249999999973</v>
      </c>
      <c r="AS29" s="14" t="s">
        <v>1</v>
      </c>
      <c r="AT29" s="28">
        <v>9.78295502533784</v>
      </c>
      <c r="AU29" s="9">
        <v>0</v>
      </c>
      <c r="AV29" s="9">
        <v>479</v>
      </c>
      <c r="AW29" s="9">
        <v>483</v>
      </c>
      <c r="AX29" s="9">
        <v>479</v>
      </c>
      <c r="AY29" s="9">
        <v>-4</v>
      </c>
      <c r="AZ29" s="13" t="s">
        <v>0</v>
      </c>
      <c r="BA29" s="9">
        <v>14.0882352941176</v>
      </c>
      <c r="BB29" s="28">
        <v>0</v>
      </c>
      <c r="BC29" s="48">
        <v>1.55505154639175</v>
      </c>
      <c r="BD29" s="48">
        <v>2.41</v>
      </c>
      <c r="BE29" s="48">
        <v>1.55505154639175</v>
      </c>
      <c r="BF29" s="48">
        <v>-0.854948453608247</v>
      </c>
      <c r="BG29" s="14" t="s">
        <v>1</v>
      </c>
      <c r="BH29" s="48">
        <v>4.34371940332891</v>
      </c>
      <c r="BI29" s="48">
        <v>0</v>
      </c>
      <c r="BJ29" s="48">
        <v>1.36701030927835</v>
      </c>
      <c r="BK29" s="48">
        <v>1.5</v>
      </c>
      <c r="BL29" s="48">
        <v>1.36701030927835</v>
      </c>
      <c r="BM29" s="48">
        <v>-0.132989690721649</v>
      </c>
      <c r="BN29" s="14" t="s">
        <v>1</v>
      </c>
      <c r="BO29" s="48">
        <v>4.71382865268397</v>
      </c>
      <c r="BP29" s="48">
        <v>0</v>
      </c>
      <c r="BQ29" s="48">
        <v>1.13755656108597</v>
      </c>
      <c r="BR29" s="48">
        <v>1.61</v>
      </c>
      <c r="BS29" s="48">
        <v>1.13755656108597</v>
      </c>
      <c r="BT29" s="48">
        <v>-0.472443438914027</v>
      </c>
      <c r="BU29" s="14" t="s">
        <v>1</v>
      </c>
      <c r="BV29" s="48">
        <v>4.6242136629511</v>
      </c>
      <c r="BW29" s="48">
        <v>0</v>
      </c>
      <c r="BX29" s="48">
        <v>63.0927835051546</v>
      </c>
      <c r="BY29" s="55">
        <v>62.7753303964758</v>
      </c>
      <c r="BZ29" s="48">
        <v>63.0927835051546</v>
      </c>
      <c r="CA29" s="48">
        <v>0.317453108678833</v>
      </c>
      <c r="CB29" s="14" t="s">
        <v>1</v>
      </c>
      <c r="CC29" s="48">
        <v>2.5</v>
      </c>
      <c r="CD29" s="58">
        <v>129.138438959001</v>
      </c>
    </row>
    <row r="30" s="17" customFormat="1" ht="20" customHeight="1" spans="1:82">
      <c r="A30" s="7" t="s">
        <v>29</v>
      </c>
      <c r="B30" s="8" t="s">
        <v>39</v>
      </c>
      <c r="C30" s="9">
        <v>114622</v>
      </c>
      <c r="D30" s="7" t="s">
        <v>68</v>
      </c>
      <c r="E30" s="7" t="s">
        <v>82</v>
      </c>
      <c r="F30" s="9">
        <v>11125</v>
      </c>
      <c r="G30" s="8">
        <v>0.135948344748862</v>
      </c>
      <c r="H30" s="9" t="s">
        <v>33</v>
      </c>
      <c r="I30" s="27">
        <f t="shared" si="0"/>
        <v>28</v>
      </c>
      <c r="J30" s="9">
        <v>0</v>
      </c>
      <c r="K30" s="9">
        <v>31</v>
      </c>
      <c r="L30" s="28">
        <v>0</v>
      </c>
      <c r="M30" s="28">
        <v>5.118999</v>
      </c>
      <c r="N30" s="28">
        <v>1.271794</v>
      </c>
      <c r="O30" s="28">
        <v>5.118999</v>
      </c>
      <c r="P30" s="28">
        <v>3.847205</v>
      </c>
      <c r="Q30" s="13" t="s">
        <v>0</v>
      </c>
      <c r="R30" s="28">
        <v>21.5083991596639</v>
      </c>
      <c r="S30" s="28">
        <v>0</v>
      </c>
      <c r="T30" s="28">
        <v>1.4042673</v>
      </c>
      <c r="U30" s="28">
        <v>0.352708124133</v>
      </c>
      <c r="V30" s="28">
        <v>1.4042673</v>
      </c>
      <c r="W30" s="28">
        <v>1.051559175867</v>
      </c>
      <c r="X30" s="13" t="s">
        <v>0</v>
      </c>
      <c r="Y30" s="28">
        <v>21.493887244898</v>
      </c>
      <c r="Z30" s="28">
        <v>0</v>
      </c>
      <c r="AA30" s="28">
        <v>27.432459</v>
      </c>
      <c r="AB30" s="28">
        <v>27.7331174807398</v>
      </c>
      <c r="AC30" s="28">
        <v>27.432459</v>
      </c>
      <c r="AD30" s="28">
        <v>-0.300658480739799</v>
      </c>
      <c r="AE30" s="13" t="s">
        <v>0</v>
      </c>
      <c r="AF30" s="28">
        <v>16.538861937299</v>
      </c>
      <c r="AG30" s="43">
        <v>0</v>
      </c>
      <c r="AH30" s="43">
        <v>925</v>
      </c>
      <c r="AI30" s="43">
        <v>267</v>
      </c>
      <c r="AJ30" s="43">
        <v>925</v>
      </c>
      <c r="AK30" s="43">
        <v>658</v>
      </c>
      <c r="AL30" s="13" t="s">
        <v>0</v>
      </c>
      <c r="AM30" s="43">
        <v>25.1358695652174</v>
      </c>
      <c r="AN30" s="28">
        <v>0</v>
      </c>
      <c r="AO30" s="28">
        <v>55.34053</v>
      </c>
      <c r="AP30" s="28">
        <v>47.63</v>
      </c>
      <c r="AQ30" s="28">
        <v>55.34053</v>
      </c>
      <c r="AR30" s="28">
        <v>7.71053</v>
      </c>
      <c r="AS30" s="14" t="s">
        <v>1</v>
      </c>
      <c r="AT30" s="28">
        <v>9.45507090381001</v>
      </c>
      <c r="AU30" s="9">
        <v>0</v>
      </c>
      <c r="AV30" s="9">
        <v>749</v>
      </c>
      <c r="AW30" s="9">
        <v>285</v>
      </c>
      <c r="AX30" s="9">
        <v>749</v>
      </c>
      <c r="AY30" s="9">
        <v>464</v>
      </c>
      <c r="AZ30" s="13" t="s">
        <v>0</v>
      </c>
      <c r="BA30" s="9">
        <v>14.802371541502</v>
      </c>
      <c r="BB30" s="28">
        <v>0</v>
      </c>
      <c r="BC30" s="48">
        <v>1.82024420772304</v>
      </c>
      <c r="BD30" s="48">
        <v>2.41</v>
      </c>
      <c r="BE30" s="48">
        <v>1.82024420772304</v>
      </c>
      <c r="BF30" s="48">
        <v>-0.589755792276964</v>
      </c>
      <c r="BG30" s="14" t="s">
        <v>1</v>
      </c>
      <c r="BH30" s="48">
        <v>4.59657628212889</v>
      </c>
      <c r="BI30" s="48">
        <v>0</v>
      </c>
      <c r="BJ30" s="48">
        <v>1.51664447403462</v>
      </c>
      <c r="BK30" s="48">
        <v>1.7</v>
      </c>
      <c r="BL30" s="48">
        <v>1.51664447403462</v>
      </c>
      <c r="BM30" s="48">
        <v>-0.183355525965379</v>
      </c>
      <c r="BN30" s="13" t="s">
        <v>0</v>
      </c>
      <c r="BO30" s="48">
        <v>5.02200156965106</v>
      </c>
      <c r="BP30" s="48">
        <v>0</v>
      </c>
      <c r="BQ30" s="48">
        <v>1.20017857769974</v>
      </c>
      <c r="BR30" s="48">
        <v>1.42</v>
      </c>
      <c r="BS30" s="48">
        <v>1.20017857769974</v>
      </c>
      <c r="BT30" s="48">
        <v>-0.219821422300263</v>
      </c>
      <c r="BU30" s="14" t="s">
        <v>1</v>
      </c>
      <c r="BV30" s="48">
        <v>4.58083426602954</v>
      </c>
      <c r="BW30" s="48">
        <v>0</v>
      </c>
      <c r="BX30" s="48">
        <v>55.7922769640479</v>
      </c>
      <c r="BY30" s="55">
        <v>69.4690265486726</v>
      </c>
      <c r="BZ30" s="48">
        <v>55.7922769640479</v>
      </c>
      <c r="CA30" s="48">
        <v>-13.6767495846247</v>
      </c>
      <c r="CB30" s="13" t="s">
        <v>0</v>
      </c>
      <c r="CC30" s="48">
        <v>5</v>
      </c>
      <c r="CD30" s="58">
        <v>128.1338724702</v>
      </c>
    </row>
    <row r="31" s="17" customFormat="1" ht="20" customHeight="1" spans="1:82">
      <c r="A31" s="7" t="s">
        <v>29</v>
      </c>
      <c r="B31" s="8" t="s">
        <v>30</v>
      </c>
      <c r="C31" s="9">
        <v>585</v>
      </c>
      <c r="D31" s="7" t="s">
        <v>83</v>
      </c>
      <c r="E31" s="7" t="s">
        <v>84</v>
      </c>
      <c r="F31" s="9">
        <v>12190</v>
      </c>
      <c r="G31" s="8">
        <v>1.44553738584475</v>
      </c>
      <c r="H31" s="9" t="s">
        <v>33</v>
      </c>
      <c r="I31" s="27">
        <f t="shared" si="0"/>
        <v>29</v>
      </c>
      <c r="J31" s="9">
        <v>29</v>
      </c>
      <c r="K31" s="9">
        <v>27</v>
      </c>
      <c r="L31" s="28">
        <v>5.407827</v>
      </c>
      <c r="M31" s="28">
        <v>7.197744</v>
      </c>
      <c r="N31" s="28">
        <v>6.694571</v>
      </c>
      <c r="O31" s="28">
        <v>1.789917</v>
      </c>
      <c r="P31" s="28">
        <v>0.503173</v>
      </c>
      <c r="Q31" s="13" t="s">
        <v>0</v>
      </c>
      <c r="R31" s="28">
        <v>21.3794376237624</v>
      </c>
      <c r="S31" s="28">
        <v>1.76557184</v>
      </c>
      <c r="T31" s="28">
        <v>2.33038749</v>
      </c>
      <c r="U31" s="28">
        <v>2.10671941484496</v>
      </c>
      <c r="V31" s="28">
        <v>0.56481565</v>
      </c>
      <c r="W31" s="28">
        <v>0.22366807515504</v>
      </c>
      <c r="X31" s="13" t="s">
        <v>0</v>
      </c>
      <c r="Y31" s="28">
        <v>23.6187921283784</v>
      </c>
      <c r="Z31" s="28">
        <v>32.648453</v>
      </c>
      <c r="AA31" s="28">
        <v>32.376638</v>
      </c>
      <c r="AB31" s="28">
        <v>31.4690726985338</v>
      </c>
      <c r="AC31" s="28">
        <v>-0.271815000000004</v>
      </c>
      <c r="AD31" s="28">
        <v>0.9075653014662</v>
      </c>
      <c r="AE31" s="13" t="s">
        <v>0</v>
      </c>
      <c r="AF31" s="28">
        <v>16.717713253012</v>
      </c>
      <c r="AG31" s="43">
        <v>1192</v>
      </c>
      <c r="AH31" s="43">
        <v>1140</v>
      </c>
      <c r="AI31" s="43">
        <v>1154</v>
      </c>
      <c r="AJ31" s="43">
        <v>-52</v>
      </c>
      <c r="AK31" s="43">
        <v>-14</v>
      </c>
      <c r="AL31" s="13" t="s">
        <v>0</v>
      </c>
      <c r="AM31" s="43">
        <v>22.8304405874499</v>
      </c>
      <c r="AN31" s="28">
        <v>45.367676</v>
      </c>
      <c r="AO31" s="28">
        <v>63.138105</v>
      </c>
      <c r="AP31" s="28">
        <v>58.01</v>
      </c>
      <c r="AQ31" s="28">
        <v>17.770429</v>
      </c>
      <c r="AR31" s="28">
        <v>5.12810500000001</v>
      </c>
      <c r="AS31" s="13" t="s">
        <v>0</v>
      </c>
      <c r="AT31" s="28">
        <v>10.3965264284538</v>
      </c>
      <c r="AU31" s="9">
        <v>892</v>
      </c>
      <c r="AV31" s="9">
        <v>903</v>
      </c>
      <c r="AW31" s="9">
        <v>845</v>
      </c>
      <c r="AX31" s="9">
        <v>11</v>
      </c>
      <c r="AY31" s="9">
        <v>58</v>
      </c>
      <c r="AZ31" s="13" t="s">
        <v>0</v>
      </c>
      <c r="BA31" s="9">
        <v>13.8073394495413</v>
      </c>
      <c r="BB31" s="28">
        <v>1.75728620342397</v>
      </c>
      <c r="BC31" s="48">
        <v>1.86299718004338</v>
      </c>
      <c r="BD31" s="48">
        <v>2.05</v>
      </c>
      <c r="BE31" s="48">
        <v>0.105710976619416</v>
      </c>
      <c r="BF31" s="48">
        <v>-0.187002819956616</v>
      </c>
      <c r="BG31" s="14" t="s">
        <v>1</v>
      </c>
      <c r="BH31" s="48">
        <v>4.2729293120261</v>
      </c>
      <c r="BI31" s="48">
        <v>1.54380664652568</v>
      </c>
      <c r="BJ31" s="48">
        <v>1.51952277657267</v>
      </c>
      <c r="BK31" s="48">
        <v>1.68</v>
      </c>
      <c r="BL31" s="48">
        <v>-0.0242838699530115</v>
      </c>
      <c r="BM31" s="48">
        <v>-0.160477223427332</v>
      </c>
      <c r="BN31" s="14" t="s">
        <v>1</v>
      </c>
      <c r="BO31" s="48">
        <v>4.93351550835282</v>
      </c>
      <c r="BP31" s="48">
        <v>1.13828127853881</v>
      </c>
      <c r="BQ31" s="48">
        <v>1.22604097073519</v>
      </c>
      <c r="BR31" s="48">
        <v>1.22</v>
      </c>
      <c r="BS31" s="48">
        <v>0.0877596921963764</v>
      </c>
      <c r="BT31" s="48">
        <v>0.00604097073518917</v>
      </c>
      <c r="BU31" s="14" t="s">
        <v>1</v>
      </c>
      <c r="BV31" s="48">
        <v>4.34766301679145</v>
      </c>
      <c r="BW31" s="48">
        <v>56.294058408862</v>
      </c>
      <c r="BX31" s="48">
        <v>49.6746203904555</v>
      </c>
      <c r="BY31" s="55">
        <v>53.4653465346535</v>
      </c>
      <c r="BZ31" s="48">
        <v>-6.61943801840651</v>
      </c>
      <c r="CA31" s="48">
        <v>-3.79072614419797</v>
      </c>
      <c r="CB31" s="13" t="s">
        <v>0</v>
      </c>
      <c r="CC31" s="48">
        <v>5</v>
      </c>
      <c r="CD31" s="58">
        <v>127.304357307768</v>
      </c>
    </row>
    <row r="32" s="17" customFormat="1" ht="20" customHeight="1" spans="1:82">
      <c r="A32" s="7" t="s">
        <v>29</v>
      </c>
      <c r="B32" s="8" t="s">
        <v>47</v>
      </c>
      <c r="C32" s="9">
        <v>747</v>
      </c>
      <c r="D32" s="7" t="s">
        <v>66</v>
      </c>
      <c r="E32" s="7" t="s">
        <v>85</v>
      </c>
      <c r="F32" s="9">
        <v>11964</v>
      </c>
      <c r="G32" s="8">
        <v>1.88389355022831</v>
      </c>
      <c r="H32" s="9" t="s">
        <v>33</v>
      </c>
      <c r="I32" s="27">
        <f t="shared" si="0"/>
        <v>30</v>
      </c>
      <c r="J32" s="9">
        <v>28</v>
      </c>
      <c r="K32" s="9">
        <v>27</v>
      </c>
      <c r="L32" s="28">
        <v>5.743517</v>
      </c>
      <c r="M32" s="28">
        <v>7.612962</v>
      </c>
      <c r="N32" s="28">
        <v>8.839962</v>
      </c>
      <c r="O32" s="28">
        <v>1.869445</v>
      </c>
      <c r="P32" s="28">
        <v>-1.227</v>
      </c>
      <c r="Q32" s="13" t="s">
        <v>0</v>
      </c>
      <c r="R32" s="28">
        <v>27.124567695962</v>
      </c>
      <c r="S32" s="28">
        <v>1.20513665</v>
      </c>
      <c r="T32" s="28">
        <v>1.59159223</v>
      </c>
      <c r="U32" s="28">
        <v>2.31214105262641</v>
      </c>
      <c r="V32" s="28">
        <v>0.38645558</v>
      </c>
      <c r="W32" s="28">
        <v>-0.72054882262641</v>
      </c>
      <c r="X32" s="13" t="s">
        <v>0</v>
      </c>
      <c r="Y32" s="28">
        <v>19.2531318145161</v>
      </c>
      <c r="Z32" s="28">
        <v>20.982556</v>
      </c>
      <c r="AA32" s="28">
        <v>20.906347</v>
      </c>
      <c r="AB32" s="28">
        <v>26.1555542051698</v>
      </c>
      <c r="AC32" s="28">
        <v>-0.0762089999999986</v>
      </c>
      <c r="AD32" s="28">
        <v>-5.2492072051698</v>
      </c>
      <c r="AE32" s="14" t="s">
        <v>1</v>
      </c>
      <c r="AF32" s="28">
        <v>10.3942726218097</v>
      </c>
      <c r="AG32" s="43">
        <v>428</v>
      </c>
      <c r="AH32" s="43">
        <v>506</v>
      </c>
      <c r="AI32" s="43">
        <v>680</v>
      </c>
      <c r="AJ32" s="43">
        <v>78</v>
      </c>
      <c r="AK32" s="43">
        <v>-174</v>
      </c>
      <c r="AL32" s="14" t="s">
        <v>1</v>
      </c>
      <c r="AM32" s="43">
        <v>11.8408736349454</v>
      </c>
      <c r="AN32" s="28">
        <v>134.194322</v>
      </c>
      <c r="AO32" s="28">
        <v>150.453794</v>
      </c>
      <c r="AP32" s="28">
        <v>128.68</v>
      </c>
      <c r="AQ32" s="28">
        <v>16.259472</v>
      </c>
      <c r="AR32" s="28">
        <v>21.773794</v>
      </c>
      <c r="AS32" s="13" t="s">
        <v>0</v>
      </c>
      <c r="AT32" s="28">
        <v>25.0339091514143</v>
      </c>
      <c r="AU32" s="9">
        <v>435</v>
      </c>
      <c r="AV32" s="9">
        <v>545</v>
      </c>
      <c r="AW32" s="9">
        <v>682</v>
      </c>
      <c r="AX32" s="9">
        <v>110</v>
      </c>
      <c r="AY32" s="9">
        <v>-137</v>
      </c>
      <c r="AZ32" s="14" t="s">
        <v>1</v>
      </c>
      <c r="BA32" s="9">
        <v>9.92714025500911</v>
      </c>
      <c r="BB32" s="28">
        <v>2.01515476190476</v>
      </c>
      <c r="BC32" s="48">
        <v>2.76443577981651</v>
      </c>
      <c r="BD32" s="48">
        <v>2.57</v>
      </c>
      <c r="BE32" s="48">
        <v>0.749281017911752</v>
      </c>
      <c r="BF32" s="48">
        <v>0.194435779816514</v>
      </c>
      <c r="BG32" s="13" t="s">
        <v>0</v>
      </c>
      <c r="BH32" s="48">
        <v>6.64527831686661</v>
      </c>
      <c r="BI32" s="48">
        <v>1.5</v>
      </c>
      <c r="BJ32" s="48">
        <v>1.5802752293578</v>
      </c>
      <c r="BK32" s="48">
        <v>1.8</v>
      </c>
      <c r="BL32" s="48">
        <v>0.0802752293577982</v>
      </c>
      <c r="BM32" s="48">
        <v>-0.219724770642202</v>
      </c>
      <c r="BN32" s="13" t="s">
        <v>0</v>
      </c>
      <c r="BO32" s="48">
        <v>5.26758409785933</v>
      </c>
      <c r="BP32" s="48">
        <v>1.34343650793651</v>
      </c>
      <c r="BQ32" s="48">
        <v>1.7493381712627</v>
      </c>
      <c r="BR32" s="48">
        <v>1.43</v>
      </c>
      <c r="BS32" s="48">
        <v>0.405901663326192</v>
      </c>
      <c r="BT32" s="48">
        <v>0.3193381712627</v>
      </c>
      <c r="BU32" s="13" t="s">
        <v>0</v>
      </c>
      <c r="BV32" s="48">
        <v>6.43139033552463</v>
      </c>
      <c r="BW32" s="48">
        <v>58.994708994709</v>
      </c>
      <c r="BX32" s="48">
        <v>56.651376146789</v>
      </c>
      <c r="BY32" s="55">
        <v>60.2094240837696</v>
      </c>
      <c r="BZ32" s="48">
        <v>-2.34333284792001</v>
      </c>
      <c r="CA32" s="48">
        <v>-3.55804793698061</v>
      </c>
      <c r="CB32" s="13" t="s">
        <v>0</v>
      </c>
      <c r="CC32" s="48">
        <v>5</v>
      </c>
      <c r="CD32" s="58">
        <v>126.918147923907</v>
      </c>
    </row>
    <row r="33" s="17" customFormat="1" ht="20" customHeight="1" spans="1:82">
      <c r="A33" s="7" t="s">
        <v>29</v>
      </c>
      <c r="B33" s="8" t="s">
        <v>34</v>
      </c>
      <c r="C33" s="9">
        <v>337</v>
      </c>
      <c r="D33" s="7" t="s">
        <v>55</v>
      </c>
      <c r="E33" s="7" t="s">
        <v>86</v>
      </c>
      <c r="F33" s="9">
        <v>6965</v>
      </c>
      <c r="G33" s="8">
        <v>8.73320861872146</v>
      </c>
      <c r="H33" s="9" t="s">
        <v>33</v>
      </c>
      <c r="I33" s="27">
        <f t="shared" si="0"/>
        <v>31</v>
      </c>
      <c r="J33" s="9">
        <v>29</v>
      </c>
      <c r="K33" s="9">
        <v>30</v>
      </c>
      <c r="L33" s="28">
        <v>14.084496</v>
      </c>
      <c r="M33" s="28">
        <v>12.291232</v>
      </c>
      <c r="N33" s="28">
        <v>13.695986</v>
      </c>
      <c r="O33" s="28">
        <v>-1.793264</v>
      </c>
      <c r="P33" s="28">
        <v>-1.404754</v>
      </c>
      <c r="Q33" s="13" t="s">
        <v>0</v>
      </c>
      <c r="R33" s="28">
        <v>19.2652539184953</v>
      </c>
      <c r="S33" s="28">
        <v>3.4588744</v>
      </c>
      <c r="T33" s="28">
        <v>3.15588462</v>
      </c>
      <c r="U33" s="28">
        <v>3.30316851043652</v>
      </c>
      <c r="V33" s="28">
        <v>-0.30298978</v>
      </c>
      <c r="W33" s="28">
        <v>-0.14728389043652</v>
      </c>
      <c r="X33" s="13" t="s">
        <v>0</v>
      </c>
      <c r="Y33" s="28">
        <v>21.6156480821918</v>
      </c>
      <c r="Z33" s="28">
        <v>24.558027</v>
      </c>
      <c r="AA33" s="28">
        <v>25.675901</v>
      </c>
      <c r="AB33" s="28">
        <v>24.117785389358</v>
      </c>
      <c r="AC33" s="28">
        <v>1.117874</v>
      </c>
      <c r="AD33" s="28">
        <v>1.558115610642</v>
      </c>
      <c r="AE33" s="13" t="s">
        <v>0</v>
      </c>
      <c r="AF33" s="28">
        <v>15.021002925117</v>
      </c>
      <c r="AG33" s="43">
        <v>1192</v>
      </c>
      <c r="AH33" s="43">
        <v>1184</v>
      </c>
      <c r="AI33" s="43">
        <v>1179</v>
      </c>
      <c r="AJ33" s="43">
        <v>-8</v>
      </c>
      <c r="AK33" s="43">
        <v>5</v>
      </c>
      <c r="AL33" s="13" t="s">
        <v>0</v>
      </c>
      <c r="AM33" s="43">
        <v>22.1722846441948</v>
      </c>
      <c r="AN33" s="28">
        <v>118.158523</v>
      </c>
      <c r="AO33" s="28">
        <v>103.811081</v>
      </c>
      <c r="AP33" s="28">
        <v>116.51</v>
      </c>
      <c r="AQ33" s="28">
        <v>-14.347442</v>
      </c>
      <c r="AR33" s="28">
        <v>-12.698919</v>
      </c>
      <c r="AS33" s="13" t="s">
        <v>0</v>
      </c>
      <c r="AT33" s="28">
        <v>10.5929674489796</v>
      </c>
      <c r="AU33" s="9">
        <v>987</v>
      </c>
      <c r="AV33" s="9">
        <v>1047</v>
      </c>
      <c r="AW33" s="9">
        <v>954</v>
      </c>
      <c r="AX33" s="9">
        <v>60</v>
      </c>
      <c r="AY33" s="9">
        <v>93</v>
      </c>
      <c r="AZ33" s="13" t="s">
        <v>0</v>
      </c>
      <c r="BA33" s="9">
        <v>16.3338533541342</v>
      </c>
      <c r="BB33" s="28">
        <v>2.47344875259875</v>
      </c>
      <c r="BC33" s="48">
        <v>2.57602082405345</v>
      </c>
      <c r="BD33" s="48">
        <v>2.73</v>
      </c>
      <c r="BE33" s="48">
        <v>0.1025720714547</v>
      </c>
      <c r="BF33" s="48">
        <v>-0.153979175946548</v>
      </c>
      <c r="BG33" s="13" t="s">
        <v>0</v>
      </c>
      <c r="BH33" s="48">
        <v>5.90830464232443</v>
      </c>
      <c r="BI33" s="48">
        <v>1.6018711018711</v>
      </c>
      <c r="BJ33" s="48">
        <v>1.5913140311804</v>
      </c>
      <c r="BK33" s="48">
        <v>1.62</v>
      </c>
      <c r="BL33" s="48">
        <v>-0.010557070690701</v>
      </c>
      <c r="BM33" s="48">
        <v>-0.0286859688195993</v>
      </c>
      <c r="BN33" s="13" t="s">
        <v>0</v>
      </c>
      <c r="BO33" s="48">
        <v>5.33997997040403</v>
      </c>
      <c r="BP33" s="48">
        <v>1.54409974042829</v>
      </c>
      <c r="BQ33" s="48">
        <v>1.61880104968509</v>
      </c>
      <c r="BR33" s="48">
        <v>1.69</v>
      </c>
      <c r="BS33" s="48">
        <v>0.0747013092568014</v>
      </c>
      <c r="BT33" s="48">
        <v>-0.0711989503149053</v>
      </c>
      <c r="BU33" s="13" t="s">
        <v>0</v>
      </c>
      <c r="BV33" s="48">
        <v>5.582072585121</v>
      </c>
      <c r="BW33" s="48">
        <v>54.4698544698545</v>
      </c>
      <c r="BX33" s="48">
        <v>56.6815144766147</v>
      </c>
      <c r="BY33" s="55">
        <v>62.1462264150943</v>
      </c>
      <c r="BZ33" s="48">
        <v>2.21166000676023</v>
      </c>
      <c r="CA33" s="48">
        <v>-5.4647119384796</v>
      </c>
      <c r="CB33" s="13" t="s">
        <v>0</v>
      </c>
      <c r="CC33" s="48">
        <v>5</v>
      </c>
      <c r="CD33" s="58">
        <v>126.831367570962</v>
      </c>
    </row>
    <row r="34" s="17" customFormat="1" ht="20" customHeight="1" spans="1:82">
      <c r="A34" s="7" t="s">
        <v>29</v>
      </c>
      <c r="B34" s="8" t="s">
        <v>47</v>
      </c>
      <c r="C34" s="9">
        <v>511</v>
      </c>
      <c r="D34" s="7" t="s">
        <v>87</v>
      </c>
      <c r="E34" s="7" t="s">
        <v>88</v>
      </c>
      <c r="F34" s="9">
        <v>5527</v>
      </c>
      <c r="G34" s="8">
        <v>9.66745519406393</v>
      </c>
      <c r="H34" s="9" t="s">
        <v>33</v>
      </c>
      <c r="I34" s="27">
        <f t="shared" si="0"/>
        <v>32</v>
      </c>
      <c r="J34" s="9">
        <v>23</v>
      </c>
      <c r="K34" s="9">
        <v>30</v>
      </c>
      <c r="L34" s="28">
        <v>6.699994</v>
      </c>
      <c r="M34" s="28">
        <v>6.724035</v>
      </c>
      <c r="N34" s="28">
        <v>7.154034</v>
      </c>
      <c r="O34" s="28">
        <v>0.0240409999999995</v>
      </c>
      <c r="P34" s="28">
        <v>-0.429999</v>
      </c>
      <c r="Q34" s="13" t="s">
        <v>0</v>
      </c>
      <c r="R34" s="28">
        <v>23.9573693586698</v>
      </c>
      <c r="S34" s="28">
        <v>1.68848385</v>
      </c>
      <c r="T34" s="28">
        <v>1.77716926</v>
      </c>
      <c r="U34" s="28">
        <v>2.02914237406687</v>
      </c>
      <c r="V34" s="28">
        <v>0.0886854100000001</v>
      </c>
      <c r="W34" s="28">
        <v>-0.25197311406687</v>
      </c>
      <c r="X34" s="13" t="s">
        <v>0</v>
      </c>
      <c r="Y34" s="28">
        <v>21.4980152419355</v>
      </c>
      <c r="Z34" s="28">
        <v>25.201274</v>
      </c>
      <c r="AA34" s="28">
        <v>26.430101</v>
      </c>
      <c r="AB34" s="28">
        <v>28.3636109929988</v>
      </c>
      <c r="AC34" s="28">
        <v>1.228827</v>
      </c>
      <c r="AD34" s="28">
        <v>-1.9335099929988</v>
      </c>
      <c r="AE34" s="14" t="s">
        <v>1</v>
      </c>
      <c r="AF34" s="28">
        <v>13.1405871726881</v>
      </c>
      <c r="AG34" s="43">
        <v>782</v>
      </c>
      <c r="AH34" s="43">
        <v>830</v>
      </c>
      <c r="AI34" s="43">
        <v>912</v>
      </c>
      <c r="AJ34" s="43">
        <v>48</v>
      </c>
      <c r="AK34" s="43">
        <v>-82</v>
      </c>
      <c r="AL34" s="13" t="s">
        <v>0</v>
      </c>
      <c r="AM34" s="43">
        <v>19.4227769110764</v>
      </c>
      <c r="AN34" s="28">
        <v>85.677673</v>
      </c>
      <c r="AO34" s="28">
        <v>81.01247</v>
      </c>
      <c r="AP34" s="28">
        <v>77.95</v>
      </c>
      <c r="AQ34" s="28">
        <v>-4.66520300000001</v>
      </c>
      <c r="AR34" s="28">
        <v>3.06246999999999</v>
      </c>
      <c r="AS34" s="13" t="s">
        <v>0</v>
      </c>
      <c r="AT34" s="28">
        <v>13.479612312812</v>
      </c>
      <c r="AU34" s="9">
        <v>715</v>
      </c>
      <c r="AV34" s="9">
        <v>815</v>
      </c>
      <c r="AW34" s="9">
        <v>799</v>
      </c>
      <c r="AX34" s="9">
        <v>100</v>
      </c>
      <c r="AY34" s="9">
        <v>16</v>
      </c>
      <c r="AZ34" s="13" t="s">
        <v>0</v>
      </c>
      <c r="BA34" s="9">
        <v>14.8451730418944</v>
      </c>
      <c r="BB34" s="28">
        <v>4.25866426470588</v>
      </c>
      <c r="BC34" s="48">
        <v>2.15314520348837</v>
      </c>
      <c r="BD34" s="48">
        <v>2.34</v>
      </c>
      <c r="BE34" s="48">
        <v>-2.10551906121751</v>
      </c>
      <c r="BF34" s="48">
        <v>-0.186854796511628</v>
      </c>
      <c r="BG34" s="13" t="s">
        <v>0</v>
      </c>
      <c r="BH34" s="48">
        <v>5.17582981607781</v>
      </c>
      <c r="BI34" s="48">
        <v>1.60441176470588</v>
      </c>
      <c r="BJ34" s="48">
        <v>1.55959302325581</v>
      </c>
      <c r="BK34" s="48">
        <v>1.7</v>
      </c>
      <c r="BL34" s="48">
        <v>-0.0448187414500685</v>
      </c>
      <c r="BM34" s="48">
        <v>-0.140406976744186</v>
      </c>
      <c r="BN34" s="13" t="s">
        <v>0</v>
      </c>
      <c r="BO34" s="48">
        <v>5.1986434108527</v>
      </c>
      <c r="BP34" s="48">
        <v>2.65434619615032</v>
      </c>
      <c r="BQ34" s="48">
        <v>1.38058145386766</v>
      </c>
      <c r="BR34" s="48">
        <v>1.38</v>
      </c>
      <c r="BS34" s="48">
        <v>-1.27376474228266</v>
      </c>
      <c r="BT34" s="48">
        <v>0.000581453867660953</v>
      </c>
      <c r="BU34" s="13" t="s">
        <v>0</v>
      </c>
      <c r="BV34" s="48">
        <v>5.07566710980757</v>
      </c>
      <c r="BW34" s="48">
        <v>55.2941176470588</v>
      </c>
      <c r="BX34" s="48">
        <v>58.1395348837209</v>
      </c>
      <c r="BY34" s="55">
        <v>61.1038107752957</v>
      </c>
      <c r="BZ34" s="48">
        <v>2.84541723666211</v>
      </c>
      <c r="CA34" s="48">
        <v>-2.96427589157476</v>
      </c>
      <c r="CB34" s="13" t="s">
        <v>0</v>
      </c>
      <c r="CC34" s="48">
        <v>5</v>
      </c>
      <c r="CD34" s="58">
        <v>126.793674375814</v>
      </c>
    </row>
    <row r="35" s="17" customFormat="1" ht="20" customHeight="1" spans="1:82">
      <c r="A35" s="7" t="s">
        <v>29</v>
      </c>
      <c r="B35" s="8" t="s">
        <v>30</v>
      </c>
      <c r="C35" s="9">
        <v>744</v>
      </c>
      <c r="D35" s="7" t="s">
        <v>89</v>
      </c>
      <c r="E35" s="7" t="s">
        <v>90</v>
      </c>
      <c r="F35" s="9">
        <v>11333</v>
      </c>
      <c r="G35" s="8">
        <v>2.198962043379</v>
      </c>
      <c r="H35" s="9" t="s">
        <v>33</v>
      </c>
      <c r="I35" s="27">
        <f t="shared" si="0"/>
        <v>33</v>
      </c>
      <c r="J35" s="9">
        <v>28</v>
      </c>
      <c r="K35" s="9">
        <v>28</v>
      </c>
      <c r="L35" s="28">
        <v>7.08297</v>
      </c>
      <c r="M35" s="28">
        <v>7.086171</v>
      </c>
      <c r="N35" s="28">
        <v>6.716272</v>
      </c>
      <c r="O35" s="28">
        <v>0.00320099999999979</v>
      </c>
      <c r="P35" s="28">
        <v>0.369899</v>
      </c>
      <c r="Q35" s="13" t="s">
        <v>0</v>
      </c>
      <c r="R35" s="28">
        <v>21.0480326732673</v>
      </c>
      <c r="S35" s="28">
        <v>1.87928793</v>
      </c>
      <c r="T35" s="28">
        <v>2.10376194</v>
      </c>
      <c r="U35" s="28">
        <v>2.26611990733584</v>
      </c>
      <c r="V35" s="28">
        <v>0.22447401</v>
      </c>
      <c r="W35" s="28">
        <v>-0.16235796733584</v>
      </c>
      <c r="X35" s="13" t="s">
        <v>0</v>
      </c>
      <c r="Y35" s="28">
        <v>21.3219115540541</v>
      </c>
      <c r="Z35" s="28">
        <v>26.532485</v>
      </c>
      <c r="AA35" s="28">
        <v>29.688275</v>
      </c>
      <c r="AB35" s="28">
        <v>33.7407405080652</v>
      </c>
      <c r="AC35" s="28">
        <v>3.15579</v>
      </c>
      <c r="AD35" s="28">
        <v>-4.0524655080652</v>
      </c>
      <c r="AE35" s="13" t="s">
        <v>0</v>
      </c>
      <c r="AF35" s="28">
        <v>15.329574010327</v>
      </c>
      <c r="AG35" s="43">
        <v>836</v>
      </c>
      <c r="AH35" s="43">
        <v>704</v>
      </c>
      <c r="AI35" s="43">
        <v>731</v>
      </c>
      <c r="AJ35" s="43">
        <v>-132</v>
      </c>
      <c r="AK35" s="43">
        <v>-27</v>
      </c>
      <c r="AL35" s="14" t="s">
        <v>1</v>
      </c>
      <c r="AM35" s="43">
        <v>14.0987983978638</v>
      </c>
      <c r="AN35" s="28">
        <v>84.724522</v>
      </c>
      <c r="AO35" s="28">
        <v>100.655838</v>
      </c>
      <c r="AP35" s="28">
        <v>85.29</v>
      </c>
      <c r="AQ35" s="28">
        <v>15.931316</v>
      </c>
      <c r="AR35" s="28">
        <v>15.365838</v>
      </c>
      <c r="AS35" s="13" t="s">
        <v>0</v>
      </c>
      <c r="AT35" s="28">
        <v>16.5743187880784</v>
      </c>
      <c r="AU35" s="9">
        <v>825</v>
      </c>
      <c r="AV35" s="9">
        <v>874</v>
      </c>
      <c r="AW35" s="9">
        <v>957</v>
      </c>
      <c r="AX35" s="9">
        <v>49</v>
      </c>
      <c r="AY35" s="9">
        <v>-83</v>
      </c>
      <c r="AZ35" s="13" t="s">
        <v>0</v>
      </c>
      <c r="BA35" s="9">
        <v>13.3639143730887</v>
      </c>
      <c r="BB35" s="28">
        <v>4.44025367156208</v>
      </c>
      <c r="BC35" s="48">
        <v>3.18419243986254</v>
      </c>
      <c r="BD35" s="48">
        <v>3.15</v>
      </c>
      <c r="BE35" s="48">
        <v>-1.25606123169954</v>
      </c>
      <c r="BF35" s="48">
        <v>0.0341924398625433</v>
      </c>
      <c r="BG35" s="13" t="s">
        <v>0</v>
      </c>
      <c r="BH35" s="48">
        <v>7.30319366940949</v>
      </c>
      <c r="BI35" s="48">
        <v>1.78771695594125</v>
      </c>
      <c r="BJ35" s="48">
        <v>1.71477663230241</v>
      </c>
      <c r="BK35" s="48">
        <v>1.92</v>
      </c>
      <c r="BL35" s="48">
        <v>-0.0729403236388495</v>
      </c>
      <c r="BM35" s="48">
        <v>-0.205223367697595</v>
      </c>
      <c r="BN35" s="13" t="s">
        <v>0</v>
      </c>
      <c r="BO35" s="48">
        <v>5.56745659838445</v>
      </c>
      <c r="BP35" s="48">
        <v>2.48375653472741</v>
      </c>
      <c r="BQ35" s="48">
        <v>1.85691382765531</v>
      </c>
      <c r="BR35" s="48">
        <v>1.64</v>
      </c>
      <c r="BS35" s="48">
        <v>-0.626842707072098</v>
      </c>
      <c r="BT35" s="48">
        <v>0.216913827655311</v>
      </c>
      <c r="BU35" s="13" t="s">
        <v>0</v>
      </c>
      <c r="BV35" s="48">
        <v>6.58480080728833</v>
      </c>
      <c r="BW35" s="48">
        <v>34.045393858478</v>
      </c>
      <c r="BX35" s="48">
        <v>46.5635738831615</v>
      </c>
      <c r="BY35" s="55">
        <v>46.6003316749585</v>
      </c>
      <c r="BZ35" s="48">
        <v>12.5181800246835</v>
      </c>
      <c r="CA35" s="48">
        <v>-0.0367577917969868</v>
      </c>
      <c r="CB35" s="13" t="s">
        <v>0</v>
      </c>
      <c r="CC35" s="48">
        <v>5</v>
      </c>
      <c r="CD35" s="58">
        <v>126.192000871762</v>
      </c>
    </row>
    <row r="36" s="17" customFormat="1" ht="20" customHeight="1" spans="1:82">
      <c r="A36" s="7" t="s">
        <v>29</v>
      </c>
      <c r="B36" s="8" t="s">
        <v>39</v>
      </c>
      <c r="C36" s="9">
        <v>114622</v>
      </c>
      <c r="D36" s="7" t="s">
        <v>68</v>
      </c>
      <c r="E36" s="7" t="s">
        <v>91</v>
      </c>
      <c r="F36" s="9">
        <v>5641</v>
      </c>
      <c r="G36" s="8">
        <v>9.57704423515982</v>
      </c>
      <c r="H36" s="9" t="s">
        <v>33</v>
      </c>
      <c r="I36" s="27">
        <f t="shared" si="0"/>
        <v>34</v>
      </c>
      <c r="J36" s="9">
        <v>23</v>
      </c>
      <c r="K36" s="9">
        <v>31</v>
      </c>
      <c r="L36" s="28">
        <v>5.492751</v>
      </c>
      <c r="M36" s="28">
        <v>5.121213</v>
      </c>
      <c r="N36" s="28">
        <v>3.892166</v>
      </c>
      <c r="O36" s="28">
        <v>-0.371538</v>
      </c>
      <c r="P36" s="28">
        <v>1.229047</v>
      </c>
      <c r="Q36" s="13" t="s">
        <v>0</v>
      </c>
      <c r="R36" s="28">
        <v>21.5177016806723</v>
      </c>
      <c r="S36" s="28">
        <v>1.7595301</v>
      </c>
      <c r="T36" s="28">
        <v>1.29460292</v>
      </c>
      <c r="U36" s="28">
        <v>0.941843474183108</v>
      </c>
      <c r="V36" s="28">
        <v>-0.46492718</v>
      </c>
      <c r="W36" s="28">
        <v>0.352759445816892</v>
      </c>
      <c r="X36" s="13" t="s">
        <v>0</v>
      </c>
      <c r="Y36" s="28">
        <v>19.8153508163265</v>
      </c>
      <c r="Z36" s="28">
        <v>32.033677</v>
      </c>
      <c r="AA36" s="28">
        <v>25.279224</v>
      </c>
      <c r="AB36" s="28">
        <v>24.1984405131515</v>
      </c>
      <c r="AC36" s="28">
        <v>-6.754453</v>
      </c>
      <c r="AD36" s="28">
        <v>1.0807834868485</v>
      </c>
      <c r="AE36" s="13" t="s">
        <v>0</v>
      </c>
      <c r="AF36" s="28">
        <v>15.2406897106109</v>
      </c>
      <c r="AG36" s="43">
        <v>958</v>
      </c>
      <c r="AH36" s="43">
        <v>1047</v>
      </c>
      <c r="AI36" s="43">
        <v>823</v>
      </c>
      <c r="AJ36" s="43">
        <v>89</v>
      </c>
      <c r="AK36" s="43">
        <v>224</v>
      </c>
      <c r="AL36" s="13" t="s">
        <v>0</v>
      </c>
      <c r="AM36" s="43">
        <v>28.4510869565217</v>
      </c>
      <c r="AN36" s="28">
        <v>57.335605</v>
      </c>
      <c r="AO36" s="28">
        <v>48.913209</v>
      </c>
      <c r="AP36" s="28">
        <v>47.29</v>
      </c>
      <c r="AQ36" s="28">
        <v>-8.422396</v>
      </c>
      <c r="AR36" s="28">
        <v>1.623209</v>
      </c>
      <c r="AS36" s="14" t="s">
        <v>1</v>
      </c>
      <c r="AT36" s="28">
        <v>8.35694669400308</v>
      </c>
      <c r="AU36" s="9">
        <v>807</v>
      </c>
      <c r="AV36" s="9">
        <v>823</v>
      </c>
      <c r="AW36" s="9">
        <v>635</v>
      </c>
      <c r="AX36" s="9">
        <v>16</v>
      </c>
      <c r="AY36" s="9">
        <v>188</v>
      </c>
      <c r="AZ36" s="13" t="s">
        <v>0</v>
      </c>
      <c r="BA36" s="9">
        <v>16.2648221343874</v>
      </c>
      <c r="BB36" s="28">
        <v>2.16294294330519</v>
      </c>
      <c r="BC36" s="48">
        <v>1.75075572792363</v>
      </c>
      <c r="BD36" s="48">
        <v>2.14</v>
      </c>
      <c r="BE36" s="48">
        <v>-0.412187215381559</v>
      </c>
      <c r="BF36" s="48">
        <v>-0.389244272076372</v>
      </c>
      <c r="BG36" s="14" t="s">
        <v>1</v>
      </c>
      <c r="BH36" s="48">
        <v>4.42110032303947</v>
      </c>
      <c r="BI36" s="48">
        <v>1.57418576598311</v>
      </c>
      <c r="BJ36" s="48">
        <v>1.43436754176611</v>
      </c>
      <c r="BK36" s="48">
        <v>1.54</v>
      </c>
      <c r="BL36" s="48">
        <v>-0.139818224217003</v>
      </c>
      <c r="BM36" s="48">
        <v>-0.10563245823389</v>
      </c>
      <c r="BN36" s="14" t="s">
        <v>1</v>
      </c>
      <c r="BO36" s="48">
        <v>4.74956139657652</v>
      </c>
      <c r="BP36" s="48">
        <v>1.37400743295019</v>
      </c>
      <c r="BQ36" s="48">
        <v>1.22057678868552</v>
      </c>
      <c r="BR36" s="48">
        <v>1.39</v>
      </c>
      <c r="BS36" s="48">
        <v>-0.153430644264668</v>
      </c>
      <c r="BT36" s="48">
        <v>-0.169423211314476</v>
      </c>
      <c r="BU36" s="14" t="s">
        <v>1</v>
      </c>
      <c r="BV36" s="48">
        <v>4.65869003315084</v>
      </c>
      <c r="BW36" s="48">
        <v>58.2629674306393</v>
      </c>
      <c r="BX36" s="48">
        <v>61.0978520286396</v>
      </c>
      <c r="BY36" s="55">
        <v>69.4189602446483</v>
      </c>
      <c r="BZ36" s="48">
        <v>2.8348845980003</v>
      </c>
      <c r="CA36" s="48">
        <v>-8.32110821600868</v>
      </c>
      <c r="CB36" s="14" t="s">
        <v>1</v>
      </c>
      <c r="CC36" s="48">
        <v>2.5</v>
      </c>
      <c r="CD36" s="58">
        <v>125.975949745289</v>
      </c>
    </row>
    <row r="37" s="17" customFormat="1" ht="20" customHeight="1" spans="1:82">
      <c r="A37" s="7" t="s">
        <v>29</v>
      </c>
      <c r="B37" s="8" t="s">
        <v>47</v>
      </c>
      <c r="C37" s="9">
        <v>103199</v>
      </c>
      <c r="D37" s="7" t="s">
        <v>92</v>
      </c>
      <c r="E37" s="7" t="s">
        <v>93</v>
      </c>
      <c r="F37" s="9">
        <v>12449</v>
      </c>
      <c r="G37" s="8">
        <v>1.1962223173516</v>
      </c>
      <c r="H37" s="9" t="s">
        <v>33</v>
      </c>
      <c r="I37" s="27">
        <f t="shared" ref="I37:I68" si="1">I36+1</f>
        <v>35</v>
      </c>
      <c r="J37" s="9">
        <v>29</v>
      </c>
      <c r="K37" s="9">
        <v>29</v>
      </c>
      <c r="L37" s="28">
        <v>1.366498</v>
      </c>
      <c r="M37" s="28">
        <v>5.269622</v>
      </c>
      <c r="N37" s="28">
        <v>5.345523</v>
      </c>
      <c r="O37" s="28">
        <v>3.903124</v>
      </c>
      <c r="P37" s="28">
        <v>-0.075901</v>
      </c>
      <c r="Q37" s="13" t="s">
        <v>0</v>
      </c>
      <c r="R37" s="28">
        <v>18.7753752969121</v>
      </c>
      <c r="S37" s="28">
        <v>0.15808727</v>
      </c>
      <c r="T37" s="28">
        <v>1.79677298</v>
      </c>
      <c r="U37" s="28">
        <v>1.68207793042575</v>
      </c>
      <c r="V37" s="28">
        <v>1.63868571</v>
      </c>
      <c r="W37" s="28">
        <v>0.11469504957425</v>
      </c>
      <c r="X37" s="13" t="s">
        <v>0</v>
      </c>
      <c r="Y37" s="28">
        <v>21.735157016129</v>
      </c>
      <c r="Z37" s="28">
        <v>11.568789</v>
      </c>
      <c r="AA37" s="28">
        <v>34.09681</v>
      </c>
      <c r="AB37" s="28">
        <v>31.4670413058881</v>
      </c>
      <c r="AC37" s="28">
        <v>22.528021</v>
      </c>
      <c r="AD37" s="28">
        <v>2.6297686941119</v>
      </c>
      <c r="AE37" s="13" t="s">
        <v>0</v>
      </c>
      <c r="AF37" s="28">
        <v>16.9523417301956</v>
      </c>
      <c r="AG37" s="43">
        <v>603</v>
      </c>
      <c r="AH37" s="43">
        <v>1165</v>
      </c>
      <c r="AI37" s="43">
        <v>1265</v>
      </c>
      <c r="AJ37" s="43">
        <v>562</v>
      </c>
      <c r="AK37" s="43">
        <v>-100</v>
      </c>
      <c r="AL37" s="13" t="s">
        <v>0</v>
      </c>
      <c r="AM37" s="43">
        <v>27.2620904836193</v>
      </c>
      <c r="AN37" s="28">
        <v>22.661658</v>
      </c>
      <c r="AO37" s="28">
        <v>45.232807</v>
      </c>
      <c r="AP37" s="28">
        <v>42.26</v>
      </c>
      <c r="AQ37" s="28">
        <v>22.571149</v>
      </c>
      <c r="AR37" s="28">
        <v>2.972807</v>
      </c>
      <c r="AS37" s="14" t="s">
        <v>1</v>
      </c>
      <c r="AT37" s="28">
        <v>7.52625740432612</v>
      </c>
      <c r="AU37" s="9">
        <v>478</v>
      </c>
      <c r="AV37" s="9">
        <v>855</v>
      </c>
      <c r="AW37" s="9">
        <v>893</v>
      </c>
      <c r="AX37" s="9">
        <v>377</v>
      </c>
      <c r="AY37" s="9">
        <v>-38</v>
      </c>
      <c r="AZ37" s="13" t="s">
        <v>0</v>
      </c>
      <c r="BA37" s="9">
        <v>15.5737704918033</v>
      </c>
      <c r="BB37" s="28">
        <v>1.75306168958743</v>
      </c>
      <c r="BC37" s="48">
        <v>1.61790147058824</v>
      </c>
      <c r="BD37" s="48">
        <v>2.21</v>
      </c>
      <c r="BE37" s="48">
        <v>-0.135160218999191</v>
      </c>
      <c r="BF37" s="48">
        <v>-0.592098529411765</v>
      </c>
      <c r="BG37" s="14" t="s">
        <v>1</v>
      </c>
      <c r="BH37" s="48">
        <v>3.88918622737558</v>
      </c>
      <c r="BI37" s="48">
        <v>1.46168958742633</v>
      </c>
      <c r="BJ37" s="48">
        <v>1.40861344537815</v>
      </c>
      <c r="BK37" s="48">
        <v>1.8</v>
      </c>
      <c r="BL37" s="48">
        <v>-0.0530761420481747</v>
      </c>
      <c r="BM37" s="48">
        <v>-0.391386554621849</v>
      </c>
      <c r="BN37" s="14" t="s">
        <v>1</v>
      </c>
      <c r="BO37" s="48">
        <v>4.6953781512605</v>
      </c>
      <c r="BP37" s="48">
        <v>1.19933924731183</v>
      </c>
      <c r="BQ37" s="48">
        <v>1.14857733035048</v>
      </c>
      <c r="BR37" s="48">
        <v>1.23</v>
      </c>
      <c r="BS37" s="48">
        <v>-0.0507619169613434</v>
      </c>
      <c r="BT37" s="48">
        <v>-0.0814226696495153</v>
      </c>
      <c r="BU37" s="14" t="s">
        <v>1</v>
      </c>
      <c r="BV37" s="48">
        <v>4.22271077334735</v>
      </c>
      <c r="BW37" s="48">
        <v>56.9744597249509</v>
      </c>
      <c r="BX37" s="48">
        <v>55.5672268907563</v>
      </c>
      <c r="BY37" s="55">
        <v>61.8090452261307</v>
      </c>
      <c r="BZ37" s="48">
        <v>-1.40723283419459</v>
      </c>
      <c r="CA37" s="48">
        <v>-6.2418183353744</v>
      </c>
      <c r="CB37" s="13" t="s">
        <v>0</v>
      </c>
      <c r="CC37" s="48">
        <v>5</v>
      </c>
      <c r="CD37" s="58">
        <v>125.632267574969</v>
      </c>
    </row>
    <row r="38" s="17" customFormat="1" ht="20" customHeight="1" spans="1:82">
      <c r="A38" s="7" t="s">
        <v>29</v>
      </c>
      <c r="B38" s="8" t="s">
        <v>30</v>
      </c>
      <c r="C38" s="9">
        <v>373</v>
      </c>
      <c r="D38" s="7" t="s">
        <v>94</v>
      </c>
      <c r="E38" s="7" t="s">
        <v>95</v>
      </c>
      <c r="F38" s="9">
        <v>8075</v>
      </c>
      <c r="G38" s="8">
        <v>7.4948524543379</v>
      </c>
      <c r="H38" s="9" t="s">
        <v>33</v>
      </c>
      <c r="I38" s="27">
        <f t="shared" si="1"/>
        <v>36</v>
      </c>
      <c r="J38" s="9">
        <v>30</v>
      </c>
      <c r="K38" s="9">
        <v>23</v>
      </c>
      <c r="L38" s="28">
        <v>10.821551</v>
      </c>
      <c r="M38" s="28">
        <v>7.251345</v>
      </c>
      <c r="N38" s="28">
        <v>4.55641</v>
      </c>
      <c r="O38" s="28">
        <v>-3.570206</v>
      </c>
      <c r="P38" s="28">
        <v>2.694935</v>
      </c>
      <c r="Q38" s="13" t="s">
        <v>0</v>
      </c>
      <c r="R38" s="28">
        <v>21.5386485148515</v>
      </c>
      <c r="S38" s="28">
        <v>3.12866886</v>
      </c>
      <c r="T38" s="28">
        <v>2.29998174</v>
      </c>
      <c r="U38" s="28">
        <v>1.32567946759066</v>
      </c>
      <c r="V38" s="28">
        <v>-0.82868712</v>
      </c>
      <c r="W38" s="28">
        <v>0.97430227240934</v>
      </c>
      <c r="X38" s="13" t="s">
        <v>0</v>
      </c>
      <c r="Y38" s="28">
        <v>23.3106257432432</v>
      </c>
      <c r="Z38" s="28">
        <v>28.911464</v>
      </c>
      <c r="AA38" s="28">
        <v>31.718002</v>
      </c>
      <c r="AB38" s="28">
        <v>29.0948239423287</v>
      </c>
      <c r="AC38" s="28">
        <v>2.806538</v>
      </c>
      <c r="AD38" s="28">
        <v>2.6231780576713</v>
      </c>
      <c r="AE38" s="13" t="s">
        <v>0</v>
      </c>
      <c r="AF38" s="28">
        <v>16.3776258175559</v>
      </c>
      <c r="AG38" s="43">
        <v>1144</v>
      </c>
      <c r="AH38" s="43">
        <v>783</v>
      </c>
      <c r="AI38" s="43">
        <v>449</v>
      </c>
      <c r="AJ38" s="43">
        <v>-361</v>
      </c>
      <c r="AK38" s="43">
        <v>334</v>
      </c>
      <c r="AL38" s="13" t="s">
        <v>0</v>
      </c>
      <c r="AM38" s="43">
        <v>15.6809078771696</v>
      </c>
      <c r="AN38" s="28">
        <v>94.593977</v>
      </c>
      <c r="AO38" s="28">
        <v>92.60977</v>
      </c>
      <c r="AP38" s="28">
        <v>101.48</v>
      </c>
      <c r="AQ38" s="28">
        <v>-1.984207</v>
      </c>
      <c r="AR38" s="28">
        <v>-8.87023000000001</v>
      </c>
      <c r="AS38" s="13" t="s">
        <v>0</v>
      </c>
      <c r="AT38" s="28">
        <v>15.2494269718426</v>
      </c>
      <c r="AU38" s="9">
        <v>1015</v>
      </c>
      <c r="AV38" s="9">
        <v>774</v>
      </c>
      <c r="AW38" s="9">
        <v>515</v>
      </c>
      <c r="AX38" s="9">
        <v>-241</v>
      </c>
      <c r="AY38" s="9">
        <v>259</v>
      </c>
      <c r="AZ38" s="13" t="s">
        <v>0</v>
      </c>
      <c r="BA38" s="9">
        <v>11.8348623853211</v>
      </c>
      <c r="BB38" s="28">
        <v>2.36654947478992</v>
      </c>
      <c r="BC38" s="48">
        <v>2.45287878787879</v>
      </c>
      <c r="BD38" s="48">
        <v>2.59</v>
      </c>
      <c r="BE38" s="48">
        <v>0.0863293130888718</v>
      </c>
      <c r="BF38" s="48">
        <v>-0.137121212121212</v>
      </c>
      <c r="BG38" s="13" t="s">
        <v>0</v>
      </c>
      <c r="BH38" s="48">
        <v>5.62586877953851</v>
      </c>
      <c r="BI38" s="48">
        <v>1.74159663865546</v>
      </c>
      <c r="BJ38" s="48">
        <v>1.68939393939394</v>
      </c>
      <c r="BK38" s="48">
        <v>1.71</v>
      </c>
      <c r="BL38" s="48">
        <v>-0.0522026992615228</v>
      </c>
      <c r="BM38" s="48">
        <v>-0.0206060606060605</v>
      </c>
      <c r="BN38" s="13" t="s">
        <v>0</v>
      </c>
      <c r="BO38" s="48">
        <v>5.48504525777253</v>
      </c>
      <c r="BP38" s="48">
        <v>1.35883902291918</v>
      </c>
      <c r="BQ38" s="48">
        <v>1.45192825112108</v>
      </c>
      <c r="BR38" s="48">
        <v>1.52</v>
      </c>
      <c r="BS38" s="48">
        <v>0.0930892282018965</v>
      </c>
      <c r="BT38" s="48">
        <v>-0.0680717488789238</v>
      </c>
      <c r="BU38" s="13" t="s">
        <v>0</v>
      </c>
      <c r="BV38" s="48">
        <v>5.14868174156411</v>
      </c>
      <c r="BW38" s="48">
        <v>43.8025210084034</v>
      </c>
      <c r="BX38" s="48">
        <v>45.3030303030303</v>
      </c>
      <c r="BY38" s="55">
        <v>55.7746478873239</v>
      </c>
      <c r="BZ38" s="48">
        <v>1.50050929462694</v>
      </c>
      <c r="CA38" s="48">
        <v>-10.4716175842936</v>
      </c>
      <c r="CB38" s="13" t="s">
        <v>0</v>
      </c>
      <c r="CC38" s="48">
        <v>5</v>
      </c>
      <c r="CD38" s="58">
        <v>125.251693088859</v>
      </c>
    </row>
    <row r="39" s="17" customFormat="1" ht="20" customHeight="1" spans="1:82">
      <c r="A39" s="7" t="s">
        <v>29</v>
      </c>
      <c r="B39" s="8" t="s">
        <v>30</v>
      </c>
      <c r="C39" s="9">
        <v>373</v>
      </c>
      <c r="D39" s="7" t="s">
        <v>94</v>
      </c>
      <c r="E39" s="7" t="s">
        <v>96</v>
      </c>
      <c r="F39" s="9">
        <v>11602</v>
      </c>
      <c r="G39" s="8">
        <v>2.30855108447489</v>
      </c>
      <c r="H39" s="9" t="s">
        <v>33</v>
      </c>
      <c r="I39" s="27">
        <f t="shared" si="1"/>
        <v>37</v>
      </c>
      <c r="J39" s="9">
        <v>28</v>
      </c>
      <c r="K39" s="9">
        <v>28</v>
      </c>
      <c r="L39" s="28">
        <v>5.701532</v>
      </c>
      <c r="M39" s="28">
        <v>8.044593</v>
      </c>
      <c r="N39" s="28">
        <v>8.658626</v>
      </c>
      <c r="O39" s="28">
        <v>2.343061</v>
      </c>
      <c r="P39" s="28">
        <v>-0.614032999999999</v>
      </c>
      <c r="Q39" s="13" t="s">
        <v>0</v>
      </c>
      <c r="R39" s="28">
        <v>23.8948306930693</v>
      </c>
      <c r="S39" s="28">
        <v>1.63559842</v>
      </c>
      <c r="T39" s="28">
        <v>2.06026387</v>
      </c>
      <c r="U39" s="28">
        <v>2.35186643195762</v>
      </c>
      <c r="V39" s="28">
        <v>0.42466545</v>
      </c>
      <c r="W39" s="28">
        <v>-0.29160256195762</v>
      </c>
      <c r="X39" s="13" t="s">
        <v>0</v>
      </c>
      <c r="Y39" s="28">
        <v>20.8810527364865</v>
      </c>
      <c r="Z39" s="28">
        <v>28.686999</v>
      </c>
      <c r="AA39" s="28">
        <v>25.610542</v>
      </c>
      <c r="AB39" s="28">
        <v>27.162120548429</v>
      </c>
      <c r="AC39" s="28">
        <v>-3.076457</v>
      </c>
      <c r="AD39" s="28">
        <v>-1.551578548429</v>
      </c>
      <c r="AE39" s="14" t="s">
        <v>1</v>
      </c>
      <c r="AF39" s="28">
        <v>13.2240320137694</v>
      </c>
      <c r="AG39" s="43">
        <v>884</v>
      </c>
      <c r="AH39" s="43">
        <v>827</v>
      </c>
      <c r="AI39" s="43">
        <v>823</v>
      </c>
      <c r="AJ39" s="43">
        <v>-57</v>
      </c>
      <c r="AK39" s="43">
        <v>4</v>
      </c>
      <c r="AL39" s="13" t="s">
        <v>0</v>
      </c>
      <c r="AM39" s="43">
        <v>16.562082777036</v>
      </c>
      <c r="AN39" s="28">
        <v>64.496968</v>
      </c>
      <c r="AO39" s="28">
        <v>97.274401</v>
      </c>
      <c r="AP39" s="28">
        <v>105.21</v>
      </c>
      <c r="AQ39" s="28">
        <v>32.777433</v>
      </c>
      <c r="AR39" s="28">
        <v>-7.935599</v>
      </c>
      <c r="AS39" s="13" t="s">
        <v>0</v>
      </c>
      <c r="AT39" s="28">
        <v>16.0175203359131</v>
      </c>
      <c r="AU39" s="9">
        <v>796</v>
      </c>
      <c r="AV39" s="9">
        <v>767</v>
      </c>
      <c r="AW39" s="9">
        <v>757</v>
      </c>
      <c r="AX39" s="9">
        <v>-29</v>
      </c>
      <c r="AY39" s="9">
        <v>10</v>
      </c>
      <c r="AZ39" s="13" t="s">
        <v>0</v>
      </c>
      <c r="BA39" s="9">
        <v>11.7278287461774</v>
      </c>
      <c r="BB39" s="28">
        <v>2.98904547837484</v>
      </c>
      <c r="BC39" s="48">
        <v>2.70715751533742</v>
      </c>
      <c r="BD39" s="48">
        <v>2.43</v>
      </c>
      <c r="BE39" s="48">
        <v>-0.281887963037413</v>
      </c>
      <c r="BF39" s="48">
        <v>0.277157515337423</v>
      </c>
      <c r="BG39" s="13" t="s">
        <v>0</v>
      </c>
      <c r="BH39" s="48">
        <v>6.20907687003995</v>
      </c>
      <c r="BI39" s="48">
        <v>1.5740498034076</v>
      </c>
      <c r="BJ39" s="48">
        <v>1.6840490797546</v>
      </c>
      <c r="BK39" s="48">
        <v>1.76</v>
      </c>
      <c r="BL39" s="48">
        <v>0.109999276347</v>
      </c>
      <c r="BM39" s="48">
        <v>-0.0759509202453987</v>
      </c>
      <c r="BN39" s="13" t="s">
        <v>0</v>
      </c>
      <c r="BO39" s="48">
        <v>5.46769181738506</v>
      </c>
      <c r="BP39" s="48">
        <v>1.89895228975853</v>
      </c>
      <c r="BQ39" s="48">
        <v>1.60752887067395</v>
      </c>
      <c r="BR39" s="48">
        <v>1.38</v>
      </c>
      <c r="BS39" s="48">
        <v>-0.291423419084582</v>
      </c>
      <c r="BT39" s="48">
        <v>0.227528870673953</v>
      </c>
      <c r="BU39" s="13" t="s">
        <v>0</v>
      </c>
      <c r="BV39" s="48">
        <v>5.7004569882055</v>
      </c>
      <c r="BW39" s="48">
        <v>57.0117955439056</v>
      </c>
      <c r="BX39" s="48">
        <v>47.239263803681</v>
      </c>
      <c r="BY39" s="55">
        <v>52.0128824476651</v>
      </c>
      <c r="BZ39" s="48">
        <v>-9.77253174022466</v>
      </c>
      <c r="CA39" s="48">
        <v>-4.77361864398411</v>
      </c>
      <c r="CB39" s="13" t="s">
        <v>0</v>
      </c>
      <c r="CC39" s="48">
        <v>5</v>
      </c>
      <c r="CD39" s="58">
        <v>124.684572978082</v>
      </c>
    </row>
    <row r="40" s="17" customFormat="1" ht="20" customHeight="1" spans="1:82">
      <c r="A40" s="7" t="s">
        <v>29</v>
      </c>
      <c r="B40" s="8" t="s">
        <v>30</v>
      </c>
      <c r="C40" s="9">
        <v>578</v>
      </c>
      <c r="D40" s="7" t="s">
        <v>31</v>
      </c>
      <c r="E40" s="7" t="s">
        <v>97</v>
      </c>
      <c r="F40" s="9">
        <v>13064</v>
      </c>
      <c r="G40" s="8">
        <v>0.259236015981739</v>
      </c>
      <c r="H40" s="9" t="s">
        <v>33</v>
      </c>
      <c r="I40" s="27">
        <f t="shared" si="1"/>
        <v>38</v>
      </c>
      <c r="J40" s="9">
        <v>0</v>
      </c>
      <c r="K40" s="9">
        <v>26</v>
      </c>
      <c r="L40" s="28">
        <v>0</v>
      </c>
      <c r="M40" s="28">
        <v>6.451592</v>
      </c>
      <c r="N40" s="28">
        <v>4.585206</v>
      </c>
      <c r="O40" s="28">
        <v>6.451592</v>
      </c>
      <c r="P40" s="28">
        <v>1.866386</v>
      </c>
      <c r="Q40" s="13" t="s">
        <v>0</v>
      </c>
      <c r="R40" s="28">
        <v>19.1631445544554</v>
      </c>
      <c r="S40" s="28">
        <v>0</v>
      </c>
      <c r="T40" s="28">
        <v>2.35689337</v>
      </c>
      <c r="U40" s="28">
        <v>1.57693600298555</v>
      </c>
      <c r="V40" s="28">
        <v>2.35689337</v>
      </c>
      <c r="W40" s="28">
        <v>0.77995736701445</v>
      </c>
      <c r="X40" s="13" t="s">
        <v>0</v>
      </c>
      <c r="Y40" s="28">
        <v>23.8874328040541</v>
      </c>
      <c r="Z40" s="28">
        <v>0</v>
      </c>
      <c r="AA40" s="28">
        <v>36.531966</v>
      </c>
      <c r="AB40" s="28">
        <v>34.3918245545685</v>
      </c>
      <c r="AC40" s="28">
        <v>36.531966</v>
      </c>
      <c r="AD40" s="28">
        <v>2.1401414454315</v>
      </c>
      <c r="AE40" s="13" t="s">
        <v>0</v>
      </c>
      <c r="AF40" s="28">
        <v>18.8633215146299</v>
      </c>
      <c r="AG40" s="43">
        <v>0</v>
      </c>
      <c r="AH40" s="43">
        <v>1180</v>
      </c>
      <c r="AI40" s="43">
        <v>850</v>
      </c>
      <c r="AJ40" s="43">
        <v>1180</v>
      </c>
      <c r="AK40" s="43">
        <v>330</v>
      </c>
      <c r="AL40" s="13" t="s">
        <v>0</v>
      </c>
      <c r="AM40" s="43">
        <v>23.6315086782377</v>
      </c>
      <c r="AN40" s="28">
        <v>0</v>
      </c>
      <c r="AO40" s="28">
        <v>54.674508</v>
      </c>
      <c r="AP40" s="28">
        <v>53.94</v>
      </c>
      <c r="AQ40" s="28">
        <v>54.674508</v>
      </c>
      <c r="AR40" s="28">
        <v>0.734508000000005</v>
      </c>
      <c r="AS40" s="14" t="s">
        <v>1</v>
      </c>
      <c r="AT40" s="28">
        <v>9.00288292441956</v>
      </c>
      <c r="AU40" s="9">
        <v>0</v>
      </c>
      <c r="AV40" s="9">
        <v>801</v>
      </c>
      <c r="AW40" s="9">
        <v>606</v>
      </c>
      <c r="AX40" s="9">
        <v>801</v>
      </c>
      <c r="AY40" s="9">
        <v>195</v>
      </c>
      <c r="AZ40" s="13" t="s">
        <v>0</v>
      </c>
      <c r="BA40" s="9">
        <v>12.2477064220183</v>
      </c>
      <c r="BB40" s="28">
        <v>0</v>
      </c>
      <c r="BC40" s="48">
        <v>2.19661918859649</v>
      </c>
      <c r="BD40" s="48">
        <v>2.14</v>
      </c>
      <c r="BE40" s="48">
        <v>2.19661918859649</v>
      </c>
      <c r="BF40" s="48">
        <v>0.0566191885964913</v>
      </c>
      <c r="BG40" s="13" t="s">
        <v>0</v>
      </c>
      <c r="BH40" s="48">
        <v>5.03811740503782</v>
      </c>
      <c r="BI40" s="48">
        <v>0</v>
      </c>
      <c r="BJ40" s="48">
        <v>1.50109649122807</v>
      </c>
      <c r="BK40" s="48">
        <v>1.56</v>
      </c>
      <c r="BL40" s="48">
        <v>1.50109649122807</v>
      </c>
      <c r="BM40" s="48">
        <v>-0.0589035087719298</v>
      </c>
      <c r="BN40" s="14" t="s">
        <v>1</v>
      </c>
      <c r="BO40" s="48">
        <v>4.87368990658464</v>
      </c>
      <c r="BP40" s="48">
        <v>0</v>
      </c>
      <c r="BQ40" s="48">
        <v>1.46334309715121</v>
      </c>
      <c r="BR40" s="48">
        <v>1.38</v>
      </c>
      <c r="BS40" s="48">
        <v>1.46334309715121</v>
      </c>
      <c r="BT40" s="48">
        <v>0.0833430971512055</v>
      </c>
      <c r="BU40" s="13" t="s">
        <v>0</v>
      </c>
      <c r="BV40" s="48">
        <v>5.18915991897592</v>
      </c>
      <c r="BW40" s="48">
        <v>0</v>
      </c>
      <c r="BX40" s="48">
        <v>58.9912280701754</v>
      </c>
      <c r="BY40" s="55">
        <v>63.3956386292835</v>
      </c>
      <c r="BZ40" s="48">
        <v>58.9912280701754</v>
      </c>
      <c r="CA40" s="48">
        <v>-4.40441055910807</v>
      </c>
      <c r="CB40" s="14" t="s">
        <v>1</v>
      </c>
      <c r="CC40" s="48">
        <v>2.5</v>
      </c>
      <c r="CD40" s="58">
        <v>124.396964128413</v>
      </c>
    </row>
    <row r="41" s="17" customFormat="1" ht="20" customHeight="1" spans="1:82">
      <c r="A41" s="7" t="s">
        <v>29</v>
      </c>
      <c r="B41" s="8" t="s">
        <v>47</v>
      </c>
      <c r="C41" s="9">
        <v>103199</v>
      </c>
      <c r="D41" s="7" t="s">
        <v>92</v>
      </c>
      <c r="E41" s="7" t="s">
        <v>98</v>
      </c>
      <c r="F41" s="9">
        <v>7666</v>
      </c>
      <c r="G41" s="8">
        <v>2.34142779680366</v>
      </c>
      <c r="H41" s="9" t="s">
        <v>33</v>
      </c>
      <c r="I41" s="27">
        <f t="shared" si="1"/>
        <v>39</v>
      </c>
      <c r="J41" s="9">
        <v>26</v>
      </c>
      <c r="K41" s="9">
        <v>30</v>
      </c>
      <c r="L41" s="28">
        <v>3.978432</v>
      </c>
      <c r="M41" s="28">
        <v>5.144693</v>
      </c>
      <c r="N41" s="28">
        <v>3.920767</v>
      </c>
      <c r="O41" s="28">
        <v>1.166261</v>
      </c>
      <c r="P41" s="28">
        <v>1.223926</v>
      </c>
      <c r="Q41" s="13" t="s">
        <v>0</v>
      </c>
      <c r="R41" s="28">
        <v>18.3302600950119</v>
      </c>
      <c r="S41" s="28">
        <v>1.00373506</v>
      </c>
      <c r="T41" s="28">
        <v>1.81440305</v>
      </c>
      <c r="U41" s="28">
        <v>0.81845856874983</v>
      </c>
      <c r="V41" s="28">
        <v>0.81066799</v>
      </c>
      <c r="W41" s="28">
        <v>0.99594448125017</v>
      </c>
      <c r="X41" s="13" t="s">
        <v>0</v>
      </c>
      <c r="Y41" s="28">
        <v>21.9484239919355</v>
      </c>
      <c r="Z41" s="28">
        <v>25.229413</v>
      </c>
      <c r="AA41" s="28">
        <v>35.26747</v>
      </c>
      <c r="AB41" s="28">
        <v>20.8749606582036</v>
      </c>
      <c r="AC41" s="28">
        <v>10.038057</v>
      </c>
      <c r="AD41" s="28">
        <v>14.3925093417964</v>
      </c>
      <c r="AE41" s="13" t="s">
        <v>0</v>
      </c>
      <c r="AF41" s="28">
        <v>17.534373549884</v>
      </c>
      <c r="AG41" s="43">
        <v>479</v>
      </c>
      <c r="AH41" s="43">
        <v>1069</v>
      </c>
      <c r="AI41" s="43">
        <v>734</v>
      </c>
      <c r="AJ41" s="43">
        <v>590</v>
      </c>
      <c r="AK41" s="43">
        <v>335</v>
      </c>
      <c r="AL41" s="13" t="s">
        <v>0</v>
      </c>
      <c r="AM41" s="43">
        <v>25.015600624025</v>
      </c>
      <c r="AN41" s="28">
        <v>83.057035</v>
      </c>
      <c r="AO41" s="28">
        <v>48.126221</v>
      </c>
      <c r="AP41" s="28">
        <v>53.42</v>
      </c>
      <c r="AQ41" s="28">
        <v>-34.930814</v>
      </c>
      <c r="AR41" s="28">
        <v>-5.293779</v>
      </c>
      <c r="AS41" s="14" t="s">
        <v>1</v>
      </c>
      <c r="AT41" s="28">
        <v>8.00769068219634</v>
      </c>
      <c r="AU41" s="9">
        <v>549</v>
      </c>
      <c r="AV41" s="9">
        <v>813</v>
      </c>
      <c r="AW41" s="9">
        <v>600</v>
      </c>
      <c r="AX41" s="9">
        <v>264</v>
      </c>
      <c r="AY41" s="9">
        <v>213</v>
      </c>
      <c r="AZ41" s="13" t="s">
        <v>0</v>
      </c>
      <c r="BA41" s="9">
        <v>14.8087431693989</v>
      </c>
      <c r="BB41" s="28">
        <v>2.3017634085213</v>
      </c>
      <c r="BC41" s="48">
        <v>1.70828792497069</v>
      </c>
      <c r="BD41" s="48">
        <v>2.25</v>
      </c>
      <c r="BE41" s="48">
        <v>-0.593475483550612</v>
      </c>
      <c r="BF41" s="48">
        <v>-0.541712075029308</v>
      </c>
      <c r="BG41" s="14" t="s">
        <v>1</v>
      </c>
      <c r="BH41" s="48">
        <v>4.10646135810262</v>
      </c>
      <c r="BI41" s="48">
        <v>1.80952380952381</v>
      </c>
      <c r="BJ41" s="48">
        <v>1.49237983587339</v>
      </c>
      <c r="BK41" s="48">
        <v>1.63</v>
      </c>
      <c r="BL41" s="48">
        <v>-0.317143973650422</v>
      </c>
      <c r="BM41" s="48">
        <v>-0.137620164126612</v>
      </c>
      <c r="BN41" s="14" t="s">
        <v>1</v>
      </c>
      <c r="BO41" s="48">
        <v>4.9745994529113</v>
      </c>
      <c r="BP41" s="48">
        <v>1.2720271468144</v>
      </c>
      <c r="BQ41" s="48">
        <v>1.14467368421053</v>
      </c>
      <c r="BR41" s="48">
        <v>1.38</v>
      </c>
      <c r="BS41" s="48">
        <v>-0.127353462603878</v>
      </c>
      <c r="BT41" s="48">
        <v>-0.235326315789474</v>
      </c>
      <c r="BU41" s="14" t="s">
        <v>1</v>
      </c>
      <c r="BV41" s="48">
        <v>4.20835913312695</v>
      </c>
      <c r="BW41" s="48">
        <v>47.3684210526316</v>
      </c>
      <c r="BX41" s="48">
        <v>52.8722157092614</v>
      </c>
      <c r="BY41" s="55">
        <v>65.3530377668309</v>
      </c>
      <c r="BZ41" s="48">
        <v>5.50379465662985</v>
      </c>
      <c r="CA41" s="48">
        <v>-12.4808220575695</v>
      </c>
      <c r="CB41" s="13" t="s">
        <v>0</v>
      </c>
      <c r="CC41" s="48">
        <v>5</v>
      </c>
      <c r="CD41" s="58">
        <v>123.934512056592</v>
      </c>
    </row>
    <row r="42" s="17" customFormat="1" ht="20" customHeight="1" spans="1:82">
      <c r="A42" s="7" t="s">
        <v>29</v>
      </c>
      <c r="B42" s="8" t="s">
        <v>39</v>
      </c>
      <c r="C42" s="9">
        <v>308</v>
      </c>
      <c r="D42" s="7" t="s">
        <v>78</v>
      </c>
      <c r="E42" s="7" t="s">
        <v>99</v>
      </c>
      <c r="F42" s="9">
        <v>12937</v>
      </c>
      <c r="G42" s="8">
        <v>0.423619577625574</v>
      </c>
      <c r="H42" s="9" t="s">
        <v>33</v>
      </c>
      <c r="I42" s="27">
        <f t="shared" si="1"/>
        <v>40</v>
      </c>
      <c r="J42" s="9">
        <v>0</v>
      </c>
      <c r="K42" s="9">
        <v>26</v>
      </c>
      <c r="L42" s="28">
        <v>0</v>
      </c>
      <c r="M42" s="28">
        <v>3.943419</v>
      </c>
      <c r="N42" s="28">
        <v>4.875437</v>
      </c>
      <c r="O42" s="28">
        <v>3.943419</v>
      </c>
      <c r="P42" s="28">
        <v>-0.932018</v>
      </c>
      <c r="Q42" s="13" t="s">
        <v>0</v>
      </c>
      <c r="R42" s="28">
        <v>16.568987394958</v>
      </c>
      <c r="S42" s="28">
        <v>0</v>
      </c>
      <c r="T42" s="28">
        <v>1.46140041</v>
      </c>
      <c r="U42" s="28">
        <v>1.75615259050351</v>
      </c>
      <c r="V42" s="28">
        <v>1.46140041</v>
      </c>
      <c r="W42" s="28">
        <v>-0.29475218050351</v>
      </c>
      <c r="X42" s="13" t="s">
        <v>0</v>
      </c>
      <c r="Y42" s="28">
        <v>22.368373622449</v>
      </c>
      <c r="Z42" s="28">
        <v>0</v>
      </c>
      <c r="AA42" s="28">
        <v>37.059222</v>
      </c>
      <c r="AB42" s="28">
        <v>36.0204139752705</v>
      </c>
      <c r="AC42" s="28">
        <v>37.059222</v>
      </c>
      <c r="AD42" s="28">
        <v>1.0388080247295</v>
      </c>
      <c r="AE42" s="13" t="s">
        <v>0</v>
      </c>
      <c r="AF42" s="28">
        <v>22.3427785369775</v>
      </c>
      <c r="AG42" s="43">
        <v>0</v>
      </c>
      <c r="AH42" s="43">
        <v>517</v>
      </c>
      <c r="AI42" s="43">
        <v>794</v>
      </c>
      <c r="AJ42" s="43">
        <v>517</v>
      </c>
      <c r="AK42" s="43">
        <v>-277</v>
      </c>
      <c r="AL42" s="14" t="s">
        <v>1</v>
      </c>
      <c r="AM42" s="43">
        <v>14.0489130434783</v>
      </c>
      <c r="AN42" s="28">
        <v>0</v>
      </c>
      <c r="AO42" s="28">
        <v>76.275029</v>
      </c>
      <c r="AP42" s="28">
        <v>51.82</v>
      </c>
      <c r="AQ42" s="28">
        <v>76.275029</v>
      </c>
      <c r="AR42" s="28">
        <v>24.455029</v>
      </c>
      <c r="AS42" s="13" t="s">
        <v>0</v>
      </c>
      <c r="AT42" s="28">
        <v>13.0317835298138</v>
      </c>
      <c r="AU42" s="9">
        <v>0</v>
      </c>
      <c r="AV42" s="9">
        <v>715</v>
      </c>
      <c r="AW42" s="9">
        <v>884</v>
      </c>
      <c r="AX42" s="9">
        <v>715</v>
      </c>
      <c r="AY42" s="9">
        <v>-169</v>
      </c>
      <c r="AZ42" s="13" t="s">
        <v>0</v>
      </c>
      <c r="BA42" s="9">
        <v>14.1304347826087</v>
      </c>
      <c r="BB42" s="28">
        <v>0</v>
      </c>
      <c r="BC42" s="48">
        <v>1.75547521613833</v>
      </c>
      <c r="BD42" s="48">
        <v>2.01</v>
      </c>
      <c r="BE42" s="48">
        <v>1.75547521613833</v>
      </c>
      <c r="BF42" s="48">
        <v>-0.254524783861671</v>
      </c>
      <c r="BG42" s="14" t="s">
        <v>1</v>
      </c>
      <c r="BH42" s="48">
        <v>4.43301822257154</v>
      </c>
      <c r="BI42" s="48">
        <v>0</v>
      </c>
      <c r="BJ42" s="48">
        <v>1.48703170028818</v>
      </c>
      <c r="BK42" s="48">
        <v>1.59</v>
      </c>
      <c r="BL42" s="48">
        <v>1.48703170028818</v>
      </c>
      <c r="BM42" s="48">
        <v>-0.102968299711816</v>
      </c>
      <c r="BN42" s="14" t="s">
        <v>1</v>
      </c>
      <c r="BO42" s="48">
        <v>4.9239460274443</v>
      </c>
      <c r="BP42" s="48">
        <v>0</v>
      </c>
      <c r="BQ42" s="48">
        <v>1.1805230620155</v>
      </c>
      <c r="BR42" s="48">
        <v>1.27</v>
      </c>
      <c r="BS42" s="48">
        <v>1.1805230620155</v>
      </c>
      <c r="BT42" s="48">
        <v>-0.0894769379844962</v>
      </c>
      <c r="BU42" s="14" t="s">
        <v>1</v>
      </c>
      <c r="BV42" s="48">
        <v>4.50581321379962</v>
      </c>
      <c r="BW42" s="48">
        <v>0</v>
      </c>
      <c r="BX42" s="48">
        <v>56.7723342939481</v>
      </c>
      <c r="BY42" s="55">
        <v>61.5678776290631</v>
      </c>
      <c r="BZ42" s="48">
        <v>56.7723342939481</v>
      </c>
      <c r="CA42" s="48">
        <v>-4.79554333511498</v>
      </c>
      <c r="CB42" s="13" t="s">
        <v>0</v>
      </c>
      <c r="CC42" s="48">
        <v>5</v>
      </c>
      <c r="CD42" s="58">
        <v>121.354048374101</v>
      </c>
    </row>
    <row r="43" s="17" customFormat="1" ht="20" customHeight="1" spans="1:82">
      <c r="A43" s="7" t="s">
        <v>29</v>
      </c>
      <c r="B43" s="8" t="s">
        <v>30</v>
      </c>
      <c r="C43" s="9">
        <v>373</v>
      </c>
      <c r="D43" s="7" t="s">
        <v>94</v>
      </c>
      <c r="E43" s="7" t="s">
        <v>100</v>
      </c>
      <c r="F43" s="9">
        <v>10949</v>
      </c>
      <c r="G43" s="8">
        <v>0.560605878995437</v>
      </c>
      <c r="H43" s="9" t="s">
        <v>33</v>
      </c>
      <c r="I43" s="27">
        <f t="shared" si="1"/>
        <v>41</v>
      </c>
      <c r="J43" s="9">
        <v>0</v>
      </c>
      <c r="K43" s="9">
        <v>27</v>
      </c>
      <c r="L43" s="28">
        <v>0</v>
      </c>
      <c r="M43" s="28">
        <v>6.934418</v>
      </c>
      <c r="N43" s="28">
        <v>10.354541</v>
      </c>
      <c r="O43" s="28">
        <v>6.934418</v>
      </c>
      <c r="P43" s="28">
        <v>-3.420123</v>
      </c>
      <c r="Q43" s="13" t="s">
        <v>0</v>
      </c>
      <c r="R43" s="28">
        <v>20.5972811881188</v>
      </c>
      <c r="S43" s="28">
        <v>0</v>
      </c>
      <c r="T43" s="28">
        <v>2.09378687</v>
      </c>
      <c r="U43" s="28">
        <v>3.06113993016935</v>
      </c>
      <c r="V43" s="28">
        <v>2.09378687</v>
      </c>
      <c r="W43" s="28">
        <v>-0.96735306016935</v>
      </c>
      <c r="X43" s="13" t="s">
        <v>0</v>
      </c>
      <c r="Y43" s="28">
        <v>21.2208128716216</v>
      </c>
      <c r="Z43" s="28">
        <v>0</v>
      </c>
      <c r="AA43" s="28">
        <v>30.194125</v>
      </c>
      <c r="AB43" s="28">
        <v>29.5632605073402</v>
      </c>
      <c r="AC43" s="28">
        <v>30.194125</v>
      </c>
      <c r="AD43" s="28">
        <v>0.6308644926598</v>
      </c>
      <c r="AE43" s="13" t="s">
        <v>0</v>
      </c>
      <c r="AF43" s="28">
        <v>15.5907702237522</v>
      </c>
      <c r="AG43" s="43">
        <v>0</v>
      </c>
      <c r="AH43" s="43">
        <v>805</v>
      </c>
      <c r="AI43" s="43">
        <v>1239</v>
      </c>
      <c r="AJ43" s="43">
        <v>805</v>
      </c>
      <c r="AK43" s="43">
        <v>-434</v>
      </c>
      <c r="AL43" s="13" t="s">
        <v>0</v>
      </c>
      <c r="AM43" s="43">
        <v>16.1214953271028</v>
      </c>
      <c r="AN43" s="28">
        <v>0</v>
      </c>
      <c r="AO43" s="28">
        <v>86.141839</v>
      </c>
      <c r="AP43" s="28">
        <v>83.4</v>
      </c>
      <c r="AQ43" s="28">
        <v>86.141839</v>
      </c>
      <c r="AR43" s="28">
        <v>2.741839</v>
      </c>
      <c r="AS43" s="13" t="s">
        <v>0</v>
      </c>
      <c r="AT43" s="28">
        <v>14.1843963444755</v>
      </c>
      <c r="AU43" s="9">
        <v>0</v>
      </c>
      <c r="AV43" s="9">
        <v>774</v>
      </c>
      <c r="AW43" s="9">
        <v>975</v>
      </c>
      <c r="AX43" s="9">
        <v>774</v>
      </c>
      <c r="AY43" s="9">
        <v>-201</v>
      </c>
      <c r="AZ43" s="13" t="s">
        <v>0</v>
      </c>
      <c r="BA43" s="9">
        <v>11.8348623853211</v>
      </c>
      <c r="BB43" s="28">
        <v>0</v>
      </c>
      <c r="BC43" s="48">
        <v>2.48680445151033</v>
      </c>
      <c r="BD43" s="48">
        <v>2.32</v>
      </c>
      <c r="BE43" s="48">
        <v>2.48680445151033</v>
      </c>
      <c r="BF43" s="48">
        <v>0.166804451510334</v>
      </c>
      <c r="BG43" s="13" t="s">
        <v>0</v>
      </c>
      <c r="BH43" s="48">
        <v>5.70367993465672</v>
      </c>
      <c r="BI43" s="48">
        <v>0</v>
      </c>
      <c r="BJ43" s="48">
        <v>1.70588235294118</v>
      </c>
      <c r="BK43" s="48">
        <v>1.68</v>
      </c>
      <c r="BL43" s="48">
        <v>1.70588235294118</v>
      </c>
      <c r="BM43" s="48">
        <v>0.0258823529411765</v>
      </c>
      <c r="BN43" s="13" t="s">
        <v>0</v>
      </c>
      <c r="BO43" s="48">
        <v>5.53857906799084</v>
      </c>
      <c r="BP43" s="48">
        <v>0</v>
      </c>
      <c r="BQ43" s="48">
        <v>1.45778191985089</v>
      </c>
      <c r="BR43" s="48">
        <v>1.38</v>
      </c>
      <c r="BS43" s="48">
        <v>1.45778191985089</v>
      </c>
      <c r="BT43" s="48">
        <v>0.0777819198508856</v>
      </c>
      <c r="BU43" s="13" t="s">
        <v>0</v>
      </c>
      <c r="BV43" s="48">
        <v>5.16943943209535</v>
      </c>
      <c r="BW43" s="48">
        <v>0</v>
      </c>
      <c r="BX43" s="48">
        <v>47.3767885532591</v>
      </c>
      <c r="BY43" s="55">
        <v>57.4688796680498</v>
      </c>
      <c r="BZ43" s="48">
        <v>47.3767885532591</v>
      </c>
      <c r="CA43" s="48">
        <v>-10.0920911147907</v>
      </c>
      <c r="CB43" s="13" t="s">
        <v>0</v>
      </c>
      <c r="CC43" s="48">
        <v>5</v>
      </c>
      <c r="CD43" s="58">
        <v>120.961316775135</v>
      </c>
    </row>
    <row r="44" s="17" customFormat="1" ht="20" customHeight="1" spans="1:82">
      <c r="A44" s="7" t="s">
        <v>29</v>
      </c>
      <c r="B44" s="8" t="s">
        <v>47</v>
      </c>
      <c r="C44" s="9">
        <v>747</v>
      </c>
      <c r="D44" s="7" t="s">
        <v>66</v>
      </c>
      <c r="E44" s="7" t="s">
        <v>101</v>
      </c>
      <c r="F44" s="9">
        <v>12467</v>
      </c>
      <c r="G44" s="8">
        <v>0.196222317351602</v>
      </c>
      <c r="H44" s="9" t="s">
        <v>33</v>
      </c>
      <c r="I44" s="27">
        <f t="shared" si="1"/>
        <v>42</v>
      </c>
      <c r="J44" s="9">
        <v>28</v>
      </c>
      <c r="K44" s="9">
        <v>27</v>
      </c>
      <c r="L44" s="28">
        <v>2.705702</v>
      </c>
      <c r="M44" s="28">
        <v>7.197741</v>
      </c>
      <c r="N44" s="28">
        <v>6.802782</v>
      </c>
      <c r="O44" s="28">
        <v>4.492039</v>
      </c>
      <c r="P44" s="28">
        <v>0.394959</v>
      </c>
      <c r="Q44" s="13" t="s">
        <v>0</v>
      </c>
      <c r="R44" s="28">
        <v>25.6451579572447</v>
      </c>
      <c r="S44" s="28">
        <v>0.61190935</v>
      </c>
      <c r="T44" s="28">
        <v>1.61282861</v>
      </c>
      <c r="U44" s="28">
        <v>1.33911691444804</v>
      </c>
      <c r="V44" s="28">
        <v>1.00091926</v>
      </c>
      <c r="W44" s="28">
        <v>0.27371169555196</v>
      </c>
      <c r="X44" s="13" t="s">
        <v>0</v>
      </c>
      <c r="Y44" s="28">
        <v>19.5100235080645</v>
      </c>
      <c r="Z44" s="28">
        <v>22.615549</v>
      </c>
      <c r="AA44" s="28">
        <v>22.407428</v>
      </c>
      <c r="AB44" s="28">
        <v>19.6848423843075</v>
      </c>
      <c r="AC44" s="28">
        <v>-0.208121000000002</v>
      </c>
      <c r="AD44" s="28">
        <v>2.7225856156925</v>
      </c>
      <c r="AE44" s="14" t="s">
        <v>1</v>
      </c>
      <c r="AF44" s="28">
        <v>11.1405840238648</v>
      </c>
      <c r="AG44" s="43">
        <v>434</v>
      </c>
      <c r="AH44" s="43">
        <v>558</v>
      </c>
      <c r="AI44" s="43">
        <v>565</v>
      </c>
      <c r="AJ44" s="43">
        <v>124</v>
      </c>
      <c r="AK44" s="43">
        <v>-7</v>
      </c>
      <c r="AL44" s="14" t="s">
        <v>1</v>
      </c>
      <c r="AM44" s="43">
        <v>13.0577223088924</v>
      </c>
      <c r="AN44" s="28">
        <v>62.343364</v>
      </c>
      <c r="AO44" s="28">
        <v>128.991774</v>
      </c>
      <c r="AP44" s="28">
        <v>120.4</v>
      </c>
      <c r="AQ44" s="28">
        <v>66.64841</v>
      </c>
      <c r="AR44" s="28">
        <v>8.59177399999999</v>
      </c>
      <c r="AS44" s="13" t="s">
        <v>0</v>
      </c>
      <c r="AT44" s="28">
        <v>21.4628575707155</v>
      </c>
      <c r="AU44" s="9">
        <v>470</v>
      </c>
      <c r="AV44" s="9">
        <v>599</v>
      </c>
      <c r="AW44" s="9">
        <v>555</v>
      </c>
      <c r="AX44" s="9">
        <v>129</v>
      </c>
      <c r="AY44" s="9">
        <v>44</v>
      </c>
      <c r="AZ44" s="13" t="s">
        <v>0</v>
      </c>
      <c r="BA44" s="9">
        <v>10.9107468123862</v>
      </c>
      <c r="BB44" s="28">
        <v>1.95732020997375</v>
      </c>
      <c r="BC44" s="48">
        <v>2.413124217119</v>
      </c>
      <c r="BD44" s="48">
        <v>2.38</v>
      </c>
      <c r="BE44" s="48">
        <v>0.455804007145245</v>
      </c>
      <c r="BF44" s="48">
        <v>0.0331242171189983</v>
      </c>
      <c r="BG44" s="13" t="s">
        <v>0</v>
      </c>
      <c r="BH44" s="48">
        <v>5.80077936807452</v>
      </c>
      <c r="BI44" s="48">
        <v>1.61679790026247</v>
      </c>
      <c r="BJ44" s="48">
        <v>1.65344467640919</v>
      </c>
      <c r="BK44" s="48">
        <v>1.68</v>
      </c>
      <c r="BL44" s="48">
        <v>0.0366467761467186</v>
      </c>
      <c r="BM44" s="48">
        <v>-0.026555323590814</v>
      </c>
      <c r="BN44" s="13" t="s">
        <v>0</v>
      </c>
      <c r="BO44" s="48">
        <v>5.5114822546973</v>
      </c>
      <c r="BP44" s="48">
        <v>1.21061525974026</v>
      </c>
      <c r="BQ44" s="48">
        <v>1.45945265151515</v>
      </c>
      <c r="BR44" s="48">
        <v>1.42</v>
      </c>
      <c r="BS44" s="48">
        <v>0.248837391774892</v>
      </c>
      <c r="BT44" s="48">
        <v>0.0394526515151516</v>
      </c>
      <c r="BU44" s="13" t="s">
        <v>0</v>
      </c>
      <c r="BV44" s="48">
        <v>5.36563474821746</v>
      </c>
      <c r="BW44" s="48">
        <v>53.2808398950131</v>
      </c>
      <c r="BX44" s="48">
        <v>60.9603340292276</v>
      </c>
      <c r="BY44" s="55">
        <v>62.7083333333333</v>
      </c>
      <c r="BZ44" s="48">
        <v>7.67949413421444</v>
      </c>
      <c r="CA44" s="48">
        <v>-1.74799930410574</v>
      </c>
      <c r="CB44" s="14" t="s">
        <v>1</v>
      </c>
      <c r="CC44" s="48">
        <v>2.5</v>
      </c>
      <c r="CD44" s="58">
        <v>120.904988552157</v>
      </c>
    </row>
    <row r="45" s="17" customFormat="1" ht="20" customHeight="1" spans="1:82">
      <c r="A45" s="7" t="s">
        <v>29</v>
      </c>
      <c r="B45" s="8" t="s">
        <v>30</v>
      </c>
      <c r="C45" s="9">
        <v>585</v>
      </c>
      <c r="D45" s="7" t="s">
        <v>83</v>
      </c>
      <c r="E45" s="7" t="s">
        <v>102</v>
      </c>
      <c r="F45" s="9">
        <v>12225</v>
      </c>
      <c r="G45" s="8">
        <v>1.42635930365297</v>
      </c>
      <c r="H45" s="9" t="s">
        <v>33</v>
      </c>
      <c r="I45" s="27">
        <f t="shared" si="1"/>
        <v>43</v>
      </c>
      <c r="J45" s="9">
        <v>27</v>
      </c>
      <c r="K45" s="9">
        <v>28</v>
      </c>
      <c r="L45" s="28">
        <v>3.100707</v>
      </c>
      <c r="M45" s="28">
        <v>6.573821</v>
      </c>
      <c r="N45" s="28">
        <v>7.080963</v>
      </c>
      <c r="O45" s="28">
        <v>3.473114</v>
      </c>
      <c r="P45" s="28">
        <v>-0.507142</v>
      </c>
      <c r="Q45" s="13" t="s">
        <v>0</v>
      </c>
      <c r="R45" s="28">
        <v>19.526200990099</v>
      </c>
      <c r="S45" s="28">
        <v>0.8066819</v>
      </c>
      <c r="T45" s="28">
        <v>2.05826793</v>
      </c>
      <c r="U45" s="28">
        <v>2.27130390270888</v>
      </c>
      <c r="V45" s="28">
        <v>1.25158603</v>
      </c>
      <c r="W45" s="28">
        <v>-0.21303597270888</v>
      </c>
      <c r="X45" s="13" t="s">
        <v>0</v>
      </c>
      <c r="Y45" s="28">
        <v>20.8608236148649</v>
      </c>
      <c r="Z45" s="28">
        <v>26.016063</v>
      </c>
      <c r="AA45" s="28">
        <v>31.31007</v>
      </c>
      <c r="AB45" s="28">
        <v>32.0762006906247</v>
      </c>
      <c r="AC45" s="28">
        <v>5.294007</v>
      </c>
      <c r="AD45" s="28">
        <v>-0.766130690624703</v>
      </c>
      <c r="AE45" s="13" t="s">
        <v>0</v>
      </c>
      <c r="AF45" s="28">
        <v>16.1669896729776</v>
      </c>
      <c r="AG45" s="43">
        <v>572</v>
      </c>
      <c r="AH45" s="43">
        <v>1162</v>
      </c>
      <c r="AI45" s="43">
        <v>1402</v>
      </c>
      <c r="AJ45" s="43">
        <v>590</v>
      </c>
      <c r="AK45" s="43">
        <v>-240</v>
      </c>
      <c r="AL45" s="13" t="s">
        <v>0</v>
      </c>
      <c r="AM45" s="43">
        <v>23.2710280373832</v>
      </c>
      <c r="AN45" s="28">
        <v>54.208164</v>
      </c>
      <c r="AO45" s="28">
        <v>56.57333</v>
      </c>
      <c r="AP45" s="28">
        <v>50.51</v>
      </c>
      <c r="AQ45" s="28">
        <v>2.365166</v>
      </c>
      <c r="AR45" s="28">
        <v>6.06333</v>
      </c>
      <c r="AS45" s="14" t="s">
        <v>1</v>
      </c>
      <c r="AT45" s="28">
        <v>9.31554915198419</v>
      </c>
      <c r="AU45" s="9">
        <v>545</v>
      </c>
      <c r="AV45" s="9">
        <v>869</v>
      </c>
      <c r="AW45" s="9">
        <v>951</v>
      </c>
      <c r="AX45" s="9">
        <v>324</v>
      </c>
      <c r="AY45" s="9">
        <v>-82</v>
      </c>
      <c r="AZ45" s="13" t="s">
        <v>0</v>
      </c>
      <c r="BA45" s="9">
        <v>13.2874617737003</v>
      </c>
      <c r="BB45" s="28">
        <v>2.02804565656566</v>
      </c>
      <c r="BC45" s="48">
        <v>1.84006895074946</v>
      </c>
      <c r="BD45" s="48">
        <v>1.92</v>
      </c>
      <c r="BE45" s="48">
        <v>-0.187976705816192</v>
      </c>
      <c r="BF45" s="48">
        <v>-0.0799310492505354</v>
      </c>
      <c r="BG45" s="14" t="s">
        <v>1</v>
      </c>
      <c r="BH45" s="48">
        <v>4.22034163015931</v>
      </c>
      <c r="BI45" s="48">
        <v>1.54343434343434</v>
      </c>
      <c r="BJ45" s="48">
        <v>1.46359743040685</v>
      </c>
      <c r="BK45" s="48">
        <v>1.6</v>
      </c>
      <c r="BL45" s="48">
        <v>-0.0798369130274912</v>
      </c>
      <c r="BM45" s="48">
        <v>-0.136402569593148</v>
      </c>
      <c r="BN45" s="14" t="s">
        <v>1</v>
      </c>
      <c r="BO45" s="48">
        <v>4.75193970911315</v>
      </c>
      <c r="BP45" s="48">
        <v>1.31398246073298</v>
      </c>
      <c r="BQ45" s="48">
        <v>1.25722340892465</v>
      </c>
      <c r="BR45" s="48">
        <v>1.2</v>
      </c>
      <c r="BS45" s="48">
        <v>-0.0567590518083319</v>
      </c>
      <c r="BT45" s="48">
        <v>0.0572234089246526</v>
      </c>
      <c r="BU45" s="14" t="s">
        <v>1</v>
      </c>
      <c r="BV45" s="48">
        <v>4.45823903873989</v>
      </c>
      <c r="BW45" s="48">
        <v>58.3838383838384</v>
      </c>
      <c r="BX45" s="48">
        <v>55.1391862955032</v>
      </c>
      <c r="BY45" s="55">
        <v>59.3364928909953</v>
      </c>
      <c r="BZ45" s="48">
        <v>-3.24465208833517</v>
      </c>
      <c r="CA45" s="48">
        <v>-4.19730659549209</v>
      </c>
      <c r="CB45" s="13" t="s">
        <v>0</v>
      </c>
      <c r="CC45" s="48">
        <v>5</v>
      </c>
      <c r="CD45" s="58">
        <v>120.858573619022</v>
      </c>
    </row>
    <row r="46" s="17" customFormat="1" ht="20" customHeight="1" spans="1:82">
      <c r="A46" s="7" t="s">
        <v>29</v>
      </c>
      <c r="B46" s="8" t="s">
        <v>39</v>
      </c>
      <c r="C46" s="9">
        <v>355</v>
      </c>
      <c r="D46" s="7" t="s">
        <v>76</v>
      </c>
      <c r="E46" s="7" t="s">
        <v>103</v>
      </c>
      <c r="F46" s="9">
        <v>8233</v>
      </c>
      <c r="G46" s="8">
        <v>7.41814012557078</v>
      </c>
      <c r="H46" s="9" t="s">
        <v>33</v>
      </c>
      <c r="I46" s="27">
        <f t="shared" si="1"/>
        <v>44</v>
      </c>
      <c r="J46" s="9">
        <v>24</v>
      </c>
      <c r="K46" s="9">
        <v>24</v>
      </c>
      <c r="L46" s="28">
        <v>4.713672</v>
      </c>
      <c r="M46" s="28">
        <v>4.217544</v>
      </c>
      <c r="N46" s="28">
        <v>5.957504</v>
      </c>
      <c r="O46" s="28">
        <v>-0.496128</v>
      </c>
      <c r="P46" s="28">
        <v>-1.73996</v>
      </c>
      <c r="Q46" s="13" t="s">
        <v>0</v>
      </c>
      <c r="R46" s="28">
        <v>17.7207731092437</v>
      </c>
      <c r="S46" s="28">
        <v>1.32637683</v>
      </c>
      <c r="T46" s="28">
        <v>1.27425607</v>
      </c>
      <c r="U46" s="28">
        <v>1.80343787276845</v>
      </c>
      <c r="V46" s="28">
        <v>-0.05212076</v>
      </c>
      <c r="W46" s="28">
        <v>-0.52918180276845</v>
      </c>
      <c r="X46" s="13" t="s">
        <v>0</v>
      </c>
      <c r="Y46" s="28">
        <v>19.5039194387755</v>
      </c>
      <c r="Z46" s="28">
        <v>28.138929</v>
      </c>
      <c r="AA46" s="28">
        <v>30.213225</v>
      </c>
      <c r="AB46" s="28">
        <v>30.2717022559859</v>
      </c>
      <c r="AC46" s="28">
        <v>2.074296</v>
      </c>
      <c r="AD46" s="28">
        <v>-0.058477255985899</v>
      </c>
      <c r="AE46" s="13" t="s">
        <v>0</v>
      </c>
      <c r="AF46" s="28">
        <v>18.2153687700965</v>
      </c>
      <c r="AG46" s="43">
        <v>647</v>
      </c>
      <c r="AH46" s="43">
        <v>595</v>
      </c>
      <c r="AI46" s="43">
        <v>740</v>
      </c>
      <c r="AJ46" s="43">
        <v>-52</v>
      </c>
      <c r="AK46" s="43">
        <v>-145</v>
      </c>
      <c r="AL46" s="13" t="s">
        <v>0</v>
      </c>
      <c r="AM46" s="43">
        <v>16.1684782608696</v>
      </c>
      <c r="AN46" s="28">
        <v>72.854281</v>
      </c>
      <c r="AO46" s="28">
        <v>70.883092</v>
      </c>
      <c r="AP46" s="28">
        <v>76.74</v>
      </c>
      <c r="AQ46" s="28">
        <v>-1.971189</v>
      </c>
      <c r="AR46" s="28">
        <v>-5.85690799999999</v>
      </c>
      <c r="AS46" s="13" t="s">
        <v>0</v>
      </c>
      <c r="AT46" s="28">
        <v>12.1105573210319</v>
      </c>
      <c r="AU46" s="9">
        <v>810</v>
      </c>
      <c r="AV46" s="9">
        <v>787</v>
      </c>
      <c r="AW46" s="9">
        <v>886</v>
      </c>
      <c r="AX46" s="9">
        <v>-23</v>
      </c>
      <c r="AY46" s="9">
        <v>-99</v>
      </c>
      <c r="AZ46" s="13" t="s">
        <v>0</v>
      </c>
      <c r="BA46" s="9">
        <v>15.5533596837945</v>
      </c>
      <c r="BB46" s="28">
        <v>2.28325418250951</v>
      </c>
      <c r="BC46" s="48">
        <v>2.22086393088553</v>
      </c>
      <c r="BD46" s="48">
        <v>2.64</v>
      </c>
      <c r="BE46" s="48">
        <v>-0.0623902516239765</v>
      </c>
      <c r="BF46" s="48">
        <v>-0.419136069114471</v>
      </c>
      <c r="BG46" s="13" t="s">
        <v>0</v>
      </c>
      <c r="BH46" s="48">
        <v>5.60824224971093</v>
      </c>
      <c r="BI46" s="48">
        <v>1.76425855513308</v>
      </c>
      <c r="BJ46" s="48">
        <v>1.73866090712743</v>
      </c>
      <c r="BK46" s="48">
        <v>1.93</v>
      </c>
      <c r="BL46" s="48">
        <v>-0.0255976480056501</v>
      </c>
      <c r="BM46" s="48">
        <v>-0.19133909287257</v>
      </c>
      <c r="BN46" s="13" t="s">
        <v>0</v>
      </c>
      <c r="BO46" s="48">
        <v>5.75715532161401</v>
      </c>
      <c r="BP46" s="48">
        <v>1.29417209051724</v>
      </c>
      <c r="BQ46" s="48">
        <v>1.27734161490683</v>
      </c>
      <c r="BR46" s="48">
        <v>1.36</v>
      </c>
      <c r="BS46" s="48">
        <v>-0.0168304756104092</v>
      </c>
      <c r="BT46" s="48">
        <v>-0.0826583850931679</v>
      </c>
      <c r="BU46" s="14" t="s">
        <v>1</v>
      </c>
      <c r="BV46" s="48">
        <v>4.87534967521691</v>
      </c>
      <c r="BW46" s="48">
        <v>42.7756653992395</v>
      </c>
      <c r="BX46" s="48">
        <v>47.3002159827214</v>
      </c>
      <c r="BY46" s="55">
        <v>49.9089253187614</v>
      </c>
      <c r="BZ46" s="48">
        <v>4.52455058348184</v>
      </c>
      <c r="CA46" s="48">
        <v>-2.60870933604001</v>
      </c>
      <c r="CB46" s="13" t="s">
        <v>0</v>
      </c>
      <c r="CC46" s="48">
        <v>5</v>
      </c>
      <c r="CD46" s="58">
        <v>120.513203830354</v>
      </c>
    </row>
    <row r="47" s="17" customFormat="1" ht="20" customHeight="1" spans="1:82">
      <c r="A47" s="7" t="s">
        <v>29</v>
      </c>
      <c r="B47" s="8" t="s">
        <v>43</v>
      </c>
      <c r="C47" s="9">
        <v>102479</v>
      </c>
      <c r="D47" s="7" t="s">
        <v>57</v>
      </c>
      <c r="E47" s="7" t="s">
        <v>104</v>
      </c>
      <c r="F47" s="9">
        <v>12898</v>
      </c>
      <c r="G47" s="8">
        <v>0.481153824200917</v>
      </c>
      <c r="H47" s="9" t="s">
        <v>33</v>
      </c>
      <c r="I47" s="27">
        <f t="shared" si="1"/>
        <v>45</v>
      </c>
      <c r="J47" s="9">
        <v>0</v>
      </c>
      <c r="K47" s="9">
        <v>26</v>
      </c>
      <c r="L47" s="28">
        <v>0</v>
      </c>
      <c r="M47" s="28">
        <v>3.855719</v>
      </c>
      <c r="N47" s="28">
        <v>3.685273</v>
      </c>
      <c r="O47" s="28">
        <v>3.855719</v>
      </c>
      <c r="P47" s="28">
        <v>0.170446</v>
      </c>
      <c r="Q47" s="13" t="s">
        <v>0</v>
      </c>
      <c r="R47" s="28">
        <v>18.0173785046729</v>
      </c>
      <c r="S47" s="28">
        <v>0</v>
      </c>
      <c r="T47" s="28">
        <v>1.31647922</v>
      </c>
      <c r="U47" s="28">
        <v>1.19919086002596</v>
      </c>
      <c r="V47" s="28">
        <v>1.31647922</v>
      </c>
      <c r="W47" s="28">
        <v>0.11728835997404</v>
      </c>
      <c r="X47" s="13" t="s">
        <v>0</v>
      </c>
      <c r="Y47" s="28">
        <v>20.5699878125</v>
      </c>
      <c r="Z47" s="28">
        <v>0</v>
      </c>
      <c r="AA47" s="28">
        <v>34.143547</v>
      </c>
      <c r="AB47" s="28">
        <v>32.5400821058836</v>
      </c>
      <c r="AC47" s="28">
        <v>34.143547</v>
      </c>
      <c r="AD47" s="28">
        <v>1.6034648941164</v>
      </c>
      <c r="AE47" s="13" t="s">
        <v>0</v>
      </c>
      <c r="AF47" s="28">
        <v>17.3611255932203</v>
      </c>
      <c r="AG47" s="43">
        <v>0</v>
      </c>
      <c r="AH47" s="43">
        <v>909</v>
      </c>
      <c r="AI47" s="43">
        <v>803</v>
      </c>
      <c r="AJ47" s="43">
        <v>909</v>
      </c>
      <c r="AK47" s="43">
        <v>106</v>
      </c>
      <c r="AL47" s="13" t="s">
        <v>0</v>
      </c>
      <c r="AM47" s="43">
        <v>25.2968460111317</v>
      </c>
      <c r="AN47" s="28">
        <v>0</v>
      </c>
      <c r="AO47" s="28">
        <v>42.417151</v>
      </c>
      <c r="AP47" s="28">
        <v>45.8</v>
      </c>
      <c r="AQ47" s="28">
        <v>42.417151</v>
      </c>
      <c r="AR47" s="28">
        <v>-3.382849</v>
      </c>
      <c r="AS47" s="14" t="s">
        <v>1</v>
      </c>
      <c r="AT47" s="28">
        <v>7.64135308953342</v>
      </c>
      <c r="AU47" s="9">
        <v>0</v>
      </c>
      <c r="AV47" s="9">
        <v>624</v>
      </c>
      <c r="AW47" s="9">
        <v>537</v>
      </c>
      <c r="AX47" s="9">
        <v>624</v>
      </c>
      <c r="AY47" s="9">
        <v>87</v>
      </c>
      <c r="AZ47" s="13" t="s">
        <v>0</v>
      </c>
      <c r="BA47" s="9">
        <v>12.6315789473684</v>
      </c>
      <c r="BB47" s="28">
        <v>0</v>
      </c>
      <c r="BC47" s="48">
        <v>1.75479113149847</v>
      </c>
      <c r="BD47" s="48">
        <v>1.86</v>
      </c>
      <c r="BE47" s="48">
        <v>1.75479113149847</v>
      </c>
      <c r="BF47" s="48">
        <v>-0.105208868501529</v>
      </c>
      <c r="BG47" s="14" t="s">
        <v>1</v>
      </c>
      <c r="BH47" s="48">
        <v>4.40902294346349</v>
      </c>
      <c r="BI47" s="48">
        <v>0</v>
      </c>
      <c r="BJ47" s="48">
        <v>1.47094801223242</v>
      </c>
      <c r="BK47" s="48">
        <v>1.52</v>
      </c>
      <c r="BL47" s="48">
        <v>1.47094801223242</v>
      </c>
      <c r="BM47" s="48">
        <v>-0.0490519877675841</v>
      </c>
      <c r="BN47" s="14" t="s">
        <v>1</v>
      </c>
      <c r="BO47" s="48">
        <v>4.7145769622834</v>
      </c>
      <c r="BP47" s="48">
        <v>0</v>
      </c>
      <c r="BQ47" s="48">
        <v>1.19296611226611</v>
      </c>
      <c r="BR47" s="48">
        <v>1.22</v>
      </c>
      <c r="BS47" s="48">
        <v>1.19296611226611</v>
      </c>
      <c r="BT47" s="48">
        <v>-0.0270338877338878</v>
      </c>
      <c r="BU47" s="14" t="s">
        <v>1</v>
      </c>
      <c r="BV47" s="48">
        <v>4.69671697742563</v>
      </c>
      <c r="BW47" s="48">
        <v>0</v>
      </c>
      <c r="BX47" s="48">
        <v>60.5504587155963</v>
      </c>
      <c r="BY47" s="55">
        <v>60.7272727272727</v>
      </c>
      <c r="BZ47" s="48">
        <v>60.5504587155963</v>
      </c>
      <c r="CA47" s="48">
        <v>-0.176814011676363</v>
      </c>
      <c r="CB47" s="14" t="s">
        <v>1</v>
      </c>
      <c r="CC47" s="48">
        <v>2.5</v>
      </c>
      <c r="CD47" s="58">
        <v>117.838586841599</v>
      </c>
    </row>
    <row r="48" s="17" customFormat="1" ht="20" customHeight="1" spans="1:82">
      <c r="A48" s="7" t="s">
        <v>29</v>
      </c>
      <c r="B48" s="8" t="s">
        <v>34</v>
      </c>
      <c r="C48" s="9">
        <v>337</v>
      </c>
      <c r="D48" s="7" t="s">
        <v>55</v>
      </c>
      <c r="E48" s="7" t="s">
        <v>105</v>
      </c>
      <c r="F48" s="9">
        <v>4061</v>
      </c>
      <c r="G48" s="8">
        <v>5.51403053652968</v>
      </c>
      <c r="H48" s="9" t="s">
        <v>33</v>
      </c>
      <c r="I48" s="27">
        <f t="shared" si="1"/>
        <v>46</v>
      </c>
      <c r="J48" s="9">
        <v>30</v>
      </c>
      <c r="K48" s="9">
        <v>30</v>
      </c>
      <c r="L48" s="28">
        <v>10.277217</v>
      </c>
      <c r="M48" s="28">
        <v>11.68101</v>
      </c>
      <c r="N48" s="28">
        <v>12.39106</v>
      </c>
      <c r="O48" s="28">
        <v>1.403793</v>
      </c>
      <c r="P48" s="28">
        <v>-0.710049999999999</v>
      </c>
      <c r="Q48" s="13" t="s">
        <v>0</v>
      </c>
      <c r="R48" s="28">
        <v>18.3087931034483</v>
      </c>
      <c r="S48" s="28">
        <v>2.66040168</v>
      </c>
      <c r="T48" s="28">
        <v>2.74916158</v>
      </c>
      <c r="U48" s="28">
        <v>3.18439442084228</v>
      </c>
      <c r="V48" s="28">
        <v>0.0887598999999999</v>
      </c>
      <c r="W48" s="28">
        <v>-0.43523284084228</v>
      </c>
      <c r="X48" s="13" t="s">
        <v>0</v>
      </c>
      <c r="Y48" s="28">
        <v>18.8298738356164</v>
      </c>
      <c r="Z48" s="28">
        <v>25.886402</v>
      </c>
      <c r="AA48" s="28">
        <v>23.535307</v>
      </c>
      <c r="AB48" s="28">
        <v>25.6991284106628</v>
      </c>
      <c r="AC48" s="28">
        <v>-2.351095</v>
      </c>
      <c r="AD48" s="28">
        <v>-2.1638214106628</v>
      </c>
      <c r="AE48" s="14" t="s">
        <v>1</v>
      </c>
      <c r="AF48" s="28">
        <v>13.7687053432137</v>
      </c>
      <c r="AG48" s="43">
        <v>933</v>
      </c>
      <c r="AH48" s="43">
        <v>1106</v>
      </c>
      <c r="AI48" s="43">
        <v>1089</v>
      </c>
      <c r="AJ48" s="43">
        <v>173</v>
      </c>
      <c r="AK48" s="43">
        <v>17</v>
      </c>
      <c r="AL48" s="13" t="s">
        <v>0</v>
      </c>
      <c r="AM48" s="43">
        <v>20.7116104868914</v>
      </c>
      <c r="AN48" s="28">
        <v>110.152379</v>
      </c>
      <c r="AO48" s="28">
        <v>105.614919</v>
      </c>
      <c r="AP48" s="28">
        <v>113.02</v>
      </c>
      <c r="AQ48" s="28">
        <v>-4.53746</v>
      </c>
      <c r="AR48" s="28">
        <v>-7.405081</v>
      </c>
      <c r="AS48" s="13" t="s">
        <v>0</v>
      </c>
      <c r="AT48" s="28">
        <v>10.7770325510204</v>
      </c>
      <c r="AU48" s="9">
        <v>907</v>
      </c>
      <c r="AV48" s="9">
        <v>972</v>
      </c>
      <c r="AW48" s="9">
        <v>954</v>
      </c>
      <c r="AX48" s="9">
        <v>65</v>
      </c>
      <c r="AY48" s="9">
        <v>18</v>
      </c>
      <c r="AZ48" s="13" t="s">
        <v>0</v>
      </c>
      <c r="BA48" s="9">
        <v>15.1638065522621</v>
      </c>
      <c r="BB48" s="28">
        <v>2.3863312987013</v>
      </c>
      <c r="BC48" s="48">
        <v>2.44768277108434</v>
      </c>
      <c r="BD48" s="48">
        <v>2.69</v>
      </c>
      <c r="BE48" s="48">
        <v>0.0613514723830386</v>
      </c>
      <c r="BF48" s="48">
        <v>-0.242317228915662</v>
      </c>
      <c r="BG48" s="13" t="s">
        <v>0</v>
      </c>
      <c r="BH48" s="48">
        <v>5.61395130982647</v>
      </c>
      <c r="BI48" s="48">
        <v>1.60649350649351</v>
      </c>
      <c r="BJ48" s="48">
        <v>1.48795180722892</v>
      </c>
      <c r="BK48" s="48">
        <v>1.61</v>
      </c>
      <c r="BL48" s="48">
        <v>-0.118541699264591</v>
      </c>
      <c r="BM48" s="48">
        <v>-0.122048192771084</v>
      </c>
      <c r="BN48" s="14" t="s">
        <v>1</v>
      </c>
      <c r="BO48" s="48">
        <v>4.9931268698957</v>
      </c>
      <c r="BP48" s="48">
        <v>1.48542853678254</v>
      </c>
      <c r="BQ48" s="48">
        <v>1.64500137651822</v>
      </c>
      <c r="BR48" s="48">
        <v>1.67</v>
      </c>
      <c r="BS48" s="48">
        <v>0.15957283973568</v>
      </c>
      <c r="BT48" s="48">
        <v>-0.0249986234817812</v>
      </c>
      <c r="BU48" s="13" t="s">
        <v>0</v>
      </c>
      <c r="BV48" s="48">
        <v>5.672418539718</v>
      </c>
      <c r="BW48" s="48">
        <v>52.987012987013</v>
      </c>
      <c r="BX48" s="48">
        <v>59.7590361445783</v>
      </c>
      <c r="BY48" s="55">
        <v>62.4178712220762</v>
      </c>
      <c r="BZ48" s="48">
        <v>6.77202315756534</v>
      </c>
      <c r="CA48" s="48">
        <v>-2.65883507749788</v>
      </c>
      <c r="CB48" s="14" t="s">
        <v>1</v>
      </c>
      <c r="CC48" s="48">
        <v>2.5</v>
      </c>
      <c r="CD48" s="58">
        <v>116.339318591892</v>
      </c>
    </row>
    <row r="49" s="17" customFormat="1" ht="20" customHeight="1" spans="1:82">
      <c r="A49" s="7" t="s">
        <v>29</v>
      </c>
      <c r="B49" s="8" t="s">
        <v>30</v>
      </c>
      <c r="C49" s="9">
        <v>581</v>
      </c>
      <c r="D49" s="7" t="s">
        <v>70</v>
      </c>
      <c r="E49" s="7" t="s">
        <v>106</v>
      </c>
      <c r="F49" s="9">
        <v>13052</v>
      </c>
      <c r="G49" s="8">
        <v>0.270194920091328</v>
      </c>
      <c r="H49" s="9" t="s">
        <v>33</v>
      </c>
      <c r="I49" s="27">
        <f t="shared" si="1"/>
        <v>47</v>
      </c>
      <c r="J49" s="9">
        <v>0</v>
      </c>
      <c r="K49" s="9">
        <v>30</v>
      </c>
      <c r="L49" s="28">
        <v>0</v>
      </c>
      <c r="M49" s="28">
        <v>6.644931</v>
      </c>
      <c r="N49" s="28">
        <v>5.137698</v>
      </c>
      <c r="O49" s="28">
        <v>6.644931</v>
      </c>
      <c r="P49" s="28">
        <v>1.507233</v>
      </c>
      <c r="Q49" s="13" t="s">
        <v>0</v>
      </c>
      <c r="R49" s="28">
        <v>19.7374188118812</v>
      </c>
      <c r="S49" s="28">
        <v>0</v>
      </c>
      <c r="T49" s="28">
        <v>1.78948001</v>
      </c>
      <c r="U49" s="28">
        <v>1.39658967380193</v>
      </c>
      <c r="V49" s="28">
        <v>1.78948001</v>
      </c>
      <c r="W49" s="28">
        <v>0.39289033619807</v>
      </c>
      <c r="X49" s="13" t="s">
        <v>0</v>
      </c>
      <c r="Y49" s="28">
        <v>18.136621722973</v>
      </c>
      <c r="Z49" s="28">
        <v>0</v>
      </c>
      <c r="AA49" s="28">
        <v>26.930001</v>
      </c>
      <c r="AB49" s="28">
        <v>27.1831795835787</v>
      </c>
      <c r="AC49" s="28">
        <v>26.930001</v>
      </c>
      <c r="AD49" s="28">
        <v>-0.253178583578698</v>
      </c>
      <c r="AE49" s="14" t="s">
        <v>1</v>
      </c>
      <c r="AF49" s="28">
        <v>13.9053361445783</v>
      </c>
      <c r="AG49" s="43">
        <v>0</v>
      </c>
      <c r="AH49" s="43">
        <v>1264</v>
      </c>
      <c r="AI49" s="43">
        <v>963</v>
      </c>
      <c r="AJ49" s="43">
        <v>1264</v>
      </c>
      <c r="AK49" s="43">
        <v>301</v>
      </c>
      <c r="AL49" s="13" t="s">
        <v>0</v>
      </c>
      <c r="AM49" s="43">
        <v>25.3137516688919</v>
      </c>
      <c r="AN49" s="28">
        <v>0</v>
      </c>
      <c r="AO49" s="28">
        <v>52.570657</v>
      </c>
      <c r="AP49" s="28">
        <v>52.63</v>
      </c>
      <c r="AQ49" s="28">
        <v>52.570657</v>
      </c>
      <c r="AR49" s="28">
        <v>-0.0593430000000055</v>
      </c>
      <c r="AS49" s="14" t="s">
        <v>1</v>
      </c>
      <c r="AT49" s="28">
        <v>8.65645595257698</v>
      </c>
      <c r="AU49" s="9">
        <v>0</v>
      </c>
      <c r="AV49" s="9">
        <v>939</v>
      </c>
      <c r="AW49" s="9">
        <v>801</v>
      </c>
      <c r="AX49" s="9">
        <v>939</v>
      </c>
      <c r="AY49" s="9">
        <v>138</v>
      </c>
      <c r="AZ49" s="13" t="s">
        <v>0</v>
      </c>
      <c r="BA49" s="9">
        <v>14.3577981651376</v>
      </c>
      <c r="BB49" s="28">
        <v>0</v>
      </c>
      <c r="BC49" s="48">
        <v>1.78779509202454</v>
      </c>
      <c r="BD49" s="48">
        <v>2.18</v>
      </c>
      <c r="BE49" s="48">
        <v>1.78779509202454</v>
      </c>
      <c r="BF49" s="48">
        <v>-0.39220490797546</v>
      </c>
      <c r="BG49" s="14" t="s">
        <v>1</v>
      </c>
      <c r="BH49" s="48">
        <v>4.10044745877188</v>
      </c>
      <c r="BI49" s="48">
        <v>0</v>
      </c>
      <c r="BJ49" s="48">
        <v>1.43251533742331</v>
      </c>
      <c r="BK49" s="48">
        <v>1.69</v>
      </c>
      <c r="BL49" s="48">
        <v>1.43251533742331</v>
      </c>
      <c r="BM49" s="48">
        <v>-0.257484662576687</v>
      </c>
      <c r="BN49" s="14" t="s">
        <v>1</v>
      </c>
      <c r="BO49" s="48">
        <v>4.65102382280295</v>
      </c>
      <c r="BP49" s="48">
        <v>0</v>
      </c>
      <c r="BQ49" s="48">
        <v>1.24801113490364</v>
      </c>
      <c r="BR49" s="48">
        <v>1.3</v>
      </c>
      <c r="BS49" s="48">
        <v>1.24801113490364</v>
      </c>
      <c r="BT49" s="48">
        <v>-0.0519888650963598</v>
      </c>
      <c r="BU49" s="14" t="s">
        <v>1</v>
      </c>
      <c r="BV49" s="48">
        <v>4.42557140036752</v>
      </c>
      <c r="BW49" s="48">
        <v>0</v>
      </c>
      <c r="BX49" s="48">
        <v>60.2249488752556</v>
      </c>
      <c r="BY49" s="55">
        <v>60.1307189542484</v>
      </c>
      <c r="BZ49" s="48">
        <v>60.2249488752556</v>
      </c>
      <c r="CA49" s="48">
        <v>0.0942299210072193</v>
      </c>
      <c r="CB49" s="14" t="s">
        <v>1</v>
      </c>
      <c r="CC49" s="48">
        <v>2.5</v>
      </c>
      <c r="CD49" s="58">
        <v>115.784425147981</v>
      </c>
    </row>
    <row r="50" s="17" customFormat="1" ht="20" customHeight="1" spans="1:82">
      <c r="A50" s="7" t="s">
        <v>29</v>
      </c>
      <c r="B50" s="8" t="s">
        <v>30</v>
      </c>
      <c r="C50" s="9">
        <v>585</v>
      </c>
      <c r="D50" s="7" t="s">
        <v>83</v>
      </c>
      <c r="E50" s="7" t="s">
        <v>107</v>
      </c>
      <c r="F50" s="9">
        <v>7046</v>
      </c>
      <c r="G50" s="8">
        <v>8.60718122146119</v>
      </c>
      <c r="H50" s="9" t="s">
        <v>33</v>
      </c>
      <c r="I50" s="27">
        <f t="shared" si="1"/>
        <v>48</v>
      </c>
      <c r="J50" s="9">
        <v>23</v>
      </c>
      <c r="K50" s="9">
        <v>26</v>
      </c>
      <c r="L50" s="28">
        <v>7.286428</v>
      </c>
      <c r="M50" s="28">
        <v>6.446037</v>
      </c>
      <c r="N50" s="28">
        <v>7.078915</v>
      </c>
      <c r="O50" s="28">
        <v>-0.840391</v>
      </c>
      <c r="P50" s="28">
        <v>-0.632878000000001</v>
      </c>
      <c r="Q50" s="13" t="s">
        <v>0</v>
      </c>
      <c r="R50" s="28">
        <v>19.1466445544554</v>
      </c>
      <c r="S50" s="28">
        <v>2.3333389</v>
      </c>
      <c r="T50" s="28">
        <v>1.87885967</v>
      </c>
      <c r="U50" s="28">
        <v>2.35640601188385</v>
      </c>
      <c r="V50" s="28">
        <v>-0.45447923</v>
      </c>
      <c r="W50" s="28">
        <v>-0.47754634188385</v>
      </c>
      <c r="X50" s="13" t="s">
        <v>0</v>
      </c>
      <c r="Y50" s="28">
        <v>19.0424966554054</v>
      </c>
      <c r="Z50" s="28">
        <v>32.023083</v>
      </c>
      <c r="AA50" s="28">
        <v>29.147516</v>
      </c>
      <c r="AB50" s="28">
        <v>33.2876720780494</v>
      </c>
      <c r="AC50" s="28">
        <v>-2.875567</v>
      </c>
      <c r="AD50" s="28">
        <v>-4.1401560780494</v>
      </c>
      <c r="AE50" s="13" t="s">
        <v>0</v>
      </c>
      <c r="AF50" s="28">
        <v>15.0503524956971</v>
      </c>
      <c r="AG50" s="43">
        <v>1017</v>
      </c>
      <c r="AH50" s="43">
        <v>985</v>
      </c>
      <c r="AI50" s="43">
        <v>1151</v>
      </c>
      <c r="AJ50" s="43">
        <v>-32</v>
      </c>
      <c r="AK50" s="43">
        <v>-166</v>
      </c>
      <c r="AL50" s="13" t="s">
        <v>0</v>
      </c>
      <c r="AM50" s="43">
        <v>19.7263017356475</v>
      </c>
      <c r="AN50" s="28">
        <v>71.646293</v>
      </c>
      <c r="AO50" s="28">
        <v>65.442</v>
      </c>
      <c r="AP50" s="28">
        <v>61.49</v>
      </c>
      <c r="AQ50" s="28">
        <v>-6.20429300000001</v>
      </c>
      <c r="AR50" s="28">
        <v>3.95199999999999</v>
      </c>
      <c r="AS50" s="13" t="s">
        <v>0</v>
      </c>
      <c r="AT50" s="28">
        <v>10.7758932982052</v>
      </c>
      <c r="AU50" s="9">
        <v>825</v>
      </c>
      <c r="AV50" s="9">
        <v>848</v>
      </c>
      <c r="AW50" s="9">
        <v>859</v>
      </c>
      <c r="AX50" s="9">
        <v>23</v>
      </c>
      <c r="AY50" s="9">
        <v>-11</v>
      </c>
      <c r="AZ50" s="13" t="s">
        <v>0</v>
      </c>
      <c r="BA50" s="9">
        <v>12.9663608562691</v>
      </c>
      <c r="BB50" s="28">
        <v>2.12782463942308</v>
      </c>
      <c r="BC50" s="48">
        <v>1.94316421319797</v>
      </c>
      <c r="BD50" s="48">
        <v>2.08</v>
      </c>
      <c r="BE50" s="48">
        <v>-0.184660426225107</v>
      </c>
      <c r="BF50" s="48">
        <v>-0.13683578680203</v>
      </c>
      <c r="BG50" s="14" t="s">
        <v>1</v>
      </c>
      <c r="BH50" s="48">
        <v>4.45679865412378</v>
      </c>
      <c r="BI50" s="48">
        <v>1.5</v>
      </c>
      <c r="BJ50" s="48">
        <v>1.53553299492386</v>
      </c>
      <c r="BK50" s="48">
        <v>1.65</v>
      </c>
      <c r="BL50" s="48">
        <v>0.0355329949238579</v>
      </c>
      <c r="BM50" s="48">
        <v>-0.114467005076142</v>
      </c>
      <c r="BN50" s="14" t="s">
        <v>1</v>
      </c>
      <c r="BO50" s="48">
        <v>4.98549673676578</v>
      </c>
      <c r="BP50" s="48">
        <v>1.41854975961538</v>
      </c>
      <c r="BQ50" s="48">
        <v>1.26546561983471</v>
      </c>
      <c r="BR50" s="48">
        <v>1.26</v>
      </c>
      <c r="BS50" s="48">
        <v>-0.153084139780674</v>
      </c>
      <c r="BT50" s="48">
        <v>0.00546561983471072</v>
      </c>
      <c r="BU50" s="14" t="s">
        <v>1</v>
      </c>
      <c r="BV50" s="48">
        <v>4.48746673700252</v>
      </c>
      <c r="BW50" s="48">
        <v>52.6442307692308</v>
      </c>
      <c r="BX50" s="48">
        <v>48.7309644670051</v>
      </c>
      <c r="BY50" s="55">
        <v>56.2719812426729</v>
      </c>
      <c r="BZ50" s="48">
        <v>-3.91326630222569</v>
      </c>
      <c r="CA50" s="48">
        <v>-7.54101677566782</v>
      </c>
      <c r="CB50" s="13" t="s">
        <v>0</v>
      </c>
      <c r="CC50" s="48">
        <v>5</v>
      </c>
      <c r="CD50" s="58">
        <v>115.637811723572</v>
      </c>
    </row>
    <row r="51" s="17" customFormat="1" ht="20" customHeight="1" spans="1:82">
      <c r="A51" s="7" t="s">
        <v>29</v>
      </c>
      <c r="B51" s="8" t="s">
        <v>30</v>
      </c>
      <c r="C51" s="9">
        <v>581</v>
      </c>
      <c r="D51" s="7" t="s">
        <v>70</v>
      </c>
      <c r="E51" s="7" t="s">
        <v>108</v>
      </c>
      <c r="F51" s="9">
        <v>11621</v>
      </c>
      <c r="G51" s="8">
        <v>2.28937300228311</v>
      </c>
      <c r="H51" s="9" t="s">
        <v>33</v>
      </c>
      <c r="I51" s="27">
        <f t="shared" si="1"/>
        <v>49</v>
      </c>
      <c r="J51" s="9">
        <v>26</v>
      </c>
      <c r="K51" s="9">
        <v>30</v>
      </c>
      <c r="L51" s="28">
        <v>4.386888</v>
      </c>
      <c r="M51" s="28">
        <v>6.563002</v>
      </c>
      <c r="N51" s="28">
        <v>7.56956</v>
      </c>
      <c r="O51" s="28">
        <v>2.176114</v>
      </c>
      <c r="P51" s="28">
        <v>-1.006558</v>
      </c>
      <c r="Q51" s="13" t="s">
        <v>0</v>
      </c>
      <c r="R51" s="28">
        <v>19.4940653465347</v>
      </c>
      <c r="S51" s="28">
        <v>1.23747507</v>
      </c>
      <c r="T51" s="28">
        <v>1.71206779</v>
      </c>
      <c r="U51" s="28">
        <v>1.96346133671537</v>
      </c>
      <c r="V51" s="28">
        <v>0.47459272</v>
      </c>
      <c r="W51" s="28">
        <v>-0.25139354671537</v>
      </c>
      <c r="X51" s="13" t="s">
        <v>0</v>
      </c>
      <c r="Y51" s="28">
        <v>17.3520384121622</v>
      </c>
      <c r="Z51" s="28">
        <v>28.208495</v>
      </c>
      <c r="AA51" s="28">
        <v>26.086657</v>
      </c>
      <c r="AB51" s="28">
        <v>25.9389097479295</v>
      </c>
      <c r="AC51" s="28">
        <v>-2.121838</v>
      </c>
      <c r="AD51" s="28">
        <v>0.147747252070499</v>
      </c>
      <c r="AE51" s="14" t="s">
        <v>1</v>
      </c>
      <c r="AF51" s="28">
        <v>13.4698745266781</v>
      </c>
      <c r="AG51" s="43">
        <v>759</v>
      </c>
      <c r="AH51" s="43">
        <v>1158</v>
      </c>
      <c r="AI51" s="43">
        <v>1190</v>
      </c>
      <c r="AJ51" s="43">
        <v>399</v>
      </c>
      <c r="AK51" s="43">
        <v>-32</v>
      </c>
      <c r="AL51" s="13" t="s">
        <v>0</v>
      </c>
      <c r="AM51" s="43">
        <v>23.1909212283044</v>
      </c>
      <c r="AN51" s="28">
        <v>57.798261</v>
      </c>
      <c r="AO51" s="28">
        <v>56.67532</v>
      </c>
      <c r="AP51" s="28">
        <v>63.16</v>
      </c>
      <c r="AQ51" s="28">
        <v>-1.122941</v>
      </c>
      <c r="AR51" s="28">
        <v>-6.48468</v>
      </c>
      <c r="AS51" s="14" t="s">
        <v>1</v>
      </c>
      <c r="AT51" s="28">
        <v>9.3323431582414</v>
      </c>
      <c r="AU51" s="9">
        <v>650</v>
      </c>
      <c r="AV51" s="9">
        <v>887</v>
      </c>
      <c r="AW51" s="9">
        <v>879</v>
      </c>
      <c r="AX51" s="9">
        <v>237</v>
      </c>
      <c r="AY51" s="9">
        <v>8</v>
      </c>
      <c r="AZ51" s="13" t="s">
        <v>0</v>
      </c>
      <c r="BA51" s="9">
        <v>13.5626911314985</v>
      </c>
      <c r="BB51" s="28">
        <v>1.9892214511041</v>
      </c>
      <c r="BC51" s="48">
        <v>1.88477119205298</v>
      </c>
      <c r="BD51" s="48">
        <v>2.22</v>
      </c>
      <c r="BE51" s="48">
        <v>-0.104450259051121</v>
      </c>
      <c r="BF51" s="48">
        <v>-0.33522880794702</v>
      </c>
      <c r="BG51" s="14" t="s">
        <v>1</v>
      </c>
      <c r="BH51" s="48">
        <v>4.32286970654353</v>
      </c>
      <c r="BI51" s="48">
        <v>1.58359621451104</v>
      </c>
      <c r="BJ51" s="48">
        <v>1.52980132450331</v>
      </c>
      <c r="BK51" s="48">
        <v>1.67</v>
      </c>
      <c r="BL51" s="48">
        <v>-0.0537948900077296</v>
      </c>
      <c r="BM51" s="48">
        <v>-0.140198675496689</v>
      </c>
      <c r="BN51" s="14" t="s">
        <v>1</v>
      </c>
      <c r="BO51" s="48">
        <v>4.96688741721854</v>
      </c>
      <c r="BP51" s="48">
        <v>1.25614183266932</v>
      </c>
      <c r="BQ51" s="48">
        <v>1.23203658008658</v>
      </c>
      <c r="BR51" s="48">
        <v>1.33</v>
      </c>
      <c r="BS51" s="48">
        <v>-0.0241052525827428</v>
      </c>
      <c r="BT51" s="48">
        <v>-0.0979634199134201</v>
      </c>
      <c r="BU51" s="14" t="s">
        <v>1</v>
      </c>
      <c r="BV51" s="48">
        <v>4.36892404286021</v>
      </c>
      <c r="BW51" s="48">
        <v>55.8359621451104</v>
      </c>
      <c r="BX51" s="48">
        <v>55.1876379690949</v>
      </c>
      <c r="BY51" s="55">
        <v>65.1006711409396</v>
      </c>
      <c r="BZ51" s="48">
        <v>-0.648324176015478</v>
      </c>
      <c r="CA51" s="48">
        <v>-9.91303317184467</v>
      </c>
      <c r="CB51" s="13" t="s">
        <v>0</v>
      </c>
      <c r="CC51" s="48">
        <v>5</v>
      </c>
      <c r="CD51" s="58">
        <v>115.060614970042</v>
      </c>
    </row>
    <row r="52" s="17" customFormat="1" ht="20" customHeight="1" spans="1:82">
      <c r="A52" s="7" t="s">
        <v>29</v>
      </c>
      <c r="B52" s="8" t="s">
        <v>43</v>
      </c>
      <c r="C52" s="9">
        <v>102935</v>
      </c>
      <c r="D52" s="7" t="s">
        <v>61</v>
      </c>
      <c r="E52" s="7" t="s">
        <v>109</v>
      </c>
      <c r="F52" s="9">
        <v>12203</v>
      </c>
      <c r="G52" s="8">
        <v>1.42635930365297</v>
      </c>
      <c r="H52" s="9" t="s">
        <v>33</v>
      </c>
      <c r="I52" s="27">
        <f t="shared" si="1"/>
        <v>50</v>
      </c>
      <c r="J52" s="9">
        <v>29</v>
      </c>
      <c r="K52" s="9">
        <v>27</v>
      </c>
      <c r="L52" s="28">
        <v>1.133493</v>
      </c>
      <c r="M52" s="28">
        <v>3.776872</v>
      </c>
      <c r="N52" s="28">
        <v>3.184801</v>
      </c>
      <c r="O52" s="28">
        <v>2.643379</v>
      </c>
      <c r="P52" s="28">
        <v>0.592071</v>
      </c>
      <c r="Q52" s="13" t="s">
        <v>0</v>
      </c>
      <c r="R52" s="28">
        <v>17.6489345794393</v>
      </c>
      <c r="S52" s="28">
        <v>0.31213164</v>
      </c>
      <c r="T52" s="28">
        <v>1.24475311</v>
      </c>
      <c r="U52" s="28">
        <v>0.98564508405583</v>
      </c>
      <c r="V52" s="28">
        <v>0.93262147</v>
      </c>
      <c r="W52" s="28">
        <v>0.25910802594417</v>
      </c>
      <c r="X52" s="13" t="s">
        <v>0</v>
      </c>
      <c r="Y52" s="28">
        <v>19.44926734375</v>
      </c>
      <c r="Z52" s="28">
        <v>27.537148</v>
      </c>
      <c r="AA52" s="28">
        <v>32.957249</v>
      </c>
      <c r="AB52" s="28">
        <v>30.948404124962</v>
      </c>
      <c r="AC52" s="28">
        <v>5.420101</v>
      </c>
      <c r="AD52" s="28">
        <v>2.008844875038</v>
      </c>
      <c r="AE52" s="13" t="s">
        <v>0</v>
      </c>
      <c r="AF52" s="28">
        <v>16.757923220339</v>
      </c>
      <c r="AG52" s="43">
        <v>267</v>
      </c>
      <c r="AH52" s="43">
        <v>771</v>
      </c>
      <c r="AI52" s="43">
        <v>608</v>
      </c>
      <c r="AJ52" s="43">
        <v>504</v>
      </c>
      <c r="AK52" s="43">
        <v>163</v>
      </c>
      <c r="AL52" s="13" t="s">
        <v>0</v>
      </c>
      <c r="AM52" s="43">
        <v>21.456400742115</v>
      </c>
      <c r="AN52" s="28">
        <v>42.452921</v>
      </c>
      <c r="AO52" s="28">
        <v>48.986667</v>
      </c>
      <c r="AP52" s="28">
        <v>52.38</v>
      </c>
      <c r="AQ52" s="28">
        <v>6.53374599999999</v>
      </c>
      <c r="AR52" s="28">
        <v>-3.39333300000001</v>
      </c>
      <c r="AS52" s="14" t="s">
        <v>1</v>
      </c>
      <c r="AT52" s="28">
        <v>8.82483642586921</v>
      </c>
      <c r="AU52" s="9">
        <v>267</v>
      </c>
      <c r="AV52" s="9">
        <v>633</v>
      </c>
      <c r="AW52" s="9">
        <v>549</v>
      </c>
      <c r="AX52" s="9">
        <v>366</v>
      </c>
      <c r="AY52" s="9">
        <v>84</v>
      </c>
      <c r="AZ52" s="13" t="s">
        <v>0</v>
      </c>
      <c r="BA52" s="9">
        <v>12.8137651821862</v>
      </c>
      <c r="BB52" s="28">
        <v>1.78703703703704</v>
      </c>
      <c r="BC52" s="48">
        <v>2.06093857404022</v>
      </c>
      <c r="BD52" s="48">
        <v>2.03</v>
      </c>
      <c r="BE52" s="48">
        <v>0.273901537003183</v>
      </c>
      <c r="BF52" s="48">
        <v>0.0309385740402197</v>
      </c>
      <c r="BG52" s="13" t="s">
        <v>0</v>
      </c>
      <c r="BH52" s="48">
        <v>5.17823762321663</v>
      </c>
      <c r="BI52" s="48">
        <v>1.39351851851852</v>
      </c>
      <c r="BJ52" s="48">
        <v>1.57404021937843</v>
      </c>
      <c r="BK52" s="48">
        <v>1.65</v>
      </c>
      <c r="BL52" s="48">
        <v>0.180521700859909</v>
      </c>
      <c r="BM52" s="48">
        <v>-0.0759597806215722</v>
      </c>
      <c r="BN52" s="13" t="s">
        <v>0</v>
      </c>
      <c r="BO52" s="48">
        <v>5.04500070313599</v>
      </c>
      <c r="BP52" s="48">
        <v>1.28239202657807</v>
      </c>
      <c r="BQ52" s="48">
        <v>1.30933031358885</v>
      </c>
      <c r="BR52" s="48">
        <v>1.23</v>
      </c>
      <c r="BS52" s="48">
        <v>0.0269382870107771</v>
      </c>
      <c r="BT52" s="48">
        <v>0.0793303135888501</v>
      </c>
      <c r="BU52" s="13" t="s">
        <v>0</v>
      </c>
      <c r="BV52" s="48">
        <v>5.15484375428681</v>
      </c>
      <c r="BW52" s="48">
        <v>62.962962962963</v>
      </c>
      <c r="BX52" s="48">
        <v>56.672760511883</v>
      </c>
      <c r="BY52" s="55">
        <v>64.8936170212766</v>
      </c>
      <c r="BZ52" s="48">
        <v>-6.29020245107996</v>
      </c>
      <c r="CA52" s="48">
        <v>-8.22085650939359</v>
      </c>
      <c r="CB52" s="14" t="s">
        <v>1</v>
      </c>
      <c r="CC52" s="48">
        <v>2.5</v>
      </c>
      <c r="CD52" s="58">
        <v>114.829209574338</v>
      </c>
    </row>
    <row r="53" s="17" customFormat="1" ht="20" customHeight="1" spans="1:82">
      <c r="A53" s="7" t="s">
        <v>29</v>
      </c>
      <c r="B53" s="8" t="s">
        <v>47</v>
      </c>
      <c r="C53" s="9">
        <v>103199</v>
      </c>
      <c r="D53" s="7" t="s">
        <v>92</v>
      </c>
      <c r="E53" s="7" t="s">
        <v>110</v>
      </c>
      <c r="F53" s="9">
        <v>12874</v>
      </c>
      <c r="G53" s="8">
        <v>0.533208618721465</v>
      </c>
      <c r="H53" s="9" t="s">
        <v>33</v>
      </c>
      <c r="I53" s="27">
        <f t="shared" si="1"/>
        <v>51</v>
      </c>
      <c r="J53" s="9">
        <v>0</v>
      </c>
      <c r="K53" s="9">
        <v>26</v>
      </c>
      <c r="L53" s="28">
        <v>0</v>
      </c>
      <c r="M53" s="28">
        <v>4.693714</v>
      </c>
      <c r="N53" s="28">
        <v>5.458048</v>
      </c>
      <c r="O53" s="28">
        <v>4.693714</v>
      </c>
      <c r="P53" s="28">
        <v>-0.764334</v>
      </c>
      <c r="Q53" s="13" t="s">
        <v>0</v>
      </c>
      <c r="R53" s="28">
        <v>16.7234465558195</v>
      </c>
      <c r="S53" s="28">
        <v>0</v>
      </c>
      <c r="T53" s="28">
        <v>1.6789191</v>
      </c>
      <c r="U53" s="28">
        <v>1.82421360035172</v>
      </c>
      <c r="V53" s="28">
        <v>1.6789191</v>
      </c>
      <c r="W53" s="28">
        <v>-0.14529450035172</v>
      </c>
      <c r="X53" s="13" t="s">
        <v>0</v>
      </c>
      <c r="Y53" s="28">
        <v>20.3095052419355</v>
      </c>
      <c r="Z53" s="28">
        <v>0</v>
      </c>
      <c r="AA53" s="28">
        <v>35.769523</v>
      </c>
      <c r="AB53" s="28">
        <v>33.4224543344382</v>
      </c>
      <c r="AC53" s="28">
        <v>35.769523</v>
      </c>
      <c r="AD53" s="28">
        <v>2.3470686655618</v>
      </c>
      <c r="AE53" s="13" t="s">
        <v>0</v>
      </c>
      <c r="AF53" s="28">
        <v>17.7839855817037</v>
      </c>
      <c r="AG53" s="43">
        <v>0</v>
      </c>
      <c r="AH53" s="43">
        <v>762</v>
      </c>
      <c r="AI53" s="43">
        <v>975</v>
      </c>
      <c r="AJ53" s="43">
        <v>762</v>
      </c>
      <c r="AK53" s="43">
        <v>-213</v>
      </c>
      <c r="AL53" s="13" t="s">
        <v>0</v>
      </c>
      <c r="AM53" s="43">
        <v>17.8315132605304</v>
      </c>
      <c r="AN53" s="28">
        <v>0</v>
      </c>
      <c r="AO53" s="28">
        <v>61.597297</v>
      </c>
      <c r="AP53" s="28">
        <v>55.98</v>
      </c>
      <c r="AQ53" s="28">
        <v>61.597297</v>
      </c>
      <c r="AR53" s="28">
        <v>5.617297</v>
      </c>
      <c r="AS53" s="13" t="s">
        <v>0</v>
      </c>
      <c r="AT53" s="28">
        <v>10.2491342762063</v>
      </c>
      <c r="AU53" s="9">
        <v>0</v>
      </c>
      <c r="AV53" s="9">
        <v>721</v>
      </c>
      <c r="AW53" s="9">
        <v>799</v>
      </c>
      <c r="AX53" s="9">
        <v>721</v>
      </c>
      <c r="AY53" s="9">
        <v>-78</v>
      </c>
      <c r="AZ53" s="13" t="s">
        <v>0</v>
      </c>
      <c r="BA53" s="9">
        <v>13.1329690346084</v>
      </c>
      <c r="BB53" s="28">
        <v>0</v>
      </c>
      <c r="BC53" s="48">
        <v>1.73451178396072</v>
      </c>
      <c r="BD53" s="48">
        <v>2.69</v>
      </c>
      <c r="BE53" s="48">
        <v>1.73451178396072</v>
      </c>
      <c r="BF53" s="48">
        <v>-0.95548821603928</v>
      </c>
      <c r="BG53" s="14" t="s">
        <v>1</v>
      </c>
      <c r="BH53" s="48">
        <v>4.16949948067481</v>
      </c>
      <c r="BI53" s="48">
        <v>0</v>
      </c>
      <c r="BJ53" s="48">
        <v>1.55810147299509</v>
      </c>
      <c r="BK53" s="48">
        <v>1.92</v>
      </c>
      <c r="BL53" s="48">
        <v>1.55810147299509</v>
      </c>
      <c r="BM53" s="48">
        <v>-0.36189852700491</v>
      </c>
      <c r="BN53" s="13" t="s">
        <v>0</v>
      </c>
      <c r="BO53" s="48">
        <v>5.1936715766503</v>
      </c>
      <c r="BP53" s="48">
        <v>0</v>
      </c>
      <c r="BQ53" s="48">
        <v>1.11322132352941</v>
      </c>
      <c r="BR53" s="48">
        <v>1.41</v>
      </c>
      <c r="BS53" s="48">
        <v>1.11322132352941</v>
      </c>
      <c r="BT53" s="48">
        <v>-0.296778676470588</v>
      </c>
      <c r="BU53" s="14" t="s">
        <v>1</v>
      </c>
      <c r="BV53" s="48">
        <v>4.09272545415224</v>
      </c>
      <c r="BW53" s="48">
        <v>0</v>
      </c>
      <c r="BX53" s="48">
        <v>44.189852700491</v>
      </c>
      <c r="BY53" s="55">
        <v>56.3144329896907</v>
      </c>
      <c r="BZ53" s="48">
        <v>44.189852700491</v>
      </c>
      <c r="CA53" s="48">
        <v>-12.1245802891997</v>
      </c>
      <c r="CB53" s="13" t="s">
        <v>0</v>
      </c>
      <c r="CC53" s="48">
        <v>5</v>
      </c>
      <c r="CD53" s="58">
        <v>114.486450462281</v>
      </c>
    </row>
    <row r="54" s="17" customFormat="1" ht="20" customHeight="1" spans="1:82">
      <c r="A54" s="7" t="s">
        <v>29</v>
      </c>
      <c r="B54" s="8" t="s">
        <v>30</v>
      </c>
      <c r="C54" s="9">
        <v>585</v>
      </c>
      <c r="D54" s="7" t="s">
        <v>83</v>
      </c>
      <c r="E54" s="7" t="s">
        <v>111</v>
      </c>
      <c r="F54" s="9">
        <v>12920</v>
      </c>
      <c r="G54" s="8">
        <v>0.442797659817355</v>
      </c>
      <c r="H54" s="9" t="s">
        <v>33</v>
      </c>
      <c r="I54" s="27">
        <f t="shared" si="1"/>
        <v>52</v>
      </c>
      <c r="J54" s="9">
        <v>0</v>
      </c>
      <c r="K54" s="9">
        <v>26</v>
      </c>
      <c r="L54" s="28">
        <v>0</v>
      </c>
      <c r="M54" s="28">
        <v>6.065461</v>
      </c>
      <c r="N54" s="28">
        <v>6.577786</v>
      </c>
      <c r="O54" s="28">
        <v>6.065461</v>
      </c>
      <c r="P54" s="28">
        <v>-0.512325</v>
      </c>
      <c r="Q54" s="13" t="s">
        <v>0</v>
      </c>
      <c r="R54" s="28">
        <v>18.0162207920792</v>
      </c>
      <c r="S54" s="28">
        <v>0</v>
      </c>
      <c r="T54" s="28">
        <v>1.87183941</v>
      </c>
      <c r="U54" s="28">
        <v>2.00083355717239</v>
      </c>
      <c r="V54" s="28">
        <v>1.87183941</v>
      </c>
      <c r="W54" s="28">
        <v>-0.12899414717239</v>
      </c>
      <c r="X54" s="13" t="s">
        <v>0</v>
      </c>
      <c r="Y54" s="28">
        <v>18.9713453716216</v>
      </c>
      <c r="Z54" s="28">
        <v>0</v>
      </c>
      <c r="AA54" s="28">
        <v>30.860629</v>
      </c>
      <c r="AB54" s="28">
        <v>30.4180397047333</v>
      </c>
      <c r="AC54" s="28">
        <v>30.860629</v>
      </c>
      <c r="AD54" s="28">
        <v>0.4425892952667</v>
      </c>
      <c r="AE54" s="13" t="s">
        <v>0</v>
      </c>
      <c r="AF54" s="28">
        <v>15.9349203098107</v>
      </c>
      <c r="AG54" s="43">
        <v>0</v>
      </c>
      <c r="AH54" s="43">
        <v>1042</v>
      </c>
      <c r="AI54" s="43">
        <v>1241</v>
      </c>
      <c r="AJ54" s="43">
        <v>1042</v>
      </c>
      <c r="AK54" s="43">
        <v>-199</v>
      </c>
      <c r="AL54" s="13" t="s">
        <v>0</v>
      </c>
      <c r="AM54" s="43">
        <v>20.86782376502</v>
      </c>
      <c r="AN54" s="28">
        <v>0</v>
      </c>
      <c r="AO54" s="28">
        <v>58.209798</v>
      </c>
      <c r="AP54" s="28">
        <v>53</v>
      </c>
      <c r="AQ54" s="28">
        <v>58.209798</v>
      </c>
      <c r="AR54" s="28">
        <v>5.209798</v>
      </c>
      <c r="AS54" s="14" t="s">
        <v>1</v>
      </c>
      <c r="AT54" s="28">
        <v>9.58501531368352</v>
      </c>
      <c r="AU54" s="9">
        <v>0</v>
      </c>
      <c r="AV54" s="9">
        <v>820</v>
      </c>
      <c r="AW54" s="9">
        <v>855</v>
      </c>
      <c r="AX54" s="9">
        <v>820</v>
      </c>
      <c r="AY54" s="9">
        <v>-35</v>
      </c>
      <c r="AZ54" s="13" t="s">
        <v>0</v>
      </c>
      <c r="BA54" s="9">
        <v>12.5382262996942</v>
      </c>
      <c r="BB54" s="28">
        <v>0</v>
      </c>
      <c r="BC54" s="48">
        <v>1.78714739952719</v>
      </c>
      <c r="BD54" s="48">
        <v>1.89</v>
      </c>
      <c r="BE54" s="48">
        <v>1.78714739952719</v>
      </c>
      <c r="BF54" s="48">
        <v>-0.102852600472813</v>
      </c>
      <c r="BG54" s="14" t="s">
        <v>1</v>
      </c>
      <c r="BH54" s="48">
        <v>4.09896192552108</v>
      </c>
      <c r="BI54" s="48">
        <v>0</v>
      </c>
      <c r="BJ54" s="48">
        <v>1.51063829787234</v>
      </c>
      <c r="BK54" s="48">
        <v>1.58</v>
      </c>
      <c r="BL54" s="48">
        <v>1.51063829787234</v>
      </c>
      <c r="BM54" s="48">
        <v>-0.0693617021276596</v>
      </c>
      <c r="BN54" s="14" t="s">
        <v>1</v>
      </c>
      <c r="BO54" s="48">
        <v>4.90466979828682</v>
      </c>
      <c r="BP54" s="48">
        <v>0</v>
      </c>
      <c r="BQ54" s="48">
        <v>1.18304123630673</v>
      </c>
      <c r="BR54" s="48">
        <v>1.2</v>
      </c>
      <c r="BS54" s="48">
        <v>1.18304123630673</v>
      </c>
      <c r="BT54" s="48">
        <v>-0.0169587636932707</v>
      </c>
      <c r="BU54" s="14" t="s">
        <v>1</v>
      </c>
      <c r="BV54" s="48">
        <v>4.19518168903096</v>
      </c>
      <c r="BW54" s="48">
        <v>0</v>
      </c>
      <c r="BX54" s="48">
        <v>50.2364066193853</v>
      </c>
      <c r="BY54" s="55">
        <v>60.7758620689655</v>
      </c>
      <c r="BZ54" s="48">
        <v>50.2364066193853</v>
      </c>
      <c r="CA54" s="48">
        <v>-10.5394554495802</v>
      </c>
      <c r="CB54" s="13" t="s">
        <v>0</v>
      </c>
      <c r="CC54" s="48">
        <v>5</v>
      </c>
      <c r="CD54" s="58">
        <v>114.112365264748</v>
      </c>
    </row>
    <row r="55" s="17" customFormat="1" ht="20" customHeight="1" spans="1:82">
      <c r="A55" s="7" t="s">
        <v>29</v>
      </c>
      <c r="B55" s="8" t="s">
        <v>39</v>
      </c>
      <c r="C55" s="9">
        <v>308</v>
      </c>
      <c r="D55" s="7" t="s">
        <v>78</v>
      </c>
      <c r="E55" s="7" t="s">
        <v>112</v>
      </c>
      <c r="F55" s="9">
        <v>12197</v>
      </c>
      <c r="G55" s="8">
        <v>1.42635930365297</v>
      </c>
      <c r="H55" s="9" t="s">
        <v>33</v>
      </c>
      <c r="I55" s="27">
        <f t="shared" si="1"/>
        <v>53</v>
      </c>
      <c r="J55" s="9">
        <v>27</v>
      </c>
      <c r="K55" s="9">
        <v>28</v>
      </c>
      <c r="L55" s="28">
        <v>3.884554</v>
      </c>
      <c r="M55" s="28">
        <v>3.902455</v>
      </c>
      <c r="N55" s="28">
        <v>6.132514</v>
      </c>
      <c r="O55" s="28">
        <v>0.0179009999999997</v>
      </c>
      <c r="P55" s="28">
        <v>-2.230059</v>
      </c>
      <c r="Q55" s="13" t="s">
        <v>0</v>
      </c>
      <c r="R55" s="28">
        <v>16.3968697478992</v>
      </c>
      <c r="S55" s="28">
        <v>1.2477818</v>
      </c>
      <c r="T55" s="28">
        <v>1.23674911</v>
      </c>
      <c r="U55" s="28">
        <v>2.09568019912959</v>
      </c>
      <c r="V55" s="28">
        <v>-0.01103269</v>
      </c>
      <c r="W55" s="28">
        <v>-0.85893108912959</v>
      </c>
      <c r="X55" s="13" t="s">
        <v>0</v>
      </c>
      <c r="Y55" s="28">
        <v>18.9298333163265</v>
      </c>
      <c r="Z55" s="28">
        <v>32.121623</v>
      </c>
      <c r="AA55" s="28">
        <v>31.691566</v>
      </c>
      <c r="AB55" s="28">
        <v>34.1732640011843</v>
      </c>
      <c r="AC55" s="28">
        <v>-0.430056999999998</v>
      </c>
      <c r="AD55" s="28">
        <v>-2.4816980011843</v>
      </c>
      <c r="AE55" s="13" t="s">
        <v>0</v>
      </c>
      <c r="AF55" s="28">
        <v>19.1066515273312</v>
      </c>
      <c r="AG55" s="43">
        <v>878</v>
      </c>
      <c r="AH55" s="43">
        <v>760</v>
      </c>
      <c r="AI55" s="43">
        <v>1088</v>
      </c>
      <c r="AJ55" s="43">
        <v>-118</v>
      </c>
      <c r="AK55" s="43">
        <v>-328</v>
      </c>
      <c r="AL55" s="13" t="s">
        <v>0</v>
      </c>
      <c r="AM55" s="43">
        <v>20.6521739130435</v>
      </c>
      <c r="AN55" s="28">
        <v>44.243212</v>
      </c>
      <c r="AO55" s="28">
        <v>51.348092</v>
      </c>
      <c r="AP55" s="28">
        <v>56.04</v>
      </c>
      <c r="AQ55" s="28">
        <v>7.10488</v>
      </c>
      <c r="AR55" s="28">
        <v>-4.691908</v>
      </c>
      <c r="AS55" s="14" t="s">
        <v>1</v>
      </c>
      <c r="AT55" s="28">
        <v>8.77295267384247</v>
      </c>
      <c r="AU55" s="9">
        <v>669</v>
      </c>
      <c r="AV55" s="9">
        <v>653</v>
      </c>
      <c r="AW55" s="9">
        <v>781</v>
      </c>
      <c r="AX55" s="9">
        <v>-16</v>
      </c>
      <c r="AY55" s="9">
        <v>-128</v>
      </c>
      <c r="AZ55" s="13" t="s">
        <v>0</v>
      </c>
      <c r="BA55" s="9">
        <v>12.9051383399209</v>
      </c>
      <c r="BB55" s="28">
        <v>1.71891820615797</v>
      </c>
      <c r="BC55" s="48">
        <v>1.80966544401544</v>
      </c>
      <c r="BD55" s="48">
        <v>2.08</v>
      </c>
      <c r="BE55" s="48">
        <v>0.090747237857479</v>
      </c>
      <c r="BF55" s="48">
        <v>-0.270334555984556</v>
      </c>
      <c r="BG55" s="14" t="s">
        <v>1</v>
      </c>
      <c r="BH55" s="48">
        <v>4.56986223236222</v>
      </c>
      <c r="BI55" s="48">
        <v>1.43239625167336</v>
      </c>
      <c r="BJ55" s="48">
        <v>1.44980694980695</v>
      </c>
      <c r="BK55" s="48">
        <v>1.6</v>
      </c>
      <c r="BL55" s="48">
        <v>0.0174106981335898</v>
      </c>
      <c r="BM55" s="48">
        <v>-0.15019305019305</v>
      </c>
      <c r="BN55" s="14" t="s">
        <v>1</v>
      </c>
      <c r="BO55" s="48">
        <v>4.80068526426142</v>
      </c>
      <c r="BP55" s="48">
        <v>1.20002981308411</v>
      </c>
      <c r="BQ55" s="48">
        <v>1.24821131824234</v>
      </c>
      <c r="BR55" s="48">
        <v>1.3</v>
      </c>
      <c r="BS55" s="48">
        <v>0.0481815051582315</v>
      </c>
      <c r="BT55" s="48">
        <v>-0.0517886817576565</v>
      </c>
      <c r="BU55" s="14" t="s">
        <v>1</v>
      </c>
      <c r="BV55" s="48">
        <v>4.76416533680282</v>
      </c>
      <c r="BW55" s="48">
        <v>65.7295850066934</v>
      </c>
      <c r="BX55" s="48">
        <v>63.1274131274131</v>
      </c>
      <c r="BY55" s="55">
        <v>57.4408901251739</v>
      </c>
      <c r="BZ55" s="48">
        <v>-2.60217187928032</v>
      </c>
      <c r="CA55" s="48">
        <v>5.68652300223922</v>
      </c>
      <c r="CB55" s="14" t="s">
        <v>1</v>
      </c>
      <c r="CC55" s="48">
        <v>2.5</v>
      </c>
      <c r="CD55" s="58">
        <v>113.39833235179</v>
      </c>
    </row>
    <row r="56" s="17" customFormat="1" ht="20" customHeight="1" spans="1:82">
      <c r="A56" s="7" t="s">
        <v>29</v>
      </c>
      <c r="B56" s="8" t="s">
        <v>47</v>
      </c>
      <c r="C56" s="9">
        <v>511</v>
      </c>
      <c r="D56" s="7" t="s">
        <v>87</v>
      </c>
      <c r="E56" s="7" t="s">
        <v>113</v>
      </c>
      <c r="F56" s="9">
        <v>12940</v>
      </c>
      <c r="G56" s="8">
        <v>0.409920947488588</v>
      </c>
      <c r="H56" s="9" t="s">
        <v>33</v>
      </c>
      <c r="I56" s="27">
        <f t="shared" si="1"/>
        <v>54</v>
      </c>
      <c r="J56" s="9">
        <v>0</v>
      </c>
      <c r="K56" s="9">
        <v>28</v>
      </c>
      <c r="L56" s="28">
        <v>0</v>
      </c>
      <c r="M56" s="28">
        <v>4.945147</v>
      </c>
      <c r="N56" s="28">
        <v>5.112966</v>
      </c>
      <c r="O56" s="28">
        <v>4.945147</v>
      </c>
      <c r="P56" s="28">
        <v>-0.167819</v>
      </c>
      <c r="Q56" s="13" t="s">
        <v>0</v>
      </c>
      <c r="R56" s="28">
        <v>17.6192885985748</v>
      </c>
      <c r="S56" s="28">
        <v>0</v>
      </c>
      <c r="T56" s="28">
        <v>1.53391946</v>
      </c>
      <c r="U56" s="28">
        <v>1.56996337862926</v>
      </c>
      <c r="V56" s="28">
        <v>1.53391946</v>
      </c>
      <c r="W56" s="28">
        <v>-0.03604391862926</v>
      </c>
      <c r="X56" s="13" t="s">
        <v>0</v>
      </c>
      <c r="Y56" s="28">
        <v>18.5554773387097</v>
      </c>
      <c r="Z56" s="28">
        <v>0</v>
      </c>
      <c r="AA56" s="28">
        <v>31.018683</v>
      </c>
      <c r="AB56" s="28">
        <v>30.7055313614301</v>
      </c>
      <c r="AC56" s="28">
        <v>31.018683</v>
      </c>
      <c r="AD56" s="28">
        <v>0.313151638569899</v>
      </c>
      <c r="AE56" s="13" t="s">
        <v>0</v>
      </c>
      <c r="AF56" s="28">
        <v>15.4219504474644</v>
      </c>
      <c r="AG56" s="43">
        <v>0</v>
      </c>
      <c r="AH56" s="43">
        <v>763</v>
      </c>
      <c r="AI56" s="43">
        <v>880</v>
      </c>
      <c r="AJ56" s="43">
        <v>763</v>
      </c>
      <c r="AK56" s="43">
        <v>-117</v>
      </c>
      <c r="AL56" s="13" t="s">
        <v>0</v>
      </c>
      <c r="AM56" s="43">
        <v>17.8549141965679</v>
      </c>
      <c r="AN56" s="28">
        <v>0</v>
      </c>
      <c r="AO56" s="28">
        <v>64.811887</v>
      </c>
      <c r="AP56" s="28">
        <v>58.1</v>
      </c>
      <c r="AQ56" s="28">
        <v>64.811887</v>
      </c>
      <c r="AR56" s="28">
        <v>6.711887</v>
      </c>
      <c r="AS56" s="13" t="s">
        <v>0</v>
      </c>
      <c r="AT56" s="28">
        <v>10.7840078202995</v>
      </c>
      <c r="AU56" s="9">
        <v>0</v>
      </c>
      <c r="AV56" s="9">
        <v>697</v>
      </c>
      <c r="AW56" s="9">
        <v>772</v>
      </c>
      <c r="AX56" s="9">
        <v>697</v>
      </c>
      <c r="AY56" s="9">
        <v>-75</v>
      </c>
      <c r="AZ56" s="13" t="s">
        <v>0</v>
      </c>
      <c r="BA56" s="9">
        <v>12.695810564663</v>
      </c>
      <c r="BB56" s="28">
        <v>0</v>
      </c>
      <c r="BC56" s="48">
        <v>2.13855121212121</v>
      </c>
      <c r="BD56" s="48">
        <v>2.35</v>
      </c>
      <c r="BE56" s="48">
        <v>2.13855121212121</v>
      </c>
      <c r="BF56" s="48">
        <v>-0.211448787878788</v>
      </c>
      <c r="BG56" s="13" t="s">
        <v>0</v>
      </c>
      <c r="BH56" s="48">
        <v>5.1407481060606</v>
      </c>
      <c r="BI56" s="48">
        <v>0</v>
      </c>
      <c r="BJ56" s="48">
        <v>1.55</v>
      </c>
      <c r="BK56" s="48">
        <v>1.72</v>
      </c>
      <c r="BL56" s="48">
        <v>1.55</v>
      </c>
      <c r="BM56" s="48">
        <v>-0.17</v>
      </c>
      <c r="BN56" s="13" t="s">
        <v>0</v>
      </c>
      <c r="BO56" s="48">
        <v>5.16666666666667</v>
      </c>
      <c r="BP56" s="48">
        <v>0</v>
      </c>
      <c r="BQ56" s="48">
        <v>1.37971045943304</v>
      </c>
      <c r="BR56" s="48">
        <v>1.37</v>
      </c>
      <c r="BS56" s="48">
        <v>1.37971045943304</v>
      </c>
      <c r="BT56" s="48">
        <v>0.00971045943303994</v>
      </c>
      <c r="BU56" s="13" t="s">
        <v>0</v>
      </c>
      <c r="BV56" s="48">
        <v>5.07246492438618</v>
      </c>
      <c r="BW56" s="48">
        <v>0</v>
      </c>
      <c r="BX56" s="48">
        <v>58.7878787878788</v>
      </c>
      <c r="BY56" s="55">
        <v>61.1034482758621</v>
      </c>
      <c r="BZ56" s="48">
        <v>58.7878787878788</v>
      </c>
      <c r="CA56" s="48">
        <v>-2.31556948798331</v>
      </c>
      <c r="CB56" s="13" t="s">
        <v>0</v>
      </c>
      <c r="CC56" s="48">
        <v>5</v>
      </c>
      <c r="CD56" s="58">
        <v>113.311328663393</v>
      </c>
    </row>
    <row r="57" s="17" customFormat="1" ht="20" customHeight="1" spans="1:82">
      <c r="A57" s="7" t="s">
        <v>29</v>
      </c>
      <c r="B57" s="8" t="s">
        <v>43</v>
      </c>
      <c r="C57" s="9">
        <v>106865</v>
      </c>
      <c r="D57" s="7" t="s">
        <v>73</v>
      </c>
      <c r="E57" s="7" t="s">
        <v>114</v>
      </c>
      <c r="F57" s="9">
        <v>11335</v>
      </c>
      <c r="G57" s="8">
        <v>2.198962043379</v>
      </c>
      <c r="H57" s="9" t="s">
        <v>33</v>
      </c>
      <c r="I57" s="27">
        <f t="shared" si="1"/>
        <v>55</v>
      </c>
      <c r="J57" s="9">
        <v>29</v>
      </c>
      <c r="K57" s="9">
        <v>29</v>
      </c>
      <c r="L57" s="28">
        <v>1.400517</v>
      </c>
      <c r="M57" s="28">
        <v>4.348935</v>
      </c>
      <c r="N57" s="28">
        <v>3.172526</v>
      </c>
      <c r="O57" s="28">
        <v>2.948418</v>
      </c>
      <c r="P57" s="28">
        <v>1.176409</v>
      </c>
      <c r="Q57" s="13" t="s">
        <v>0</v>
      </c>
      <c r="R57" s="28">
        <v>20.3221261682243</v>
      </c>
      <c r="S57" s="28">
        <v>0.35256541</v>
      </c>
      <c r="T57" s="28">
        <v>1.03799797</v>
      </c>
      <c r="U57" s="28">
        <v>0.91947058487993</v>
      </c>
      <c r="V57" s="28">
        <v>0.68543256</v>
      </c>
      <c r="W57" s="28">
        <v>0.11852738512007</v>
      </c>
      <c r="X57" s="13" t="s">
        <v>0</v>
      </c>
      <c r="Y57" s="28">
        <v>16.21871828125</v>
      </c>
      <c r="Z57" s="28">
        <v>25.173947</v>
      </c>
      <c r="AA57" s="28">
        <v>23.867866</v>
      </c>
      <c r="AB57" s="28">
        <v>28.9822868238095</v>
      </c>
      <c r="AC57" s="28">
        <v>-1.306081</v>
      </c>
      <c r="AD57" s="28">
        <v>-5.1144208238095</v>
      </c>
      <c r="AE57" s="14" t="s">
        <v>1</v>
      </c>
      <c r="AF57" s="28">
        <v>12.1362030508475</v>
      </c>
      <c r="AG57" s="43">
        <v>377</v>
      </c>
      <c r="AH57" s="43">
        <v>783</v>
      </c>
      <c r="AI57" s="43">
        <v>636</v>
      </c>
      <c r="AJ57" s="43">
        <v>406</v>
      </c>
      <c r="AK57" s="43">
        <v>147</v>
      </c>
      <c r="AL57" s="13" t="s">
        <v>0</v>
      </c>
      <c r="AM57" s="43">
        <v>21.7903525046382</v>
      </c>
      <c r="AN57" s="28">
        <v>37.148992</v>
      </c>
      <c r="AO57" s="28">
        <v>55.541954</v>
      </c>
      <c r="AP57" s="28">
        <v>49.88</v>
      </c>
      <c r="AQ57" s="28">
        <v>18.392962</v>
      </c>
      <c r="AR57" s="28">
        <v>5.66195399999999</v>
      </c>
      <c r="AS57" s="13" t="s">
        <v>0</v>
      </c>
      <c r="AT57" s="28">
        <v>10.005756440281</v>
      </c>
      <c r="AU57" s="9">
        <v>377</v>
      </c>
      <c r="AV57" s="9">
        <v>661</v>
      </c>
      <c r="AW57" s="9">
        <v>582</v>
      </c>
      <c r="AX57" s="9">
        <v>284</v>
      </c>
      <c r="AY57" s="9">
        <v>79</v>
      </c>
      <c r="AZ57" s="13" t="s">
        <v>0</v>
      </c>
      <c r="BA57" s="9">
        <v>13.3805668016194</v>
      </c>
      <c r="BB57" s="28">
        <v>1.67293100303951</v>
      </c>
      <c r="BC57" s="48">
        <v>2.26172278287462</v>
      </c>
      <c r="BD57" s="48">
        <v>2.18</v>
      </c>
      <c r="BE57" s="48">
        <v>0.588791779835104</v>
      </c>
      <c r="BF57" s="48">
        <v>0.0817227828746176</v>
      </c>
      <c r="BG57" s="13" t="s">
        <v>0</v>
      </c>
      <c r="BH57" s="48">
        <v>5.68272055998648</v>
      </c>
      <c r="BI57" s="48">
        <v>1.44072948328267</v>
      </c>
      <c r="BJ57" s="48">
        <v>1.54128440366972</v>
      </c>
      <c r="BK57" s="48">
        <v>1.73</v>
      </c>
      <c r="BL57" s="48">
        <v>0.10055492038705</v>
      </c>
      <c r="BM57" s="48">
        <v>-0.188715596330275</v>
      </c>
      <c r="BN57" s="14" t="s">
        <v>1</v>
      </c>
      <c r="BO57" s="48">
        <v>4.94001411432602</v>
      </c>
      <c r="BP57" s="48">
        <v>1.1611694092827</v>
      </c>
      <c r="BQ57" s="48">
        <v>1.46742728174603</v>
      </c>
      <c r="BR57" s="48">
        <v>1.26</v>
      </c>
      <c r="BS57" s="48">
        <v>0.306257872463331</v>
      </c>
      <c r="BT57" s="48">
        <v>0.207427281746032</v>
      </c>
      <c r="BU57" s="13" t="s">
        <v>0</v>
      </c>
      <c r="BV57" s="48">
        <v>5.77727276277965</v>
      </c>
      <c r="BW57" s="48">
        <v>61.0942249240122</v>
      </c>
      <c r="BX57" s="48">
        <v>56.4220183486239</v>
      </c>
      <c r="BY57" s="55">
        <v>60.6719367588933</v>
      </c>
      <c r="BZ57" s="48">
        <v>-4.6722065753883</v>
      </c>
      <c r="CA57" s="48">
        <v>-4.24991841026945</v>
      </c>
      <c r="CB57" s="14" t="s">
        <v>1</v>
      </c>
      <c r="CC57" s="48">
        <v>2.5</v>
      </c>
      <c r="CD57" s="58">
        <v>112.753730683953</v>
      </c>
    </row>
    <row r="58" s="17" customFormat="1" ht="20" customHeight="1" spans="1:82">
      <c r="A58" s="7" t="s">
        <v>29</v>
      </c>
      <c r="B58" s="8" t="s">
        <v>43</v>
      </c>
      <c r="C58" s="9">
        <v>102479</v>
      </c>
      <c r="D58" s="7" t="s">
        <v>57</v>
      </c>
      <c r="E58" s="7" t="s">
        <v>115</v>
      </c>
      <c r="F58" s="9">
        <v>12845</v>
      </c>
      <c r="G58" s="8">
        <v>0.656496289954341</v>
      </c>
      <c r="H58" s="9" t="s">
        <v>33</v>
      </c>
      <c r="I58" s="27">
        <f t="shared" si="1"/>
        <v>56</v>
      </c>
      <c r="J58" s="9">
        <v>0</v>
      </c>
      <c r="K58" s="9">
        <v>27</v>
      </c>
      <c r="L58" s="28">
        <v>0</v>
      </c>
      <c r="M58" s="28">
        <v>3.659652</v>
      </c>
      <c r="N58" s="28">
        <v>3.99725</v>
      </c>
      <c r="O58" s="28">
        <v>3.659652</v>
      </c>
      <c r="P58" s="28">
        <v>-0.337598</v>
      </c>
      <c r="Q58" s="13" t="s">
        <v>0</v>
      </c>
      <c r="R58" s="28">
        <v>17.1011775700935</v>
      </c>
      <c r="S58" s="28">
        <v>0</v>
      </c>
      <c r="T58" s="28">
        <v>1.20960457</v>
      </c>
      <c r="U58" s="28">
        <v>1.2522087451663</v>
      </c>
      <c r="V58" s="28">
        <v>1.20960457</v>
      </c>
      <c r="W58" s="28">
        <v>-0.0426041751663</v>
      </c>
      <c r="X58" s="13" t="s">
        <v>0</v>
      </c>
      <c r="Y58" s="28">
        <v>18.90007140625</v>
      </c>
      <c r="Z58" s="28">
        <v>0</v>
      </c>
      <c r="AA58" s="28">
        <v>33.052448</v>
      </c>
      <c r="AB58" s="28">
        <v>31.326755773752</v>
      </c>
      <c r="AC58" s="28">
        <v>33.052448</v>
      </c>
      <c r="AD58" s="28">
        <v>1.725692226248</v>
      </c>
      <c r="AE58" s="13" t="s">
        <v>0</v>
      </c>
      <c r="AF58" s="28">
        <v>16.8063294915254</v>
      </c>
      <c r="AG58" s="43">
        <v>0</v>
      </c>
      <c r="AH58" s="43">
        <v>829</v>
      </c>
      <c r="AI58" s="43">
        <v>934</v>
      </c>
      <c r="AJ58" s="43">
        <v>829</v>
      </c>
      <c r="AK58" s="43">
        <v>-105</v>
      </c>
      <c r="AL58" s="13" t="s">
        <v>0</v>
      </c>
      <c r="AM58" s="43">
        <v>23.0705009276438</v>
      </c>
      <c r="AN58" s="28">
        <v>0</v>
      </c>
      <c r="AO58" s="28">
        <v>44.14538</v>
      </c>
      <c r="AP58" s="28">
        <v>42.8</v>
      </c>
      <c r="AQ58" s="28">
        <v>44.14538</v>
      </c>
      <c r="AR58" s="28">
        <v>1.34538000000001</v>
      </c>
      <c r="AS58" s="14" t="s">
        <v>1</v>
      </c>
      <c r="AT58" s="28">
        <v>7.95268960547649</v>
      </c>
      <c r="AU58" s="9">
        <v>0</v>
      </c>
      <c r="AV58" s="9">
        <v>579</v>
      </c>
      <c r="AW58" s="9">
        <v>606</v>
      </c>
      <c r="AX58" s="9">
        <v>579</v>
      </c>
      <c r="AY58" s="9">
        <v>-27</v>
      </c>
      <c r="AZ58" s="13" t="s">
        <v>0</v>
      </c>
      <c r="BA58" s="9">
        <v>11.7206477732794</v>
      </c>
      <c r="BB58" s="28">
        <v>0</v>
      </c>
      <c r="BC58" s="48">
        <v>1.74747474747475</v>
      </c>
      <c r="BD58" s="48">
        <v>1.76</v>
      </c>
      <c r="BE58" s="48">
        <v>1.74747474747475</v>
      </c>
      <c r="BF58" s="48">
        <v>-0.0125252525252526</v>
      </c>
      <c r="BG58" s="14" t="s">
        <v>1</v>
      </c>
      <c r="BH58" s="48">
        <v>4.39064006903204</v>
      </c>
      <c r="BI58" s="48">
        <v>0</v>
      </c>
      <c r="BJ58" s="48">
        <v>1.46296296296296</v>
      </c>
      <c r="BK58" s="48">
        <v>1.43</v>
      </c>
      <c r="BL58" s="48">
        <v>1.46296296296296</v>
      </c>
      <c r="BM58" s="48">
        <v>0.0329629629629631</v>
      </c>
      <c r="BN58" s="14" t="s">
        <v>1</v>
      </c>
      <c r="BO58" s="48">
        <v>4.68898385565051</v>
      </c>
      <c r="BP58" s="48">
        <v>0</v>
      </c>
      <c r="BQ58" s="48">
        <v>1.19447640966628</v>
      </c>
      <c r="BR58" s="48">
        <v>1.23</v>
      </c>
      <c r="BS58" s="48">
        <v>1.19447640966628</v>
      </c>
      <c r="BT58" s="48">
        <v>-0.035523590333717</v>
      </c>
      <c r="BU58" s="14" t="s">
        <v>1</v>
      </c>
      <c r="BV58" s="48">
        <v>4.70266303018221</v>
      </c>
      <c r="BW58" s="48">
        <v>0</v>
      </c>
      <c r="BX58" s="48">
        <v>61.6161616161616</v>
      </c>
      <c r="BY58" s="55">
        <v>67.8740157480315</v>
      </c>
      <c r="BZ58" s="48">
        <v>61.6161616161616</v>
      </c>
      <c r="CA58" s="48">
        <v>-6.25785413186988</v>
      </c>
      <c r="CB58" s="14" t="s">
        <v>1</v>
      </c>
      <c r="CC58" s="48">
        <v>2.5</v>
      </c>
      <c r="CD58" s="58">
        <v>111.833703729133</v>
      </c>
    </row>
    <row r="59" s="17" customFormat="1" ht="20" customHeight="1" spans="1:82">
      <c r="A59" s="7" t="s">
        <v>29</v>
      </c>
      <c r="B59" s="8" t="s">
        <v>47</v>
      </c>
      <c r="C59" s="9">
        <v>511</v>
      </c>
      <c r="D59" s="7" t="s">
        <v>87</v>
      </c>
      <c r="E59" s="7" t="s">
        <v>116</v>
      </c>
      <c r="F59" s="9">
        <v>12844</v>
      </c>
      <c r="G59" s="8">
        <v>0.656496289954341</v>
      </c>
      <c r="H59" s="9" t="s">
        <v>33</v>
      </c>
      <c r="I59" s="27">
        <f t="shared" si="1"/>
        <v>57</v>
      </c>
      <c r="J59" s="9">
        <v>0</v>
      </c>
      <c r="K59" s="9">
        <v>28</v>
      </c>
      <c r="L59" s="28">
        <v>0</v>
      </c>
      <c r="M59" s="28">
        <v>5.142072</v>
      </c>
      <c r="N59" s="28">
        <v>5.928003</v>
      </c>
      <c r="O59" s="28">
        <v>5.142072</v>
      </c>
      <c r="P59" s="28">
        <v>-0.785931000000001</v>
      </c>
      <c r="Q59" s="13" t="s">
        <v>0</v>
      </c>
      <c r="R59" s="28">
        <v>18.3209216152019</v>
      </c>
      <c r="S59" s="28">
        <v>0</v>
      </c>
      <c r="T59" s="28">
        <v>1.40589426</v>
      </c>
      <c r="U59" s="28">
        <v>1.622856602488</v>
      </c>
      <c r="V59" s="28">
        <v>1.40589426</v>
      </c>
      <c r="W59" s="28">
        <v>-0.216962342488</v>
      </c>
      <c r="X59" s="13" t="s">
        <v>0</v>
      </c>
      <c r="Y59" s="28">
        <v>17.0067854032258</v>
      </c>
      <c r="Z59" s="28">
        <v>0</v>
      </c>
      <c r="AA59" s="28">
        <v>27.341007</v>
      </c>
      <c r="AB59" s="28">
        <v>27.3761096694452</v>
      </c>
      <c r="AC59" s="28">
        <v>27.341007</v>
      </c>
      <c r="AD59" s="28">
        <v>-0.0351026694451981</v>
      </c>
      <c r="AE59" s="14" t="s">
        <v>1</v>
      </c>
      <c r="AF59" s="28">
        <v>13.5934738150481</v>
      </c>
      <c r="AG59" s="43">
        <v>0</v>
      </c>
      <c r="AH59" s="43">
        <v>786</v>
      </c>
      <c r="AI59" s="43">
        <v>844</v>
      </c>
      <c r="AJ59" s="43">
        <v>786</v>
      </c>
      <c r="AK59" s="43">
        <v>-58</v>
      </c>
      <c r="AL59" s="13" t="s">
        <v>0</v>
      </c>
      <c r="AM59" s="43">
        <v>18.393135725429</v>
      </c>
      <c r="AN59" s="28">
        <v>0</v>
      </c>
      <c r="AO59" s="28">
        <v>65.420763</v>
      </c>
      <c r="AP59" s="28">
        <v>70.24</v>
      </c>
      <c r="AQ59" s="28">
        <v>65.420763</v>
      </c>
      <c r="AR59" s="28">
        <v>-4.819237</v>
      </c>
      <c r="AS59" s="13" t="s">
        <v>0</v>
      </c>
      <c r="AT59" s="28">
        <v>10.8853183028286</v>
      </c>
      <c r="AU59" s="9">
        <v>0</v>
      </c>
      <c r="AV59" s="9">
        <v>710</v>
      </c>
      <c r="AW59" s="9">
        <v>715</v>
      </c>
      <c r="AX59" s="9">
        <v>710</v>
      </c>
      <c r="AY59" s="9">
        <v>-5</v>
      </c>
      <c r="AZ59" s="13" t="s">
        <v>0</v>
      </c>
      <c r="BA59" s="9">
        <v>12.9326047358834</v>
      </c>
      <c r="BB59" s="28">
        <v>0</v>
      </c>
      <c r="BC59" s="48">
        <v>1.99420505200594</v>
      </c>
      <c r="BD59" s="48">
        <v>2.2</v>
      </c>
      <c r="BE59" s="48">
        <v>1.99420505200594</v>
      </c>
      <c r="BF59" s="48">
        <v>-0.205794947994057</v>
      </c>
      <c r="BG59" s="14" t="s">
        <v>1</v>
      </c>
      <c r="BH59" s="48">
        <v>4.79376214424505</v>
      </c>
      <c r="BI59" s="48">
        <v>0</v>
      </c>
      <c r="BJ59" s="48">
        <v>1.51411589895988</v>
      </c>
      <c r="BK59" s="48">
        <v>1.68</v>
      </c>
      <c r="BL59" s="48">
        <v>1.51411589895988</v>
      </c>
      <c r="BM59" s="48">
        <v>-0.165884101040119</v>
      </c>
      <c r="BN59" s="13" t="s">
        <v>0</v>
      </c>
      <c r="BO59" s="48">
        <v>5.04705299653293</v>
      </c>
      <c r="BP59" s="48">
        <v>0</v>
      </c>
      <c r="BQ59" s="48">
        <v>1.3170755642787</v>
      </c>
      <c r="BR59" s="48">
        <v>1.31</v>
      </c>
      <c r="BS59" s="48">
        <v>1.3170755642787</v>
      </c>
      <c r="BT59" s="48">
        <v>0.00707556427870437</v>
      </c>
      <c r="BU59" s="14" t="s">
        <v>1</v>
      </c>
      <c r="BV59" s="48">
        <v>4.84218957455404</v>
      </c>
      <c r="BW59" s="48">
        <v>0</v>
      </c>
      <c r="BX59" s="48">
        <v>58.2466567607727</v>
      </c>
      <c r="BY59" s="55">
        <v>60.431654676259</v>
      </c>
      <c r="BZ59" s="48">
        <v>58.2466567607727</v>
      </c>
      <c r="CA59" s="48">
        <v>-2.18499791548633</v>
      </c>
      <c r="CB59" s="13" t="s">
        <v>0</v>
      </c>
      <c r="CC59" s="48">
        <v>5</v>
      </c>
      <c r="CD59" s="58">
        <v>110.815244312949</v>
      </c>
    </row>
    <row r="60" s="17" customFormat="1" ht="20" customHeight="1" spans="1:82">
      <c r="A60" s="7" t="s">
        <v>29</v>
      </c>
      <c r="B60" s="8" t="s">
        <v>30</v>
      </c>
      <c r="C60" s="9">
        <v>744</v>
      </c>
      <c r="D60" s="7" t="s">
        <v>89</v>
      </c>
      <c r="E60" s="7" t="s">
        <v>117</v>
      </c>
      <c r="F60" s="9">
        <v>11620</v>
      </c>
      <c r="G60" s="8">
        <v>2.2975921803653</v>
      </c>
      <c r="H60" s="9" t="s">
        <v>33</v>
      </c>
      <c r="I60" s="27">
        <f t="shared" si="1"/>
        <v>58</v>
      </c>
      <c r="J60" s="9">
        <v>27</v>
      </c>
      <c r="K60" s="9">
        <v>28</v>
      </c>
      <c r="L60" s="28">
        <v>5.287186</v>
      </c>
      <c r="M60" s="28">
        <v>5.595777</v>
      </c>
      <c r="N60" s="28">
        <v>7.594686</v>
      </c>
      <c r="O60" s="28">
        <v>0.308591</v>
      </c>
      <c r="P60" s="28">
        <v>-1.998909</v>
      </c>
      <c r="Q60" s="13" t="s">
        <v>0</v>
      </c>
      <c r="R60" s="28">
        <v>16.6211198019802</v>
      </c>
      <c r="S60" s="28">
        <v>1.26161882</v>
      </c>
      <c r="T60" s="28">
        <v>1.50027068</v>
      </c>
      <c r="U60" s="28">
        <v>1.82411358181544</v>
      </c>
      <c r="V60" s="28">
        <v>0.23865186</v>
      </c>
      <c r="W60" s="28">
        <v>-0.32384290181544</v>
      </c>
      <c r="X60" s="13" t="s">
        <v>0</v>
      </c>
      <c r="Y60" s="28">
        <v>15.2054460810811</v>
      </c>
      <c r="Z60" s="28">
        <v>23.86182</v>
      </c>
      <c r="AA60" s="28">
        <v>26.810766</v>
      </c>
      <c r="AB60" s="28">
        <v>24.0182883376013</v>
      </c>
      <c r="AC60" s="28">
        <v>2.948946</v>
      </c>
      <c r="AD60" s="28">
        <v>2.7924776623987</v>
      </c>
      <c r="AE60" s="14" t="s">
        <v>1</v>
      </c>
      <c r="AF60" s="28">
        <v>13.8437690189329</v>
      </c>
      <c r="AG60" s="43">
        <v>850</v>
      </c>
      <c r="AH60" s="43">
        <v>720</v>
      </c>
      <c r="AI60" s="43">
        <v>776</v>
      </c>
      <c r="AJ60" s="43">
        <v>-130</v>
      </c>
      <c r="AK60" s="43">
        <v>-56</v>
      </c>
      <c r="AL60" s="14" t="s">
        <v>1</v>
      </c>
      <c r="AM60" s="43">
        <v>14.4192256341789</v>
      </c>
      <c r="AN60" s="28">
        <v>62.202188</v>
      </c>
      <c r="AO60" s="28">
        <v>77.719125</v>
      </c>
      <c r="AP60" s="28">
        <v>96.37</v>
      </c>
      <c r="AQ60" s="28">
        <v>15.516937</v>
      </c>
      <c r="AR60" s="28">
        <v>-18.650875</v>
      </c>
      <c r="AS60" s="13" t="s">
        <v>0</v>
      </c>
      <c r="AT60" s="28">
        <v>12.7974847686481</v>
      </c>
      <c r="AU60" s="9">
        <v>834</v>
      </c>
      <c r="AV60" s="9">
        <v>853</v>
      </c>
      <c r="AW60" s="9">
        <v>818</v>
      </c>
      <c r="AX60" s="9">
        <v>19</v>
      </c>
      <c r="AY60" s="9">
        <v>35</v>
      </c>
      <c r="AZ60" s="13" t="s">
        <v>0</v>
      </c>
      <c r="BA60" s="9">
        <v>13.0428134556575</v>
      </c>
      <c r="BB60" s="28">
        <v>3.90396671289875</v>
      </c>
      <c r="BC60" s="48">
        <v>2.874723183391</v>
      </c>
      <c r="BD60" s="48">
        <v>6.47</v>
      </c>
      <c r="BE60" s="48">
        <v>-1.02924352950775</v>
      </c>
      <c r="BF60" s="48">
        <v>-3.595276816609</v>
      </c>
      <c r="BG60" s="13" t="s">
        <v>0</v>
      </c>
      <c r="BH60" s="48">
        <v>6.59340179676835</v>
      </c>
      <c r="BI60" s="48">
        <v>1.54230235783634</v>
      </c>
      <c r="BJ60" s="48">
        <v>1.58131487889273</v>
      </c>
      <c r="BK60" s="48">
        <v>1.69</v>
      </c>
      <c r="BL60" s="48">
        <v>0.0390125210563952</v>
      </c>
      <c r="BM60" s="48">
        <v>-0.108685121107266</v>
      </c>
      <c r="BN60" s="13" t="s">
        <v>0</v>
      </c>
      <c r="BO60" s="48">
        <v>5.13413921718419</v>
      </c>
      <c r="BP60" s="48">
        <v>2.53125899280576</v>
      </c>
      <c r="BQ60" s="48">
        <v>1.81793216630197</v>
      </c>
      <c r="BR60" s="48">
        <v>3.84</v>
      </c>
      <c r="BS60" s="48">
        <v>-0.713326826503786</v>
      </c>
      <c r="BT60" s="48">
        <v>-2.02206783369803</v>
      </c>
      <c r="BU60" s="13" t="s">
        <v>0</v>
      </c>
      <c r="BV60" s="48">
        <v>6.44656796560982</v>
      </c>
      <c r="BW60" s="48">
        <v>54.6463245492372</v>
      </c>
      <c r="BX60" s="48">
        <v>55.5363321799308</v>
      </c>
      <c r="BY60" s="55">
        <v>57.6068376068376</v>
      </c>
      <c r="BZ60" s="48">
        <v>0.890007630693624</v>
      </c>
      <c r="CA60" s="48">
        <v>-2.07050542690681</v>
      </c>
      <c r="CB60" s="13" t="s">
        <v>0</v>
      </c>
      <c r="CC60" s="48">
        <v>5</v>
      </c>
      <c r="CD60" s="58">
        <v>109.103967740041</v>
      </c>
    </row>
    <row r="61" s="17" customFormat="1" ht="20" customHeight="1" spans="1:82">
      <c r="A61" s="7" t="s">
        <v>29</v>
      </c>
      <c r="B61" s="8" t="s">
        <v>30</v>
      </c>
      <c r="C61" s="9">
        <v>744</v>
      </c>
      <c r="D61" s="7" t="s">
        <v>89</v>
      </c>
      <c r="E61" s="7" t="s">
        <v>118</v>
      </c>
      <c r="F61" s="9">
        <v>5519</v>
      </c>
      <c r="G61" s="8">
        <v>9.88389355022831</v>
      </c>
      <c r="H61" s="9" t="s">
        <v>33</v>
      </c>
      <c r="I61" s="27">
        <f t="shared" si="1"/>
        <v>59</v>
      </c>
      <c r="J61" s="9">
        <v>2</v>
      </c>
      <c r="K61" s="9">
        <v>25</v>
      </c>
      <c r="L61" s="28">
        <v>0.0029</v>
      </c>
      <c r="M61" s="28">
        <v>5.246765</v>
      </c>
      <c r="N61" s="28">
        <v>7.057548</v>
      </c>
      <c r="O61" s="28">
        <v>5.243865</v>
      </c>
      <c r="P61" s="28">
        <v>-1.810783</v>
      </c>
      <c r="Q61" s="13" t="s">
        <v>0</v>
      </c>
      <c r="R61" s="28">
        <v>15.5844504950495</v>
      </c>
      <c r="S61" s="28">
        <v>0.00094</v>
      </c>
      <c r="T61" s="28">
        <v>1.49077161</v>
      </c>
      <c r="U61" s="28">
        <v>1.92309198048326</v>
      </c>
      <c r="V61" s="28">
        <v>1.48983161</v>
      </c>
      <c r="W61" s="28">
        <v>-0.43232037048326</v>
      </c>
      <c r="X61" s="13" t="s">
        <v>0</v>
      </c>
      <c r="Y61" s="28">
        <v>15.109171722973</v>
      </c>
      <c r="Z61" s="28">
        <v>32.413793</v>
      </c>
      <c r="AA61" s="28">
        <v>28.413158</v>
      </c>
      <c r="AB61" s="28">
        <v>27.2487269017973</v>
      </c>
      <c r="AC61" s="28">
        <v>-4.000635</v>
      </c>
      <c r="AD61" s="28">
        <v>1.1644310982027</v>
      </c>
      <c r="AE61" s="14" t="s">
        <v>1</v>
      </c>
      <c r="AF61" s="28">
        <v>14.6711659208262</v>
      </c>
      <c r="AG61" s="43">
        <v>3</v>
      </c>
      <c r="AH61" s="43">
        <v>561</v>
      </c>
      <c r="AI61" s="43">
        <v>667</v>
      </c>
      <c r="AJ61" s="43">
        <v>558</v>
      </c>
      <c r="AK61" s="43">
        <v>-106</v>
      </c>
      <c r="AL61" s="14" t="s">
        <v>1</v>
      </c>
      <c r="AM61" s="43">
        <v>11.2349799732977</v>
      </c>
      <c r="AN61" s="28">
        <v>9.666667</v>
      </c>
      <c r="AO61" s="28">
        <v>93.525223</v>
      </c>
      <c r="AP61" s="28">
        <v>103.07</v>
      </c>
      <c r="AQ61" s="28">
        <v>83.858556</v>
      </c>
      <c r="AR61" s="28">
        <v>-9.544777</v>
      </c>
      <c r="AS61" s="13" t="s">
        <v>0</v>
      </c>
      <c r="AT61" s="28">
        <v>15.4001684505187</v>
      </c>
      <c r="AU61" s="9">
        <v>3</v>
      </c>
      <c r="AV61" s="9">
        <v>789</v>
      </c>
      <c r="AW61" s="9">
        <v>812</v>
      </c>
      <c r="AX61" s="9">
        <v>786</v>
      </c>
      <c r="AY61" s="9">
        <v>-23</v>
      </c>
      <c r="AZ61" s="13" t="s">
        <v>0</v>
      </c>
      <c r="BA61" s="9">
        <v>12.0642201834862</v>
      </c>
      <c r="BB61" s="28">
        <v>1</v>
      </c>
      <c r="BC61" s="48">
        <v>2.91852607709751</v>
      </c>
      <c r="BD61" s="48">
        <v>3.81</v>
      </c>
      <c r="BE61" s="48">
        <v>1.91852607709751</v>
      </c>
      <c r="BF61" s="48">
        <v>-0.891473922902494</v>
      </c>
      <c r="BG61" s="13" t="s">
        <v>0</v>
      </c>
      <c r="BH61" s="48">
        <v>6.69386714930622</v>
      </c>
      <c r="BI61" s="48">
        <v>1</v>
      </c>
      <c r="BJ61" s="48">
        <v>1.66893424036281</v>
      </c>
      <c r="BK61" s="48">
        <v>1.82</v>
      </c>
      <c r="BL61" s="48">
        <v>0.668934240362812</v>
      </c>
      <c r="BM61" s="48">
        <v>-0.151065759637188</v>
      </c>
      <c r="BN61" s="13" t="s">
        <v>0</v>
      </c>
      <c r="BO61" s="48">
        <v>5.41861766351562</v>
      </c>
      <c r="BP61" s="48">
        <v>1</v>
      </c>
      <c r="BQ61" s="48">
        <v>1.74873641304348</v>
      </c>
      <c r="BR61" s="48">
        <v>2.09</v>
      </c>
      <c r="BS61" s="48">
        <v>0.748736413043478</v>
      </c>
      <c r="BT61" s="48">
        <v>-0.341263586956522</v>
      </c>
      <c r="BU61" s="13" t="s">
        <v>0</v>
      </c>
      <c r="BV61" s="48">
        <v>6.20119295405489</v>
      </c>
      <c r="BW61" s="48">
        <v>100</v>
      </c>
      <c r="BX61" s="48">
        <v>50.1133786848073</v>
      </c>
      <c r="BY61" s="55">
        <v>57.9476861167002</v>
      </c>
      <c r="BZ61" s="48">
        <v>-49.8866213151927</v>
      </c>
      <c r="CA61" s="48">
        <v>-7.83430743189295</v>
      </c>
      <c r="CB61" s="13" t="s">
        <v>0</v>
      </c>
      <c r="CC61" s="48">
        <v>5</v>
      </c>
      <c r="CD61" s="58">
        <v>107.377834513028</v>
      </c>
    </row>
    <row r="62" s="17" customFormat="1" ht="20" customHeight="1" spans="1:82">
      <c r="A62" s="7" t="s">
        <v>29</v>
      </c>
      <c r="B62" s="8" t="s">
        <v>39</v>
      </c>
      <c r="C62" s="9">
        <v>572</v>
      </c>
      <c r="D62" s="7" t="s">
        <v>119</v>
      </c>
      <c r="E62" s="7" t="s">
        <v>120</v>
      </c>
      <c r="F62" s="9">
        <v>8731</v>
      </c>
      <c r="G62" s="8">
        <v>6.96060587899544</v>
      </c>
      <c r="H62" s="9" t="s">
        <v>33</v>
      </c>
      <c r="I62" s="27">
        <f t="shared" si="1"/>
        <v>60</v>
      </c>
      <c r="J62" s="9">
        <v>29</v>
      </c>
      <c r="K62" s="9">
        <v>25</v>
      </c>
      <c r="L62" s="28">
        <v>3.566936</v>
      </c>
      <c r="M62" s="28">
        <v>3.656419</v>
      </c>
      <c r="N62" s="28">
        <v>5.386826</v>
      </c>
      <c r="O62" s="28">
        <v>0.089483</v>
      </c>
      <c r="P62" s="28">
        <v>-1.730407</v>
      </c>
      <c r="Q62" s="13" t="s">
        <v>0</v>
      </c>
      <c r="R62" s="28">
        <v>15.3631050420168</v>
      </c>
      <c r="S62" s="28">
        <v>1.06924793</v>
      </c>
      <c r="T62" s="28">
        <v>1.09177241</v>
      </c>
      <c r="U62" s="28">
        <v>1.4474427692521</v>
      </c>
      <c r="V62" s="28">
        <v>0.02252448</v>
      </c>
      <c r="W62" s="28">
        <v>-0.3556703592521</v>
      </c>
      <c r="X62" s="13" t="s">
        <v>0</v>
      </c>
      <c r="Y62" s="28">
        <v>16.7108021938775</v>
      </c>
      <c r="Z62" s="28">
        <v>29.97665</v>
      </c>
      <c r="AA62" s="28">
        <v>29.859062</v>
      </c>
      <c r="AB62" s="28">
        <v>26.8700486938338</v>
      </c>
      <c r="AC62" s="28">
        <v>-0.117587999999998</v>
      </c>
      <c r="AD62" s="28">
        <v>2.9890133061662</v>
      </c>
      <c r="AE62" s="13" t="s">
        <v>0</v>
      </c>
      <c r="AF62" s="28">
        <v>18.0018460610933</v>
      </c>
      <c r="AG62" s="43">
        <v>453</v>
      </c>
      <c r="AH62" s="43">
        <v>499</v>
      </c>
      <c r="AI62" s="43">
        <v>554</v>
      </c>
      <c r="AJ62" s="43">
        <v>46</v>
      </c>
      <c r="AK62" s="43">
        <v>-55</v>
      </c>
      <c r="AL62" s="14" t="s">
        <v>1</v>
      </c>
      <c r="AM62" s="43">
        <v>13.5597826086957</v>
      </c>
      <c r="AN62" s="28">
        <v>78.740309</v>
      </c>
      <c r="AO62" s="28">
        <v>73.27493</v>
      </c>
      <c r="AP62" s="28">
        <v>97.24</v>
      </c>
      <c r="AQ62" s="28">
        <v>-5.465379</v>
      </c>
      <c r="AR62" s="28">
        <v>-23.96507</v>
      </c>
      <c r="AS62" s="13" t="s">
        <v>0</v>
      </c>
      <c r="AT62" s="28">
        <v>12.5192089526738</v>
      </c>
      <c r="AU62" s="9">
        <v>565</v>
      </c>
      <c r="AV62" s="9">
        <v>541</v>
      </c>
      <c r="AW62" s="9">
        <v>574</v>
      </c>
      <c r="AX62" s="9">
        <v>-24</v>
      </c>
      <c r="AY62" s="9">
        <v>-33</v>
      </c>
      <c r="AZ62" s="13" t="s">
        <v>0</v>
      </c>
      <c r="BA62" s="9">
        <v>10.6916996047431</v>
      </c>
      <c r="BB62" s="28">
        <v>2.35649593908629</v>
      </c>
      <c r="BC62" s="48">
        <v>2.07620823244552</v>
      </c>
      <c r="BD62" s="48">
        <v>3.58</v>
      </c>
      <c r="BE62" s="48">
        <v>-0.280287706640773</v>
      </c>
      <c r="BF62" s="48">
        <v>-1.50379176755448</v>
      </c>
      <c r="BG62" s="13" t="s">
        <v>0</v>
      </c>
      <c r="BH62" s="48">
        <v>5.24295008193313</v>
      </c>
      <c r="BI62" s="48">
        <v>1.77918781725888</v>
      </c>
      <c r="BJ62" s="48">
        <v>1.68765133171913</v>
      </c>
      <c r="BK62" s="48">
        <v>1.89</v>
      </c>
      <c r="BL62" s="48">
        <v>-0.0915364855397549</v>
      </c>
      <c r="BM62" s="48">
        <v>-0.202348668280872</v>
      </c>
      <c r="BN62" s="13" t="s">
        <v>0</v>
      </c>
      <c r="BO62" s="48">
        <v>5.58824944277858</v>
      </c>
      <c r="BP62" s="48">
        <v>1.32447845934379</v>
      </c>
      <c r="BQ62" s="48">
        <v>1.23023529411765</v>
      </c>
      <c r="BR62" s="48">
        <v>1.89</v>
      </c>
      <c r="BS62" s="48">
        <v>-0.0942431652261475</v>
      </c>
      <c r="BT62" s="48">
        <v>-0.659764705882353</v>
      </c>
      <c r="BU62" s="14" t="s">
        <v>1</v>
      </c>
      <c r="BV62" s="48">
        <v>4.69555455770095</v>
      </c>
      <c r="BW62" s="48">
        <v>45.9390862944162</v>
      </c>
      <c r="BX62" s="48">
        <v>48.6682808716707</v>
      </c>
      <c r="BY62" s="55">
        <v>51.6129032258064</v>
      </c>
      <c r="BZ62" s="48">
        <v>2.72919457725446</v>
      </c>
      <c r="CA62" s="48">
        <v>-2.9446223541357</v>
      </c>
      <c r="CB62" s="13" t="s">
        <v>0</v>
      </c>
      <c r="CC62" s="48">
        <v>5</v>
      </c>
      <c r="CD62" s="58">
        <v>107.373198545513</v>
      </c>
    </row>
    <row r="63" s="17" customFormat="1" ht="20" customHeight="1" spans="1:82">
      <c r="A63" s="7" t="s">
        <v>29</v>
      </c>
      <c r="B63" s="8" t="s">
        <v>39</v>
      </c>
      <c r="C63" s="9">
        <v>355</v>
      </c>
      <c r="D63" s="7" t="s">
        <v>76</v>
      </c>
      <c r="E63" s="7" t="s">
        <v>121</v>
      </c>
      <c r="F63" s="9">
        <v>12916</v>
      </c>
      <c r="G63" s="8">
        <v>0.44827711187215</v>
      </c>
      <c r="H63" s="9" t="s">
        <v>33</v>
      </c>
      <c r="I63" s="27">
        <f t="shared" si="1"/>
        <v>61</v>
      </c>
      <c r="J63" s="9">
        <v>0</v>
      </c>
      <c r="K63" s="9">
        <v>24</v>
      </c>
      <c r="L63" s="28">
        <v>0</v>
      </c>
      <c r="M63" s="28">
        <v>3.045169</v>
      </c>
      <c r="N63" s="28">
        <v>3.874825</v>
      </c>
      <c r="O63" s="28">
        <v>3.045169</v>
      </c>
      <c r="P63" s="28">
        <v>-0.829656</v>
      </c>
      <c r="Q63" s="14" t="s">
        <v>1</v>
      </c>
      <c r="R63" s="28">
        <v>12.7948277310924</v>
      </c>
      <c r="S63" s="28">
        <v>0</v>
      </c>
      <c r="T63" s="28">
        <v>1.09911168</v>
      </c>
      <c r="U63" s="28">
        <v>1.21877268429353</v>
      </c>
      <c r="V63" s="28">
        <v>1.09911168</v>
      </c>
      <c r="W63" s="28">
        <v>-0.11966100429353</v>
      </c>
      <c r="X63" s="13" t="s">
        <v>0</v>
      </c>
      <c r="Y63" s="28">
        <v>16.8231379591837</v>
      </c>
      <c r="Z63" s="28">
        <v>0</v>
      </c>
      <c r="AA63" s="28">
        <v>36.093618</v>
      </c>
      <c r="AB63" s="28">
        <v>31.4536187903591</v>
      </c>
      <c r="AC63" s="28">
        <v>36.093618</v>
      </c>
      <c r="AD63" s="28">
        <v>4.6399992096409</v>
      </c>
      <c r="AE63" s="13" t="s">
        <v>0</v>
      </c>
      <c r="AF63" s="28">
        <v>21.7606217845659</v>
      </c>
      <c r="AG63" s="43">
        <v>0</v>
      </c>
      <c r="AH63" s="43">
        <v>468</v>
      </c>
      <c r="AI63" s="43">
        <v>529</v>
      </c>
      <c r="AJ63" s="43">
        <v>468</v>
      </c>
      <c r="AK63" s="43">
        <v>-61</v>
      </c>
      <c r="AL63" s="14" t="s">
        <v>1</v>
      </c>
      <c r="AM63" s="43">
        <v>12.7173913043478</v>
      </c>
      <c r="AN63" s="28">
        <v>0</v>
      </c>
      <c r="AO63" s="28">
        <v>65.067714</v>
      </c>
      <c r="AP63" s="28">
        <v>72.31</v>
      </c>
      <c r="AQ63" s="28">
        <v>65.067714</v>
      </c>
      <c r="AR63" s="28">
        <v>-7.24228600000001</v>
      </c>
      <c r="AS63" s="13" t="s">
        <v>0</v>
      </c>
      <c r="AT63" s="28">
        <v>11.1169851358278</v>
      </c>
      <c r="AU63" s="9">
        <v>0</v>
      </c>
      <c r="AV63" s="9">
        <v>581</v>
      </c>
      <c r="AW63" s="9">
        <v>577</v>
      </c>
      <c r="AX63" s="9">
        <v>581</v>
      </c>
      <c r="AY63" s="9">
        <v>4</v>
      </c>
      <c r="AZ63" s="13" t="s">
        <v>0</v>
      </c>
      <c r="BA63" s="9">
        <v>11.4822134387352</v>
      </c>
      <c r="BB63" s="28">
        <v>0</v>
      </c>
      <c r="BC63" s="48">
        <v>1.99687322404372</v>
      </c>
      <c r="BD63" s="48">
        <v>3.11</v>
      </c>
      <c r="BE63" s="48">
        <v>1.99687322404372</v>
      </c>
      <c r="BF63" s="48">
        <v>-1.11312677595628</v>
      </c>
      <c r="BG63" s="13" t="s">
        <v>0</v>
      </c>
      <c r="BH63" s="48">
        <v>5.04260915162556</v>
      </c>
      <c r="BI63" s="48">
        <v>0</v>
      </c>
      <c r="BJ63" s="48">
        <v>1.63934426229508</v>
      </c>
      <c r="BK63" s="48">
        <v>1.8</v>
      </c>
      <c r="BL63" s="48">
        <v>1.63934426229508</v>
      </c>
      <c r="BM63" s="48">
        <v>-0.160655737704918</v>
      </c>
      <c r="BN63" s="13" t="s">
        <v>0</v>
      </c>
      <c r="BO63" s="48">
        <v>5.42829225925523</v>
      </c>
      <c r="BP63" s="48">
        <v>0</v>
      </c>
      <c r="BQ63" s="48">
        <v>1.21809266666667</v>
      </c>
      <c r="BR63" s="48">
        <v>1.73</v>
      </c>
      <c r="BS63" s="48">
        <v>1.21809266666667</v>
      </c>
      <c r="BT63" s="48">
        <v>-0.511907333333333</v>
      </c>
      <c r="BU63" s="14" t="s">
        <v>1</v>
      </c>
      <c r="BV63" s="48">
        <v>4.6492086513995</v>
      </c>
      <c r="BW63" s="48">
        <v>0</v>
      </c>
      <c r="BX63" s="48">
        <v>48.6338797814208</v>
      </c>
      <c r="BY63" s="55">
        <v>56.6666666666667</v>
      </c>
      <c r="BZ63" s="48">
        <v>48.6338797814208</v>
      </c>
      <c r="CA63" s="48">
        <v>-8.03278688524593</v>
      </c>
      <c r="CB63" s="13" t="s">
        <v>0</v>
      </c>
      <c r="CC63" s="48">
        <v>5</v>
      </c>
      <c r="CD63" s="58">
        <v>106.815287416033</v>
      </c>
    </row>
    <row r="64" s="17" customFormat="1" ht="20" customHeight="1" spans="1:82">
      <c r="A64" s="7" t="s">
        <v>29</v>
      </c>
      <c r="B64" s="8" t="s">
        <v>34</v>
      </c>
      <c r="C64" s="9">
        <v>337</v>
      </c>
      <c r="D64" s="7" t="s">
        <v>55</v>
      </c>
      <c r="E64" s="7" t="s">
        <v>122</v>
      </c>
      <c r="F64" s="9">
        <v>990451</v>
      </c>
      <c r="G64" s="8">
        <v>2.2</v>
      </c>
      <c r="H64" s="9" t="s">
        <v>33</v>
      </c>
      <c r="I64" s="27">
        <f t="shared" si="1"/>
        <v>62</v>
      </c>
      <c r="J64" s="9">
        <v>31</v>
      </c>
      <c r="K64" s="9">
        <v>28</v>
      </c>
      <c r="L64" s="28">
        <v>10.500497</v>
      </c>
      <c r="M64" s="28">
        <v>8.682617</v>
      </c>
      <c r="N64" s="28">
        <v>10.953356</v>
      </c>
      <c r="O64" s="28">
        <v>-1.81788</v>
      </c>
      <c r="P64" s="28">
        <v>-2.270739</v>
      </c>
      <c r="Q64" s="14" t="s">
        <v>1</v>
      </c>
      <c r="R64" s="28">
        <v>13.6091175548589</v>
      </c>
      <c r="S64" s="28">
        <v>2.63897135</v>
      </c>
      <c r="T64" s="28">
        <v>2.36512159</v>
      </c>
      <c r="U64" s="28">
        <v>2.92257016000272</v>
      </c>
      <c r="V64" s="28">
        <v>-0.27384976</v>
      </c>
      <c r="W64" s="28">
        <v>-0.55744857000272</v>
      </c>
      <c r="X64" s="13" t="s">
        <v>0</v>
      </c>
      <c r="Y64" s="28">
        <v>16.1994629452055</v>
      </c>
      <c r="Z64" s="28">
        <v>25.131871</v>
      </c>
      <c r="AA64" s="28">
        <v>27.239732</v>
      </c>
      <c r="AB64" s="28">
        <v>26.681960852936</v>
      </c>
      <c r="AC64" s="28">
        <v>2.107861</v>
      </c>
      <c r="AD64" s="28">
        <v>0.557771147063999</v>
      </c>
      <c r="AE64" s="13" t="s">
        <v>0</v>
      </c>
      <c r="AF64" s="28">
        <v>15.9358806552262</v>
      </c>
      <c r="AG64" s="43">
        <v>961</v>
      </c>
      <c r="AH64" s="43">
        <v>942</v>
      </c>
      <c r="AI64" s="43">
        <v>1071</v>
      </c>
      <c r="AJ64" s="43">
        <v>-19</v>
      </c>
      <c r="AK64" s="43">
        <v>-129</v>
      </c>
      <c r="AL64" s="13" t="s">
        <v>0</v>
      </c>
      <c r="AM64" s="43">
        <v>17.6404494382022</v>
      </c>
      <c r="AN64" s="28">
        <v>109.266358</v>
      </c>
      <c r="AO64" s="28">
        <v>92.172155</v>
      </c>
      <c r="AP64" s="28">
        <v>101.09</v>
      </c>
      <c r="AQ64" s="28">
        <v>-17.094203</v>
      </c>
      <c r="AR64" s="28">
        <v>-8.917845</v>
      </c>
      <c r="AS64" s="14" t="s">
        <v>1</v>
      </c>
      <c r="AT64" s="28">
        <v>9.40532193877551</v>
      </c>
      <c r="AU64" s="9">
        <v>827</v>
      </c>
      <c r="AV64" s="9">
        <v>792</v>
      </c>
      <c r="AW64" s="9">
        <v>800</v>
      </c>
      <c r="AX64" s="9">
        <v>-35</v>
      </c>
      <c r="AY64" s="9">
        <v>-8</v>
      </c>
      <c r="AZ64" s="13" t="s">
        <v>0</v>
      </c>
      <c r="BA64" s="9">
        <v>12.3556942277691</v>
      </c>
      <c r="BB64" s="28">
        <v>2.38203480392157</v>
      </c>
      <c r="BC64" s="48">
        <v>2.38903031123139</v>
      </c>
      <c r="BD64" s="48">
        <v>2.48</v>
      </c>
      <c r="BE64" s="48">
        <v>0.00699550730982557</v>
      </c>
      <c r="BF64" s="48">
        <v>-0.090969688768606</v>
      </c>
      <c r="BG64" s="13" t="s">
        <v>0</v>
      </c>
      <c r="BH64" s="48">
        <v>5.47942731933805</v>
      </c>
      <c r="BI64" s="48">
        <v>1.54044117647059</v>
      </c>
      <c r="BJ64" s="48">
        <v>1.53450608930988</v>
      </c>
      <c r="BK64" s="48">
        <v>1.56</v>
      </c>
      <c r="BL64" s="48">
        <v>-0.00593508716071001</v>
      </c>
      <c r="BM64" s="48">
        <v>-0.0254939106901217</v>
      </c>
      <c r="BN64" s="13" t="s">
        <v>0</v>
      </c>
      <c r="BO64" s="48">
        <v>5.14934929298617</v>
      </c>
      <c r="BP64" s="48">
        <v>1.54633285600636</v>
      </c>
      <c r="BQ64" s="48">
        <v>1.55687248677249</v>
      </c>
      <c r="BR64" s="48">
        <v>1.59</v>
      </c>
      <c r="BS64" s="48">
        <v>0.0105396307661225</v>
      </c>
      <c r="BT64" s="48">
        <v>-0.0331275132275133</v>
      </c>
      <c r="BU64" s="13" t="s">
        <v>0</v>
      </c>
      <c r="BV64" s="48">
        <v>5.36852581645686</v>
      </c>
      <c r="BW64" s="48">
        <v>56.1274509803922</v>
      </c>
      <c r="BX64" s="48">
        <v>55.2097428958051</v>
      </c>
      <c r="BY64" s="55">
        <v>62.6076260762608</v>
      </c>
      <c r="BZ64" s="48">
        <v>-0.917708084587005</v>
      </c>
      <c r="CA64" s="48">
        <v>-7.39788318045565</v>
      </c>
      <c r="CB64" s="13" t="s">
        <v>0</v>
      </c>
      <c r="CC64" s="48">
        <v>5</v>
      </c>
      <c r="CD64" s="58">
        <v>106.143229188819</v>
      </c>
    </row>
    <row r="65" s="17" customFormat="1" ht="20" customHeight="1" spans="1:82">
      <c r="A65" s="7" t="s">
        <v>29</v>
      </c>
      <c r="B65" s="8" t="s">
        <v>47</v>
      </c>
      <c r="C65" s="9">
        <v>515</v>
      </c>
      <c r="D65" s="7" t="s">
        <v>64</v>
      </c>
      <c r="E65" s="7" t="s">
        <v>123</v>
      </c>
      <c r="F65" s="9">
        <v>7006</v>
      </c>
      <c r="G65" s="8">
        <v>8.7003319063927</v>
      </c>
      <c r="H65" s="9" t="s">
        <v>33</v>
      </c>
      <c r="I65" s="27">
        <f t="shared" si="1"/>
        <v>63</v>
      </c>
      <c r="J65" s="9">
        <v>29</v>
      </c>
      <c r="K65" s="9">
        <v>27</v>
      </c>
      <c r="L65" s="28">
        <v>5.983501</v>
      </c>
      <c r="M65" s="28">
        <v>4.748929</v>
      </c>
      <c r="N65" s="28">
        <v>6.991084</v>
      </c>
      <c r="O65" s="28">
        <v>-1.234572</v>
      </c>
      <c r="P65" s="28">
        <v>-2.242155</v>
      </c>
      <c r="Q65" s="13" t="s">
        <v>0</v>
      </c>
      <c r="R65" s="28">
        <v>16.920174584323</v>
      </c>
      <c r="S65" s="28">
        <v>1.65777511</v>
      </c>
      <c r="T65" s="28">
        <v>1.39168656</v>
      </c>
      <c r="U65" s="28">
        <v>1.99096520769007</v>
      </c>
      <c r="V65" s="28">
        <v>-0.26608855</v>
      </c>
      <c r="W65" s="28">
        <v>-0.59927864769007</v>
      </c>
      <c r="X65" s="13" t="s">
        <v>0</v>
      </c>
      <c r="Y65" s="28">
        <v>16.8349180645161</v>
      </c>
      <c r="Z65" s="28">
        <v>27.705771</v>
      </c>
      <c r="AA65" s="28">
        <v>29.305272</v>
      </c>
      <c r="AB65" s="28">
        <v>28.4786337525063</v>
      </c>
      <c r="AC65" s="28">
        <v>1.599501</v>
      </c>
      <c r="AD65" s="28">
        <v>0.826638247493698</v>
      </c>
      <c r="AE65" s="14" t="s">
        <v>1</v>
      </c>
      <c r="AF65" s="28">
        <v>14.5700722572091</v>
      </c>
      <c r="AG65" s="43">
        <v>963</v>
      </c>
      <c r="AH65" s="43">
        <v>654</v>
      </c>
      <c r="AI65" s="43">
        <v>940</v>
      </c>
      <c r="AJ65" s="43">
        <v>-309</v>
      </c>
      <c r="AK65" s="43">
        <v>-286</v>
      </c>
      <c r="AL65" s="13" t="s">
        <v>0</v>
      </c>
      <c r="AM65" s="43">
        <v>15.3042121684867</v>
      </c>
      <c r="AN65" s="28">
        <v>62.133967</v>
      </c>
      <c r="AO65" s="28">
        <v>72.613593</v>
      </c>
      <c r="AP65" s="28">
        <v>74.37</v>
      </c>
      <c r="AQ65" s="28">
        <v>10.479626</v>
      </c>
      <c r="AR65" s="28">
        <v>-1.75640700000001</v>
      </c>
      <c r="AS65" s="13" t="s">
        <v>0</v>
      </c>
      <c r="AT65" s="28">
        <v>12.0821286189684</v>
      </c>
      <c r="AU65" s="9">
        <v>841</v>
      </c>
      <c r="AV65" s="9">
        <v>640</v>
      </c>
      <c r="AW65" s="9">
        <v>819</v>
      </c>
      <c r="AX65" s="9">
        <v>-201</v>
      </c>
      <c r="AY65" s="9">
        <v>-179</v>
      </c>
      <c r="AZ65" s="13" t="s">
        <v>0</v>
      </c>
      <c r="BA65" s="9">
        <v>11.6575591985428</v>
      </c>
      <c r="BB65" s="28">
        <v>1.95805895249695</v>
      </c>
      <c r="BC65" s="48">
        <v>2.09053468634686</v>
      </c>
      <c r="BD65" s="48">
        <v>2.32</v>
      </c>
      <c r="BE65" s="48">
        <v>0.132475733849908</v>
      </c>
      <c r="BF65" s="48">
        <v>-0.229465313653137</v>
      </c>
      <c r="BG65" s="13" t="s">
        <v>0</v>
      </c>
      <c r="BH65" s="48">
        <v>5.02532376525687</v>
      </c>
      <c r="BI65" s="48">
        <v>1.57612667478685</v>
      </c>
      <c r="BJ65" s="48">
        <v>1.51845018450184</v>
      </c>
      <c r="BK65" s="48">
        <v>1.76</v>
      </c>
      <c r="BL65" s="48">
        <v>-0.0576764902850002</v>
      </c>
      <c r="BM65" s="48">
        <v>-0.241549815498155</v>
      </c>
      <c r="BN65" s="13" t="s">
        <v>0</v>
      </c>
      <c r="BO65" s="48">
        <v>5.06150061500613</v>
      </c>
      <c r="BP65" s="48">
        <v>1.24232333848532</v>
      </c>
      <c r="BQ65" s="48">
        <v>1.37675552855407</v>
      </c>
      <c r="BR65" s="48">
        <v>1.32</v>
      </c>
      <c r="BS65" s="48">
        <v>0.134432190068754</v>
      </c>
      <c r="BT65" s="48">
        <v>0.0567555285540704</v>
      </c>
      <c r="BU65" s="13" t="s">
        <v>0</v>
      </c>
      <c r="BV65" s="48">
        <v>5.06160120791938</v>
      </c>
      <c r="BW65" s="48">
        <v>57.9780755176614</v>
      </c>
      <c r="BX65" s="48">
        <v>61.4391143911439</v>
      </c>
      <c r="BY65" s="55">
        <v>56.4580559254328</v>
      </c>
      <c r="BZ65" s="48">
        <v>3.46103887348252</v>
      </c>
      <c r="CA65" s="48">
        <v>4.98105846571111</v>
      </c>
      <c r="CB65" s="14" t="s">
        <v>1</v>
      </c>
      <c r="CC65" s="48">
        <v>2.5</v>
      </c>
      <c r="CD65" s="58">
        <v>105.017490480229</v>
      </c>
    </row>
    <row r="66" s="17" customFormat="1" ht="20" customHeight="1" spans="1:82">
      <c r="A66" s="7" t="s">
        <v>29</v>
      </c>
      <c r="B66" s="8" t="s">
        <v>34</v>
      </c>
      <c r="C66" s="9">
        <v>337</v>
      </c>
      <c r="D66" s="7" t="s">
        <v>55</v>
      </c>
      <c r="E66" s="7" t="s">
        <v>124</v>
      </c>
      <c r="F66" s="9">
        <v>11883</v>
      </c>
      <c r="G66" s="8">
        <v>1.198962043379</v>
      </c>
      <c r="H66" s="9" t="s">
        <v>33</v>
      </c>
      <c r="I66" s="27">
        <f t="shared" si="1"/>
        <v>64</v>
      </c>
      <c r="J66" s="9">
        <v>30</v>
      </c>
      <c r="K66" s="9">
        <v>26</v>
      </c>
      <c r="L66" s="28">
        <v>9.436922</v>
      </c>
      <c r="M66" s="28">
        <v>9.170896</v>
      </c>
      <c r="N66" s="28">
        <v>11.668593</v>
      </c>
      <c r="O66" s="28">
        <v>-0.266025999999998</v>
      </c>
      <c r="P66" s="28">
        <v>-2.497697</v>
      </c>
      <c r="Q66" s="14" t="s">
        <v>1</v>
      </c>
      <c r="R66" s="28">
        <v>14.3744451410658</v>
      </c>
      <c r="S66" s="28">
        <v>2.26855509</v>
      </c>
      <c r="T66" s="28">
        <v>2.30961873</v>
      </c>
      <c r="U66" s="28">
        <v>2.82929779323773</v>
      </c>
      <c r="V66" s="28">
        <v>0.04106364</v>
      </c>
      <c r="W66" s="28">
        <v>-0.51967906323773</v>
      </c>
      <c r="X66" s="13" t="s">
        <v>0</v>
      </c>
      <c r="Y66" s="28">
        <v>15.819306369863</v>
      </c>
      <c r="Z66" s="28">
        <v>24.039142</v>
      </c>
      <c r="AA66" s="28">
        <v>25.184221</v>
      </c>
      <c r="AB66" s="28">
        <v>24.2471203960729</v>
      </c>
      <c r="AC66" s="28">
        <v>1.145079</v>
      </c>
      <c r="AD66" s="28">
        <v>0.937100603927099</v>
      </c>
      <c r="AE66" s="14" t="s">
        <v>1</v>
      </c>
      <c r="AF66" s="28">
        <v>14.7333586193448</v>
      </c>
      <c r="AG66" s="43">
        <v>993</v>
      </c>
      <c r="AH66" s="43">
        <v>956</v>
      </c>
      <c r="AI66" s="43">
        <v>1145</v>
      </c>
      <c r="AJ66" s="43">
        <v>-37</v>
      </c>
      <c r="AK66" s="43">
        <v>-189</v>
      </c>
      <c r="AL66" s="13" t="s">
        <v>0</v>
      </c>
      <c r="AM66" s="43">
        <v>17.9026217228464</v>
      </c>
      <c r="AN66" s="28">
        <v>95.034461</v>
      </c>
      <c r="AO66" s="28">
        <v>95.929874</v>
      </c>
      <c r="AP66" s="28">
        <v>101.39</v>
      </c>
      <c r="AQ66" s="28">
        <v>0.895413000000005</v>
      </c>
      <c r="AR66" s="28">
        <v>-5.460126</v>
      </c>
      <c r="AS66" s="14" t="s">
        <v>1</v>
      </c>
      <c r="AT66" s="28">
        <v>9.78876265306122</v>
      </c>
      <c r="AU66" s="9">
        <v>925</v>
      </c>
      <c r="AV66" s="9">
        <v>850</v>
      </c>
      <c r="AW66" s="9">
        <v>926</v>
      </c>
      <c r="AX66" s="9">
        <v>-75</v>
      </c>
      <c r="AY66" s="9">
        <v>-76</v>
      </c>
      <c r="AZ66" s="13" t="s">
        <v>0</v>
      </c>
      <c r="BA66" s="9">
        <v>13.2605304212168</v>
      </c>
      <c r="BB66" s="28">
        <v>2.23407830188679</v>
      </c>
      <c r="BC66" s="48">
        <v>2.48714224376731</v>
      </c>
      <c r="BD66" s="48">
        <v>2.52</v>
      </c>
      <c r="BE66" s="48">
        <v>0.253063941880521</v>
      </c>
      <c r="BF66" s="48">
        <v>-0.0328577562326871</v>
      </c>
      <c r="BG66" s="13" t="s">
        <v>0</v>
      </c>
      <c r="BH66" s="48">
        <v>5.7044546875397</v>
      </c>
      <c r="BI66" s="48">
        <v>1.55660377358491</v>
      </c>
      <c r="BJ66" s="48">
        <v>1.5387811634349</v>
      </c>
      <c r="BK66" s="48">
        <v>1.57</v>
      </c>
      <c r="BL66" s="48">
        <v>-0.0178226101500025</v>
      </c>
      <c r="BM66" s="48">
        <v>-0.0312188365650969</v>
      </c>
      <c r="BN66" s="13" t="s">
        <v>0</v>
      </c>
      <c r="BO66" s="48">
        <v>5.16369517931174</v>
      </c>
      <c r="BP66" s="48">
        <v>1.43522606060606</v>
      </c>
      <c r="BQ66" s="48">
        <v>1.61630666066607</v>
      </c>
      <c r="BR66" s="48">
        <v>1.61</v>
      </c>
      <c r="BS66" s="48">
        <v>0.181080600060006</v>
      </c>
      <c r="BT66" s="48">
        <v>0.00630666066606644</v>
      </c>
      <c r="BU66" s="13" t="s">
        <v>0</v>
      </c>
      <c r="BV66" s="48">
        <v>5.5734712436761</v>
      </c>
      <c r="BW66" s="48">
        <v>57.7830188679245</v>
      </c>
      <c r="BX66" s="48">
        <v>59.0027700831025</v>
      </c>
      <c r="BY66" s="55">
        <v>64.5734597156398</v>
      </c>
      <c r="BZ66" s="48">
        <v>1.21975121517796</v>
      </c>
      <c r="CA66" s="48">
        <v>-5.5706896325373</v>
      </c>
      <c r="CB66" s="14" t="s">
        <v>1</v>
      </c>
      <c r="CC66" s="48">
        <v>2.5</v>
      </c>
      <c r="CD66" s="58">
        <v>104.820646037926</v>
      </c>
    </row>
    <row r="67" s="17" customFormat="1" ht="20" customHeight="1" spans="1:82">
      <c r="A67" s="7" t="s">
        <v>29</v>
      </c>
      <c r="B67" s="8" t="s">
        <v>39</v>
      </c>
      <c r="C67" s="9">
        <v>572</v>
      </c>
      <c r="D67" s="7" t="s">
        <v>119</v>
      </c>
      <c r="E67" s="7" t="s">
        <v>125</v>
      </c>
      <c r="F67" s="9">
        <v>11058</v>
      </c>
      <c r="G67" s="8">
        <v>3.24827711187215</v>
      </c>
      <c r="H67" s="9" t="s">
        <v>33</v>
      </c>
      <c r="I67" s="27">
        <f t="shared" si="1"/>
        <v>65</v>
      </c>
      <c r="J67" s="9">
        <v>27</v>
      </c>
      <c r="K67" s="9">
        <v>28</v>
      </c>
      <c r="L67" s="28">
        <v>3.607065</v>
      </c>
      <c r="M67" s="28">
        <v>4.033684</v>
      </c>
      <c r="N67" s="28">
        <v>2.989479</v>
      </c>
      <c r="O67" s="28">
        <v>0.426619</v>
      </c>
      <c r="P67" s="28">
        <v>1.044205</v>
      </c>
      <c r="Q67" s="13" t="s">
        <v>0</v>
      </c>
      <c r="R67" s="28">
        <v>16.9482521008403</v>
      </c>
      <c r="S67" s="28">
        <v>1.06891899</v>
      </c>
      <c r="T67" s="28">
        <v>0.96721434</v>
      </c>
      <c r="U67" s="28">
        <v>0.84140955277098</v>
      </c>
      <c r="V67" s="28">
        <v>-0.10170465</v>
      </c>
      <c r="W67" s="28">
        <v>0.12580478722902</v>
      </c>
      <c r="X67" s="14" t="s">
        <v>1</v>
      </c>
      <c r="Y67" s="28">
        <v>14.804301122449</v>
      </c>
      <c r="Z67" s="28">
        <v>29.634037</v>
      </c>
      <c r="AA67" s="28">
        <v>23.978436</v>
      </c>
      <c r="AB67" s="28">
        <v>28.1456920343304</v>
      </c>
      <c r="AC67" s="28">
        <v>-5.655601</v>
      </c>
      <c r="AD67" s="28">
        <v>-4.1672560343304</v>
      </c>
      <c r="AE67" s="14" t="s">
        <v>1</v>
      </c>
      <c r="AF67" s="28">
        <v>14.4564525723473</v>
      </c>
      <c r="AG67" s="43">
        <v>501</v>
      </c>
      <c r="AH67" s="43">
        <v>515</v>
      </c>
      <c r="AI67" s="43">
        <v>452</v>
      </c>
      <c r="AJ67" s="43">
        <v>14</v>
      </c>
      <c r="AK67" s="43">
        <v>63</v>
      </c>
      <c r="AL67" s="14" t="s">
        <v>1</v>
      </c>
      <c r="AM67" s="43">
        <v>13.9945652173913</v>
      </c>
      <c r="AN67" s="28">
        <v>71.997305</v>
      </c>
      <c r="AO67" s="28">
        <v>78.323961</v>
      </c>
      <c r="AP67" s="28">
        <v>66.14</v>
      </c>
      <c r="AQ67" s="28">
        <v>6.326656</v>
      </c>
      <c r="AR67" s="28">
        <v>12.183961</v>
      </c>
      <c r="AS67" s="13" t="s">
        <v>0</v>
      </c>
      <c r="AT67" s="28">
        <v>13.3818487954895</v>
      </c>
      <c r="AU67" s="9">
        <v>576</v>
      </c>
      <c r="AV67" s="9">
        <v>536</v>
      </c>
      <c r="AW67" s="9">
        <v>453</v>
      </c>
      <c r="AX67" s="9">
        <v>-40</v>
      </c>
      <c r="AY67" s="9">
        <v>83</v>
      </c>
      <c r="AZ67" s="13" t="s">
        <v>0</v>
      </c>
      <c r="BA67" s="9">
        <v>10.5928853754941</v>
      </c>
      <c r="BB67" s="28">
        <v>2.45490505747126</v>
      </c>
      <c r="BC67" s="48">
        <v>2.03537735849057</v>
      </c>
      <c r="BD67" s="48">
        <v>2.1</v>
      </c>
      <c r="BE67" s="48">
        <v>-0.419527698980699</v>
      </c>
      <c r="BF67" s="48">
        <v>-0.064622641509434</v>
      </c>
      <c r="BG67" s="13" t="s">
        <v>0</v>
      </c>
      <c r="BH67" s="48">
        <v>5.13984181437013</v>
      </c>
      <c r="BI67" s="48">
        <v>1.6735632183908</v>
      </c>
      <c r="BJ67" s="48">
        <v>1.59433962264151</v>
      </c>
      <c r="BK67" s="48">
        <v>1.66</v>
      </c>
      <c r="BL67" s="48">
        <v>-0.0792235957492953</v>
      </c>
      <c r="BM67" s="48">
        <v>-0.0656603773584905</v>
      </c>
      <c r="BN67" s="13" t="s">
        <v>0</v>
      </c>
      <c r="BO67" s="48">
        <v>5.27927027364738</v>
      </c>
      <c r="BP67" s="48">
        <v>1.46687321428571</v>
      </c>
      <c r="BQ67" s="48">
        <v>1.27662721893491</v>
      </c>
      <c r="BR67" s="48">
        <v>1.26</v>
      </c>
      <c r="BS67" s="48">
        <v>-0.190245995350803</v>
      </c>
      <c r="BT67" s="48">
        <v>0.0166272189349113</v>
      </c>
      <c r="BU67" s="14" t="s">
        <v>1</v>
      </c>
      <c r="BV67" s="48">
        <v>4.87262297303401</v>
      </c>
      <c r="BW67" s="48">
        <v>55.8620689655172</v>
      </c>
      <c r="BX67" s="48">
        <v>58.4905660377358</v>
      </c>
      <c r="BY67" s="55">
        <v>61.4754098360656</v>
      </c>
      <c r="BZ67" s="48">
        <v>2.62849707221861</v>
      </c>
      <c r="CA67" s="48">
        <v>-2.98484379832976</v>
      </c>
      <c r="CB67" s="13" t="s">
        <v>0</v>
      </c>
      <c r="CC67" s="48">
        <v>5</v>
      </c>
      <c r="CD67" s="58">
        <v>104.470040245063</v>
      </c>
    </row>
    <row r="68" s="17" customFormat="1" ht="20" customHeight="1" spans="1:82">
      <c r="A68" s="7" t="s">
        <v>29</v>
      </c>
      <c r="B68" s="8" t="s">
        <v>39</v>
      </c>
      <c r="C68" s="9">
        <v>572</v>
      </c>
      <c r="D68" s="7" t="s">
        <v>119</v>
      </c>
      <c r="E68" s="7" t="s">
        <v>126</v>
      </c>
      <c r="F68" s="9">
        <v>11023</v>
      </c>
      <c r="G68" s="8">
        <v>3.32498944063927</v>
      </c>
      <c r="H68" s="9" t="s">
        <v>33</v>
      </c>
      <c r="I68" s="27">
        <f t="shared" si="1"/>
        <v>66</v>
      </c>
      <c r="J68" s="9">
        <v>27</v>
      </c>
      <c r="K68" s="9">
        <v>28</v>
      </c>
      <c r="L68" s="28">
        <v>4.510905</v>
      </c>
      <c r="M68" s="28">
        <v>3.778651</v>
      </c>
      <c r="N68" s="28">
        <v>4.663813</v>
      </c>
      <c r="O68" s="28">
        <v>-0.732254</v>
      </c>
      <c r="P68" s="28">
        <v>-0.885162</v>
      </c>
      <c r="Q68" s="13" t="s">
        <v>0</v>
      </c>
      <c r="R68" s="28">
        <v>15.8766848739496</v>
      </c>
      <c r="S68" s="28">
        <v>0.97654072</v>
      </c>
      <c r="T68" s="28">
        <v>0.9724593</v>
      </c>
      <c r="U68" s="28">
        <v>1.21941898682093</v>
      </c>
      <c r="V68" s="28">
        <v>-0.00408142</v>
      </c>
      <c r="W68" s="28">
        <v>-0.24695968682093</v>
      </c>
      <c r="X68" s="14" t="s">
        <v>1</v>
      </c>
      <c r="Y68" s="28">
        <v>14.884581122449</v>
      </c>
      <c r="Z68" s="28">
        <v>21.648443</v>
      </c>
      <c r="AA68" s="28">
        <v>25.735621</v>
      </c>
      <c r="AB68" s="28">
        <v>26.1463953812241</v>
      </c>
      <c r="AC68" s="28">
        <v>4.087178</v>
      </c>
      <c r="AD68" s="28">
        <v>-0.410774381224101</v>
      </c>
      <c r="AE68" s="13" t="s">
        <v>0</v>
      </c>
      <c r="AF68" s="28">
        <v>15.5158486736334</v>
      </c>
      <c r="AG68" s="43">
        <v>414</v>
      </c>
      <c r="AH68" s="43">
        <v>504</v>
      </c>
      <c r="AI68" s="43">
        <v>643</v>
      </c>
      <c r="AJ68" s="43">
        <v>90</v>
      </c>
      <c r="AK68" s="43">
        <v>-139</v>
      </c>
      <c r="AL68" s="14" t="s">
        <v>1</v>
      </c>
      <c r="AM68" s="43">
        <v>13.695652173913</v>
      </c>
      <c r="AN68" s="28">
        <v>108.959058</v>
      </c>
      <c r="AO68" s="28">
        <v>74.973234</v>
      </c>
      <c r="AP68" s="28">
        <v>72.53</v>
      </c>
      <c r="AQ68" s="28">
        <v>-33.985824</v>
      </c>
      <c r="AR68" s="28">
        <v>2.443234</v>
      </c>
      <c r="AS68" s="13" t="s">
        <v>0</v>
      </c>
      <c r="AT68" s="28">
        <v>12.8093685289595</v>
      </c>
      <c r="AU68" s="9">
        <v>472</v>
      </c>
      <c r="AV68" s="9">
        <v>481</v>
      </c>
      <c r="AW68" s="9">
        <v>586</v>
      </c>
      <c r="AX68" s="9">
        <v>9</v>
      </c>
      <c r="AY68" s="9">
        <v>-105</v>
      </c>
      <c r="AZ68" s="14" t="s">
        <v>1</v>
      </c>
      <c r="BA68" s="9">
        <v>9.50592885375494</v>
      </c>
      <c r="BB68" s="28">
        <v>2.23617728531856</v>
      </c>
      <c r="BC68" s="48">
        <v>2.28265123762376</v>
      </c>
      <c r="BD68" s="48">
        <v>2.44</v>
      </c>
      <c r="BE68" s="48">
        <v>0.0464739523052029</v>
      </c>
      <c r="BF68" s="48">
        <v>-0.157348762376238</v>
      </c>
      <c r="BG68" s="13" t="s">
        <v>0</v>
      </c>
      <c r="BH68" s="48">
        <v>5.7642708020802</v>
      </c>
      <c r="BI68" s="48">
        <v>1.67590027700831</v>
      </c>
      <c r="BJ68" s="48">
        <v>1.65594059405941</v>
      </c>
      <c r="BK68" s="48">
        <v>1.79</v>
      </c>
      <c r="BL68" s="48">
        <v>-0.0199596829489044</v>
      </c>
      <c r="BM68" s="48">
        <v>-0.134059405940594</v>
      </c>
      <c r="BN68" s="13" t="s">
        <v>0</v>
      </c>
      <c r="BO68" s="48">
        <v>5.48324700019672</v>
      </c>
      <c r="BP68" s="48">
        <v>1.33431404958678</v>
      </c>
      <c r="BQ68" s="48">
        <v>1.3784620328849</v>
      </c>
      <c r="BR68" s="48">
        <v>1.37</v>
      </c>
      <c r="BS68" s="48">
        <v>0.044147983298126</v>
      </c>
      <c r="BT68" s="48">
        <v>0.00846203288490277</v>
      </c>
      <c r="BU68" s="13" t="s">
        <v>0</v>
      </c>
      <c r="BV68" s="48">
        <v>5.26130546902634</v>
      </c>
      <c r="BW68" s="48">
        <v>47.0914127423823</v>
      </c>
      <c r="BX68" s="48">
        <v>54.2079207920792</v>
      </c>
      <c r="BY68" s="55">
        <v>54.4354838709677</v>
      </c>
      <c r="BZ68" s="48">
        <v>7.11650804969694</v>
      </c>
      <c r="CA68" s="48">
        <v>-0.227563078888487</v>
      </c>
      <c r="CB68" s="13" t="s">
        <v>0</v>
      </c>
      <c r="CC68" s="48">
        <v>5</v>
      </c>
      <c r="CD68" s="58">
        <v>103.796887497963</v>
      </c>
    </row>
    <row r="69" s="17" customFormat="1" ht="20" customHeight="1" spans="1:82">
      <c r="A69" s="7" t="s">
        <v>29</v>
      </c>
      <c r="B69" s="8" t="s">
        <v>51</v>
      </c>
      <c r="C69" s="9">
        <v>113299</v>
      </c>
      <c r="D69" s="7" t="s">
        <v>80</v>
      </c>
      <c r="E69" s="7" t="s">
        <v>127</v>
      </c>
      <c r="F69" s="9">
        <v>9895</v>
      </c>
      <c r="G69" s="8">
        <v>5.3030716324201</v>
      </c>
      <c r="H69" s="9" t="s">
        <v>33</v>
      </c>
      <c r="I69" s="27">
        <f t="shared" ref="I69:I100" si="2">I68+1</f>
        <v>67</v>
      </c>
      <c r="J69" s="9">
        <v>24</v>
      </c>
      <c r="K69" s="9">
        <v>24</v>
      </c>
      <c r="L69" s="28">
        <v>5.662417</v>
      </c>
      <c r="M69" s="28">
        <v>2.360325</v>
      </c>
      <c r="N69" s="28">
        <v>4.692823</v>
      </c>
      <c r="O69" s="28">
        <v>-3.302092</v>
      </c>
      <c r="P69" s="28">
        <v>-2.332498</v>
      </c>
      <c r="Q69" s="13" t="s">
        <v>0</v>
      </c>
      <c r="R69" s="28">
        <v>18.3444948186529</v>
      </c>
      <c r="S69" s="28">
        <v>1.37502628</v>
      </c>
      <c r="T69" s="28">
        <v>0.5398448</v>
      </c>
      <c r="U69" s="28">
        <v>1.02283117739849</v>
      </c>
      <c r="V69" s="28">
        <v>-0.83518148</v>
      </c>
      <c r="W69" s="28">
        <v>-0.48298637739849</v>
      </c>
      <c r="X69" s="13" t="s">
        <v>0</v>
      </c>
      <c r="Y69" s="28">
        <v>15.2786264150943</v>
      </c>
      <c r="Z69" s="28">
        <v>24.283381</v>
      </c>
      <c r="AA69" s="28">
        <v>22.87163</v>
      </c>
      <c r="AB69" s="28">
        <v>21.7956478946359</v>
      </c>
      <c r="AC69" s="28">
        <v>-1.411751</v>
      </c>
      <c r="AD69" s="28">
        <v>1.0759821053641</v>
      </c>
      <c r="AE69" s="14" t="s">
        <v>1</v>
      </c>
      <c r="AF69" s="28">
        <v>12.2090551601423</v>
      </c>
      <c r="AG69" s="43">
        <v>432</v>
      </c>
      <c r="AH69" s="43">
        <v>369</v>
      </c>
      <c r="AI69" s="43">
        <v>390</v>
      </c>
      <c r="AJ69" s="43">
        <v>-63</v>
      </c>
      <c r="AK69" s="43">
        <v>-21</v>
      </c>
      <c r="AL69" s="14" t="s">
        <v>1</v>
      </c>
      <c r="AM69" s="43">
        <v>14.3766233766234</v>
      </c>
      <c r="AN69" s="28">
        <v>131.074468</v>
      </c>
      <c r="AO69" s="28">
        <v>63.965447</v>
      </c>
      <c r="AP69" s="28">
        <v>120.21</v>
      </c>
      <c r="AQ69" s="28">
        <v>-67.109021</v>
      </c>
      <c r="AR69" s="28">
        <v>-56.244553</v>
      </c>
      <c r="AS69" s="13" t="s">
        <v>0</v>
      </c>
      <c r="AT69" s="28">
        <v>13.5062176942568</v>
      </c>
      <c r="AU69" s="9">
        <v>739</v>
      </c>
      <c r="AV69" s="9">
        <v>341</v>
      </c>
      <c r="AW69" s="9">
        <v>357</v>
      </c>
      <c r="AX69" s="9">
        <v>-398</v>
      </c>
      <c r="AY69" s="9">
        <v>-16</v>
      </c>
      <c r="AZ69" s="13" t="s">
        <v>0</v>
      </c>
      <c r="BA69" s="9">
        <v>10.0294117647059</v>
      </c>
      <c r="BB69" s="28">
        <v>3.3385</v>
      </c>
      <c r="BC69" s="48">
        <v>1.77898821428571</v>
      </c>
      <c r="BD69" s="48">
        <v>5.36</v>
      </c>
      <c r="BE69" s="48">
        <v>-1.55951178571429</v>
      </c>
      <c r="BF69" s="48">
        <v>-3.58101178571429</v>
      </c>
      <c r="BG69" s="14" t="s">
        <v>1</v>
      </c>
      <c r="BH69" s="48">
        <v>4.96924082202712</v>
      </c>
      <c r="BI69" s="48">
        <v>1.94864864864865</v>
      </c>
      <c r="BJ69" s="48">
        <v>1.48928571428571</v>
      </c>
      <c r="BK69" s="48">
        <v>1.73</v>
      </c>
      <c r="BL69" s="48">
        <v>-0.459362934362934</v>
      </c>
      <c r="BM69" s="48">
        <v>-0.240714285714286</v>
      </c>
      <c r="BN69" s="13" t="s">
        <v>0</v>
      </c>
      <c r="BO69" s="48">
        <v>5.13546798029555</v>
      </c>
      <c r="BP69" s="48">
        <v>1.71323855755895</v>
      </c>
      <c r="BQ69" s="48">
        <v>1.19452446043165</v>
      </c>
      <c r="BR69" s="48">
        <v>3.11</v>
      </c>
      <c r="BS69" s="48">
        <v>-0.518714097127291</v>
      </c>
      <c r="BT69" s="48">
        <v>-1.91547553956835</v>
      </c>
      <c r="BU69" s="14" t="s">
        <v>1</v>
      </c>
      <c r="BV69" s="48">
        <v>4.85579048955955</v>
      </c>
      <c r="BW69" s="48">
        <v>40.5405405405405</v>
      </c>
      <c r="BX69" s="48">
        <v>61.0714285714286</v>
      </c>
      <c r="BY69" s="55">
        <v>58.2781456953642</v>
      </c>
      <c r="BZ69" s="48">
        <v>20.530888030888</v>
      </c>
      <c r="CA69" s="48">
        <v>2.79328287606437</v>
      </c>
      <c r="CB69" s="13" t="s">
        <v>0</v>
      </c>
      <c r="CC69" s="48">
        <v>5</v>
      </c>
      <c r="CD69" s="58">
        <v>103.704928521358</v>
      </c>
    </row>
    <row r="70" s="17" customFormat="1" ht="20" customHeight="1" spans="1:82">
      <c r="A70" s="7" t="s">
        <v>29</v>
      </c>
      <c r="B70" s="8" t="s">
        <v>34</v>
      </c>
      <c r="C70" s="9">
        <v>337</v>
      </c>
      <c r="D70" s="7" t="s">
        <v>55</v>
      </c>
      <c r="E70" s="7" t="s">
        <v>128</v>
      </c>
      <c r="F70" s="9">
        <v>990176</v>
      </c>
      <c r="G70" s="8">
        <v>2.2</v>
      </c>
      <c r="H70" s="9" t="s">
        <v>33</v>
      </c>
      <c r="I70" s="27">
        <f t="shared" si="2"/>
        <v>68</v>
      </c>
      <c r="J70" s="9">
        <v>31</v>
      </c>
      <c r="K70" s="9">
        <v>30</v>
      </c>
      <c r="L70" s="28">
        <v>10.490217</v>
      </c>
      <c r="M70" s="28">
        <v>9.186601</v>
      </c>
      <c r="N70" s="28">
        <v>7.976625</v>
      </c>
      <c r="O70" s="28">
        <v>-1.303616</v>
      </c>
      <c r="P70" s="28">
        <v>1.209976</v>
      </c>
      <c r="Q70" s="14" t="s">
        <v>1</v>
      </c>
      <c r="R70" s="28">
        <v>14.3990611285266</v>
      </c>
      <c r="S70" s="28">
        <v>2.55771849</v>
      </c>
      <c r="T70" s="28">
        <v>2.1091891</v>
      </c>
      <c r="U70" s="28">
        <v>2.15975210061598</v>
      </c>
      <c r="V70" s="28">
        <v>-0.44852939</v>
      </c>
      <c r="W70" s="28">
        <v>-0.0505630006159801</v>
      </c>
      <c r="X70" s="14" t="s">
        <v>1</v>
      </c>
      <c r="Y70" s="28">
        <v>14.4465006849315</v>
      </c>
      <c r="Z70" s="28">
        <v>24.381941</v>
      </c>
      <c r="AA70" s="28">
        <v>22.959407</v>
      </c>
      <c r="AB70" s="28">
        <v>27.0760139860653</v>
      </c>
      <c r="AC70" s="28">
        <v>-1.422534</v>
      </c>
      <c r="AD70" s="28">
        <v>-4.1166069860653</v>
      </c>
      <c r="AE70" s="14" t="s">
        <v>1</v>
      </c>
      <c r="AF70" s="28">
        <v>13.4317903666147</v>
      </c>
      <c r="AG70" s="43">
        <v>973</v>
      </c>
      <c r="AH70" s="43">
        <v>1042</v>
      </c>
      <c r="AI70" s="43">
        <v>896</v>
      </c>
      <c r="AJ70" s="43">
        <v>69</v>
      </c>
      <c r="AK70" s="43">
        <v>146</v>
      </c>
      <c r="AL70" s="13" t="s">
        <v>0</v>
      </c>
      <c r="AM70" s="43">
        <v>19.5131086142322</v>
      </c>
      <c r="AN70" s="28">
        <v>107.813124</v>
      </c>
      <c r="AO70" s="28">
        <v>88.163157</v>
      </c>
      <c r="AP70" s="28">
        <v>89.14</v>
      </c>
      <c r="AQ70" s="28">
        <v>-19.649967</v>
      </c>
      <c r="AR70" s="28">
        <v>-0.976843000000002</v>
      </c>
      <c r="AS70" s="14" t="s">
        <v>1</v>
      </c>
      <c r="AT70" s="28">
        <v>8.99624051020408</v>
      </c>
      <c r="AU70" s="9">
        <v>866</v>
      </c>
      <c r="AV70" s="9">
        <v>846</v>
      </c>
      <c r="AW70" s="9">
        <v>709</v>
      </c>
      <c r="AX70" s="9">
        <v>-20</v>
      </c>
      <c r="AY70" s="9">
        <v>137</v>
      </c>
      <c r="AZ70" s="13" t="s">
        <v>0</v>
      </c>
      <c r="BA70" s="9">
        <v>13.198127925117</v>
      </c>
      <c r="BB70" s="28">
        <v>2.36826375921376</v>
      </c>
      <c r="BC70" s="48">
        <v>2.15905422446406</v>
      </c>
      <c r="BD70" s="48">
        <v>2.38</v>
      </c>
      <c r="BE70" s="48">
        <v>-0.209209534749699</v>
      </c>
      <c r="BF70" s="48">
        <v>-0.220945775535939</v>
      </c>
      <c r="BG70" s="14" t="s">
        <v>1</v>
      </c>
      <c r="BH70" s="48">
        <v>4.95195923042216</v>
      </c>
      <c r="BI70" s="48">
        <v>1.48771498771499</v>
      </c>
      <c r="BJ70" s="48">
        <v>1.47919293820933</v>
      </c>
      <c r="BK70" s="48">
        <v>1.55</v>
      </c>
      <c r="BL70" s="48">
        <v>-0.00852204950565616</v>
      </c>
      <c r="BM70" s="48">
        <v>-0.0708070617906684</v>
      </c>
      <c r="BN70" s="14" t="s">
        <v>1</v>
      </c>
      <c r="BO70" s="48">
        <v>4.96373469197762</v>
      </c>
      <c r="BP70" s="48">
        <v>1.59188001651528</v>
      </c>
      <c r="BQ70" s="48">
        <v>1.45961636828645</v>
      </c>
      <c r="BR70" s="48">
        <v>1.53</v>
      </c>
      <c r="BS70" s="48">
        <v>-0.132263648228831</v>
      </c>
      <c r="BT70" s="48">
        <v>-0.0703836317135549</v>
      </c>
      <c r="BU70" s="13" t="s">
        <v>0</v>
      </c>
      <c r="BV70" s="48">
        <v>5.03315989064293</v>
      </c>
      <c r="BW70" s="48">
        <v>59.95085995086</v>
      </c>
      <c r="BX70" s="48">
        <v>60.2774274905422</v>
      </c>
      <c r="BY70" s="55">
        <v>66.4624808575804</v>
      </c>
      <c r="BZ70" s="48">
        <v>0.326567539682294</v>
      </c>
      <c r="CA70" s="48">
        <v>-6.18505336703816</v>
      </c>
      <c r="CB70" s="14" t="s">
        <v>1</v>
      </c>
      <c r="CC70" s="48">
        <v>2.5</v>
      </c>
      <c r="CD70" s="58">
        <v>101.433683042669</v>
      </c>
    </row>
    <row r="71" s="17" customFormat="1" ht="20" customHeight="1" spans="1:82">
      <c r="A71" s="7" t="s">
        <v>29</v>
      </c>
      <c r="B71" s="8" t="s">
        <v>43</v>
      </c>
      <c r="C71" s="9">
        <v>723</v>
      </c>
      <c r="D71" s="7" t="s">
        <v>129</v>
      </c>
      <c r="E71" s="7" t="s">
        <v>130</v>
      </c>
      <c r="F71" s="9">
        <v>13020</v>
      </c>
      <c r="G71" s="8">
        <v>0.308551084474889</v>
      </c>
      <c r="H71" s="9" t="s">
        <v>33</v>
      </c>
      <c r="I71" s="27">
        <f t="shared" si="2"/>
        <v>69</v>
      </c>
      <c r="J71" s="9">
        <v>0</v>
      </c>
      <c r="K71" s="9">
        <v>28</v>
      </c>
      <c r="L71" s="28">
        <v>0</v>
      </c>
      <c r="M71" s="28">
        <v>2.727151</v>
      </c>
      <c r="N71" s="28">
        <v>2.209096</v>
      </c>
      <c r="O71" s="28">
        <v>2.727151</v>
      </c>
      <c r="P71" s="28">
        <v>0.518055</v>
      </c>
      <c r="Q71" s="14" t="s">
        <v>1</v>
      </c>
      <c r="R71" s="28">
        <v>12.7436962616822</v>
      </c>
      <c r="S71" s="28">
        <v>0</v>
      </c>
      <c r="T71" s="28">
        <v>0.92680709</v>
      </c>
      <c r="U71" s="28">
        <v>0.76497949463636</v>
      </c>
      <c r="V71" s="28">
        <v>0.92680709</v>
      </c>
      <c r="W71" s="28">
        <v>0.16182759536364</v>
      </c>
      <c r="X71" s="14" t="s">
        <v>1</v>
      </c>
      <c r="Y71" s="28">
        <v>14.48136078125</v>
      </c>
      <c r="Z71" s="28">
        <v>0</v>
      </c>
      <c r="AA71" s="28">
        <v>33.984443</v>
      </c>
      <c r="AB71" s="28">
        <v>34.6286216007073</v>
      </c>
      <c r="AC71" s="28">
        <v>33.984443</v>
      </c>
      <c r="AD71" s="28">
        <v>-0.644178600707299</v>
      </c>
      <c r="AE71" s="13" t="s">
        <v>0</v>
      </c>
      <c r="AF71" s="28">
        <v>17.2802252542373</v>
      </c>
      <c r="AG71" s="43">
        <v>0</v>
      </c>
      <c r="AH71" s="43">
        <v>564</v>
      </c>
      <c r="AI71" s="43">
        <v>427</v>
      </c>
      <c r="AJ71" s="43">
        <v>564</v>
      </c>
      <c r="AK71" s="43">
        <v>137</v>
      </c>
      <c r="AL71" s="13" t="s">
        <v>0</v>
      </c>
      <c r="AM71" s="43">
        <v>15.69573283859</v>
      </c>
      <c r="AN71" s="28">
        <v>0</v>
      </c>
      <c r="AO71" s="28">
        <v>48.353741</v>
      </c>
      <c r="AP71" s="28">
        <v>51.74</v>
      </c>
      <c r="AQ71" s="28">
        <v>48.353741</v>
      </c>
      <c r="AR71" s="28">
        <v>-3.386259</v>
      </c>
      <c r="AS71" s="14" t="s">
        <v>1</v>
      </c>
      <c r="AT71" s="28">
        <v>8.71081624932445</v>
      </c>
      <c r="AU71" s="9">
        <v>0</v>
      </c>
      <c r="AV71" s="9">
        <v>549</v>
      </c>
      <c r="AW71" s="9">
        <v>429</v>
      </c>
      <c r="AX71" s="9">
        <v>549</v>
      </c>
      <c r="AY71" s="9">
        <v>120</v>
      </c>
      <c r="AZ71" s="13" t="s">
        <v>0</v>
      </c>
      <c r="BA71" s="9">
        <v>11.1133603238866</v>
      </c>
      <c r="BB71" s="28">
        <v>0</v>
      </c>
      <c r="BC71" s="48">
        <v>2.04539525862069</v>
      </c>
      <c r="BD71" s="48">
        <v>2.24</v>
      </c>
      <c r="BE71" s="48">
        <v>2.04539525862069</v>
      </c>
      <c r="BF71" s="48">
        <v>-0.19460474137931</v>
      </c>
      <c r="BG71" s="13" t="s">
        <v>0</v>
      </c>
      <c r="BH71" s="48">
        <v>5.13918406688616</v>
      </c>
      <c r="BI71" s="48">
        <v>0</v>
      </c>
      <c r="BJ71" s="48">
        <v>1.55172413793103</v>
      </c>
      <c r="BK71" s="48">
        <v>1.79</v>
      </c>
      <c r="BL71" s="48">
        <v>1.55172413793103</v>
      </c>
      <c r="BM71" s="48">
        <v>-0.238275862068966</v>
      </c>
      <c r="BN71" s="14" t="s">
        <v>1</v>
      </c>
      <c r="BO71" s="48">
        <v>4.97347480106099</v>
      </c>
      <c r="BP71" s="48">
        <v>0</v>
      </c>
      <c r="BQ71" s="48">
        <v>1.31814361111111</v>
      </c>
      <c r="BR71" s="48">
        <v>1.25</v>
      </c>
      <c r="BS71" s="48">
        <v>1.31814361111111</v>
      </c>
      <c r="BT71" s="48">
        <v>0.0681436111111111</v>
      </c>
      <c r="BU71" s="13" t="s">
        <v>0</v>
      </c>
      <c r="BV71" s="48">
        <v>5.18954177602799</v>
      </c>
      <c r="BW71" s="48">
        <v>0</v>
      </c>
      <c r="BX71" s="48">
        <v>55.3879310344828</v>
      </c>
      <c r="BY71" s="55">
        <v>61.2637362637363</v>
      </c>
      <c r="BZ71" s="48">
        <v>55.3879310344828</v>
      </c>
      <c r="CA71" s="48">
        <v>-5.87580522925354</v>
      </c>
      <c r="CB71" s="13" t="s">
        <v>0</v>
      </c>
      <c r="CC71" s="48">
        <v>5</v>
      </c>
      <c r="CD71" s="58">
        <v>100.327392352946</v>
      </c>
    </row>
    <row r="72" s="17" customFormat="1" ht="20" customHeight="1" spans="1:82">
      <c r="A72" s="7" t="s">
        <v>29</v>
      </c>
      <c r="B72" s="8" t="s">
        <v>51</v>
      </c>
      <c r="C72" s="9">
        <v>113023</v>
      </c>
      <c r="D72" s="7" t="s">
        <v>131</v>
      </c>
      <c r="E72" s="7" t="s">
        <v>132</v>
      </c>
      <c r="F72" s="9">
        <v>9328</v>
      </c>
      <c r="G72" s="8">
        <v>5.23183875570777</v>
      </c>
      <c r="H72" s="9" t="s">
        <v>33</v>
      </c>
      <c r="I72" s="27">
        <f t="shared" si="2"/>
        <v>70</v>
      </c>
      <c r="J72" s="9">
        <v>26</v>
      </c>
      <c r="K72" s="9">
        <v>26</v>
      </c>
      <c r="L72" s="28">
        <v>4.541468</v>
      </c>
      <c r="M72" s="28">
        <v>2.581126</v>
      </c>
      <c r="N72" s="28">
        <v>4.011058</v>
      </c>
      <c r="O72" s="28">
        <v>-1.960342</v>
      </c>
      <c r="P72" s="28">
        <v>-1.429932</v>
      </c>
      <c r="Q72" s="13" t="s">
        <v>0</v>
      </c>
      <c r="R72" s="28">
        <v>20.0605647668394</v>
      </c>
      <c r="S72" s="28">
        <v>1.47740311</v>
      </c>
      <c r="T72" s="28">
        <v>0.41249768</v>
      </c>
      <c r="U72" s="28">
        <v>1.00048323924282</v>
      </c>
      <c r="V72" s="28">
        <v>-1.06490543</v>
      </c>
      <c r="W72" s="28">
        <v>-0.58798555924282</v>
      </c>
      <c r="X72" s="14" t="s">
        <v>1</v>
      </c>
      <c r="Y72" s="28">
        <v>11.6744626415094</v>
      </c>
      <c r="Z72" s="28">
        <v>32.5314</v>
      </c>
      <c r="AA72" s="28">
        <v>15.981307</v>
      </c>
      <c r="AB72" s="28">
        <v>24.9431257100451</v>
      </c>
      <c r="AC72" s="28">
        <v>-16.550093</v>
      </c>
      <c r="AD72" s="28">
        <v>-8.9618187100451</v>
      </c>
      <c r="AE72" s="14" t="s">
        <v>1</v>
      </c>
      <c r="AF72" s="28">
        <v>8.53094679715302</v>
      </c>
      <c r="AG72" s="43">
        <v>918</v>
      </c>
      <c r="AH72" s="43">
        <v>464</v>
      </c>
      <c r="AI72" s="43">
        <v>693</v>
      </c>
      <c r="AJ72" s="43">
        <v>-454</v>
      </c>
      <c r="AK72" s="43">
        <v>-229</v>
      </c>
      <c r="AL72" s="13" t="s">
        <v>0</v>
      </c>
      <c r="AM72" s="43">
        <v>18.0779220779221</v>
      </c>
      <c r="AN72" s="28">
        <v>49.471329</v>
      </c>
      <c r="AO72" s="28">
        <v>55.627716</v>
      </c>
      <c r="AP72" s="28">
        <v>57.88</v>
      </c>
      <c r="AQ72" s="28">
        <v>6.156387</v>
      </c>
      <c r="AR72" s="28">
        <v>-2.252284</v>
      </c>
      <c r="AS72" s="13" t="s">
        <v>0</v>
      </c>
      <c r="AT72" s="28">
        <v>11.7457170608108</v>
      </c>
      <c r="AU72" s="9">
        <v>688</v>
      </c>
      <c r="AV72" s="9">
        <v>406</v>
      </c>
      <c r="AW72" s="9">
        <v>612</v>
      </c>
      <c r="AX72" s="9">
        <v>-282</v>
      </c>
      <c r="AY72" s="9">
        <v>-206</v>
      </c>
      <c r="AZ72" s="13" t="s">
        <v>0</v>
      </c>
      <c r="BA72" s="9">
        <v>11.9411764705882</v>
      </c>
      <c r="BB72" s="28">
        <v>1.71174033290653</v>
      </c>
      <c r="BC72" s="48">
        <v>1.79761914285714</v>
      </c>
      <c r="BD72" s="48">
        <v>2.02</v>
      </c>
      <c r="BE72" s="48">
        <v>0.0858788099506127</v>
      </c>
      <c r="BF72" s="48">
        <v>-0.222380857142857</v>
      </c>
      <c r="BG72" s="13" t="s">
        <v>0</v>
      </c>
      <c r="BH72" s="48">
        <v>5.02128252194732</v>
      </c>
      <c r="BI72" s="48">
        <v>1.48783610755442</v>
      </c>
      <c r="BJ72" s="48">
        <v>1.36857142857143</v>
      </c>
      <c r="BK72" s="48">
        <v>1.6</v>
      </c>
      <c r="BL72" s="48">
        <v>-0.119264678982989</v>
      </c>
      <c r="BM72" s="48">
        <v>-0.231428571428572</v>
      </c>
      <c r="BN72" s="14" t="s">
        <v>1</v>
      </c>
      <c r="BO72" s="48">
        <v>4.7192118226601</v>
      </c>
      <c r="BP72" s="48">
        <v>1.15048984509466</v>
      </c>
      <c r="BQ72" s="48">
        <v>1.31350041753653</v>
      </c>
      <c r="BR72" s="48">
        <v>1.26</v>
      </c>
      <c r="BS72" s="48">
        <v>0.16301057244187</v>
      </c>
      <c r="BT72" s="48">
        <v>0.0535004175365343</v>
      </c>
      <c r="BU72" s="13" t="s">
        <v>0</v>
      </c>
      <c r="BV72" s="48">
        <v>5.33943259161191</v>
      </c>
      <c r="BW72" s="48">
        <v>61.3316261203585</v>
      </c>
      <c r="BX72" s="48">
        <v>64.8571428571429</v>
      </c>
      <c r="BY72" s="55">
        <v>63.6206896551724</v>
      </c>
      <c r="BZ72" s="48">
        <v>3.52551673678434</v>
      </c>
      <c r="CA72" s="48">
        <v>1.23645320197046</v>
      </c>
      <c r="CB72" s="14" t="s">
        <v>1</v>
      </c>
      <c r="CC72" s="48">
        <v>2.5</v>
      </c>
      <c r="CD72" s="58">
        <v>99.6107167510423</v>
      </c>
    </row>
    <row r="73" s="17" customFormat="1" ht="20" customHeight="1" spans="1:82">
      <c r="A73" s="7" t="s">
        <v>29</v>
      </c>
      <c r="B73" s="8" t="s">
        <v>39</v>
      </c>
      <c r="C73" s="9">
        <v>572</v>
      </c>
      <c r="D73" s="7" t="s">
        <v>119</v>
      </c>
      <c r="E73" s="7" t="s">
        <v>133</v>
      </c>
      <c r="F73" s="9">
        <v>10186</v>
      </c>
      <c r="G73" s="8">
        <v>5.00444149543379</v>
      </c>
      <c r="H73" s="9" t="s">
        <v>33</v>
      </c>
      <c r="I73" s="27">
        <f t="shared" si="2"/>
        <v>71</v>
      </c>
      <c r="J73" s="9">
        <v>26</v>
      </c>
      <c r="K73" s="9">
        <v>25</v>
      </c>
      <c r="L73" s="28">
        <v>3.847604</v>
      </c>
      <c r="M73" s="28">
        <v>3.444129</v>
      </c>
      <c r="N73" s="28">
        <v>4.610983</v>
      </c>
      <c r="O73" s="28">
        <v>-0.403475</v>
      </c>
      <c r="P73" s="28">
        <v>-1.166854</v>
      </c>
      <c r="Q73" s="14" t="s">
        <v>1</v>
      </c>
      <c r="R73" s="28">
        <v>14.4711302521008</v>
      </c>
      <c r="S73" s="28">
        <v>1.21594226</v>
      </c>
      <c r="T73" s="28">
        <v>0.77358667</v>
      </c>
      <c r="U73" s="28">
        <v>1.19817552151677</v>
      </c>
      <c r="V73" s="28">
        <v>-0.44235559</v>
      </c>
      <c r="W73" s="28">
        <v>-0.42458885151677</v>
      </c>
      <c r="X73" s="14" t="s">
        <v>1</v>
      </c>
      <c r="Y73" s="28">
        <v>11.8406122959184</v>
      </c>
      <c r="Z73" s="28">
        <v>31.602583</v>
      </c>
      <c r="AA73" s="28">
        <v>22.461025</v>
      </c>
      <c r="AB73" s="28">
        <v>25.985251333973</v>
      </c>
      <c r="AC73" s="28">
        <v>-9.141558</v>
      </c>
      <c r="AD73" s="28">
        <v>-3.524226333973</v>
      </c>
      <c r="AE73" s="14" t="s">
        <v>1</v>
      </c>
      <c r="AF73" s="28">
        <v>13.5416147508039</v>
      </c>
      <c r="AG73" s="43">
        <v>477</v>
      </c>
      <c r="AH73" s="43">
        <v>418</v>
      </c>
      <c r="AI73" s="43">
        <v>529</v>
      </c>
      <c r="AJ73" s="43">
        <v>-59</v>
      </c>
      <c r="AK73" s="43">
        <v>-111</v>
      </c>
      <c r="AL73" s="14" t="s">
        <v>1</v>
      </c>
      <c r="AM73" s="43">
        <v>11.3586956521739</v>
      </c>
      <c r="AN73" s="28">
        <v>80.662558</v>
      </c>
      <c r="AO73" s="28">
        <v>82.395431</v>
      </c>
      <c r="AP73" s="28">
        <v>87.16</v>
      </c>
      <c r="AQ73" s="28">
        <v>1.732873</v>
      </c>
      <c r="AR73" s="28">
        <v>-4.76456899999999</v>
      </c>
      <c r="AS73" s="13" t="s">
        <v>0</v>
      </c>
      <c r="AT73" s="28">
        <v>14.0774698445242</v>
      </c>
      <c r="AU73" s="9">
        <v>581</v>
      </c>
      <c r="AV73" s="9">
        <v>466</v>
      </c>
      <c r="AW73" s="9">
        <v>518</v>
      </c>
      <c r="AX73" s="9">
        <v>-115</v>
      </c>
      <c r="AY73" s="9">
        <v>-52</v>
      </c>
      <c r="AZ73" s="14" t="s">
        <v>1</v>
      </c>
      <c r="BA73" s="9">
        <v>9.20948616600791</v>
      </c>
      <c r="BB73" s="28">
        <v>2.20073571428571</v>
      </c>
      <c r="BC73" s="48">
        <v>2.1425</v>
      </c>
      <c r="BD73" s="48">
        <v>2.5</v>
      </c>
      <c r="BE73" s="48">
        <v>-0.0582357142857139</v>
      </c>
      <c r="BF73" s="48">
        <v>-0.3575</v>
      </c>
      <c r="BG73" s="13" t="s">
        <v>0</v>
      </c>
      <c r="BH73" s="48">
        <v>5.41035353535354</v>
      </c>
      <c r="BI73" s="48">
        <v>1.74761904761905</v>
      </c>
      <c r="BJ73" s="48">
        <v>1.61627906976744</v>
      </c>
      <c r="BK73" s="48">
        <v>1.86</v>
      </c>
      <c r="BL73" s="48">
        <v>-0.131339977851606</v>
      </c>
      <c r="BM73" s="48">
        <v>-0.243720930232558</v>
      </c>
      <c r="BN73" s="13" t="s">
        <v>0</v>
      </c>
      <c r="BO73" s="48">
        <v>5.35191744956106</v>
      </c>
      <c r="BP73" s="48">
        <v>1.25927656675749</v>
      </c>
      <c r="BQ73" s="48">
        <v>1.32557553956835</v>
      </c>
      <c r="BR73" s="48">
        <v>1.35</v>
      </c>
      <c r="BS73" s="48">
        <v>0.0662989728108521</v>
      </c>
      <c r="BT73" s="48">
        <v>-0.0244244604316548</v>
      </c>
      <c r="BU73" s="13" t="s">
        <v>0</v>
      </c>
      <c r="BV73" s="48">
        <v>5.05944862430668</v>
      </c>
      <c r="BW73" s="48">
        <v>44.5238095238095</v>
      </c>
      <c r="BX73" s="48">
        <v>52.3255813953488</v>
      </c>
      <c r="BY73" s="55">
        <v>49.1764705882353</v>
      </c>
      <c r="BZ73" s="48">
        <v>7.80177187153932</v>
      </c>
      <c r="CA73" s="48">
        <v>3.14911080711354</v>
      </c>
      <c r="CB73" s="13" t="s">
        <v>0</v>
      </c>
      <c r="CC73" s="48">
        <v>5</v>
      </c>
      <c r="CD73" s="58">
        <v>95.3207285707503</v>
      </c>
    </row>
    <row r="74" s="17" customFormat="1" ht="20" customHeight="1" spans="1:82">
      <c r="A74" s="7" t="s">
        <v>29</v>
      </c>
      <c r="B74" s="8" t="s">
        <v>30</v>
      </c>
      <c r="C74" s="9">
        <v>581</v>
      </c>
      <c r="D74" s="7" t="s">
        <v>70</v>
      </c>
      <c r="E74" s="7" t="s">
        <v>134</v>
      </c>
      <c r="F74" s="9">
        <v>7279</v>
      </c>
      <c r="G74" s="8">
        <v>8.40444149543379</v>
      </c>
      <c r="H74" s="9" t="s">
        <v>33</v>
      </c>
      <c r="I74" s="27">
        <f t="shared" si="2"/>
        <v>72</v>
      </c>
      <c r="J74" s="9">
        <v>25</v>
      </c>
      <c r="K74" s="9">
        <v>30</v>
      </c>
      <c r="L74" s="28">
        <v>6.535107</v>
      </c>
      <c r="M74" s="28">
        <v>5.027307</v>
      </c>
      <c r="N74" s="28">
        <v>6.192491</v>
      </c>
      <c r="O74" s="28">
        <v>-1.5078</v>
      </c>
      <c r="P74" s="28">
        <v>-1.165184</v>
      </c>
      <c r="Q74" s="14" t="s">
        <v>1</v>
      </c>
      <c r="R74" s="28">
        <v>14.932595049505</v>
      </c>
      <c r="S74" s="28">
        <v>2.00325499</v>
      </c>
      <c r="T74" s="28">
        <v>1.22029061</v>
      </c>
      <c r="U74" s="28">
        <v>1.56874673639525</v>
      </c>
      <c r="V74" s="28">
        <v>-0.78296438</v>
      </c>
      <c r="W74" s="28">
        <v>-0.34845612639525</v>
      </c>
      <c r="X74" s="14" t="s">
        <v>1</v>
      </c>
      <c r="Y74" s="28">
        <v>12.3678102364865</v>
      </c>
      <c r="Z74" s="28">
        <v>30.653744</v>
      </c>
      <c r="AA74" s="28">
        <v>24.273246</v>
      </c>
      <c r="AB74" s="28">
        <v>25.3330483063318</v>
      </c>
      <c r="AC74" s="28">
        <v>-6.380498</v>
      </c>
      <c r="AD74" s="28">
        <v>-1.0598023063318</v>
      </c>
      <c r="AE74" s="14" t="s">
        <v>1</v>
      </c>
      <c r="AF74" s="28">
        <v>12.5335177280551</v>
      </c>
      <c r="AG74" s="43">
        <v>1003</v>
      </c>
      <c r="AH74" s="43">
        <v>963</v>
      </c>
      <c r="AI74" s="43">
        <v>1127</v>
      </c>
      <c r="AJ74" s="43">
        <v>-40</v>
      </c>
      <c r="AK74" s="43">
        <v>-164</v>
      </c>
      <c r="AL74" s="13" t="s">
        <v>0</v>
      </c>
      <c r="AM74" s="43">
        <v>19.2857142857143</v>
      </c>
      <c r="AN74" s="28">
        <v>65.155603</v>
      </c>
      <c r="AO74" s="28">
        <v>52.204642</v>
      </c>
      <c r="AP74" s="28">
        <v>54.79</v>
      </c>
      <c r="AQ74" s="28">
        <v>-12.950961</v>
      </c>
      <c r="AR74" s="28">
        <v>-2.585358</v>
      </c>
      <c r="AS74" s="14" t="s">
        <v>1</v>
      </c>
      <c r="AT74" s="28">
        <v>8.59618672814095</v>
      </c>
      <c r="AU74" s="9">
        <v>832</v>
      </c>
      <c r="AV74" s="9">
        <v>759</v>
      </c>
      <c r="AW74" s="9">
        <v>861</v>
      </c>
      <c r="AX74" s="9">
        <v>-73</v>
      </c>
      <c r="AY74" s="9">
        <v>-102</v>
      </c>
      <c r="AZ74" s="13" t="s">
        <v>0</v>
      </c>
      <c r="BA74" s="9">
        <v>11.605504587156</v>
      </c>
      <c r="BB74" s="28">
        <v>2.06123648325359</v>
      </c>
      <c r="BC74" s="48">
        <v>1.81314861460957</v>
      </c>
      <c r="BD74" s="48">
        <v>2.25</v>
      </c>
      <c r="BE74" s="48">
        <v>-0.248087868644017</v>
      </c>
      <c r="BF74" s="48">
        <v>-0.436851385390428</v>
      </c>
      <c r="BG74" s="14" t="s">
        <v>1</v>
      </c>
      <c r="BH74" s="48">
        <v>4.15859773993021</v>
      </c>
      <c r="BI74" s="48">
        <v>1.55023923444976</v>
      </c>
      <c r="BJ74" s="48">
        <v>1.43828715365239</v>
      </c>
      <c r="BK74" s="48">
        <v>1.61</v>
      </c>
      <c r="BL74" s="48">
        <v>-0.111952080797368</v>
      </c>
      <c r="BM74" s="48">
        <v>-0.171712846347607</v>
      </c>
      <c r="BN74" s="14" t="s">
        <v>1</v>
      </c>
      <c r="BO74" s="48">
        <v>4.66976348588438</v>
      </c>
      <c r="BP74" s="48">
        <v>1.32962476851852</v>
      </c>
      <c r="BQ74" s="48">
        <v>1.26063047285464</v>
      </c>
      <c r="BR74" s="48">
        <v>1.4</v>
      </c>
      <c r="BS74" s="48">
        <v>-0.0689942956638774</v>
      </c>
      <c r="BT74" s="48">
        <v>-0.139369527145359</v>
      </c>
      <c r="BU74" s="14" t="s">
        <v>1</v>
      </c>
      <c r="BV74" s="48">
        <v>4.47032082572567</v>
      </c>
      <c r="BW74" s="48">
        <v>56.8181818181818</v>
      </c>
      <c r="BX74" s="48">
        <v>62.3425692695214</v>
      </c>
      <c r="BY74" s="55">
        <v>64.8960739030023</v>
      </c>
      <c r="BZ74" s="48">
        <v>5.52438745133959</v>
      </c>
      <c r="CA74" s="48">
        <v>-2.5535046334809</v>
      </c>
      <c r="CB74" s="14" t="s">
        <v>1</v>
      </c>
      <c r="CC74" s="48">
        <v>2.5</v>
      </c>
      <c r="CD74" s="58">
        <v>95.120010666598</v>
      </c>
    </row>
    <row r="75" s="17" customFormat="1" ht="20" customHeight="1" spans="1:82">
      <c r="A75" s="7" t="s">
        <v>29</v>
      </c>
      <c r="B75" s="8" t="s">
        <v>51</v>
      </c>
      <c r="C75" s="9">
        <v>113023</v>
      </c>
      <c r="D75" s="7" t="s">
        <v>131</v>
      </c>
      <c r="E75" s="7" t="s">
        <v>135</v>
      </c>
      <c r="F75" s="9">
        <v>12486</v>
      </c>
      <c r="G75" s="8">
        <v>0.196222317351602</v>
      </c>
      <c r="H75" s="9" t="s">
        <v>33</v>
      </c>
      <c r="I75" s="27">
        <f t="shared" si="2"/>
        <v>73</v>
      </c>
      <c r="J75" s="9">
        <v>27</v>
      </c>
      <c r="K75" s="9">
        <v>26</v>
      </c>
      <c r="L75" s="28">
        <v>0.922336</v>
      </c>
      <c r="M75" s="28">
        <v>2.072804</v>
      </c>
      <c r="N75" s="28">
        <v>2.731668</v>
      </c>
      <c r="O75" s="28">
        <v>1.150468</v>
      </c>
      <c r="P75" s="28">
        <v>-0.658864</v>
      </c>
      <c r="Q75" s="13" t="s">
        <v>0</v>
      </c>
      <c r="R75" s="28">
        <v>16.1098756476684</v>
      </c>
      <c r="S75" s="28">
        <v>0.19579237</v>
      </c>
      <c r="T75" s="28">
        <v>0.37149953</v>
      </c>
      <c r="U75" s="28">
        <v>0.475062993183629</v>
      </c>
      <c r="V75" s="28">
        <v>0.17570716</v>
      </c>
      <c r="W75" s="28">
        <v>-0.103563463183629</v>
      </c>
      <c r="X75" s="14" t="s">
        <v>1</v>
      </c>
      <c r="Y75" s="28">
        <v>10.5141376415094</v>
      </c>
      <c r="Z75" s="28">
        <v>21.227879</v>
      </c>
      <c r="AA75" s="28">
        <v>17.922559</v>
      </c>
      <c r="AB75" s="28">
        <v>17.3909491630619</v>
      </c>
      <c r="AC75" s="28">
        <v>-3.30532</v>
      </c>
      <c r="AD75" s="28">
        <v>0.531609836938099</v>
      </c>
      <c r="AE75" s="14" t="s">
        <v>1</v>
      </c>
      <c r="AF75" s="28">
        <v>9.56720231316726</v>
      </c>
      <c r="AG75" s="43">
        <v>259</v>
      </c>
      <c r="AH75" s="43">
        <v>524</v>
      </c>
      <c r="AI75" s="43">
        <v>725</v>
      </c>
      <c r="AJ75" s="43">
        <v>265</v>
      </c>
      <c r="AK75" s="43">
        <v>-201</v>
      </c>
      <c r="AL75" s="13" t="s">
        <v>0</v>
      </c>
      <c r="AM75" s="43">
        <v>20.4155844155844</v>
      </c>
      <c r="AN75" s="28">
        <v>35.611429</v>
      </c>
      <c r="AO75" s="28">
        <v>39.557328</v>
      </c>
      <c r="AP75" s="28">
        <v>37.5</v>
      </c>
      <c r="AQ75" s="28">
        <v>3.945899</v>
      </c>
      <c r="AR75" s="28">
        <v>2.057328</v>
      </c>
      <c r="AS75" s="14" t="s">
        <v>1</v>
      </c>
      <c r="AT75" s="28">
        <v>8.35247635135135</v>
      </c>
      <c r="AU75" s="9">
        <v>280</v>
      </c>
      <c r="AV75" s="9">
        <v>416</v>
      </c>
      <c r="AW75" s="9">
        <v>530</v>
      </c>
      <c r="AX75" s="9">
        <v>136</v>
      </c>
      <c r="AY75" s="9">
        <v>-114</v>
      </c>
      <c r="AZ75" s="13" t="s">
        <v>0</v>
      </c>
      <c r="BA75" s="9">
        <v>12.2352941176471</v>
      </c>
      <c r="BB75" s="28">
        <v>1.72702433628319</v>
      </c>
      <c r="BC75" s="48">
        <v>1.68882352941176</v>
      </c>
      <c r="BD75" s="48">
        <v>1.99</v>
      </c>
      <c r="BE75" s="48">
        <v>-0.0382008068714212</v>
      </c>
      <c r="BF75" s="48">
        <v>-0.301176470588235</v>
      </c>
      <c r="BG75" s="14" t="s">
        <v>1</v>
      </c>
      <c r="BH75" s="48">
        <v>4.71738416036804</v>
      </c>
      <c r="BI75" s="48">
        <v>1.41150442477876</v>
      </c>
      <c r="BJ75" s="48">
        <v>1.32107843137255</v>
      </c>
      <c r="BK75" s="48">
        <v>1.53</v>
      </c>
      <c r="BL75" s="48">
        <v>-0.0904259934062122</v>
      </c>
      <c r="BM75" s="48">
        <v>-0.208921568627451</v>
      </c>
      <c r="BN75" s="14" t="s">
        <v>1</v>
      </c>
      <c r="BO75" s="48">
        <v>4.5554428668019</v>
      </c>
      <c r="BP75" s="48">
        <v>1.22353448275862</v>
      </c>
      <c r="BQ75" s="48">
        <v>1.27836734693878</v>
      </c>
      <c r="BR75" s="48">
        <v>1.3</v>
      </c>
      <c r="BS75" s="48">
        <v>0.0548328641801548</v>
      </c>
      <c r="BT75" s="48">
        <v>-0.0216326530612245</v>
      </c>
      <c r="BU75" s="13" t="s">
        <v>0</v>
      </c>
      <c r="BV75" s="48">
        <v>5.19661523145846</v>
      </c>
      <c r="BW75" s="48">
        <v>56.6371681415929</v>
      </c>
      <c r="BX75" s="48">
        <v>70.5882352941177</v>
      </c>
      <c r="BY75" s="55">
        <v>67.1140939597315</v>
      </c>
      <c r="BZ75" s="48">
        <v>13.9510671525247</v>
      </c>
      <c r="CA75" s="48">
        <v>3.47414133438615</v>
      </c>
      <c r="CB75" s="14" t="s">
        <v>1</v>
      </c>
      <c r="CC75" s="48">
        <v>2.5</v>
      </c>
      <c r="CD75" s="58">
        <v>94.1640127455563</v>
      </c>
    </row>
    <row r="76" s="17" customFormat="1" ht="20" customHeight="1" spans="1:82">
      <c r="A76" s="7" t="s">
        <v>29</v>
      </c>
      <c r="B76" s="8" t="s">
        <v>43</v>
      </c>
      <c r="C76" s="9">
        <v>723</v>
      </c>
      <c r="D76" s="7" t="s">
        <v>129</v>
      </c>
      <c r="E76" s="7" t="s">
        <v>136</v>
      </c>
      <c r="F76" s="9">
        <v>12516</v>
      </c>
      <c r="G76" s="8">
        <v>0.196222317351602</v>
      </c>
      <c r="H76" s="9" t="s">
        <v>33</v>
      </c>
      <c r="I76" s="27">
        <f t="shared" si="2"/>
        <v>74</v>
      </c>
      <c r="J76" s="9">
        <v>24</v>
      </c>
      <c r="K76" s="9">
        <v>27</v>
      </c>
      <c r="L76" s="28">
        <v>1.492763</v>
      </c>
      <c r="M76" s="28">
        <v>2.712649</v>
      </c>
      <c r="N76" s="28">
        <v>3.368171</v>
      </c>
      <c r="O76" s="28">
        <v>1.219886</v>
      </c>
      <c r="P76" s="28">
        <v>-0.655522</v>
      </c>
      <c r="Q76" s="14" t="s">
        <v>1</v>
      </c>
      <c r="R76" s="28">
        <v>12.6759299065421</v>
      </c>
      <c r="S76" s="28">
        <v>0.49971852</v>
      </c>
      <c r="T76" s="28">
        <v>0.73824133</v>
      </c>
      <c r="U76" s="28">
        <v>1.00700981165241</v>
      </c>
      <c r="V76" s="28">
        <v>0.23852281</v>
      </c>
      <c r="W76" s="28">
        <v>-0.26876848165241</v>
      </c>
      <c r="X76" s="14" t="s">
        <v>1</v>
      </c>
      <c r="Y76" s="28">
        <v>11.53502078125</v>
      </c>
      <c r="Z76" s="28">
        <v>33.476079</v>
      </c>
      <c r="AA76" s="28">
        <v>27.214775</v>
      </c>
      <c r="AB76" s="28">
        <v>29.8978232296522</v>
      </c>
      <c r="AC76" s="28">
        <v>-6.261304</v>
      </c>
      <c r="AD76" s="28">
        <v>-2.6830482296522</v>
      </c>
      <c r="AE76" s="14" t="s">
        <v>1</v>
      </c>
      <c r="AF76" s="28">
        <v>13.8380211864407</v>
      </c>
      <c r="AG76" s="43">
        <v>392</v>
      </c>
      <c r="AH76" s="43">
        <v>414</v>
      </c>
      <c r="AI76" s="43">
        <v>591</v>
      </c>
      <c r="AJ76" s="43">
        <v>22</v>
      </c>
      <c r="AK76" s="43">
        <v>-177</v>
      </c>
      <c r="AL76" s="14" t="s">
        <v>1</v>
      </c>
      <c r="AM76" s="43">
        <v>11.5213358070501</v>
      </c>
      <c r="AN76" s="28">
        <v>38.080689</v>
      </c>
      <c r="AO76" s="28">
        <v>65.522923</v>
      </c>
      <c r="AP76" s="28">
        <v>56.79</v>
      </c>
      <c r="AQ76" s="28">
        <v>27.442234</v>
      </c>
      <c r="AR76" s="28">
        <v>8.73292300000001</v>
      </c>
      <c r="AS76" s="13" t="s">
        <v>0</v>
      </c>
      <c r="AT76" s="28">
        <v>11.8038052603135</v>
      </c>
      <c r="AU76" s="9">
        <v>485</v>
      </c>
      <c r="AV76" s="9">
        <v>490</v>
      </c>
      <c r="AW76" s="9">
        <v>570</v>
      </c>
      <c r="AX76" s="9">
        <v>5</v>
      </c>
      <c r="AY76" s="9">
        <v>-80</v>
      </c>
      <c r="AZ76" s="14" t="s">
        <v>1</v>
      </c>
      <c r="BA76" s="9">
        <v>9.91902834008097</v>
      </c>
      <c r="BB76" s="28">
        <v>1.72483766233766</v>
      </c>
      <c r="BC76" s="48">
        <v>2.19324712643678</v>
      </c>
      <c r="BD76" s="48">
        <v>2.42</v>
      </c>
      <c r="BE76" s="48">
        <v>0.468409464099119</v>
      </c>
      <c r="BF76" s="48">
        <v>-0.226752873563218</v>
      </c>
      <c r="BG76" s="13" t="s">
        <v>0</v>
      </c>
      <c r="BH76" s="48">
        <v>5.51067117195171</v>
      </c>
      <c r="BI76" s="48">
        <v>1.34090909090909</v>
      </c>
      <c r="BJ76" s="48">
        <v>1.75862068965517</v>
      </c>
      <c r="BK76" s="48">
        <v>1.86</v>
      </c>
      <c r="BL76" s="48">
        <v>0.417711598746082</v>
      </c>
      <c r="BM76" s="48">
        <v>-0.101379310344828</v>
      </c>
      <c r="BN76" s="13" t="s">
        <v>0</v>
      </c>
      <c r="BO76" s="48">
        <v>5.6366047745358</v>
      </c>
      <c r="BP76" s="48">
        <v>1.2863196125908</v>
      </c>
      <c r="BQ76" s="48">
        <v>1.24714052287582</v>
      </c>
      <c r="BR76" s="48">
        <v>1.3</v>
      </c>
      <c r="BS76" s="48">
        <v>-0.039179089714982</v>
      </c>
      <c r="BT76" s="48">
        <v>-0.052859477124183</v>
      </c>
      <c r="BU76" s="14" t="s">
        <v>1</v>
      </c>
      <c r="BV76" s="48">
        <v>4.91000205856622</v>
      </c>
      <c r="BW76" s="48">
        <v>65.9090909090909</v>
      </c>
      <c r="BX76" s="48">
        <v>42.816091954023</v>
      </c>
      <c r="BY76" s="55">
        <v>51.6949152542373</v>
      </c>
      <c r="BZ76" s="48">
        <v>-23.0929989550679</v>
      </c>
      <c r="CA76" s="48">
        <v>-8.87882330021431</v>
      </c>
      <c r="CB76" s="13" t="s">
        <v>0</v>
      </c>
      <c r="CC76" s="48">
        <v>5</v>
      </c>
      <c r="CD76" s="58">
        <v>92.350419286731</v>
      </c>
    </row>
    <row r="77" s="17" customFormat="1" ht="20" customHeight="1" spans="1:82">
      <c r="A77" s="7" t="s">
        <v>29</v>
      </c>
      <c r="B77" s="8" t="s">
        <v>47</v>
      </c>
      <c r="C77" s="9">
        <v>515</v>
      </c>
      <c r="D77" s="7" t="s">
        <v>64</v>
      </c>
      <c r="E77" s="7" t="s">
        <v>137</v>
      </c>
      <c r="F77" s="9">
        <v>13061</v>
      </c>
      <c r="G77" s="8">
        <v>0.259236015981739</v>
      </c>
      <c r="H77" s="9" t="s">
        <v>33</v>
      </c>
      <c r="I77" s="27">
        <f t="shared" si="2"/>
        <v>75</v>
      </c>
      <c r="J77" s="9">
        <v>0</v>
      </c>
      <c r="K77" s="9">
        <v>25</v>
      </c>
      <c r="L77" s="28">
        <v>0</v>
      </c>
      <c r="M77" s="28">
        <v>2.994509</v>
      </c>
      <c r="N77" s="28">
        <v>2.684268</v>
      </c>
      <c r="O77" s="28">
        <v>2.994509</v>
      </c>
      <c r="P77" s="28">
        <v>0.310241</v>
      </c>
      <c r="Q77" s="14" t="s">
        <v>1</v>
      </c>
      <c r="R77" s="28">
        <v>10.6692719714964</v>
      </c>
      <c r="S77" s="28">
        <v>0</v>
      </c>
      <c r="T77" s="28">
        <v>0.94430649</v>
      </c>
      <c r="U77" s="28">
        <v>0.90406128610228</v>
      </c>
      <c r="V77" s="28">
        <v>0.94430649</v>
      </c>
      <c r="W77" s="28">
        <v>0.04024520389772</v>
      </c>
      <c r="X77" s="14" t="s">
        <v>1</v>
      </c>
      <c r="Y77" s="28">
        <v>11.4230623790323</v>
      </c>
      <c r="Z77" s="28">
        <v>0</v>
      </c>
      <c r="AA77" s="28">
        <v>31.534602</v>
      </c>
      <c r="AB77" s="28">
        <v>33.6799934321864</v>
      </c>
      <c r="AC77" s="28">
        <v>31.534602</v>
      </c>
      <c r="AD77" s="28">
        <v>-2.1453914321864</v>
      </c>
      <c r="AE77" s="13" t="s">
        <v>0</v>
      </c>
      <c r="AF77" s="28">
        <v>15.6784564136559</v>
      </c>
      <c r="AG77" s="43">
        <v>0</v>
      </c>
      <c r="AH77" s="43">
        <v>448</v>
      </c>
      <c r="AI77" s="43">
        <v>418</v>
      </c>
      <c r="AJ77" s="43">
        <v>448</v>
      </c>
      <c r="AK77" s="43">
        <v>30</v>
      </c>
      <c r="AL77" s="14" t="s">
        <v>1</v>
      </c>
      <c r="AM77" s="43">
        <v>10.4836193447738</v>
      </c>
      <c r="AN77" s="28">
        <v>0</v>
      </c>
      <c r="AO77" s="28">
        <v>66.841719</v>
      </c>
      <c r="AP77" s="28">
        <v>64.22</v>
      </c>
      <c r="AQ77" s="28">
        <v>66.841719</v>
      </c>
      <c r="AR77" s="28">
        <v>2.621719</v>
      </c>
      <c r="AS77" s="13" t="s">
        <v>0</v>
      </c>
      <c r="AT77" s="28">
        <v>11.121750249584</v>
      </c>
      <c r="AU77" s="9">
        <v>0</v>
      </c>
      <c r="AV77" s="9">
        <v>534</v>
      </c>
      <c r="AW77" s="9">
        <v>510</v>
      </c>
      <c r="AX77" s="9">
        <v>534</v>
      </c>
      <c r="AY77" s="9">
        <v>24</v>
      </c>
      <c r="AZ77" s="14" t="s">
        <v>1</v>
      </c>
      <c r="BA77" s="9">
        <v>9.72677595628415</v>
      </c>
      <c r="BB77" s="28">
        <v>0</v>
      </c>
      <c r="BC77" s="48">
        <v>2.08023450134771</v>
      </c>
      <c r="BD77" s="48">
        <v>2.19</v>
      </c>
      <c r="BE77" s="48">
        <v>2.08023450134771</v>
      </c>
      <c r="BF77" s="48">
        <v>-0.109765498652291</v>
      </c>
      <c r="BG77" s="13" t="s">
        <v>0</v>
      </c>
      <c r="BH77" s="48">
        <v>5.00056370516276</v>
      </c>
      <c r="BI77" s="48">
        <v>0</v>
      </c>
      <c r="BJ77" s="48">
        <v>1.67654986522911</v>
      </c>
      <c r="BK77" s="48">
        <v>1.89</v>
      </c>
      <c r="BL77" s="48">
        <v>1.67654986522911</v>
      </c>
      <c r="BM77" s="48">
        <v>-0.213450134770889</v>
      </c>
      <c r="BN77" s="13" t="s">
        <v>0</v>
      </c>
      <c r="BO77" s="48">
        <v>5.5884995507637</v>
      </c>
      <c r="BP77" s="48">
        <v>0</v>
      </c>
      <c r="BQ77" s="48">
        <v>1.24078295819936</v>
      </c>
      <c r="BR77" s="48">
        <v>1.16</v>
      </c>
      <c r="BS77" s="48">
        <v>1.24078295819936</v>
      </c>
      <c r="BT77" s="48">
        <v>0.0807829581993571</v>
      </c>
      <c r="BU77" s="14" t="s">
        <v>1</v>
      </c>
      <c r="BV77" s="48">
        <v>4.56170205220353</v>
      </c>
      <c r="BW77" s="48">
        <v>0</v>
      </c>
      <c r="BX77" s="48">
        <v>48.5175202156334</v>
      </c>
      <c r="BY77" s="55">
        <v>53.7735849056604</v>
      </c>
      <c r="BZ77" s="48">
        <v>48.5175202156334</v>
      </c>
      <c r="CA77" s="48">
        <v>-5.25606469002697</v>
      </c>
      <c r="CB77" s="13" t="s">
        <v>0</v>
      </c>
      <c r="CC77" s="48">
        <v>5</v>
      </c>
      <c r="CD77" s="58">
        <v>89.2537016229566</v>
      </c>
    </row>
    <row r="78" s="17" customFormat="1" ht="20" customHeight="1" spans="1:82">
      <c r="A78" s="7" t="s">
        <v>29</v>
      </c>
      <c r="B78" s="8" t="s">
        <v>47</v>
      </c>
      <c r="C78" s="9">
        <v>103199</v>
      </c>
      <c r="D78" s="7" t="s">
        <v>92</v>
      </c>
      <c r="E78" s="7" t="s">
        <v>138</v>
      </c>
      <c r="F78" s="9">
        <v>13451</v>
      </c>
      <c r="G78" s="8">
        <v>0.1</v>
      </c>
      <c r="H78" s="9" t="s">
        <v>33</v>
      </c>
      <c r="I78" s="27">
        <f t="shared" si="2"/>
        <v>76</v>
      </c>
      <c r="J78" s="9">
        <v>0</v>
      </c>
      <c r="K78" s="9">
        <v>16</v>
      </c>
      <c r="L78" s="28">
        <v>0</v>
      </c>
      <c r="M78" s="28">
        <v>2.257642</v>
      </c>
      <c r="N78" s="28">
        <v>0</v>
      </c>
      <c r="O78" s="28">
        <v>2.257642</v>
      </c>
      <c r="P78" s="28">
        <v>2.257642</v>
      </c>
      <c r="Q78" s="14" t="s">
        <v>1</v>
      </c>
      <c r="R78" s="28">
        <v>8.04385510688836</v>
      </c>
      <c r="S78" s="28">
        <v>0</v>
      </c>
      <c r="T78" s="28">
        <v>0.93949042</v>
      </c>
      <c r="U78" s="28">
        <v>0</v>
      </c>
      <c r="V78" s="28">
        <v>0.93949042</v>
      </c>
      <c r="W78" s="28">
        <v>0.93949042</v>
      </c>
      <c r="X78" s="14" t="s">
        <v>1</v>
      </c>
      <c r="Y78" s="28">
        <v>11.3648034677419</v>
      </c>
      <c r="Z78" s="28">
        <v>0</v>
      </c>
      <c r="AA78" s="28">
        <v>41.613791</v>
      </c>
      <c r="AB78" s="28">
        <v>0</v>
      </c>
      <c r="AC78" s="28">
        <v>41.613791</v>
      </c>
      <c r="AD78" s="28">
        <v>41.613791</v>
      </c>
      <c r="AE78" s="13" t="s">
        <v>0</v>
      </c>
      <c r="AF78" s="28">
        <v>20.6896541266158</v>
      </c>
      <c r="AG78" s="43">
        <v>0</v>
      </c>
      <c r="AH78" s="43">
        <v>395</v>
      </c>
      <c r="AI78" s="43">
        <v>0</v>
      </c>
      <c r="AJ78" s="43">
        <v>395</v>
      </c>
      <c r="AK78" s="43">
        <v>395</v>
      </c>
      <c r="AL78" s="14" t="s">
        <v>1</v>
      </c>
      <c r="AM78" s="43">
        <v>9.24336973478939</v>
      </c>
      <c r="AN78" s="28">
        <v>0</v>
      </c>
      <c r="AO78" s="28">
        <v>57.155494</v>
      </c>
      <c r="AP78" s="28">
        <v>0</v>
      </c>
      <c r="AQ78" s="28">
        <v>57.155494</v>
      </c>
      <c r="AR78" s="28">
        <v>57.155494</v>
      </c>
      <c r="AS78" s="14" t="s">
        <v>1</v>
      </c>
      <c r="AT78" s="28">
        <v>9.51006555740433</v>
      </c>
      <c r="AU78" s="9">
        <v>0</v>
      </c>
      <c r="AV78" s="9">
        <v>446</v>
      </c>
      <c r="AW78" s="9">
        <v>0</v>
      </c>
      <c r="AX78" s="9">
        <v>446</v>
      </c>
      <c r="AY78" s="9">
        <v>446</v>
      </c>
      <c r="AZ78" s="14" t="s">
        <v>1</v>
      </c>
      <c r="BA78" s="9">
        <v>8.12386156648452</v>
      </c>
      <c r="BB78" s="28">
        <v>0</v>
      </c>
      <c r="BC78" s="48">
        <v>1.95873015873016</v>
      </c>
      <c r="BD78" s="48">
        <v>0</v>
      </c>
      <c r="BE78" s="48">
        <v>1.95873015873016</v>
      </c>
      <c r="BF78" s="48">
        <v>1.95873015873016</v>
      </c>
      <c r="BG78" s="14" t="s">
        <v>1</v>
      </c>
      <c r="BH78" s="48">
        <v>4.70848595848596</v>
      </c>
      <c r="BI78" s="48">
        <v>0</v>
      </c>
      <c r="BJ78" s="48">
        <v>1.64761904761905</v>
      </c>
      <c r="BK78" s="48">
        <v>0</v>
      </c>
      <c r="BL78" s="48">
        <v>1.64761904761905</v>
      </c>
      <c r="BM78" s="48">
        <v>1.64761904761905</v>
      </c>
      <c r="BN78" s="13" t="s">
        <v>0</v>
      </c>
      <c r="BO78" s="48">
        <v>5.4920634920635</v>
      </c>
      <c r="BP78" s="48">
        <v>0</v>
      </c>
      <c r="BQ78" s="48">
        <v>1.1888246628131</v>
      </c>
      <c r="BR78" s="48">
        <v>0</v>
      </c>
      <c r="BS78" s="48">
        <v>1.1888246628131</v>
      </c>
      <c r="BT78" s="48">
        <v>1.1888246628131</v>
      </c>
      <c r="BU78" s="14" t="s">
        <v>1</v>
      </c>
      <c r="BV78" s="48">
        <v>4.3706789074011</v>
      </c>
      <c r="BW78" s="48">
        <v>0</v>
      </c>
      <c r="BX78" s="48">
        <v>40.6349206349206</v>
      </c>
      <c r="BY78" s="55">
        <v>0</v>
      </c>
      <c r="BZ78" s="48">
        <v>40.6349206349206</v>
      </c>
      <c r="CA78" s="48">
        <v>40.6349206349206</v>
      </c>
      <c r="CB78" s="13" t="s">
        <v>0</v>
      </c>
      <c r="CC78" s="48">
        <v>5</v>
      </c>
      <c r="CD78" s="58">
        <v>86.5468379178749</v>
      </c>
    </row>
    <row r="79" s="17" customFormat="1" ht="20" customHeight="1" spans="1:82">
      <c r="A79" s="7" t="s">
        <v>29</v>
      </c>
      <c r="B79" s="8" t="s">
        <v>43</v>
      </c>
      <c r="C79" s="9">
        <v>723</v>
      </c>
      <c r="D79" s="7" t="s">
        <v>129</v>
      </c>
      <c r="E79" s="7" t="s">
        <v>139</v>
      </c>
      <c r="F79" s="9">
        <v>8386</v>
      </c>
      <c r="G79" s="8">
        <v>6.2017017694064</v>
      </c>
      <c r="H79" s="9" t="s">
        <v>33</v>
      </c>
      <c r="I79" s="27">
        <f t="shared" si="2"/>
        <v>77</v>
      </c>
      <c r="J79" s="9">
        <v>28</v>
      </c>
      <c r="K79" s="9">
        <v>28</v>
      </c>
      <c r="L79" s="28">
        <v>4.580381</v>
      </c>
      <c r="M79" s="28">
        <v>2.665018</v>
      </c>
      <c r="N79" s="28">
        <v>3.982592</v>
      </c>
      <c r="O79" s="28">
        <v>-1.915363</v>
      </c>
      <c r="P79" s="28">
        <v>-1.317574</v>
      </c>
      <c r="Q79" s="14" t="s">
        <v>1</v>
      </c>
      <c r="R79" s="28">
        <v>12.4533551401869</v>
      </c>
      <c r="S79" s="28">
        <v>1.26769157</v>
      </c>
      <c r="T79" s="28">
        <v>0.65554299</v>
      </c>
      <c r="U79" s="28">
        <v>0.914641825931844</v>
      </c>
      <c r="V79" s="28">
        <v>-0.61214858</v>
      </c>
      <c r="W79" s="28">
        <v>-0.259098835931844</v>
      </c>
      <c r="X79" s="14" t="s">
        <v>1</v>
      </c>
      <c r="Y79" s="28">
        <v>10.24285921875</v>
      </c>
      <c r="Z79" s="28">
        <v>27.676553</v>
      </c>
      <c r="AA79" s="28">
        <v>24.59807</v>
      </c>
      <c r="AB79" s="28">
        <v>22.9659936526725</v>
      </c>
      <c r="AC79" s="28">
        <v>-3.078483</v>
      </c>
      <c r="AD79" s="28">
        <v>1.6320763473275</v>
      </c>
      <c r="AE79" s="14" t="s">
        <v>1</v>
      </c>
      <c r="AF79" s="28">
        <v>12.507493220339</v>
      </c>
      <c r="AG79" s="43">
        <v>832</v>
      </c>
      <c r="AH79" s="43">
        <v>382</v>
      </c>
      <c r="AI79" s="43">
        <v>567</v>
      </c>
      <c r="AJ79" s="43">
        <v>-450</v>
      </c>
      <c r="AK79" s="43">
        <v>-185</v>
      </c>
      <c r="AL79" s="14" t="s">
        <v>1</v>
      </c>
      <c r="AM79" s="43">
        <v>10.6307977736549</v>
      </c>
      <c r="AN79" s="28">
        <v>55.052656</v>
      </c>
      <c r="AO79" s="28">
        <v>69.764869</v>
      </c>
      <c r="AP79" s="28">
        <v>70.24</v>
      </c>
      <c r="AQ79" s="28">
        <v>14.712213</v>
      </c>
      <c r="AR79" s="28">
        <v>-0.47513099999999</v>
      </c>
      <c r="AS79" s="13" t="s">
        <v>0</v>
      </c>
      <c r="AT79" s="28">
        <v>12.5679821653756</v>
      </c>
      <c r="AU79" s="9">
        <v>766</v>
      </c>
      <c r="AV79" s="9">
        <v>395</v>
      </c>
      <c r="AW79" s="9">
        <v>548</v>
      </c>
      <c r="AX79" s="9">
        <v>-371</v>
      </c>
      <c r="AY79" s="9">
        <v>-153</v>
      </c>
      <c r="AZ79" s="14" t="s">
        <v>1</v>
      </c>
      <c r="BA79" s="9">
        <v>7.99595141700405</v>
      </c>
      <c r="BB79" s="28">
        <v>2.26723448275862</v>
      </c>
      <c r="BC79" s="48">
        <v>1.99384615384615</v>
      </c>
      <c r="BD79" s="48">
        <v>2.44</v>
      </c>
      <c r="BE79" s="48">
        <v>-0.273388328912467</v>
      </c>
      <c r="BF79" s="48">
        <v>-0.446153846153846</v>
      </c>
      <c r="BG79" s="13" t="s">
        <v>0</v>
      </c>
      <c r="BH79" s="48">
        <v>5.00966370313103</v>
      </c>
      <c r="BI79" s="48">
        <v>1.6648275862069</v>
      </c>
      <c r="BJ79" s="48">
        <v>1.57230769230769</v>
      </c>
      <c r="BK79" s="48">
        <v>1.79</v>
      </c>
      <c r="BL79" s="48">
        <v>-0.0925198938992042</v>
      </c>
      <c r="BM79" s="48">
        <v>-0.217692307692308</v>
      </c>
      <c r="BN79" s="13" t="s">
        <v>0</v>
      </c>
      <c r="BO79" s="48">
        <v>5.03944773175542</v>
      </c>
      <c r="BP79" s="48">
        <v>1.36184341342171</v>
      </c>
      <c r="BQ79" s="48">
        <v>1.26810176125245</v>
      </c>
      <c r="BR79" s="48">
        <v>1.36</v>
      </c>
      <c r="BS79" s="48">
        <v>-0.0937416521692604</v>
      </c>
      <c r="BT79" s="48">
        <v>-0.091898238747554</v>
      </c>
      <c r="BU79" s="14" t="s">
        <v>1</v>
      </c>
      <c r="BV79" s="48">
        <v>4.99252661910413</v>
      </c>
      <c r="BW79" s="48">
        <v>51.8620689655172</v>
      </c>
      <c r="BX79" s="48">
        <v>56</v>
      </c>
      <c r="BY79" s="55">
        <v>62.9399585921325</v>
      </c>
      <c r="BZ79" s="48">
        <v>4.13793103448277</v>
      </c>
      <c r="CA79" s="48">
        <v>-6.93995859213249</v>
      </c>
      <c r="CB79" s="13" t="s">
        <v>0</v>
      </c>
      <c r="CC79" s="48">
        <v>5</v>
      </c>
      <c r="CD79" s="58">
        <v>86.4400769893011</v>
      </c>
    </row>
    <row r="80" s="17" customFormat="1" ht="20" customHeight="1" spans="1:82">
      <c r="A80" s="7" t="s">
        <v>29</v>
      </c>
      <c r="B80" s="8" t="s">
        <v>39</v>
      </c>
      <c r="C80" s="9">
        <v>114685</v>
      </c>
      <c r="D80" s="7" t="s">
        <v>40</v>
      </c>
      <c r="E80" s="7" t="s">
        <v>140</v>
      </c>
      <c r="F80" s="9">
        <v>12503</v>
      </c>
      <c r="G80" s="8">
        <v>1.07088505200406</v>
      </c>
      <c r="H80" s="9" t="s">
        <v>33</v>
      </c>
      <c r="I80" s="27">
        <f t="shared" si="2"/>
        <v>78</v>
      </c>
      <c r="J80" s="9">
        <v>26</v>
      </c>
      <c r="K80" s="9">
        <v>11</v>
      </c>
      <c r="L80" s="28">
        <v>1.827996</v>
      </c>
      <c r="M80" s="28">
        <v>3.638105</v>
      </c>
      <c r="N80" s="28">
        <v>10.838659</v>
      </c>
      <c r="O80" s="28">
        <v>1.810109</v>
      </c>
      <c r="P80" s="28">
        <v>-7.200554</v>
      </c>
      <c r="Q80" s="13" t="s">
        <v>0</v>
      </c>
      <c r="R80" s="28">
        <v>15.2861554621849</v>
      </c>
      <c r="S80" s="28">
        <v>0.50265144</v>
      </c>
      <c r="T80" s="28">
        <v>0.54520581</v>
      </c>
      <c r="U80" s="28">
        <v>2.69194898128108</v>
      </c>
      <c r="V80" s="28">
        <v>0.0425543700000001</v>
      </c>
      <c r="W80" s="28">
        <v>-2.14674317128108</v>
      </c>
      <c r="X80" s="14" t="s">
        <v>1</v>
      </c>
      <c r="Y80" s="28">
        <v>8.3449868877551</v>
      </c>
      <c r="Z80" s="28">
        <v>27.497404</v>
      </c>
      <c r="AA80" s="28">
        <v>14.985983</v>
      </c>
      <c r="AB80" s="28">
        <v>24.8365501791419</v>
      </c>
      <c r="AC80" s="28">
        <v>-12.511421</v>
      </c>
      <c r="AD80" s="28">
        <v>-9.8505671791419</v>
      </c>
      <c r="AE80" s="14" t="s">
        <v>1</v>
      </c>
      <c r="AF80" s="28">
        <v>9.03495759646302</v>
      </c>
      <c r="AG80" s="43">
        <v>303</v>
      </c>
      <c r="AH80" s="43">
        <v>330</v>
      </c>
      <c r="AI80" s="43">
        <v>1043</v>
      </c>
      <c r="AJ80" s="43">
        <v>27</v>
      </c>
      <c r="AK80" s="43">
        <v>-713</v>
      </c>
      <c r="AL80" s="14" t="s">
        <v>1</v>
      </c>
      <c r="AM80" s="43">
        <v>8.96739130434783</v>
      </c>
      <c r="AN80" s="28">
        <v>60.329901</v>
      </c>
      <c r="AO80" s="28">
        <v>110.245606</v>
      </c>
      <c r="AP80" s="28">
        <v>104.24</v>
      </c>
      <c r="AQ80" s="28">
        <v>49.915705</v>
      </c>
      <c r="AR80" s="28">
        <v>6.005606</v>
      </c>
      <c r="AS80" s="13" t="s">
        <v>0</v>
      </c>
      <c r="AT80" s="28">
        <v>18.8357433794635</v>
      </c>
      <c r="AU80" s="9">
        <v>387</v>
      </c>
      <c r="AV80" s="9">
        <v>270</v>
      </c>
      <c r="AW80" s="9">
        <v>870</v>
      </c>
      <c r="AX80" s="9">
        <v>-117</v>
      </c>
      <c r="AY80" s="9">
        <v>-600</v>
      </c>
      <c r="AZ80" s="14" t="s">
        <v>1</v>
      </c>
      <c r="BA80" s="9">
        <v>5.33596837944664</v>
      </c>
      <c r="BB80" s="28">
        <v>2.2128</v>
      </c>
      <c r="BC80" s="48">
        <v>2.27428571428571</v>
      </c>
      <c r="BD80" s="48">
        <v>2.56</v>
      </c>
      <c r="BE80" s="48">
        <v>0.0614857142857144</v>
      </c>
      <c r="BF80" s="48">
        <v>-0.285714285714286</v>
      </c>
      <c r="BG80" s="13" t="s">
        <v>0</v>
      </c>
      <c r="BH80" s="48">
        <v>5.74314574314573</v>
      </c>
      <c r="BI80" s="48">
        <v>1.588</v>
      </c>
      <c r="BJ80" s="48">
        <v>1.35102040816327</v>
      </c>
      <c r="BK80" s="48">
        <v>1.53</v>
      </c>
      <c r="BL80" s="48">
        <v>-0.236979591836735</v>
      </c>
      <c r="BM80" s="48">
        <v>-0.178979591836735</v>
      </c>
      <c r="BN80" s="14" t="s">
        <v>1</v>
      </c>
      <c r="BO80" s="48">
        <v>4.4735775104744</v>
      </c>
      <c r="BP80" s="48">
        <v>1.39345088161209</v>
      </c>
      <c r="BQ80" s="48">
        <v>1.6833836858006</v>
      </c>
      <c r="BR80" s="48">
        <v>1.67</v>
      </c>
      <c r="BS80" s="48">
        <v>0.289932804188514</v>
      </c>
      <c r="BT80" s="48">
        <v>0.0133836858006045</v>
      </c>
      <c r="BU80" s="13" t="s">
        <v>0</v>
      </c>
      <c r="BV80" s="48">
        <v>6.42512857175801</v>
      </c>
      <c r="BW80" s="48">
        <v>51.2</v>
      </c>
      <c r="BX80" s="48">
        <v>68.5714285714286</v>
      </c>
      <c r="BY80" s="55">
        <v>62.7503337783712</v>
      </c>
      <c r="BZ80" s="48">
        <v>17.3714285714286</v>
      </c>
      <c r="CA80" s="48">
        <v>5.82109479305737</v>
      </c>
      <c r="CB80" s="14" t="s">
        <v>1</v>
      </c>
      <c r="CC80" s="48">
        <v>2.5</v>
      </c>
      <c r="CD80" s="58">
        <v>84.9470548350391</v>
      </c>
    </row>
    <row r="81" s="17" customFormat="1" ht="20" customHeight="1" spans="1:82">
      <c r="A81" s="7" t="s">
        <v>29</v>
      </c>
      <c r="B81" s="8" t="s">
        <v>30</v>
      </c>
      <c r="C81" s="9">
        <v>744</v>
      </c>
      <c r="D81" s="7" t="s">
        <v>89</v>
      </c>
      <c r="E81" s="7" t="s">
        <v>141</v>
      </c>
      <c r="F81" s="9">
        <v>12846</v>
      </c>
      <c r="G81" s="8">
        <v>0.656496289954341</v>
      </c>
      <c r="H81" s="9" t="s">
        <v>33</v>
      </c>
      <c r="I81" s="27">
        <f t="shared" si="2"/>
        <v>79</v>
      </c>
      <c r="J81" s="9">
        <v>0</v>
      </c>
      <c r="K81" s="9">
        <v>26</v>
      </c>
      <c r="L81" s="28">
        <v>0</v>
      </c>
      <c r="M81" s="28">
        <v>2.999942</v>
      </c>
      <c r="N81" s="28">
        <v>4.345987</v>
      </c>
      <c r="O81" s="28">
        <v>2.999942</v>
      </c>
      <c r="P81" s="28">
        <v>-1.346045</v>
      </c>
      <c r="Q81" s="14" t="s">
        <v>1</v>
      </c>
      <c r="R81" s="28">
        <v>8.91071881188119</v>
      </c>
      <c r="S81" s="28">
        <v>0</v>
      </c>
      <c r="T81" s="28">
        <v>0.89998683</v>
      </c>
      <c r="U81" s="28">
        <v>1.16042658465295</v>
      </c>
      <c r="V81" s="28">
        <v>0.89998683</v>
      </c>
      <c r="W81" s="28">
        <v>-0.26043975465295</v>
      </c>
      <c r="X81" s="14" t="s">
        <v>1</v>
      </c>
      <c r="Y81" s="28">
        <v>9.12148814189189</v>
      </c>
      <c r="Z81" s="28">
        <v>0</v>
      </c>
      <c r="AA81" s="28">
        <v>30.000141</v>
      </c>
      <c r="AB81" s="28">
        <v>26.7011057477381</v>
      </c>
      <c r="AC81" s="28">
        <v>30.000141</v>
      </c>
      <c r="AD81" s="28">
        <v>3.2990352522619</v>
      </c>
      <c r="AE81" s="13" t="s">
        <v>0</v>
      </c>
      <c r="AF81" s="28">
        <v>15.4906063683305</v>
      </c>
      <c r="AG81" s="43">
        <v>0</v>
      </c>
      <c r="AH81" s="43">
        <v>541</v>
      </c>
      <c r="AI81" s="43">
        <v>787</v>
      </c>
      <c r="AJ81" s="43">
        <v>541</v>
      </c>
      <c r="AK81" s="43">
        <v>-246</v>
      </c>
      <c r="AL81" s="14" t="s">
        <v>1</v>
      </c>
      <c r="AM81" s="43">
        <v>10.8344459279039</v>
      </c>
      <c r="AN81" s="28">
        <v>0</v>
      </c>
      <c r="AO81" s="28">
        <v>55.451793</v>
      </c>
      <c r="AP81" s="28">
        <v>54.91</v>
      </c>
      <c r="AQ81" s="28">
        <v>55.451793</v>
      </c>
      <c r="AR81" s="28">
        <v>0.541793000000006</v>
      </c>
      <c r="AS81" s="14" t="s">
        <v>1</v>
      </c>
      <c r="AT81" s="28">
        <v>9.13087320928701</v>
      </c>
      <c r="AU81" s="9">
        <v>0</v>
      </c>
      <c r="AV81" s="9">
        <v>645</v>
      </c>
      <c r="AW81" s="9">
        <v>769</v>
      </c>
      <c r="AX81" s="9">
        <v>645</v>
      </c>
      <c r="AY81" s="9">
        <v>-124</v>
      </c>
      <c r="AZ81" s="14" t="s">
        <v>1</v>
      </c>
      <c r="BA81" s="9">
        <v>9.86238532110092</v>
      </c>
      <c r="BB81" s="28">
        <v>0</v>
      </c>
      <c r="BC81" s="48">
        <v>2.39323456790123</v>
      </c>
      <c r="BD81" s="48">
        <v>2.8</v>
      </c>
      <c r="BE81" s="48">
        <v>2.39323456790123</v>
      </c>
      <c r="BF81" s="48">
        <v>-0.406765432098765</v>
      </c>
      <c r="BG81" s="13" t="s">
        <v>0</v>
      </c>
      <c r="BH81" s="48">
        <v>5.48907010986521</v>
      </c>
      <c r="BI81" s="48">
        <v>0</v>
      </c>
      <c r="BJ81" s="48">
        <v>1.57530864197531</v>
      </c>
      <c r="BK81" s="48">
        <v>1.58</v>
      </c>
      <c r="BL81" s="48">
        <v>1.57530864197531</v>
      </c>
      <c r="BM81" s="48">
        <v>-0.00469135802469145</v>
      </c>
      <c r="BN81" s="13" t="s">
        <v>0</v>
      </c>
      <c r="BO81" s="48">
        <v>5.11463844797179</v>
      </c>
      <c r="BP81" s="48">
        <v>0</v>
      </c>
      <c r="BQ81" s="48">
        <v>1.51921630094044</v>
      </c>
      <c r="BR81" s="48">
        <v>1.77</v>
      </c>
      <c r="BS81" s="48">
        <v>1.51921630094044</v>
      </c>
      <c r="BT81" s="48">
        <v>-0.250783699059561</v>
      </c>
      <c r="BU81" s="13" t="s">
        <v>0</v>
      </c>
      <c r="BV81" s="48">
        <v>5.38729184730653</v>
      </c>
      <c r="BW81" s="48">
        <v>0</v>
      </c>
      <c r="BX81" s="48">
        <v>56.0493827160494</v>
      </c>
      <c r="BY81" s="55">
        <v>62.0573355817875</v>
      </c>
      <c r="BZ81" s="48">
        <v>56.0493827160494</v>
      </c>
      <c r="CA81" s="48">
        <v>-6.00795286573812</v>
      </c>
      <c r="CB81" s="13" t="s">
        <v>0</v>
      </c>
      <c r="CC81" s="48">
        <v>5</v>
      </c>
      <c r="CD81" s="58">
        <v>84.3415181855389</v>
      </c>
    </row>
    <row r="82" s="17" customFormat="1" ht="20" customHeight="1" spans="1:82">
      <c r="A82" s="7" t="s">
        <v>29</v>
      </c>
      <c r="B82" s="8" t="s">
        <v>51</v>
      </c>
      <c r="C82" s="9">
        <v>113299</v>
      </c>
      <c r="D82" s="7" t="s">
        <v>80</v>
      </c>
      <c r="E82" s="7" t="s">
        <v>142</v>
      </c>
      <c r="F82" s="9">
        <v>12447</v>
      </c>
      <c r="G82" s="8">
        <v>1.1962223173516</v>
      </c>
      <c r="H82" s="9" t="s">
        <v>33</v>
      </c>
      <c r="I82" s="27">
        <f t="shared" si="2"/>
        <v>80</v>
      </c>
      <c r="J82" s="9">
        <v>20</v>
      </c>
      <c r="K82" s="9">
        <v>30</v>
      </c>
      <c r="L82" s="28">
        <v>0.137644</v>
      </c>
      <c r="M82" s="28">
        <v>1.414387</v>
      </c>
      <c r="N82" s="28">
        <v>1.141102</v>
      </c>
      <c r="O82" s="28">
        <v>1.276743</v>
      </c>
      <c r="P82" s="28">
        <v>0.273285</v>
      </c>
      <c r="Q82" s="14" t="s">
        <v>1</v>
      </c>
      <c r="R82" s="28">
        <v>10.9926450777202</v>
      </c>
      <c r="S82" s="28">
        <v>0.03764146</v>
      </c>
      <c r="T82" s="28">
        <v>0.3670604</v>
      </c>
      <c r="U82" s="28">
        <v>0.27409613299999</v>
      </c>
      <c r="V82" s="28">
        <v>0.32941894</v>
      </c>
      <c r="W82" s="28">
        <v>0.09296426700001</v>
      </c>
      <c r="X82" s="14" t="s">
        <v>1</v>
      </c>
      <c r="Y82" s="28">
        <v>10.3885018867925</v>
      </c>
      <c r="Z82" s="28">
        <v>27.346968</v>
      </c>
      <c r="AA82" s="28">
        <v>25.951907</v>
      </c>
      <c r="AB82" s="28">
        <v>24.020300814475</v>
      </c>
      <c r="AC82" s="28">
        <v>-1.395061</v>
      </c>
      <c r="AD82" s="28">
        <v>1.931606185525</v>
      </c>
      <c r="AE82" s="14" t="s">
        <v>1</v>
      </c>
      <c r="AF82" s="28">
        <v>13.85333113879</v>
      </c>
      <c r="AG82" s="43">
        <v>73</v>
      </c>
      <c r="AH82" s="43">
        <v>353</v>
      </c>
      <c r="AI82" s="43">
        <v>371</v>
      </c>
      <c r="AJ82" s="43">
        <v>280</v>
      </c>
      <c r="AK82" s="43">
        <v>-18</v>
      </c>
      <c r="AL82" s="14" t="s">
        <v>1</v>
      </c>
      <c r="AM82" s="43">
        <v>13.7532467532468</v>
      </c>
      <c r="AN82" s="28">
        <v>18.855342</v>
      </c>
      <c r="AO82" s="28">
        <v>40.06762</v>
      </c>
      <c r="AP82" s="28">
        <v>30.76</v>
      </c>
      <c r="AQ82" s="28">
        <v>21.212278</v>
      </c>
      <c r="AR82" s="28">
        <v>9.30762</v>
      </c>
      <c r="AS82" s="14" t="s">
        <v>1</v>
      </c>
      <c r="AT82" s="28">
        <v>8.46022381756757</v>
      </c>
      <c r="AU82" s="9">
        <v>81</v>
      </c>
      <c r="AV82" s="9">
        <v>304</v>
      </c>
      <c r="AW82" s="9">
        <v>292</v>
      </c>
      <c r="AX82" s="9">
        <v>223</v>
      </c>
      <c r="AY82" s="9">
        <v>12</v>
      </c>
      <c r="AZ82" s="14" t="s">
        <v>1</v>
      </c>
      <c r="BA82" s="9">
        <v>8.94117647058824</v>
      </c>
      <c r="BB82" s="28">
        <v>1.32830344827586</v>
      </c>
      <c r="BC82" s="48">
        <v>1.54477611940298</v>
      </c>
      <c r="BD82" s="48">
        <v>1.97</v>
      </c>
      <c r="BE82" s="48">
        <v>0.216472671127123</v>
      </c>
      <c r="BF82" s="48">
        <v>-0.425223880597015</v>
      </c>
      <c r="BG82" s="14" t="s">
        <v>1</v>
      </c>
      <c r="BH82" s="48">
        <v>4.31501709330441</v>
      </c>
      <c r="BI82" s="48">
        <v>1.27586206896552</v>
      </c>
      <c r="BJ82" s="48">
        <v>1.32835820895522</v>
      </c>
      <c r="BK82" s="48">
        <v>1.31</v>
      </c>
      <c r="BL82" s="48">
        <v>0.0524961399897066</v>
      </c>
      <c r="BM82" s="48">
        <v>0.0183582089552239</v>
      </c>
      <c r="BN82" s="14" t="s">
        <v>1</v>
      </c>
      <c r="BO82" s="48">
        <v>4.58054554812145</v>
      </c>
      <c r="BP82" s="48">
        <v>1.0411027027027</v>
      </c>
      <c r="BQ82" s="48">
        <v>1.16292134831461</v>
      </c>
      <c r="BR82" s="48">
        <v>1.5</v>
      </c>
      <c r="BS82" s="48">
        <v>0.121818645611904</v>
      </c>
      <c r="BT82" s="48">
        <v>-0.337078651685393</v>
      </c>
      <c r="BU82" s="14" t="s">
        <v>1</v>
      </c>
      <c r="BV82" s="48">
        <v>4.72732255412443</v>
      </c>
      <c r="BW82" s="48">
        <v>60.3448275862069</v>
      </c>
      <c r="BX82" s="48">
        <v>68.6567164179104</v>
      </c>
      <c r="BY82" s="55">
        <v>76</v>
      </c>
      <c r="BZ82" s="48">
        <v>8.31188883170355</v>
      </c>
      <c r="CA82" s="48">
        <v>-7.34328358208955</v>
      </c>
      <c r="CB82" s="14" t="s">
        <v>1</v>
      </c>
      <c r="CC82" s="48">
        <v>2.5</v>
      </c>
      <c r="CD82" s="58">
        <v>82.5120103402555</v>
      </c>
    </row>
    <row r="83" s="17" customFormat="1" ht="20" customHeight="1" spans="1:82">
      <c r="A83" s="7" t="s">
        <v>29</v>
      </c>
      <c r="B83" s="8" t="s">
        <v>39</v>
      </c>
      <c r="C83" s="9">
        <v>308</v>
      </c>
      <c r="D83" s="7" t="s">
        <v>78</v>
      </c>
      <c r="E83" s="7" t="s">
        <v>143</v>
      </c>
      <c r="F83" s="9">
        <v>13130</v>
      </c>
      <c r="G83" s="8">
        <v>0.209920947488588</v>
      </c>
      <c r="H83" s="9" t="s">
        <v>33</v>
      </c>
      <c r="I83" s="27">
        <f t="shared" si="2"/>
        <v>81</v>
      </c>
      <c r="J83" s="9">
        <v>0</v>
      </c>
      <c r="K83" s="9">
        <v>24</v>
      </c>
      <c r="L83" s="28">
        <v>0</v>
      </c>
      <c r="M83" s="28">
        <v>1.852945</v>
      </c>
      <c r="N83" s="28">
        <v>1.613689</v>
      </c>
      <c r="O83" s="28">
        <v>1.852945</v>
      </c>
      <c r="P83" s="28">
        <v>0.239256</v>
      </c>
      <c r="Q83" s="14" t="s">
        <v>1</v>
      </c>
      <c r="R83" s="28">
        <v>7.78548319327731</v>
      </c>
      <c r="S83" s="28">
        <v>0</v>
      </c>
      <c r="T83" s="28">
        <v>0.59160616</v>
      </c>
      <c r="U83" s="28">
        <v>0.592320967718331</v>
      </c>
      <c r="V83" s="28">
        <v>0.59160616</v>
      </c>
      <c r="W83" s="28">
        <v>-0.00071480771833099</v>
      </c>
      <c r="X83" s="14" t="s">
        <v>1</v>
      </c>
      <c r="Y83" s="28">
        <v>9.05519632653061</v>
      </c>
      <c r="Z83" s="28">
        <v>0</v>
      </c>
      <c r="AA83" s="28">
        <v>31.927886</v>
      </c>
      <c r="AB83" s="28">
        <v>36.7060175609012</v>
      </c>
      <c r="AC83" s="28">
        <v>31.927886</v>
      </c>
      <c r="AD83" s="28">
        <v>-4.7781315609012</v>
      </c>
      <c r="AE83" s="13" t="s">
        <v>0</v>
      </c>
      <c r="AF83" s="28">
        <v>19.2491274115756</v>
      </c>
      <c r="AG83" s="43">
        <v>0</v>
      </c>
      <c r="AH83" s="43">
        <v>371</v>
      </c>
      <c r="AI83" s="43">
        <v>462</v>
      </c>
      <c r="AJ83" s="43">
        <v>371</v>
      </c>
      <c r="AK83" s="43">
        <v>-91</v>
      </c>
      <c r="AL83" s="14" t="s">
        <v>1</v>
      </c>
      <c r="AM83" s="43">
        <v>10.0815217391304</v>
      </c>
      <c r="AN83" s="28">
        <v>0</v>
      </c>
      <c r="AO83" s="28">
        <v>49.944609</v>
      </c>
      <c r="AP83" s="28">
        <v>34.3</v>
      </c>
      <c r="AQ83" s="28">
        <v>49.944609</v>
      </c>
      <c r="AR83" s="28">
        <v>15.644609</v>
      </c>
      <c r="AS83" s="14" t="s">
        <v>1</v>
      </c>
      <c r="AT83" s="28">
        <v>8.53316401845207</v>
      </c>
      <c r="AU83" s="9">
        <v>0</v>
      </c>
      <c r="AV83" s="9">
        <v>448</v>
      </c>
      <c r="AW83" s="9">
        <v>384</v>
      </c>
      <c r="AX83" s="9">
        <v>448</v>
      </c>
      <c r="AY83" s="9">
        <v>64</v>
      </c>
      <c r="AZ83" s="14" t="s">
        <v>1</v>
      </c>
      <c r="BA83" s="9">
        <v>8.85375494071146</v>
      </c>
      <c r="BB83" s="28">
        <v>0</v>
      </c>
      <c r="BC83" s="48">
        <v>1.8487676056338</v>
      </c>
      <c r="BD83" s="48">
        <v>1.77</v>
      </c>
      <c r="BE83" s="48">
        <v>1.8487676056338</v>
      </c>
      <c r="BF83" s="48">
        <v>0.0787676056338027</v>
      </c>
      <c r="BG83" s="14" t="s">
        <v>1</v>
      </c>
      <c r="BH83" s="48">
        <v>4.66860506473182</v>
      </c>
      <c r="BI83" s="48">
        <v>0</v>
      </c>
      <c r="BJ83" s="48">
        <v>1.41901408450704</v>
      </c>
      <c r="BK83" s="48">
        <v>1.38</v>
      </c>
      <c r="BL83" s="48">
        <v>1.41901408450704</v>
      </c>
      <c r="BM83" s="48">
        <v>0.0390140845070424</v>
      </c>
      <c r="BN83" s="14" t="s">
        <v>1</v>
      </c>
      <c r="BO83" s="48">
        <v>4.69872213412927</v>
      </c>
      <c r="BP83" s="48">
        <v>0</v>
      </c>
      <c r="BQ83" s="48">
        <v>1.30285359801489</v>
      </c>
      <c r="BR83" s="48">
        <v>1.28</v>
      </c>
      <c r="BS83" s="48">
        <v>1.30285359801489</v>
      </c>
      <c r="BT83" s="48">
        <v>0.0228535980148883</v>
      </c>
      <c r="BU83" s="14" t="s">
        <v>1</v>
      </c>
      <c r="BV83" s="48">
        <v>4.97272365654538</v>
      </c>
      <c r="BW83" s="48">
        <v>0</v>
      </c>
      <c r="BX83" s="48">
        <v>64.0845070422535</v>
      </c>
      <c r="BY83" s="55">
        <v>70.9677419354839</v>
      </c>
      <c r="BZ83" s="48">
        <v>64.0845070422535</v>
      </c>
      <c r="CA83" s="48">
        <v>-6.88323489323038</v>
      </c>
      <c r="CB83" s="14" t="s">
        <v>1</v>
      </c>
      <c r="CC83" s="48">
        <v>2.5</v>
      </c>
      <c r="CD83" s="58">
        <v>80.3982984850839</v>
      </c>
    </row>
    <row r="84" s="17" customFormat="1" ht="20" customHeight="1" spans="1:82">
      <c r="A84" s="7" t="s">
        <v>29</v>
      </c>
      <c r="B84" s="8" t="s">
        <v>39</v>
      </c>
      <c r="C84" s="9">
        <v>114685</v>
      </c>
      <c r="D84" s="7" t="s">
        <v>40</v>
      </c>
      <c r="E84" s="7" t="s">
        <v>144</v>
      </c>
      <c r="F84" s="9">
        <v>13313</v>
      </c>
      <c r="G84" s="8">
        <v>0.144167522831054</v>
      </c>
      <c r="H84" s="9" t="s">
        <v>33</v>
      </c>
      <c r="I84" s="27">
        <f t="shared" si="2"/>
        <v>82</v>
      </c>
      <c r="J84" s="9">
        <v>0</v>
      </c>
      <c r="K84" s="9">
        <v>27</v>
      </c>
      <c r="L84" s="28">
        <v>0</v>
      </c>
      <c r="M84" s="28">
        <v>3.089661</v>
      </c>
      <c r="N84" s="28">
        <v>0</v>
      </c>
      <c r="O84" s="28">
        <v>3.089661</v>
      </c>
      <c r="P84" s="28">
        <v>3.089661</v>
      </c>
      <c r="Q84" s="14" t="s">
        <v>1</v>
      </c>
      <c r="R84" s="28">
        <v>12.981768907563</v>
      </c>
      <c r="S84" s="28">
        <v>0</v>
      </c>
      <c r="T84" s="28">
        <v>0.52602705</v>
      </c>
      <c r="U84" s="28">
        <v>0</v>
      </c>
      <c r="V84" s="28">
        <v>0.52602705</v>
      </c>
      <c r="W84" s="28">
        <v>0.52602705</v>
      </c>
      <c r="X84" s="14" t="s">
        <v>1</v>
      </c>
      <c r="Y84" s="28">
        <v>8.05143443877551</v>
      </c>
      <c r="Z84" s="28">
        <v>0</v>
      </c>
      <c r="AA84" s="28">
        <v>17.025397</v>
      </c>
      <c r="AB84" s="28">
        <v>0</v>
      </c>
      <c r="AC84" s="28">
        <v>17.025397</v>
      </c>
      <c r="AD84" s="28">
        <v>17.025397</v>
      </c>
      <c r="AE84" s="14" t="s">
        <v>1</v>
      </c>
      <c r="AF84" s="28">
        <v>10.2645078376206</v>
      </c>
      <c r="AG84" s="43">
        <v>0</v>
      </c>
      <c r="AH84" s="43">
        <v>468</v>
      </c>
      <c r="AI84" s="43">
        <v>0</v>
      </c>
      <c r="AJ84" s="43">
        <v>468</v>
      </c>
      <c r="AK84" s="43">
        <v>468</v>
      </c>
      <c r="AL84" s="14" t="s">
        <v>1</v>
      </c>
      <c r="AM84" s="43">
        <v>12.7173913043478</v>
      </c>
      <c r="AN84" s="28">
        <v>0</v>
      </c>
      <c r="AO84" s="28">
        <v>66.018397</v>
      </c>
      <c r="AP84" s="28">
        <v>0</v>
      </c>
      <c r="AQ84" s="28">
        <v>66.018397</v>
      </c>
      <c r="AR84" s="28">
        <v>66.018397</v>
      </c>
      <c r="AS84" s="13" t="s">
        <v>0</v>
      </c>
      <c r="AT84" s="28">
        <v>11.2794117546557</v>
      </c>
      <c r="AU84" s="9">
        <v>0</v>
      </c>
      <c r="AV84" s="9">
        <v>356</v>
      </c>
      <c r="AW84" s="9">
        <v>0</v>
      </c>
      <c r="AX84" s="9">
        <v>356</v>
      </c>
      <c r="AY84" s="9">
        <v>356</v>
      </c>
      <c r="AZ84" s="14" t="s">
        <v>1</v>
      </c>
      <c r="BA84" s="9">
        <v>7.03557312252964</v>
      </c>
      <c r="BB84" s="28">
        <v>0</v>
      </c>
      <c r="BC84" s="48">
        <v>1.72664359861592</v>
      </c>
      <c r="BD84" s="48">
        <v>0</v>
      </c>
      <c r="BE84" s="48">
        <v>1.72664359861592</v>
      </c>
      <c r="BF84" s="48">
        <v>1.72664359861592</v>
      </c>
      <c r="BG84" s="14" t="s">
        <v>1</v>
      </c>
      <c r="BH84" s="48">
        <v>4.36021110761596</v>
      </c>
      <c r="BI84" s="48">
        <v>0</v>
      </c>
      <c r="BJ84" s="48">
        <v>1.31487889273356</v>
      </c>
      <c r="BK84" s="48">
        <v>0</v>
      </c>
      <c r="BL84" s="48">
        <v>1.31487889273356</v>
      </c>
      <c r="BM84" s="48">
        <v>1.31487889273356</v>
      </c>
      <c r="BN84" s="14" t="s">
        <v>1</v>
      </c>
      <c r="BO84" s="48">
        <v>4.35390361832305</v>
      </c>
      <c r="BP84" s="48">
        <v>0</v>
      </c>
      <c r="BQ84" s="48">
        <v>1.31315789473684</v>
      </c>
      <c r="BR84" s="48">
        <v>0</v>
      </c>
      <c r="BS84" s="48">
        <v>1.31315789473684</v>
      </c>
      <c r="BT84" s="48">
        <v>1.31315789473684</v>
      </c>
      <c r="BU84" s="13" t="s">
        <v>0</v>
      </c>
      <c r="BV84" s="48">
        <v>5.01205303334672</v>
      </c>
      <c r="BW84" s="48">
        <v>0</v>
      </c>
      <c r="BX84" s="48">
        <v>66.7820069204152</v>
      </c>
      <c r="BY84" s="55">
        <v>0</v>
      </c>
      <c r="BZ84" s="48">
        <v>66.7820069204152</v>
      </c>
      <c r="CA84" s="48">
        <v>66.7820069204152</v>
      </c>
      <c r="CB84" s="14" t="s">
        <v>1</v>
      </c>
      <c r="CC84" s="48">
        <v>2.5</v>
      </c>
      <c r="CD84" s="58">
        <v>78.556255124778</v>
      </c>
    </row>
    <row r="85" s="17" customFormat="1" ht="20" customHeight="1" spans="1:82">
      <c r="A85" s="7" t="s">
        <v>29</v>
      </c>
      <c r="B85" s="8" t="s">
        <v>39</v>
      </c>
      <c r="C85" s="9">
        <v>308</v>
      </c>
      <c r="D85" s="7" t="s">
        <v>78</v>
      </c>
      <c r="E85" s="7" t="s">
        <v>145</v>
      </c>
      <c r="F85" s="9">
        <v>11841</v>
      </c>
      <c r="G85" s="8">
        <v>1.95033710679858</v>
      </c>
      <c r="H85" s="9" t="s">
        <v>33</v>
      </c>
      <c r="I85" s="27">
        <f t="shared" si="2"/>
        <v>83</v>
      </c>
      <c r="J85" s="9">
        <v>27</v>
      </c>
      <c r="K85" s="9">
        <v>19</v>
      </c>
      <c r="L85" s="28">
        <v>3.513564</v>
      </c>
      <c r="M85" s="28">
        <v>1.455307</v>
      </c>
      <c r="N85" s="28">
        <v>4.684416</v>
      </c>
      <c r="O85" s="28">
        <v>-2.058257</v>
      </c>
      <c r="P85" s="28">
        <v>-3.229109</v>
      </c>
      <c r="Q85" s="14" t="s">
        <v>1</v>
      </c>
      <c r="R85" s="28">
        <v>6.11473529411765</v>
      </c>
      <c r="S85" s="28">
        <v>1.30482165</v>
      </c>
      <c r="T85" s="28">
        <v>0.50078603</v>
      </c>
      <c r="U85" s="28">
        <v>1.35993899248124</v>
      </c>
      <c r="V85" s="28">
        <v>-0.80403562</v>
      </c>
      <c r="W85" s="28">
        <v>-0.85915296248124</v>
      </c>
      <c r="X85" s="14" t="s">
        <v>1</v>
      </c>
      <c r="Y85" s="28">
        <v>7.66509229591837</v>
      </c>
      <c r="Z85" s="28">
        <v>37.136698</v>
      </c>
      <c r="AA85" s="28">
        <v>34.411023</v>
      </c>
      <c r="AB85" s="28">
        <v>29.0311320019665</v>
      </c>
      <c r="AC85" s="28">
        <v>-2.725675</v>
      </c>
      <c r="AD85" s="28">
        <v>5.3798909980335</v>
      </c>
      <c r="AE85" s="13" t="s">
        <v>0</v>
      </c>
      <c r="AF85" s="28">
        <v>20.7461955385852</v>
      </c>
      <c r="AG85" s="43">
        <v>588</v>
      </c>
      <c r="AH85" s="43">
        <v>173</v>
      </c>
      <c r="AI85" s="43">
        <v>592</v>
      </c>
      <c r="AJ85" s="43">
        <v>-415</v>
      </c>
      <c r="AK85" s="43">
        <v>-419</v>
      </c>
      <c r="AL85" s="14" t="s">
        <v>1</v>
      </c>
      <c r="AM85" s="43">
        <v>4.70108695652174</v>
      </c>
      <c r="AN85" s="28">
        <v>59.75449</v>
      </c>
      <c r="AO85" s="28">
        <v>84.121792</v>
      </c>
      <c r="AP85" s="28">
        <v>73.89</v>
      </c>
      <c r="AQ85" s="28">
        <v>24.367302</v>
      </c>
      <c r="AR85" s="28">
        <v>10.231792</v>
      </c>
      <c r="AS85" s="13" t="s">
        <v>0</v>
      </c>
      <c r="AT85" s="28">
        <v>14.3724230309243</v>
      </c>
      <c r="AU85" s="9">
        <v>549</v>
      </c>
      <c r="AV85" s="9">
        <v>339</v>
      </c>
      <c r="AW85" s="9">
        <v>727</v>
      </c>
      <c r="AX85" s="9">
        <v>-210</v>
      </c>
      <c r="AY85" s="9">
        <v>-388</v>
      </c>
      <c r="AZ85" s="14" t="s">
        <v>1</v>
      </c>
      <c r="BA85" s="9">
        <v>6.699604743083</v>
      </c>
      <c r="BB85" s="28">
        <v>2.00823170731707</v>
      </c>
      <c r="BC85" s="48">
        <v>1.99554568965517</v>
      </c>
      <c r="BD85" s="48">
        <v>2.61</v>
      </c>
      <c r="BE85" s="48">
        <v>-0.0126860176619008</v>
      </c>
      <c r="BF85" s="48">
        <v>-0.614454310344827</v>
      </c>
      <c r="BG85" s="13" t="s">
        <v>0</v>
      </c>
      <c r="BH85" s="48">
        <v>5.03925679205851</v>
      </c>
      <c r="BI85" s="48">
        <v>1.47967479674797</v>
      </c>
      <c r="BJ85" s="48">
        <v>1.43103448275862</v>
      </c>
      <c r="BK85" s="48">
        <v>1.66</v>
      </c>
      <c r="BL85" s="48">
        <v>-0.0486403139893468</v>
      </c>
      <c r="BM85" s="48">
        <v>-0.228965517241379</v>
      </c>
      <c r="BN85" s="14" t="s">
        <v>1</v>
      </c>
      <c r="BO85" s="48">
        <v>4.73852477734642</v>
      </c>
      <c r="BP85" s="48">
        <v>1.35721153846154</v>
      </c>
      <c r="BQ85" s="48">
        <v>1.39447771084337</v>
      </c>
      <c r="BR85" s="48">
        <v>1.57</v>
      </c>
      <c r="BS85" s="48">
        <v>0.0372661723818353</v>
      </c>
      <c r="BT85" s="48">
        <v>-0.175522289156626</v>
      </c>
      <c r="BU85" s="13" t="s">
        <v>0</v>
      </c>
      <c r="BV85" s="48">
        <v>5.32243401085256</v>
      </c>
      <c r="BW85" s="48">
        <v>57.3170731707317</v>
      </c>
      <c r="BX85" s="48">
        <v>62.0689655172414</v>
      </c>
      <c r="BY85" s="55">
        <v>58.974358974359</v>
      </c>
      <c r="BZ85" s="48">
        <v>4.75189234650968</v>
      </c>
      <c r="CA85" s="48">
        <v>3.09460654288238</v>
      </c>
      <c r="CB85" s="14" t="s">
        <v>1</v>
      </c>
      <c r="CC85" s="48">
        <v>2.5</v>
      </c>
      <c r="CD85" s="58">
        <v>77.8993534394078</v>
      </c>
    </row>
    <row r="86" s="17" customFormat="1" ht="20" customHeight="1" spans="1:82">
      <c r="A86" s="7" t="s">
        <v>29</v>
      </c>
      <c r="B86" s="8" t="s">
        <v>30</v>
      </c>
      <c r="C86" s="9">
        <v>373</v>
      </c>
      <c r="D86" s="7" t="s">
        <v>94</v>
      </c>
      <c r="E86" s="7" t="s">
        <v>146</v>
      </c>
      <c r="F86" s="9">
        <v>13133</v>
      </c>
      <c r="G86" s="8">
        <v>0.209920947488588</v>
      </c>
      <c r="H86" s="9" t="s">
        <v>33</v>
      </c>
      <c r="I86" s="27">
        <f t="shared" si="2"/>
        <v>84</v>
      </c>
      <c r="J86" s="9">
        <v>0</v>
      </c>
      <c r="K86" s="9">
        <v>27</v>
      </c>
      <c r="L86" s="28">
        <v>0</v>
      </c>
      <c r="M86" s="28">
        <v>2.736648</v>
      </c>
      <c r="N86" s="28">
        <v>2.388545</v>
      </c>
      <c r="O86" s="28">
        <v>2.736648</v>
      </c>
      <c r="P86" s="28">
        <v>0.348103</v>
      </c>
      <c r="Q86" s="14" t="s">
        <v>1</v>
      </c>
      <c r="R86" s="28">
        <v>8.12865742574258</v>
      </c>
      <c r="S86" s="28">
        <v>0</v>
      </c>
      <c r="T86" s="28">
        <v>0.81200882</v>
      </c>
      <c r="U86" s="28">
        <v>0.784707173354559</v>
      </c>
      <c r="V86" s="28">
        <v>0.81200882</v>
      </c>
      <c r="W86" s="28">
        <v>0.027301646645441</v>
      </c>
      <c r="X86" s="14" t="s">
        <v>1</v>
      </c>
      <c r="Y86" s="28">
        <v>8.22981912162162</v>
      </c>
      <c r="Z86" s="28">
        <v>0</v>
      </c>
      <c r="AA86" s="28">
        <v>29.671657</v>
      </c>
      <c r="AB86" s="28">
        <v>32.8529365515223</v>
      </c>
      <c r="AC86" s="28">
        <v>29.671657</v>
      </c>
      <c r="AD86" s="28">
        <v>-3.1812795515223</v>
      </c>
      <c r="AE86" s="13" t="s">
        <v>0</v>
      </c>
      <c r="AF86" s="28">
        <v>15.3209932874355</v>
      </c>
      <c r="AG86" s="43">
        <v>0</v>
      </c>
      <c r="AH86" s="43">
        <v>541</v>
      </c>
      <c r="AI86" s="43">
        <v>485</v>
      </c>
      <c r="AJ86" s="43">
        <v>541</v>
      </c>
      <c r="AK86" s="43">
        <v>56</v>
      </c>
      <c r="AL86" s="14" t="s">
        <v>1</v>
      </c>
      <c r="AM86" s="43">
        <v>10.8344459279039</v>
      </c>
      <c r="AN86" s="28">
        <v>0</v>
      </c>
      <c r="AO86" s="28">
        <v>50.584991</v>
      </c>
      <c r="AP86" s="28">
        <v>49.25</v>
      </c>
      <c r="AQ86" s="28">
        <v>50.584991</v>
      </c>
      <c r="AR86" s="28">
        <v>1.334991</v>
      </c>
      <c r="AS86" s="14" t="s">
        <v>1</v>
      </c>
      <c r="AT86" s="28">
        <v>8.32948970854602</v>
      </c>
      <c r="AU86" s="9">
        <v>0</v>
      </c>
      <c r="AV86" s="9">
        <v>468</v>
      </c>
      <c r="AW86" s="9">
        <v>451</v>
      </c>
      <c r="AX86" s="9">
        <v>468</v>
      </c>
      <c r="AY86" s="9">
        <v>17</v>
      </c>
      <c r="AZ86" s="14" t="s">
        <v>1</v>
      </c>
      <c r="BA86" s="9">
        <v>7.15596330275229</v>
      </c>
      <c r="BB86" s="28">
        <v>0</v>
      </c>
      <c r="BC86" s="48">
        <v>2.14453883495146</v>
      </c>
      <c r="BD86" s="48">
        <v>2.05</v>
      </c>
      <c r="BE86" s="48">
        <v>2.14453883495146</v>
      </c>
      <c r="BF86" s="48">
        <v>0.0945388349514564</v>
      </c>
      <c r="BG86" s="14" t="s">
        <v>1</v>
      </c>
      <c r="BH86" s="48">
        <v>4.91866705264096</v>
      </c>
      <c r="BI86" s="48">
        <v>0</v>
      </c>
      <c r="BJ86" s="48">
        <v>1.51941747572816</v>
      </c>
      <c r="BK86" s="48">
        <v>1.63</v>
      </c>
      <c r="BL86" s="48">
        <v>1.51941747572816</v>
      </c>
      <c r="BM86" s="48">
        <v>-0.110582524271845</v>
      </c>
      <c r="BN86" s="14" t="s">
        <v>1</v>
      </c>
      <c r="BO86" s="48">
        <v>4.93317362249403</v>
      </c>
      <c r="BP86" s="48">
        <v>0</v>
      </c>
      <c r="BQ86" s="48">
        <v>1.41142172523962</v>
      </c>
      <c r="BR86" s="48">
        <v>1.26</v>
      </c>
      <c r="BS86" s="48">
        <v>1.41142172523962</v>
      </c>
      <c r="BT86" s="48">
        <v>0.151421725239617</v>
      </c>
      <c r="BU86" s="13" t="s">
        <v>0</v>
      </c>
      <c r="BV86" s="48">
        <v>5.0050415788639</v>
      </c>
      <c r="BW86" s="48">
        <v>0</v>
      </c>
      <c r="BX86" s="48">
        <v>52.1844660194175</v>
      </c>
      <c r="BY86" s="55">
        <v>58.8555858310627</v>
      </c>
      <c r="BZ86" s="48">
        <v>52.1844660194175</v>
      </c>
      <c r="CA86" s="48">
        <v>-6.67111981164522</v>
      </c>
      <c r="CB86" s="13" t="s">
        <v>0</v>
      </c>
      <c r="CC86" s="48">
        <v>5</v>
      </c>
      <c r="CD86" s="58">
        <v>77.8562510280007</v>
      </c>
    </row>
    <row r="87" s="17" customFormat="1" ht="20" customHeight="1" spans="1:82">
      <c r="A87" s="7" t="s">
        <v>29</v>
      </c>
      <c r="B87" s="8" t="s">
        <v>47</v>
      </c>
      <c r="C87" s="9">
        <v>515</v>
      </c>
      <c r="D87" s="7" t="s">
        <v>64</v>
      </c>
      <c r="E87" s="7" t="s">
        <v>147</v>
      </c>
      <c r="F87" s="9">
        <v>13319</v>
      </c>
      <c r="G87" s="8">
        <v>0.144167522831054</v>
      </c>
      <c r="H87" s="9" t="s">
        <v>33</v>
      </c>
      <c r="I87" s="27">
        <f t="shared" si="2"/>
        <v>85</v>
      </c>
      <c r="J87" s="9">
        <v>0</v>
      </c>
      <c r="K87" s="9">
        <v>27</v>
      </c>
      <c r="L87" s="28">
        <v>0</v>
      </c>
      <c r="M87" s="28">
        <v>2.330609</v>
      </c>
      <c r="N87" s="28">
        <v>0.35737</v>
      </c>
      <c r="O87" s="28">
        <v>2.330609</v>
      </c>
      <c r="P87" s="28">
        <v>1.973239</v>
      </c>
      <c r="Q87" s="14" t="s">
        <v>1</v>
      </c>
      <c r="R87" s="28">
        <v>8.3038325415677</v>
      </c>
      <c r="S87" s="28">
        <v>0</v>
      </c>
      <c r="T87" s="28">
        <v>0.69433422</v>
      </c>
      <c r="U87" s="28">
        <v>0.132102954211</v>
      </c>
      <c r="V87" s="28">
        <v>0.69433422</v>
      </c>
      <c r="W87" s="28">
        <v>0.562231265789</v>
      </c>
      <c r="X87" s="14" t="s">
        <v>1</v>
      </c>
      <c r="Y87" s="28">
        <v>8.39920427419355</v>
      </c>
      <c r="Z87" s="28">
        <v>0</v>
      </c>
      <c r="AA87" s="28">
        <v>29.791965</v>
      </c>
      <c r="AB87" s="28">
        <v>36.9653172373171</v>
      </c>
      <c r="AC87" s="28">
        <v>29.791965</v>
      </c>
      <c r="AD87" s="28">
        <v>-7.1733522373171</v>
      </c>
      <c r="AE87" s="14" t="s">
        <v>1</v>
      </c>
      <c r="AF87" s="28">
        <v>14.8120475638051</v>
      </c>
      <c r="AG87" s="43">
        <v>0</v>
      </c>
      <c r="AH87" s="43">
        <v>523</v>
      </c>
      <c r="AI87" s="43">
        <v>92</v>
      </c>
      <c r="AJ87" s="43">
        <v>523</v>
      </c>
      <c r="AK87" s="43">
        <v>431</v>
      </c>
      <c r="AL87" s="14" t="s">
        <v>1</v>
      </c>
      <c r="AM87" s="43">
        <v>12.2386895475819</v>
      </c>
      <c r="AN87" s="28">
        <v>0</v>
      </c>
      <c r="AO87" s="28">
        <v>44.562314</v>
      </c>
      <c r="AP87" s="28">
        <v>38.84</v>
      </c>
      <c r="AQ87" s="28">
        <v>44.562314</v>
      </c>
      <c r="AR87" s="28">
        <v>5.722314</v>
      </c>
      <c r="AS87" s="14" t="s">
        <v>1</v>
      </c>
      <c r="AT87" s="28">
        <v>7.41469450915141</v>
      </c>
      <c r="AU87" s="9">
        <v>0</v>
      </c>
      <c r="AV87" s="9">
        <v>480</v>
      </c>
      <c r="AW87" s="9">
        <v>106</v>
      </c>
      <c r="AX87" s="9">
        <v>480</v>
      </c>
      <c r="AY87" s="9">
        <v>374</v>
      </c>
      <c r="AZ87" s="14" t="s">
        <v>1</v>
      </c>
      <c r="BA87" s="9">
        <v>8.7431693989071</v>
      </c>
      <c r="BB87" s="28">
        <v>0</v>
      </c>
      <c r="BC87" s="48">
        <v>1.85132850241546</v>
      </c>
      <c r="BD87" s="48">
        <v>2.03</v>
      </c>
      <c r="BE87" s="48">
        <v>1.85132850241546</v>
      </c>
      <c r="BF87" s="48">
        <v>-0.178671497584541</v>
      </c>
      <c r="BG87" s="14" t="s">
        <v>1</v>
      </c>
      <c r="BH87" s="48">
        <v>4.45030890003716</v>
      </c>
      <c r="BI87" s="48">
        <v>0</v>
      </c>
      <c r="BJ87" s="48">
        <v>1.47584541062802</v>
      </c>
      <c r="BK87" s="48">
        <v>1.6</v>
      </c>
      <c r="BL87" s="48">
        <v>1.47584541062802</v>
      </c>
      <c r="BM87" s="48">
        <v>-0.124154589371981</v>
      </c>
      <c r="BN87" s="14" t="s">
        <v>1</v>
      </c>
      <c r="BO87" s="48">
        <v>4.9194847020934</v>
      </c>
      <c r="BP87" s="48">
        <v>0</v>
      </c>
      <c r="BQ87" s="48">
        <v>1.25441898527005</v>
      </c>
      <c r="BR87" s="48">
        <v>1.27</v>
      </c>
      <c r="BS87" s="48">
        <v>1.25441898527005</v>
      </c>
      <c r="BT87" s="48">
        <v>-0.0155810147299509</v>
      </c>
      <c r="BU87" s="14" t="s">
        <v>1</v>
      </c>
      <c r="BV87" s="48">
        <v>4.6118345046693</v>
      </c>
      <c r="BW87" s="48">
        <v>0</v>
      </c>
      <c r="BX87" s="48">
        <v>64.975845410628</v>
      </c>
      <c r="BY87" s="55">
        <v>70.4225352112676</v>
      </c>
      <c r="BZ87" s="48">
        <v>64.975845410628</v>
      </c>
      <c r="CA87" s="48">
        <v>-5.44668980063958</v>
      </c>
      <c r="CB87" s="14" t="s">
        <v>1</v>
      </c>
      <c r="CC87" s="48">
        <v>2.5</v>
      </c>
      <c r="CD87" s="58">
        <v>76.3932659420066</v>
      </c>
    </row>
    <row r="88" s="17" customFormat="1" ht="20" customHeight="1" spans="1:82">
      <c r="A88" s="7" t="s">
        <v>29</v>
      </c>
      <c r="B88" s="8" t="s">
        <v>51</v>
      </c>
      <c r="C88" s="9">
        <v>107829</v>
      </c>
      <c r="D88" s="7" t="s">
        <v>59</v>
      </c>
      <c r="E88" s="7" t="s">
        <v>148</v>
      </c>
      <c r="F88" s="9">
        <v>13136</v>
      </c>
      <c r="G88" s="8">
        <v>0.209920947488588</v>
      </c>
      <c r="H88" s="9" t="s">
        <v>33</v>
      </c>
      <c r="I88" s="27">
        <f t="shared" si="2"/>
        <v>86</v>
      </c>
      <c r="J88" s="9">
        <v>0</v>
      </c>
      <c r="K88" s="9">
        <v>29</v>
      </c>
      <c r="L88" s="28">
        <v>0</v>
      </c>
      <c r="M88" s="28">
        <v>0.760894</v>
      </c>
      <c r="N88" s="28">
        <v>0.113776</v>
      </c>
      <c r="O88" s="28">
        <v>0.760894</v>
      </c>
      <c r="P88" s="28">
        <v>0.647118</v>
      </c>
      <c r="Q88" s="14" t="s">
        <v>1</v>
      </c>
      <c r="R88" s="28">
        <v>5.91368393782383</v>
      </c>
      <c r="S88" s="28">
        <v>0</v>
      </c>
      <c r="T88" s="28">
        <v>0.2990297</v>
      </c>
      <c r="U88" s="28">
        <v>0.03004187</v>
      </c>
      <c r="V88" s="28">
        <v>0.2990297</v>
      </c>
      <c r="W88" s="28">
        <v>0.26898783</v>
      </c>
      <c r="X88" s="14" t="s">
        <v>1</v>
      </c>
      <c r="Y88" s="28">
        <v>8.46310471698113</v>
      </c>
      <c r="Z88" s="28">
        <v>0</v>
      </c>
      <c r="AA88" s="28">
        <v>39.299784</v>
      </c>
      <c r="AB88" s="28">
        <v>26.4043998734355</v>
      </c>
      <c r="AC88" s="28">
        <v>39.299784</v>
      </c>
      <c r="AD88" s="28">
        <v>12.8953841265645</v>
      </c>
      <c r="AE88" s="13" t="s">
        <v>0</v>
      </c>
      <c r="AF88" s="28">
        <v>20.9785323843416</v>
      </c>
      <c r="AG88" s="43">
        <v>0</v>
      </c>
      <c r="AH88" s="43">
        <v>298</v>
      </c>
      <c r="AI88" s="43">
        <v>65</v>
      </c>
      <c r="AJ88" s="43">
        <v>298</v>
      </c>
      <c r="AK88" s="43">
        <v>233</v>
      </c>
      <c r="AL88" s="14" t="s">
        <v>1</v>
      </c>
      <c r="AM88" s="43">
        <v>11.6103896103896</v>
      </c>
      <c r="AN88" s="28">
        <v>0</v>
      </c>
      <c r="AO88" s="28">
        <v>25.533356</v>
      </c>
      <c r="AP88" s="28">
        <v>17.5</v>
      </c>
      <c r="AQ88" s="28">
        <v>25.533356</v>
      </c>
      <c r="AR88" s="28">
        <v>8.033356</v>
      </c>
      <c r="AS88" s="14" t="s">
        <v>1</v>
      </c>
      <c r="AT88" s="28">
        <v>5.39133361486487</v>
      </c>
      <c r="AU88" s="9">
        <v>0</v>
      </c>
      <c r="AV88" s="9">
        <v>229</v>
      </c>
      <c r="AW88" s="9">
        <v>69</v>
      </c>
      <c r="AX88" s="9">
        <v>229</v>
      </c>
      <c r="AY88" s="9">
        <v>160</v>
      </c>
      <c r="AZ88" s="14" t="s">
        <v>1</v>
      </c>
      <c r="BA88" s="9">
        <v>6.73529411764706</v>
      </c>
      <c r="BB88" s="28">
        <v>0</v>
      </c>
      <c r="BC88" s="48">
        <v>1.50785340314136</v>
      </c>
      <c r="BD88" s="48">
        <v>1.8</v>
      </c>
      <c r="BE88" s="48">
        <v>1.50785340314136</v>
      </c>
      <c r="BF88" s="48">
        <v>-0.292146596858639</v>
      </c>
      <c r="BG88" s="14" t="s">
        <v>1</v>
      </c>
      <c r="BH88" s="48">
        <v>4.21188101436134</v>
      </c>
      <c r="BI88" s="48">
        <v>0</v>
      </c>
      <c r="BJ88" s="48">
        <v>1.36125654450262</v>
      </c>
      <c r="BK88" s="48">
        <v>1.45</v>
      </c>
      <c r="BL88" s="48">
        <v>1.36125654450262</v>
      </c>
      <c r="BM88" s="48">
        <v>-0.0887434554973821</v>
      </c>
      <c r="BN88" s="14" t="s">
        <v>1</v>
      </c>
      <c r="BO88" s="48">
        <v>4.69398808449179</v>
      </c>
      <c r="BP88" s="48">
        <v>0</v>
      </c>
      <c r="BQ88" s="48">
        <v>1.10769230769231</v>
      </c>
      <c r="BR88" s="48">
        <v>1.24</v>
      </c>
      <c r="BS88" s="48">
        <v>1.10769230769231</v>
      </c>
      <c r="BT88" s="48">
        <v>-0.132307692307692</v>
      </c>
      <c r="BU88" s="14" t="s">
        <v>1</v>
      </c>
      <c r="BV88" s="48">
        <v>4.50281425891183</v>
      </c>
      <c r="BW88" s="48">
        <v>0</v>
      </c>
      <c r="BX88" s="48">
        <v>71.2041884816754</v>
      </c>
      <c r="BY88" s="55">
        <v>73.1707317073171</v>
      </c>
      <c r="BZ88" s="48">
        <v>71.2041884816754</v>
      </c>
      <c r="CA88" s="48">
        <v>-1.96654322564171</v>
      </c>
      <c r="CB88" s="14" t="s">
        <v>1</v>
      </c>
      <c r="CC88" s="48">
        <v>2.5</v>
      </c>
      <c r="CD88" s="58">
        <v>75.0010217398131</v>
      </c>
    </row>
    <row r="89" s="17" customFormat="1" ht="20" customHeight="1" spans="1:82">
      <c r="A89" s="7" t="s">
        <v>29</v>
      </c>
      <c r="B89" s="8" t="s">
        <v>39</v>
      </c>
      <c r="C89" s="9">
        <v>355</v>
      </c>
      <c r="D89" s="7" t="s">
        <v>76</v>
      </c>
      <c r="E89" s="7" t="s">
        <v>149</v>
      </c>
      <c r="F89" s="9">
        <v>990467</v>
      </c>
      <c r="G89" s="8">
        <v>2.2</v>
      </c>
      <c r="H89" s="9" t="s">
        <v>33</v>
      </c>
      <c r="I89" s="27">
        <f t="shared" si="2"/>
        <v>87</v>
      </c>
      <c r="J89" s="9">
        <v>29</v>
      </c>
      <c r="K89" s="9">
        <v>8</v>
      </c>
      <c r="L89" s="28">
        <v>4.861908</v>
      </c>
      <c r="M89" s="28">
        <v>1.43797</v>
      </c>
      <c r="N89" s="28">
        <v>2.196494</v>
      </c>
      <c r="O89" s="28">
        <v>-3.423938</v>
      </c>
      <c r="P89" s="28">
        <v>-0.758524</v>
      </c>
      <c r="Q89" s="14" t="s">
        <v>1</v>
      </c>
      <c r="R89" s="28">
        <v>6.04189075630252</v>
      </c>
      <c r="S89" s="28">
        <v>1.50367752</v>
      </c>
      <c r="T89" s="28">
        <v>0.42352</v>
      </c>
      <c r="U89" s="28">
        <v>0.631245708800014</v>
      </c>
      <c r="V89" s="28">
        <v>-1.08015752</v>
      </c>
      <c r="W89" s="28">
        <v>-0.207725708800014</v>
      </c>
      <c r="X89" s="14" t="s">
        <v>1</v>
      </c>
      <c r="Y89" s="28">
        <v>6.48244897959184</v>
      </c>
      <c r="Z89" s="28">
        <v>30.927725</v>
      </c>
      <c r="AA89" s="28">
        <v>29.452631</v>
      </c>
      <c r="AB89" s="28">
        <v>28.7387859379545</v>
      </c>
      <c r="AC89" s="28">
        <v>-1.475094</v>
      </c>
      <c r="AD89" s="28">
        <v>0.7138450620455</v>
      </c>
      <c r="AE89" s="13" t="s">
        <v>0</v>
      </c>
      <c r="AF89" s="28">
        <v>17.7568112942122</v>
      </c>
      <c r="AG89" s="43">
        <v>751</v>
      </c>
      <c r="AH89" s="43">
        <v>186</v>
      </c>
      <c r="AI89" s="43">
        <v>317</v>
      </c>
      <c r="AJ89" s="43">
        <v>-565</v>
      </c>
      <c r="AK89" s="43">
        <v>-131</v>
      </c>
      <c r="AL89" s="14" t="s">
        <v>1</v>
      </c>
      <c r="AM89" s="43">
        <v>5.05434782608696</v>
      </c>
      <c r="AN89" s="28">
        <v>64.739121</v>
      </c>
      <c r="AO89" s="28">
        <v>77.310215</v>
      </c>
      <c r="AP89" s="28">
        <v>69.42</v>
      </c>
      <c r="AQ89" s="28">
        <v>12.571094</v>
      </c>
      <c r="AR89" s="28">
        <v>7.890215</v>
      </c>
      <c r="AS89" s="13" t="s">
        <v>0</v>
      </c>
      <c r="AT89" s="28">
        <v>13.2086477020331</v>
      </c>
      <c r="AU89" s="9">
        <v>884</v>
      </c>
      <c r="AV89" s="9">
        <v>252</v>
      </c>
      <c r="AW89" s="9">
        <v>423</v>
      </c>
      <c r="AX89" s="9">
        <v>-632</v>
      </c>
      <c r="AY89" s="9">
        <v>-171</v>
      </c>
      <c r="AZ89" s="14" t="s">
        <v>1</v>
      </c>
      <c r="BA89" s="9">
        <v>4.9802371541502</v>
      </c>
      <c r="BB89" s="28">
        <v>2.03885388349515</v>
      </c>
      <c r="BC89" s="48">
        <v>2.15539473684211</v>
      </c>
      <c r="BD89" s="48">
        <v>2.32</v>
      </c>
      <c r="BE89" s="48">
        <v>0.11654085334696</v>
      </c>
      <c r="BF89" s="48">
        <v>-0.164605263157894</v>
      </c>
      <c r="BG89" s="13" t="s">
        <v>0</v>
      </c>
      <c r="BH89" s="48">
        <v>5.44291600212654</v>
      </c>
      <c r="BI89" s="48">
        <v>1.58899676375405</v>
      </c>
      <c r="BJ89" s="48">
        <v>1.58552631578947</v>
      </c>
      <c r="BK89" s="48">
        <v>1.84</v>
      </c>
      <c r="BL89" s="48">
        <v>-0.00347044796457174</v>
      </c>
      <c r="BM89" s="48">
        <v>-0.254473684210526</v>
      </c>
      <c r="BN89" s="13" t="s">
        <v>0</v>
      </c>
      <c r="BO89" s="48">
        <v>5.25008713837573</v>
      </c>
      <c r="BP89" s="48">
        <v>1.28310763747454</v>
      </c>
      <c r="BQ89" s="48">
        <v>1.35941908713693</v>
      </c>
      <c r="BR89" s="48">
        <v>1.26</v>
      </c>
      <c r="BS89" s="48">
        <v>0.0763114496623876</v>
      </c>
      <c r="BT89" s="48">
        <v>0.0994190871369294</v>
      </c>
      <c r="BU89" s="13" t="s">
        <v>0</v>
      </c>
      <c r="BV89" s="48">
        <v>5.18862246998828</v>
      </c>
      <c r="BW89" s="48">
        <v>50</v>
      </c>
      <c r="BX89" s="48">
        <v>45.3947368421053</v>
      </c>
      <c r="BY89" s="55">
        <v>50.4310344827586</v>
      </c>
      <c r="BZ89" s="48">
        <v>-4.60526315789473</v>
      </c>
      <c r="CA89" s="48">
        <v>-5.03629764065333</v>
      </c>
      <c r="CB89" s="13" t="s">
        <v>0</v>
      </c>
      <c r="CC89" s="48">
        <v>5</v>
      </c>
      <c r="CD89" s="58">
        <v>74.4060093228674</v>
      </c>
    </row>
    <row r="90" s="17" customFormat="1" ht="20" customHeight="1" spans="1:82">
      <c r="A90" s="7" t="s">
        <v>29</v>
      </c>
      <c r="B90" s="8" t="s">
        <v>34</v>
      </c>
      <c r="C90" s="9">
        <v>517</v>
      </c>
      <c r="D90" s="7" t="s">
        <v>35</v>
      </c>
      <c r="E90" s="7" t="s">
        <v>150</v>
      </c>
      <c r="F90" s="9">
        <v>13337</v>
      </c>
      <c r="G90" s="8">
        <v>0.144167522831054</v>
      </c>
      <c r="H90" s="9" t="s">
        <v>33</v>
      </c>
      <c r="I90" s="27">
        <f t="shared" si="2"/>
        <v>88</v>
      </c>
      <c r="J90" s="9">
        <v>0</v>
      </c>
      <c r="K90" s="9">
        <v>26</v>
      </c>
      <c r="L90" s="28">
        <v>0</v>
      </c>
      <c r="M90" s="28">
        <v>3.190458</v>
      </c>
      <c r="N90" s="28">
        <v>0.38951</v>
      </c>
      <c r="O90" s="28">
        <v>3.190458</v>
      </c>
      <c r="P90" s="28">
        <v>2.800948</v>
      </c>
      <c r="Q90" s="14" t="s">
        <v>1</v>
      </c>
      <c r="R90" s="28">
        <v>5.00071786833856</v>
      </c>
      <c r="S90" s="28">
        <v>0</v>
      </c>
      <c r="T90" s="28">
        <v>1.14354163</v>
      </c>
      <c r="U90" s="28">
        <v>0.1339286</v>
      </c>
      <c r="V90" s="28">
        <v>1.14354163</v>
      </c>
      <c r="W90" s="28">
        <v>1.00961303</v>
      </c>
      <c r="X90" s="14" t="s">
        <v>1</v>
      </c>
      <c r="Y90" s="28">
        <v>7.83247691780822</v>
      </c>
      <c r="Z90" s="28">
        <v>0</v>
      </c>
      <c r="AA90" s="28">
        <v>35.842554</v>
      </c>
      <c r="AB90" s="28">
        <v>34.3838669097071</v>
      </c>
      <c r="AC90" s="28">
        <v>35.842554</v>
      </c>
      <c r="AD90" s="28">
        <v>1.4586870902929</v>
      </c>
      <c r="AE90" s="13" t="s">
        <v>0</v>
      </c>
      <c r="AF90" s="28">
        <v>20.9687328393136</v>
      </c>
      <c r="AG90" s="43">
        <v>0</v>
      </c>
      <c r="AH90" s="43">
        <v>749</v>
      </c>
      <c r="AI90" s="43">
        <v>91</v>
      </c>
      <c r="AJ90" s="43">
        <v>749</v>
      </c>
      <c r="AK90" s="43">
        <v>658</v>
      </c>
      <c r="AL90" s="14" t="s">
        <v>1</v>
      </c>
      <c r="AM90" s="43">
        <v>14.0262172284644</v>
      </c>
      <c r="AN90" s="28">
        <v>0</v>
      </c>
      <c r="AO90" s="28">
        <v>42.596235</v>
      </c>
      <c r="AP90" s="28">
        <v>42.8</v>
      </c>
      <c r="AQ90" s="28">
        <v>42.596235</v>
      </c>
      <c r="AR90" s="28">
        <v>-0.203764999999997</v>
      </c>
      <c r="AS90" s="14" t="s">
        <v>1</v>
      </c>
      <c r="AT90" s="28">
        <v>4.34655459183673</v>
      </c>
      <c r="AU90" s="9">
        <v>0</v>
      </c>
      <c r="AV90" s="9">
        <v>443</v>
      </c>
      <c r="AW90" s="9">
        <v>95</v>
      </c>
      <c r="AX90" s="9">
        <v>443</v>
      </c>
      <c r="AY90" s="9">
        <v>348</v>
      </c>
      <c r="AZ90" s="14" t="s">
        <v>1</v>
      </c>
      <c r="BA90" s="9">
        <v>6.91107644305772</v>
      </c>
      <c r="BB90" s="28">
        <v>0</v>
      </c>
      <c r="BC90" s="48">
        <v>1.67750896057348</v>
      </c>
      <c r="BD90" s="48">
        <v>1.76</v>
      </c>
      <c r="BE90" s="48">
        <v>1.67750896057348</v>
      </c>
      <c r="BF90" s="48">
        <v>-0.0824910394265235</v>
      </c>
      <c r="BG90" s="14" t="s">
        <v>1</v>
      </c>
      <c r="BH90" s="48">
        <v>3.84749761599422</v>
      </c>
      <c r="BI90" s="48">
        <v>0</v>
      </c>
      <c r="BJ90" s="48">
        <v>1.27956989247312</v>
      </c>
      <c r="BK90" s="48">
        <v>1.37</v>
      </c>
      <c r="BL90" s="48">
        <v>1.27956989247312</v>
      </c>
      <c r="BM90" s="48">
        <v>-0.0904301075268819</v>
      </c>
      <c r="BN90" s="14" t="s">
        <v>1</v>
      </c>
      <c r="BO90" s="48">
        <v>4.29385869957423</v>
      </c>
      <c r="BP90" s="48">
        <v>0</v>
      </c>
      <c r="BQ90" s="48">
        <v>1.3109943977591</v>
      </c>
      <c r="BR90" s="48">
        <v>1.28</v>
      </c>
      <c r="BS90" s="48">
        <v>1.3109943977591</v>
      </c>
      <c r="BT90" s="48">
        <v>0.0309943977591036</v>
      </c>
      <c r="BU90" s="14" t="s">
        <v>1</v>
      </c>
      <c r="BV90" s="48">
        <v>4.52067033710034</v>
      </c>
      <c r="BW90" s="48">
        <v>0</v>
      </c>
      <c r="BX90" s="48">
        <v>70.6093189964158</v>
      </c>
      <c r="BY90" s="55">
        <v>77.2727272727273</v>
      </c>
      <c r="BZ90" s="48">
        <v>70.6093189964158</v>
      </c>
      <c r="CA90" s="48">
        <v>-6.66340827631153</v>
      </c>
      <c r="CB90" s="14" t="s">
        <v>1</v>
      </c>
      <c r="CC90" s="48">
        <v>2.5</v>
      </c>
      <c r="CD90" s="58">
        <v>74.247802541488</v>
      </c>
    </row>
    <row r="91" s="17" customFormat="1" ht="20" customHeight="1" spans="1:82">
      <c r="A91" s="7" t="s">
        <v>29</v>
      </c>
      <c r="B91" s="8" t="s">
        <v>43</v>
      </c>
      <c r="C91" s="9">
        <v>723</v>
      </c>
      <c r="D91" s="7" t="s">
        <v>129</v>
      </c>
      <c r="E91" s="7" t="s">
        <v>151</v>
      </c>
      <c r="F91" s="9">
        <v>13203</v>
      </c>
      <c r="G91" s="8">
        <v>0.163345605022835</v>
      </c>
      <c r="H91" s="9" t="s">
        <v>33</v>
      </c>
      <c r="I91" s="27">
        <f t="shared" si="2"/>
        <v>89</v>
      </c>
      <c r="J91" s="9">
        <v>0</v>
      </c>
      <c r="K91" s="9">
        <v>28</v>
      </c>
      <c r="L91" s="28">
        <v>0</v>
      </c>
      <c r="M91" s="28">
        <v>1.629399</v>
      </c>
      <c r="N91" s="28">
        <v>0.412976</v>
      </c>
      <c r="O91" s="28">
        <v>1.629399</v>
      </c>
      <c r="P91" s="28">
        <v>1.216423</v>
      </c>
      <c r="Q91" s="14" t="s">
        <v>1</v>
      </c>
      <c r="R91" s="28">
        <v>7.61401401869159</v>
      </c>
      <c r="S91" s="28">
        <v>0</v>
      </c>
      <c r="T91" s="28">
        <v>0.45634926</v>
      </c>
      <c r="U91" s="28">
        <v>0.1140629654</v>
      </c>
      <c r="V91" s="28">
        <v>0.45634926</v>
      </c>
      <c r="W91" s="28">
        <v>0.3422862946</v>
      </c>
      <c r="X91" s="14" t="s">
        <v>1</v>
      </c>
      <c r="Y91" s="28">
        <v>7.1304571875</v>
      </c>
      <c r="Z91" s="28">
        <v>0</v>
      </c>
      <c r="AA91" s="28">
        <v>28.007214</v>
      </c>
      <c r="AB91" s="28">
        <v>27.6197564507381</v>
      </c>
      <c r="AC91" s="28">
        <v>28.007214</v>
      </c>
      <c r="AD91" s="28">
        <v>0.387457549261899</v>
      </c>
      <c r="AE91" s="14" t="s">
        <v>1</v>
      </c>
      <c r="AF91" s="28">
        <v>14.2409562711864</v>
      </c>
      <c r="AG91" s="43">
        <v>0</v>
      </c>
      <c r="AH91" s="43">
        <v>512</v>
      </c>
      <c r="AI91" s="43">
        <v>157</v>
      </c>
      <c r="AJ91" s="43">
        <v>512</v>
      </c>
      <c r="AK91" s="43">
        <v>355</v>
      </c>
      <c r="AL91" s="14" t="s">
        <v>1</v>
      </c>
      <c r="AM91" s="43">
        <v>14.2486085343228</v>
      </c>
      <c r="AN91" s="28">
        <v>0</v>
      </c>
      <c r="AO91" s="28">
        <v>31.824199</v>
      </c>
      <c r="AP91" s="28">
        <v>26.3</v>
      </c>
      <c r="AQ91" s="28">
        <v>31.824199</v>
      </c>
      <c r="AR91" s="28">
        <v>5.524199</v>
      </c>
      <c r="AS91" s="14" t="s">
        <v>1</v>
      </c>
      <c r="AT91" s="28">
        <v>5.73305692667988</v>
      </c>
      <c r="AU91" s="9">
        <v>0</v>
      </c>
      <c r="AV91" s="9">
        <v>451</v>
      </c>
      <c r="AW91" s="9">
        <v>165</v>
      </c>
      <c r="AX91" s="9">
        <v>451</v>
      </c>
      <c r="AY91" s="9">
        <v>286</v>
      </c>
      <c r="AZ91" s="14" t="s">
        <v>1</v>
      </c>
      <c r="BA91" s="9">
        <v>9.12955465587044</v>
      </c>
      <c r="BB91" s="28">
        <v>0</v>
      </c>
      <c r="BC91" s="48">
        <v>1.66017082405345</v>
      </c>
      <c r="BD91" s="48">
        <v>2.03</v>
      </c>
      <c r="BE91" s="48">
        <v>1.66017082405345</v>
      </c>
      <c r="BF91" s="48">
        <v>-0.369829175946548</v>
      </c>
      <c r="BG91" s="14" t="s">
        <v>1</v>
      </c>
      <c r="BH91" s="48">
        <v>4.17128347752123</v>
      </c>
      <c r="BI91" s="48">
        <v>0</v>
      </c>
      <c r="BJ91" s="48">
        <v>1.41870824053452</v>
      </c>
      <c r="BK91" s="48">
        <v>1.74</v>
      </c>
      <c r="BL91" s="48">
        <v>1.41870824053452</v>
      </c>
      <c r="BM91" s="48">
        <v>-0.321291759465479</v>
      </c>
      <c r="BN91" s="14" t="s">
        <v>1</v>
      </c>
      <c r="BO91" s="48">
        <v>4.547141796585</v>
      </c>
      <c r="BP91" s="48">
        <v>0</v>
      </c>
      <c r="BQ91" s="48">
        <v>1.1701989010989</v>
      </c>
      <c r="BR91" s="48">
        <v>1.17</v>
      </c>
      <c r="BS91" s="48">
        <v>1.1701989010989</v>
      </c>
      <c r="BT91" s="48">
        <v>0.000198901098901194</v>
      </c>
      <c r="BU91" s="14" t="s">
        <v>1</v>
      </c>
      <c r="BV91" s="48">
        <v>4.60708228779094</v>
      </c>
      <c r="BW91" s="48">
        <v>0</v>
      </c>
      <c r="BX91" s="48">
        <v>67.0378619153675</v>
      </c>
      <c r="BY91" s="55">
        <v>71.969696969697</v>
      </c>
      <c r="BZ91" s="48">
        <v>67.0378619153675</v>
      </c>
      <c r="CA91" s="48">
        <v>-4.93183505432951</v>
      </c>
      <c r="CB91" s="14" t="s">
        <v>1</v>
      </c>
      <c r="CC91" s="48">
        <v>2.5</v>
      </c>
      <c r="CD91" s="58">
        <v>73.9221551561483</v>
      </c>
    </row>
    <row r="92" s="17" customFormat="1" ht="20" customHeight="1" spans="1:82">
      <c r="A92" s="7" t="s">
        <v>29</v>
      </c>
      <c r="B92" s="8" t="s">
        <v>39</v>
      </c>
      <c r="C92" s="9">
        <v>308</v>
      </c>
      <c r="D92" s="7" t="s">
        <v>78</v>
      </c>
      <c r="E92" s="7" t="s">
        <v>152</v>
      </c>
      <c r="F92" s="9">
        <v>13258</v>
      </c>
      <c r="G92" s="8">
        <v>0.144167522831054</v>
      </c>
      <c r="H92" s="9" t="s">
        <v>33</v>
      </c>
      <c r="I92" s="27">
        <f t="shared" si="2"/>
        <v>90</v>
      </c>
      <c r="J92" s="9">
        <v>0</v>
      </c>
      <c r="K92" s="9">
        <v>27</v>
      </c>
      <c r="L92" s="28">
        <v>0</v>
      </c>
      <c r="M92" s="28">
        <v>1.355382</v>
      </c>
      <c r="N92" s="28">
        <v>0</v>
      </c>
      <c r="O92" s="28">
        <v>1.355382</v>
      </c>
      <c r="P92" s="28">
        <v>1.355382</v>
      </c>
      <c r="Q92" s="14" t="s">
        <v>1</v>
      </c>
      <c r="R92" s="28">
        <v>5.69488235294118</v>
      </c>
      <c r="S92" s="28">
        <v>0</v>
      </c>
      <c r="T92" s="28">
        <v>0.47487709</v>
      </c>
      <c r="U92" s="28">
        <v>0</v>
      </c>
      <c r="V92" s="28">
        <v>0.47487709</v>
      </c>
      <c r="W92" s="28">
        <v>0.47487709</v>
      </c>
      <c r="X92" s="14" t="s">
        <v>1</v>
      </c>
      <c r="Y92" s="28">
        <v>7.2685268877551</v>
      </c>
      <c r="Z92" s="28">
        <v>0</v>
      </c>
      <c r="AA92" s="28">
        <v>35.036402</v>
      </c>
      <c r="AB92" s="28">
        <v>0</v>
      </c>
      <c r="AC92" s="28">
        <v>35.036402</v>
      </c>
      <c r="AD92" s="28">
        <v>35.036402</v>
      </c>
      <c r="AE92" s="13" t="s">
        <v>0</v>
      </c>
      <c r="AF92" s="28">
        <v>21.1232327170418</v>
      </c>
      <c r="AG92" s="43">
        <v>0</v>
      </c>
      <c r="AH92" s="43">
        <v>328</v>
      </c>
      <c r="AI92" s="43">
        <v>0</v>
      </c>
      <c r="AJ92" s="43">
        <v>328</v>
      </c>
      <c r="AK92" s="43">
        <v>328</v>
      </c>
      <c r="AL92" s="14" t="s">
        <v>1</v>
      </c>
      <c r="AM92" s="43">
        <v>8.91304347826087</v>
      </c>
      <c r="AN92" s="28">
        <v>0</v>
      </c>
      <c r="AO92" s="28">
        <v>41.322622</v>
      </c>
      <c r="AP92" s="28">
        <v>0</v>
      </c>
      <c r="AQ92" s="28">
        <v>41.322622</v>
      </c>
      <c r="AR92" s="28">
        <v>41.322622</v>
      </c>
      <c r="AS92" s="14" t="s">
        <v>1</v>
      </c>
      <c r="AT92" s="28">
        <v>7.06007551682898</v>
      </c>
      <c r="AU92" s="9">
        <v>0</v>
      </c>
      <c r="AV92" s="9">
        <v>326</v>
      </c>
      <c r="AW92" s="9">
        <v>0</v>
      </c>
      <c r="AX92" s="9">
        <v>326</v>
      </c>
      <c r="AY92" s="9">
        <v>326</v>
      </c>
      <c r="AZ92" s="14" t="s">
        <v>1</v>
      </c>
      <c r="BA92" s="9">
        <v>6.44268774703557</v>
      </c>
      <c r="BB92" s="28">
        <v>0</v>
      </c>
      <c r="BC92" s="48">
        <v>1.81562015503876</v>
      </c>
      <c r="BD92" s="48">
        <v>0</v>
      </c>
      <c r="BE92" s="48">
        <v>1.81562015503876</v>
      </c>
      <c r="BF92" s="48">
        <v>1.81562015503876</v>
      </c>
      <c r="BG92" s="14" t="s">
        <v>1</v>
      </c>
      <c r="BH92" s="48">
        <v>4.58489938141101</v>
      </c>
      <c r="BI92" s="48">
        <v>0</v>
      </c>
      <c r="BJ92" s="48">
        <v>1.47674418604651</v>
      </c>
      <c r="BK92" s="48">
        <v>0</v>
      </c>
      <c r="BL92" s="48">
        <v>1.47674418604651</v>
      </c>
      <c r="BM92" s="48">
        <v>1.47674418604651</v>
      </c>
      <c r="BN92" s="14" t="s">
        <v>1</v>
      </c>
      <c r="BO92" s="48">
        <v>4.88988141075003</v>
      </c>
      <c r="BP92" s="48">
        <v>0</v>
      </c>
      <c r="BQ92" s="48">
        <v>1.2294750656168</v>
      </c>
      <c r="BR92" s="48">
        <v>0</v>
      </c>
      <c r="BS92" s="48">
        <v>1.2294750656168</v>
      </c>
      <c r="BT92" s="48">
        <v>1.2294750656168</v>
      </c>
      <c r="BU92" s="14" t="s">
        <v>1</v>
      </c>
      <c r="BV92" s="48">
        <v>4.69265292220153</v>
      </c>
      <c r="BW92" s="48">
        <v>0</v>
      </c>
      <c r="BX92" s="48">
        <v>60.077519379845</v>
      </c>
      <c r="BY92" s="55">
        <v>0</v>
      </c>
      <c r="BZ92" s="48">
        <v>60.077519379845</v>
      </c>
      <c r="CA92" s="48">
        <v>60.077519379845</v>
      </c>
      <c r="CB92" s="14" t="s">
        <v>1</v>
      </c>
      <c r="CC92" s="48">
        <v>2.5</v>
      </c>
      <c r="CD92" s="58">
        <v>73.1698824142261</v>
      </c>
    </row>
    <row r="93" s="17" customFormat="1" ht="20" customHeight="1" spans="1:82">
      <c r="A93" s="7" t="s">
        <v>29</v>
      </c>
      <c r="B93" s="8" t="s">
        <v>34</v>
      </c>
      <c r="C93" s="9">
        <v>517</v>
      </c>
      <c r="D93" s="7" t="s">
        <v>35</v>
      </c>
      <c r="E93" s="7" t="s">
        <v>153</v>
      </c>
      <c r="F93" s="9">
        <v>13271</v>
      </c>
      <c r="G93" s="8">
        <v>0.144167522831054</v>
      </c>
      <c r="H93" s="9" t="s">
        <v>33</v>
      </c>
      <c r="I93" s="27">
        <f t="shared" si="2"/>
        <v>91</v>
      </c>
      <c r="J93" s="9">
        <v>0</v>
      </c>
      <c r="K93" s="9">
        <v>27</v>
      </c>
      <c r="L93" s="28">
        <v>0</v>
      </c>
      <c r="M93" s="28">
        <v>3.086976</v>
      </c>
      <c r="N93" s="28">
        <v>0.106857</v>
      </c>
      <c r="O93" s="28">
        <v>3.086976</v>
      </c>
      <c r="P93" s="28">
        <v>2.980119</v>
      </c>
      <c r="Q93" s="14" t="s">
        <v>1</v>
      </c>
      <c r="R93" s="28">
        <v>4.83852037617555</v>
      </c>
      <c r="S93" s="28">
        <v>0</v>
      </c>
      <c r="T93" s="28">
        <v>1.10940461</v>
      </c>
      <c r="U93" s="28">
        <v>0.0409685</v>
      </c>
      <c r="V93" s="28">
        <v>1.10940461</v>
      </c>
      <c r="W93" s="28">
        <v>1.06843611</v>
      </c>
      <c r="X93" s="14" t="s">
        <v>1</v>
      </c>
      <c r="Y93" s="28">
        <v>7.59866171232877</v>
      </c>
      <c r="Z93" s="28">
        <v>0</v>
      </c>
      <c r="AA93" s="28">
        <v>35.938232</v>
      </c>
      <c r="AB93" s="28">
        <v>38.3395566036853</v>
      </c>
      <c r="AC93" s="28">
        <v>35.938232</v>
      </c>
      <c r="AD93" s="28">
        <v>-2.4013246036853</v>
      </c>
      <c r="AE93" s="13" t="s">
        <v>0</v>
      </c>
      <c r="AF93" s="28">
        <v>21.0247067082683</v>
      </c>
      <c r="AG93" s="43">
        <v>0</v>
      </c>
      <c r="AH93" s="43">
        <v>668</v>
      </c>
      <c r="AI93" s="43">
        <v>39</v>
      </c>
      <c r="AJ93" s="43">
        <v>668</v>
      </c>
      <c r="AK93" s="43">
        <v>629</v>
      </c>
      <c r="AL93" s="14" t="s">
        <v>1</v>
      </c>
      <c r="AM93" s="43">
        <v>12.5093632958802</v>
      </c>
      <c r="AN93" s="28">
        <v>0</v>
      </c>
      <c r="AO93" s="28">
        <v>46.212216</v>
      </c>
      <c r="AP93" s="28">
        <v>27.4</v>
      </c>
      <c r="AQ93" s="28">
        <v>46.212216</v>
      </c>
      <c r="AR93" s="28">
        <v>18.812216</v>
      </c>
      <c r="AS93" s="14" t="s">
        <v>1</v>
      </c>
      <c r="AT93" s="28">
        <v>4.71553224489796</v>
      </c>
      <c r="AU93" s="9">
        <v>0</v>
      </c>
      <c r="AV93" s="9">
        <v>404</v>
      </c>
      <c r="AW93" s="9">
        <v>36</v>
      </c>
      <c r="AX93" s="9">
        <v>404</v>
      </c>
      <c r="AY93" s="9">
        <v>368</v>
      </c>
      <c r="AZ93" s="14" t="s">
        <v>1</v>
      </c>
      <c r="BA93" s="9">
        <v>6.30265210608424</v>
      </c>
      <c r="BB93" s="28">
        <v>0</v>
      </c>
      <c r="BC93" s="48">
        <v>1.78535856573705</v>
      </c>
      <c r="BD93" s="48">
        <v>1.33</v>
      </c>
      <c r="BE93" s="48">
        <v>1.78535856573705</v>
      </c>
      <c r="BF93" s="48">
        <v>0.455358565737052</v>
      </c>
      <c r="BG93" s="14" t="s">
        <v>1</v>
      </c>
      <c r="BH93" s="48">
        <v>4.09485909572718</v>
      </c>
      <c r="BI93" s="48">
        <v>0</v>
      </c>
      <c r="BJ93" s="48">
        <v>1.37450199203187</v>
      </c>
      <c r="BK93" s="48">
        <v>1.18</v>
      </c>
      <c r="BL93" s="48">
        <v>1.37450199203187</v>
      </c>
      <c r="BM93" s="48">
        <v>0.194501992031872</v>
      </c>
      <c r="BN93" s="14" t="s">
        <v>1</v>
      </c>
      <c r="BO93" s="48">
        <v>4.61242279205326</v>
      </c>
      <c r="BP93" s="48">
        <v>0</v>
      </c>
      <c r="BQ93" s="48">
        <v>1.29891304347826</v>
      </c>
      <c r="BR93" s="48">
        <v>1.13</v>
      </c>
      <c r="BS93" s="48">
        <v>1.29891304347826</v>
      </c>
      <c r="BT93" s="48">
        <v>0.168913043478261</v>
      </c>
      <c r="BU93" s="14" t="s">
        <v>1</v>
      </c>
      <c r="BV93" s="48">
        <v>4.47901049475262</v>
      </c>
      <c r="BW93" s="48">
        <v>0</v>
      </c>
      <c r="BX93" s="48">
        <v>65.5378486055777</v>
      </c>
      <c r="BY93" s="55">
        <v>84</v>
      </c>
      <c r="BZ93" s="48">
        <v>65.5378486055777</v>
      </c>
      <c r="CA93" s="48">
        <v>-18.4621513944223</v>
      </c>
      <c r="CB93" s="14" t="s">
        <v>1</v>
      </c>
      <c r="CC93" s="48">
        <v>2.5</v>
      </c>
      <c r="CD93" s="58">
        <v>72.6757288261681</v>
      </c>
    </row>
    <row r="94" s="17" customFormat="1" ht="20" customHeight="1" spans="1:82">
      <c r="A94" s="7" t="s">
        <v>29</v>
      </c>
      <c r="B94" s="8" t="s">
        <v>39</v>
      </c>
      <c r="C94" s="9">
        <v>355</v>
      </c>
      <c r="D94" s="7" t="s">
        <v>76</v>
      </c>
      <c r="E94" s="7" t="s">
        <v>154</v>
      </c>
      <c r="F94" s="9">
        <v>13138</v>
      </c>
      <c r="G94" s="8">
        <v>0.209920947488588</v>
      </c>
      <c r="H94" s="9" t="s">
        <v>33</v>
      </c>
      <c r="I94" s="27">
        <f t="shared" si="2"/>
        <v>92</v>
      </c>
      <c r="J94" s="9">
        <v>0</v>
      </c>
      <c r="K94" s="9">
        <v>24</v>
      </c>
      <c r="L94" s="28">
        <v>0</v>
      </c>
      <c r="M94" s="28">
        <v>1.252828</v>
      </c>
      <c r="N94" s="28">
        <v>1.012797</v>
      </c>
      <c r="O94" s="28">
        <v>1.252828</v>
      </c>
      <c r="P94" s="28">
        <v>0.240031</v>
      </c>
      <c r="Q94" s="14" t="s">
        <v>1</v>
      </c>
      <c r="R94" s="28">
        <v>5.26398319327731</v>
      </c>
      <c r="S94" s="28">
        <v>0</v>
      </c>
      <c r="T94" s="28">
        <v>0.44864497</v>
      </c>
      <c r="U94" s="28">
        <v>0.328989829872991</v>
      </c>
      <c r="V94" s="28">
        <v>0.44864497</v>
      </c>
      <c r="W94" s="28">
        <v>0.119655140127009</v>
      </c>
      <c r="X94" s="14" t="s">
        <v>1</v>
      </c>
      <c r="Y94" s="28">
        <v>6.86701484693878</v>
      </c>
      <c r="Z94" s="28">
        <v>0</v>
      </c>
      <c r="AA94" s="28">
        <v>35.81058</v>
      </c>
      <c r="AB94" s="28">
        <v>32.4832942705193</v>
      </c>
      <c r="AC94" s="28">
        <v>35.81058</v>
      </c>
      <c r="AD94" s="28">
        <v>3.3272857294807</v>
      </c>
      <c r="AE94" s="13" t="s">
        <v>0</v>
      </c>
      <c r="AF94" s="28">
        <v>21.589979903537</v>
      </c>
      <c r="AG94" s="43">
        <v>0</v>
      </c>
      <c r="AH94" s="43">
        <v>361</v>
      </c>
      <c r="AI94" s="43">
        <v>352</v>
      </c>
      <c r="AJ94" s="43">
        <v>361</v>
      </c>
      <c r="AK94" s="43">
        <v>9</v>
      </c>
      <c r="AL94" s="14" t="s">
        <v>1</v>
      </c>
      <c r="AM94" s="43">
        <v>9.80978260869565</v>
      </c>
      <c r="AN94" s="28">
        <v>0</v>
      </c>
      <c r="AO94" s="28">
        <v>34.704377</v>
      </c>
      <c r="AP94" s="28">
        <v>28.88</v>
      </c>
      <c r="AQ94" s="28">
        <v>34.704377</v>
      </c>
      <c r="AR94" s="28">
        <v>5.824377</v>
      </c>
      <c r="AS94" s="14" t="s">
        <v>1</v>
      </c>
      <c r="AT94" s="28">
        <v>5.92933145395524</v>
      </c>
      <c r="AU94" s="9">
        <v>0</v>
      </c>
      <c r="AV94" s="9">
        <v>306</v>
      </c>
      <c r="AW94" s="9">
        <v>289</v>
      </c>
      <c r="AX94" s="9">
        <v>306</v>
      </c>
      <c r="AY94" s="9">
        <v>17</v>
      </c>
      <c r="AZ94" s="14" t="s">
        <v>1</v>
      </c>
      <c r="BA94" s="9">
        <v>6.04743083003953</v>
      </c>
      <c r="BB94" s="28">
        <v>0</v>
      </c>
      <c r="BC94" s="48">
        <v>1.60232283464567</v>
      </c>
      <c r="BD94" s="48">
        <v>1.87</v>
      </c>
      <c r="BE94" s="48">
        <v>1.60232283464567</v>
      </c>
      <c r="BF94" s="48">
        <v>-0.267677165354331</v>
      </c>
      <c r="BG94" s="14" t="s">
        <v>1</v>
      </c>
      <c r="BH94" s="48">
        <v>4.04626978445876</v>
      </c>
      <c r="BI94" s="48">
        <v>0</v>
      </c>
      <c r="BJ94" s="48">
        <v>1.36614173228346</v>
      </c>
      <c r="BK94" s="48">
        <v>1.42</v>
      </c>
      <c r="BL94" s="48">
        <v>1.36614173228346</v>
      </c>
      <c r="BM94" s="48">
        <v>-0.0538582677165353</v>
      </c>
      <c r="BN94" s="14" t="s">
        <v>1</v>
      </c>
      <c r="BO94" s="48">
        <v>4.52364812014391</v>
      </c>
      <c r="BP94" s="48">
        <v>0</v>
      </c>
      <c r="BQ94" s="48">
        <v>1.1728818443804</v>
      </c>
      <c r="BR94" s="48">
        <v>1.31</v>
      </c>
      <c r="BS94" s="48">
        <v>1.1728818443804</v>
      </c>
      <c r="BT94" s="48">
        <v>-0.137118155619597</v>
      </c>
      <c r="BU94" s="14" t="s">
        <v>1</v>
      </c>
      <c r="BV94" s="48">
        <v>4.47664826099389</v>
      </c>
      <c r="BW94" s="48">
        <v>0</v>
      </c>
      <c r="BX94" s="48">
        <v>62.2047244094488</v>
      </c>
      <c r="BY94" s="55">
        <v>69.0763052208835</v>
      </c>
      <c r="BZ94" s="48">
        <v>62.2047244094488</v>
      </c>
      <c r="CA94" s="48">
        <v>-6.87158081143468</v>
      </c>
      <c r="CB94" s="14" t="s">
        <v>1</v>
      </c>
      <c r="CC94" s="48">
        <v>2.5</v>
      </c>
      <c r="CD94" s="58">
        <v>71.05408900204</v>
      </c>
    </row>
    <row r="95" s="17" customFormat="1" ht="20" customHeight="1" spans="1:82">
      <c r="A95" s="7" t="s">
        <v>29</v>
      </c>
      <c r="B95" s="8" t="s">
        <v>51</v>
      </c>
      <c r="C95" s="9">
        <v>113299</v>
      </c>
      <c r="D95" s="7" t="s">
        <v>80</v>
      </c>
      <c r="E95" s="7" t="s">
        <v>155</v>
      </c>
      <c r="F95" s="9">
        <v>13273</v>
      </c>
      <c r="G95" s="8">
        <v>0.144167522831054</v>
      </c>
      <c r="H95" s="9" t="s">
        <v>33</v>
      </c>
      <c r="I95" s="27">
        <f t="shared" si="2"/>
        <v>93</v>
      </c>
      <c r="J95" s="9">
        <v>0</v>
      </c>
      <c r="K95" s="9">
        <v>26</v>
      </c>
      <c r="L95" s="28">
        <v>0</v>
      </c>
      <c r="M95" s="28">
        <v>0.918281</v>
      </c>
      <c r="N95" s="28">
        <v>0.138677</v>
      </c>
      <c r="O95" s="28">
        <v>0.918281</v>
      </c>
      <c r="P95" s="28">
        <v>0.779604</v>
      </c>
      <c r="Q95" s="14" t="s">
        <v>1</v>
      </c>
      <c r="R95" s="28">
        <v>7.13689896373057</v>
      </c>
      <c r="S95" s="28">
        <v>0</v>
      </c>
      <c r="T95" s="28">
        <v>0.2267943</v>
      </c>
      <c r="U95" s="28">
        <v>0.044696</v>
      </c>
      <c r="V95" s="28">
        <v>0.2267943</v>
      </c>
      <c r="W95" s="28">
        <v>0.1820983</v>
      </c>
      <c r="X95" s="14" t="s">
        <v>1</v>
      </c>
      <c r="Y95" s="28">
        <v>6.41870660377358</v>
      </c>
      <c r="Z95" s="28">
        <v>0</v>
      </c>
      <c r="AA95" s="28">
        <v>24.697701</v>
      </c>
      <c r="AB95" s="28">
        <v>32.2302905312345</v>
      </c>
      <c r="AC95" s="28">
        <v>24.697701</v>
      </c>
      <c r="AD95" s="28">
        <v>-7.5325895312345</v>
      </c>
      <c r="AE95" s="14" t="s">
        <v>1</v>
      </c>
      <c r="AF95" s="28">
        <v>13.1838261565836</v>
      </c>
      <c r="AG95" s="43">
        <v>0</v>
      </c>
      <c r="AH95" s="43">
        <v>352</v>
      </c>
      <c r="AI95" s="43">
        <v>48</v>
      </c>
      <c r="AJ95" s="43">
        <v>352</v>
      </c>
      <c r="AK95" s="43">
        <v>304</v>
      </c>
      <c r="AL95" s="14" t="s">
        <v>1</v>
      </c>
      <c r="AM95" s="43">
        <v>13.7142857142857</v>
      </c>
      <c r="AN95" s="28">
        <v>0</v>
      </c>
      <c r="AO95" s="28">
        <v>26.087528</v>
      </c>
      <c r="AP95" s="28">
        <v>28.89</v>
      </c>
      <c r="AQ95" s="28">
        <v>26.087528</v>
      </c>
      <c r="AR95" s="28">
        <v>-2.802472</v>
      </c>
      <c r="AS95" s="14" t="s">
        <v>1</v>
      </c>
      <c r="AT95" s="28">
        <v>5.50834628378378</v>
      </c>
      <c r="AU95" s="9">
        <v>0</v>
      </c>
      <c r="AV95" s="9">
        <v>300</v>
      </c>
      <c r="AW95" s="9">
        <v>44</v>
      </c>
      <c r="AX95" s="9">
        <v>300</v>
      </c>
      <c r="AY95" s="9">
        <v>256</v>
      </c>
      <c r="AZ95" s="14" t="s">
        <v>1</v>
      </c>
      <c r="BA95" s="9">
        <v>8.82352941176471</v>
      </c>
      <c r="BB95" s="28">
        <v>0</v>
      </c>
      <c r="BC95" s="48">
        <v>1.51230769230769</v>
      </c>
      <c r="BD95" s="48">
        <v>1.4</v>
      </c>
      <c r="BE95" s="48">
        <v>1.51230769230769</v>
      </c>
      <c r="BF95" s="48">
        <v>0.112307692307692</v>
      </c>
      <c r="BG95" s="14" t="s">
        <v>1</v>
      </c>
      <c r="BH95" s="48">
        <v>4.22432316287064</v>
      </c>
      <c r="BI95" s="48">
        <v>0</v>
      </c>
      <c r="BJ95" s="48">
        <v>1.34230769230769</v>
      </c>
      <c r="BK95" s="48">
        <v>1.21</v>
      </c>
      <c r="BL95" s="48">
        <v>1.34230769230769</v>
      </c>
      <c r="BM95" s="48">
        <v>0.132307692307692</v>
      </c>
      <c r="BN95" s="14" t="s">
        <v>1</v>
      </c>
      <c r="BO95" s="48">
        <v>4.6286472148541</v>
      </c>
      <c r="BP95" s="48">
        <v>0</v>
      </c>
      <c r="BQ95" s="48">
        <v>1.12664756446991</v>
      </c>
      <c r="BR95" s="48">
        <v>1.16</v>
      </c>
      <c r="BS95" s="48">
        <v>1.12664756446991</v>
      </c>
      <c r="BT95" s="48">
        <v>-0.0333524355300858</v>
      </c>
      <c r="BU95" s="14" t="s">
        <v>1</v>
      </c>
      <c r="BV95" s="48">
        <v>4.57986814825167</v>
      </c>
      <c r="BW95" s="48">
        <v>0</v>
      </c>
      <c r="BX95" s="48">
        <v>67.3076923076923</v>
      </c>
      <c r="BY95" s="55">
        <v>80</v>
      </c>
      <c r="BZ95" s="48">
        <v>67.3076923076923</v>
      </c>
      <c r="CA95" s="48">
        <v>-12.6923076923077</v>
      </c>
      <c r="CB95" s="14" t="s">
        <v>1</v>
      </c>
      <c r="CC95" s="48">
        <v>2.5</v>
      </c>
      <c r="CD95" s="58">
        <v>70.7184316598984</v>
      </c>
    </row>
    <row r="96" s="17" customFormat="1" ht="20" customHeight="1" spans="1:82">
      <c r="A96" s="7" t="s">
        <v>29</v>
      </c>
      <c r="B96" s="8" t="s">
        <v>47</v>
      </c>
      <c r="C96" s="9">
        <v>391</v>
      </c>
      <c r="D96" s="7" t="s">
        <v>48</v>
      </c>
      <c r="E96" s="7" t="s">
        <v>156</v>
      </c>
      <c r="F96" s="9">
        <v>13126</v>
      </c>
      <c r="G96" s="8">
        <v>0.209920947488588</v>
      </c>
      <c r="H96" s="9" t="s">
        <v>33</v>
      </c>
      <c r="I96" s="27">
        <f t="shared" si="2"/>
        <v>94</v>
      </c>
      <c r="J96" s="9">
        <v>0</v>
      </c>
      <c r="K96" s="9">
        <v>29</v>
      </c>
      <c r="L96" s="28">
        <v>0</v>
      </c>
      <c r="M96" s="28">
        <v>1.816648</v>
      </c>
      <c r="N96" s="28">
        <v>1.071127</v>
      </c>
      <c r="O96" s="28">
        <v>1.816648</v>
      </c>
      <c r="P96" s="28">
        <v>0.745521</v>
      </c>
      <c r="Q96" s="14" t="s">
        <v>1</v>
      </c>
      <c r="R96" s="28">
        <v>6.47261757719715</v>
      </c>
      <c r="S96" s="28">
        <v>0</v>
      </c>
      <c r="T96" s="28">
        <v>0.55639724</v>
      </c>
      <c r="U96" s="28">
        <v>0.369579154282969</v>
      </c>
      <c r="V96" s="28">
        <v>0.55639724</v>
      </c>
      <c r="W96" s="28">
        <v>0.186818085717031</v>
      </c>
      <c r="X96" s="14" t="s">
        <v>1</v>
      </c>
      <c r="Y96" s="28">
        <v>6.73061177419355</v>
      </c>
      <c r="Z96" s="28">
        <v>0</v>
      </c>
      <c r="AA96" s="28">
        <v>30.627686</v>
      </c>
      <c r="AB96" s="28">
        <v>34.5037660597641</v>
      </c>
      <c r="AC96" s="28">
        <v>30.627686</v>
      </c>
      <c r="AD96" s="28">
        <v>-3.8760800597641</v>
      </c>
      <c r="AE96" s="13" t="s">
        <v>0</v>
      </c>
      <c r="AF96" s="28">
        <v>15.2275535299967</v>
      </c>
      <c r="AG96" s="43">
        <v>0</v>
      </c>
      <c r="AH96" s="43">
        <v>593</v>
      </c>
      <c r="AI96" s="43">
        <v>371</v>
      </c>
      <c r="AJ96" s="43">
        <v>593</v>
      </c>
      <c r="AK96" s="43">
        <v>222</v>
      </c>
      <c r="AL96" s="14" t="s">
        <v>1</v>
      </c>
      <c r="AM96" s="43">
        <v>13.8767550702028</v>
      </c>
      <c r="AN96" s="28">
        <v>0</v>
      </c>
      <c r="AO96" s="28">
        <v>30.634874</v>
      </c>
      <c r="AP96" s="28">
        <v>28.95</v>
      </c>
      <c r="AQ96" s="28">
        <v>30.634874</v>
      </c>
      <c r="AR96" s="28">
        <v>1.684874</v>
      </c>
      <c r="AS96" s="14" t="s">
        <v>1</v>
      </c>
      <c r="AT96" s="28">
        <v>5.09731680532446</v>
      </c>
      <c r="AU96" s="9">
        <v>0</v>
      </c>
      <c r="AV96" s="9">
        <v>400</v>
      </c>
      <c r="AW96" s="9">
        <v>286</v>
      </c>
      <c r="AX96" s="9">
        <v>400</v>
      </c>
      <c r="AY96" s="9">
        <v>114</v>
      </c>
      <c r="AZ96" s="14" t="s">
        <v>1</v>
      </c>
      <c r="BA96" s="9">
        <v>7.28597449908925</v>
      </c>
      <c r="BB96" s="28">
        <v>0</v>
      </c>
      <c r="BC96" s="48">
        <v>1.75635491606715</v>
      </c>
      <c r="BD96" s="48">
        <v>1.82</v>
      </c>
      <c r="BE96" s="48">
        <v>1.75635491606715</v>
      </c>
      <c r="BF96" s="48">
        <v>-0.0636450839328537</v>
      </c>
      <c r="BG96" s="14" t="s">
        <v>1</v>
      </c>
      <c r="BH96" s="48">
        <v>4.2220070097768</v>
      </c>
      <c r="BI96" s="48">
        <v>0</v>
      </c>
      <c r="BJ96" s="48">
        <v>1.33333333333333</v>
      </c>
      <c r="BK96" s="48">
        <v>1.42</v>
      </c>
      <c r="BL96" s="48">
        <v>1.33333333333333</v>
      </c>
      <c r="BM96" s="48">
        <v>-0.0866666666666667</v>
      </c>
      <c r="BN96" s="14" t="s">
        <v>1</v>
      </c>
      <c r="BO96" s="48">
        <v>4.44444444444443</v>
      </c>
      <c r="BP96" s="48">
        <v>0</v>
      </c>
      <c r="BQ96" s="48">
        <v>1.31726618705036</v>
      </c>
      <c r="BR96" s="48">
        <v>1.28</v>
      </c>
      <c r="BS96" s="48">
        <v>1.31726618705036</v>
      </c>
      <c r="BT96" s="48">
        <v>0.0372661870503597</v>
      </c>
      <c r="BU96" s="14" t="s">
        <v>1</v>
      </c>
      <c r="BV96" s="48">
        <v>4.8428903935675</v>
      </c>
      <c r="BW96" s="48">
        <v>0</v>
      </c>
      <c r="BX96" s="48">
        <v>64.9880095923261</v>
      </c>
      <c r="BY96" s="55">
        <v>68.4</v>
      </c>
      <c r="BZ96" s="48">
        <v>64.9880095923261</v>
      </c>
      <c r="CA96" s="48">
        <v>-3.41199040767387</v>
      </c>
      <c r="CB96" s="14" t="s">
        <v>1</v>
      </c>
      <c r="CC96" s="48">
        <v>2.5</v>
      </c>
      <c r="CD96" s="58">
        <v>70.7001711037926</v>
      </c>
    </row>
    <row r="97" s="17" customFormat="1" ht="20" customHeight="1" spans="1:82">
      <c r="A97" s="7" t="s">
        <v>29</v>
      </c>
      <c r="B97" s="8" t="s">
        <v>39</v>
      </c>
      <c r="C97" s="9">
        <v>572</v>
      </c>
      <c r="D97" s="7" t="s">
        <v>119</v>
      </c>
      <c r="E97" s="7" t="s">
        <v>157</v>
      </c>
      <c r="F97" s="9">
        <v>13217</v>
      </c>
      <c r="G97" s="8">
        <v>0.163345605022835</v>
      </c>
      <c r="H97" s="9" t="s">
        <v>33</v>
      </c>
      <c r="I97" s="27">
        <f t="shared" si="2"/>
        <v>95</v>
      </c>
      <c r="J97" s="9">
        <v>0</v>
      </c>
      <c r="K97" s="9">
        <v>27</v>
      </c>
      <c r="L97" s="28">
        <v>0</v>
      </c>
      <c r="M97" s="28">
        <v>1.434</v>
      </c>
      <c r="N97" s="28">
        <v>0.423204</v>
      </c>
      <c r="O97" s="28">
        <v>1.434</v>
      </c>
      <c r="P97" s="28">
        <v>1.010796</v>
      </c>
      <c r="Q97" s="14" t="s">
        <v>1</v>
      </c>
      <c r="R97" s="28">
        <v>6.02521008403361</v>
      </c>
      <c r="S97" s="28">
        <v>0</v>
      </c>
      <c r="T97" s="28">
        <v>0.43214342</v>
      </c>
      <c r="U97" s="28">
        <v>0.0727209704870094</v>
      </c>
      <c r="V97" s="28">
        <v>0.43214342</v>
      </c>
      <c r="W97" s="28">
        <v>0.359422449512991</v>
      </c>
      <c r="X97" s="14" t="s">
        <v>1</v>
      </c>
      <c r="Y97" s="28">
        <v>6.61444010204082</v>
      </c>
      <c r="Z97" s="28">
        <v>0</v>
      </c>
      <c r="AA97" s="28">
        <v>30.135524</v>
      </c>
      <c r="AB97" s="28">
        <v>17.1834317461577</v>
      </c>
      <c r="AC97" s="28">
        <v>30.135524</v>
      </c>
      <c r="AD97" s="28">
        <v>12.9520922538423</v>
      </c>
      <c r="AE97" s="13" t="s">
        <v>0</v>
      </c>
      <c r="AF97" s="28">
        <v>18.1685233118971</v>
      </c>
      <c r="AG97" s="43">
        <v>0</v>
      </c>
      <c r="AH97" s="43">
        <v>365</v>
      </c>
      <c r="AI97" s="43">
        <v>139</v>
      </c>
      <c r="AJ97" s="43">
        <v>365</v>
      </c>
      <c r="AK97" s="43">
        <v>226</v>
      </c>
      <c r="AL97" s="14" t="s">
        <v>1</v>
      </c>
      <c r="AM97" s="43">
        <v>9.91847826086957</v>
      </c>
      <c r="AN97" s="28">
        <v>0</v>
      </c>
      <c r="AO97" s="28">
        <v>39.287671</v>
      </c>
      <c r="AP97" s="28">
        <v>30.45</v>
      </c>
      <c r="AQ97" s="28">
        <v>39.287671</v>
      </c>
      <c r="AR97" s="28">
        <v>8.837671</v>
      </c>
      <c r="AS97" s="14" t="s">
        <v>1</v>
      </c>
      <c r="AT97" s="28">
        <v>6.71239894071416</v>
      </c>
      <c r="AU97" s="9">
        <v>0</v>
      </c>
      <c r="AV97" s="9">
        <v>339</v>
      </c>
      <c r="AW97" s="9">
        <v>155</v>
      </c>
      <c r="AX97" s="9">
        <v>339</v>
      </c>
      <c r="AY97" s="9">
        <v>184</v>
      </c>
      <c r="AZ97" s="14" t="s">
        <v>1</v>
      </c>
      <c r="BA97" s="9">
        <v>6.699604743083</v>
      </c>
      <c r="BB97" s="28">
        <v>0</v>
      </c>
      <c r="BC97" s="48">
        <v>1.68706666666667</v>
      </c>
      <c r="BD97" s="48">
        <v>2.01</v>
      </c>
      <c r="BE97" s="48">
        <v>1.68706666666667</v>
      </c>
      <c r="BF97" s="48">
        <v>-0.322933333333333</v>
      </c>
      <c r="BG97" s="14" t="s">
        <v>1</v>
      </c>
      <c r="BH97" s="48">
        <v>4.26026936026937</v>
      </c>
      <c r="BI97" s="48">
        <v>0</v>
      </c>
      <c r="BJ97" s="48">
        <v>1.32666666666667</v>
      </c>
      <c r="BK97" s="48">
        <v>1.68</v>
      </c>
      <c r="BL97" s="48">
        <v>1.32666666666667</v>
      </c>
      <c r="BM97" s="48">
        <v>-0.353333333333333</v>
      </c>
      <c r="BN97" s="14" t="s">
        <v>1</v>
      </c>
      <c r="BO97" s="48">
        <v>4.39293598233997</v>
      </c>
      <c r="BP97" s="48">
        <v>0</v>
      </c>
      <c r="BQ97" s="48">
        <v>1.27165829145729</v>
      </c>
      <c r="BR97" s="48">
        <v>1.19</v>
      </c>
      <c r="BS97" s="48">
        <v>1.27165829145729</v>
      </c>
      <c r="BT97" s="48">
        <v>0.0816582914572865</v>
      </c>
      <c r="BU97" s="14" t="s">
        <v>1</v>
      </c>
      <c r="BV97" s="48">
        <v>4.85365760098202</v>
      </c>
      <c r="BW97" s="48">
        <v>0</v>
      </c>
      <c r="BX97" s="48">
        <v>74.3333333333333</v>
      </c>
      <c r="BY97" s="55">
        <v>59.0909090909091</v>
      </c>
      <c r="BZ97" s="48">
        <v>74.3333333333333</v>
      </c>
      <c r="CA97" s="48">
        <v>15.2424242424242</v>
      </c>
      <c r="CB97" s="14" t="s">
        <v>1</v>
      </c>
      <c r="CC97" s="48">
        <v>2.5</v>
      </c>
      <c r="CD97" s="58">
        <v>70.1455183862296</v>
      </c>
    </row>
    <row r="98" s="17" customFormat="1" ht="20" customHeight="1" spans="1:82">
      <c r="A98" s="7" t="s">
        <v>29</v>
      </c>
      <c r="B98" s="8" t="s">
        <v>43</v>
      </c>
      <c r="C98" s="9">
        <v>102935</v>
      </c>
      <c r="D98" s="7" t="s">
        <v>61</v>
      </c>
      <c r="E98" s="7" t="s">
        <v>158</v>
      </c>
      <c r="F98" s="9">
        <v>13140</v>
      </c>
      <c r="G98" s="8">
        <v>0.209920947488588</v>
      </c>
      <c r="H98" s="9" t="s">
        <v>33</v>
      </c>
      <c r="I98" s="27">
        <f t="shared" si="2"/>
        <v>96</v>
      </c>
      <c r="J98" s="9">
        <v>0</v>
      </c>
      <c r="K98" s="9">
        <v>29</v>
      </c>
      <c r="L98" s="28">
        <v>0</v>
      </c>
      <c r="M98" s="28">
        <v>1.163885</v>
      </c>
      <c r="N98" s="28">
        <v>1.001137</v>
      </c>
      <c r="O98" s="28">
        <v>1.163885</v>
      </c>
      <c r="P98" s="28">
        <v>0.162748</v>
      </c>
      <c r="Q98" s="14" t="s">
        <v>1</v>
      </c>
      <c r="R98" s="28">
        <v>5.43871495327103</v>
      </c>
      <c r="S98" s="28">
        <v>0</v>
      </c>
      <c r="T98" s="28">
        <v>0.42147705</v>
      </c>
      <c r="U98" s="28">
        <v>0.375387810109</v>
      </c>
      <c r="V98" s="28">
        <v>0.42147705</v>
      </c>
      <c r="W98" s="28">
        <v>0.046089239891</v>
      </c>
      <c r="X98" s="14" t="s">
        <v>1</v>
      </c>
      <c r="Y98" s="28">
        <v>6.58557890625</v>
      </c>
      <c r="Z98" s="28">
        <v>0</v>
      </c>
      <c r="AA98" s="28">
        <v>36.212946</v>
      </c>
      <c r="AB98" s="28">
        <v>37.4961478907482</v>
      </c>
      <c r="AC98" s="28">
        <v>36.212946</v>
      </c>
      <c r="AD98" s="28">
        <v>-1.2832018907482</v>
      </c>
      <c r="AE98" s="13" t="s">
        <v>0</v>
      </c>
      <c r="AF98" s="28">
        <v>18.4133623728814</v>
      </c>
      <c r="AG98" s="43">
        <v>0</v>
      </c>
      <c r="AH98" s="43">
        <v>505</v>
      </c>
      <c r="AI98" s="43">
        <v>474</v>
      </c>
      <c r="AJ98" s="43">
        <v>505</v>
      </c>
      <c r="AK98" s="43">
        <v>31</v>
      </c>
      <c r="AL98" s="14" t="s">
        <v>1</v>
      </c>
      <c r="AM98" s="43">
        <v>14.0538033395176</v>
      </c>
      <c r="AN98" s="28">
        <v>0</v>
      </c>
      <c r="AO98" s="28">
        <v>23.047228</v>
      </c>
      <c r="AP98" s="28">
        <v>21.12</v>
      </c>
      <c r="AQ98" s="28">
        <v>23.047228</v>
      </c>
      <c r="AR98" s="28">
        <v>1.927228</v>
      </c>
      <c r="AS98" s="14" t="s">
        <v>1</v>
      </c>
      <c r="AT98" s="28">
        <v>4.15190560259413</v>
      </c>
      <c r="AU98" s="9">
        <v>0</v>
      </c>
      <c r="AV98" s="9">
        <v>302</v>
      </c>
      <c r="AW98" s="9">
        <v>218</v>
      </c>
      <c r="AX98" s="9">
        <v>302</v>
      </c>
      <c r="AY98" s="9">
        <v>84</v>
      </c>
      <c r="AZ98" s="14" t="s">
        <v>1</v>
      </c>
      <c r="BA98" s="9">
        <v>6.11336032388664</v>
      </c>
      <c r="BB98" s="28">
        <v>0</v>
      </c>
      <c r="BC98" s="48">
        <v>1.37412587412587</v>
      </c>
      <c r="BD98" s="48">
        <v>1.37</v>
      </c>
      <c r="BE98" s="48">
        <v>1.37412587412587</v>
      </c>
      <c r="BF98" s="48">
        <v>0.00412587412587406</v>
      </c>
      <c r="BG98" s="14" t="s">
        <v>1</v>
      </c>
      <c r="BH98" s="48">
        <v>3.45257757318058</v>
      </c>
      <c r="BI98" s="48">
        <v>0</v>
      </c>
      <c r="BJ98" s="48">
        <v>1.26573426573427</v>
      </c>
      <c r="BK98" s="48">
        <v>1.21</v>
      </c>
      <c r="BL98" s="48">
        <v>1.26573426573427</v>
      </c>
      <c r="BM98" s="48">
        <v>0.0557342657342659</v>
      </c>
      <c r="BN98" s="14" t="s">
        <v>1</v>
      </c>
      <c r="BO98" s="48">
        <v>4.05684059530215</v>
      </c>
      <c r="BP98" s="48">
        <v>0</v>
      </c>
      <c r="BQ98" s="48">
        <v>1.08563535911602</v>
      </c>
      <c r="BR98" s="48">
        <v>1.14</v>
      </c>
      <c r="BS98" s="48">
        <v>1.08563535911602</v>
      </c>
      <c r="BT98" s="48">
        <v>-0.0543646408839777</v>
      </c>
      <c r="BU98" s="14" t="s">
        <v>1</v>
      </c>
      <c r="BV98" s="48">
        <v>4.27415495714968</v>
      </c>
      <c r="BW98" s="48">
        <v>0</v>
      </c>
      <c r="BX98" s="48">
        <v>72.027972027972</v>
      </c>
      <c r="BY98" s="55">
        <v>73.7113402061856</v>
      </c>
      <c r="BZ98" s="48">
        <v>72.027972027972</v>
      </c>
      <c r="CA98" s="48">
        <v>-1.68336817821357</v>
      </c>
      <c r="CB98" s="14" t="s">
        <v>1</v>
      </c>
      <c r="CC98" s="48">
        <v>2.5</v>
      </c>
      <c r="CD98" s="58">
        <v>69.0402986240332</v>
      </c>
    </row>
    <row r="99" s="17" customFormat="1" ht="20" customHeight="1" spans="1:82">
      <c r="A99" s="7" t="s">
        <v>29</v>
      </c>
      <c r="B99" s="8" t="s">
        <v>34</v>
      </c>
      <c r="C99" s="9">
        <v>517</v>
      </c>
      <c r="D99" s="7" t="s">
        <v>35</v>
      </c>
      <c r="E99" s="7" t="s">
        <v>159</v>
      </c>
      <c r="F99" s="9">
        <v>13267</v>
      </c>
      <c r="G99" s="8">
        <v>0.144167522831054</v>
      </c>
      <c r="H99" s="9" t="s">
        <v>33</v>
      </c>
      <c r="I99" s="27">
        <f t="shared" si="2"/>
        <v>97</v>
      </c>
      <c r="J99" s="9">
        <v>0</v>
      </c>
      <c r="K99" s="9">
        <v>26</v>
      </c>
      <c r="L99" s="28">
        <v>0</v>
      </c>
      <c r="M99" s="28">
        <v>2.444511</v>
      </c>
      <c r="N99" s="28">
        <v>0.218028</v>
      </c>
      <c r="O99" s="28">
        <v>2.444511</v>
      </c>
      <c r="P99" s="28">
        <v>2.226483</v>
      </c>
      <c r="Q99" s="14" t="s">
        <v>1</v>
      </c>
      <c r="R99" s="28">
        <v>3.83152194357367</v>
      </c>
      <c r="S99" s="28">
        <v>0</v>
      </c>
      <c r="T99" s="28">
        <v>0.8934028</v>
      </c>
      <c r="U99" s="28">
        <v>0.08993012</v>
      </c>
      <c r="V99" s="28">
        <v>0.8934028</v>
      </c>
      <c r="W99" s="28">
        <v>0.80347268</v>
      </c>
      <c r="X99" s="14" t="s">
        <v>1</v>
      </c>
      <c r="Y99" s="28">
        <v>6.11919726027397</v>
      </c>
      <c r="Z99" s="28">
        <v>0</v>
      </c>
      <c r="AA99" s="28">
        <v>36.547301</v>
      </c>
      <c r="AB99" s="28">
        <v>41.2470508375071</v>
      </c>
      <c r="AC99" s="28">
        <v>36.547301</v>
      </c>
      <c r="AD99" s="28">
        <v>-4.69974983750711</v>
      </c>
      <c r="AE99" s="13" t="s">
        <v>0</v>
      </c>
      <c r="AF99" s="28">
        <v>21.381026326053</v>
      </c>
      <c r="AG99" s="43">
        <v>0</v>
      </c>
      <c r="AH99" s="43">
        <v>600</v>
      </c>
      <c r="AI99" s="43">
        <v>73</v>
      </c>
      <c r="AJ99" s="43">
        <v>600</v>
      </c>
      <c r="AK99" s="43">
        <v>527</v>
      </c>
      <c r="AL99" s="14" t="s">
        <v>1</v>
      </c>
      <c r="AM99" s="43">
        <v>11.2359550561798</v>
      </c>
      <c r="AN99" s="28">
        <v>0</v>
      </c>
      <c r="AO99" s="28">
        <v>40.74185</v>
      </c>
      <c r="AP99" s="28">
        <v>29.87</v>
      </c>
      <c r="AQ99" s="28">
        <v>40.74185</v>
      </c>
      <c r="AR99" s="28">
        <v>10.87185</v>
      </c>
      <c r="AS99" s="14" t="s">
        <v>1</v>
      </c>
      <c r="AT99" s="28">
        <v>4.15733163265306</v>
      </c>
      <c r="AU99" s="9">
        <v>0</v>
      </c>
      <c r="AV99" s="9">
        <v>353</v>
      </c>
      <c r="AW99" s="9">
        <v>59</v>
      </c>
      <c r="AX99" s="9">
        <v>353</v>
      </c>
      <c r="AY99" s="9">
        <v>294</v>
      </c>
      <c r="AZ99" s="14" t="s">
        <v>1</v>
      </c>
      <c r="BA99" s="9">
        <v>5.50702028081123</v>
      </c>
      <c r="BB99" s="28">
        <v>0</v>
      </c>
      <c r="BC99" s="48">
        <v>1.82235294117647</v>
      </c>
      <c r="BD99" s="48">
        <v>1.75</v>
      </c>
      <c r="BE99" s="48">
        <v>1.82235294117647</v>
      </c>
      <c r="BF99" s="48">
        <v>0.0723529411764705</v>
      </c>
      <c r="BG99" s="14" t="s">
        <v>1</v>
      </c>
      <c r="BH99" s="48">
        <v>4.17970858067998</v>
      </c>
      <c r="BI99" s="48">
        <v>0</v>
      </c>
      <c r="BJ99" s="48">
        <v>1.30637254901961</v>
      </c>
      <c r="BK99" s="48">
        <v>1.44</v>
      </c>
      <c r="BL99" s="48">
        <v>1.30637254901961</v>
      </c>
      <c r="BM99" s="48">
        <v>-0.133627450980392</v>
      </c>
      <c r="BN99" s="14" t="s">
        <v>1</v>
      </c>
      <c r="BO99" s="48">
        <v>4.38380050006581</v>
      </c>
      <c r="BP99" s="48">
        <v>0</v>
      </c>
      <c r="BQ99" s="48">
        <v>1.39497185741088</v>
      </c>
      <c r="BR99" s="48">
        <v>1.22</v>
      </c>
      <c r="BS99" s="48">
        <v>1.39497185741088</v>
      </c>
      <c r="BT99" s="48">
        <v>0.174971857410882</v>
      </c>
      <c r="BU99" s="14" t="s">
        <v>1</v>
      </c>
      <c r="BV99" s="48">
        <v>4.81024778417545</v>
      </c>
      <c r="BW99" s="48">
        <v>0</v>
      </c>
      <c r="BX99" s="48">
        <v>64.7058823529412</v>
      </c>
      <c r="BY99" s="55">
        <v>57.5</v>
      </c>
      <c r="BZ99" s="48">
        <v>64.7058823529412</v>
      </c>
      <c r="CA99" s="48">
        <v>7.20588235294117</v>
      </c>
      <c r="CB99" s="14" t="s">
        <v>1</v>
      </c>
      <c r="CC99" s="48">
        <v>2.5</v>
      </c>
      <c r="CD99" s="58">
        <v>68.105809364466</v>
      </c>
    </row>
    <row r="100" s="17" customFormat="1" ht="20" customHeight="1" spans="1:82">
      <c r="A100" s="7" t="s">
        <v>29</v>
      </c>
      <c r="B100" s="8" t="s">
        <v>30</v>
      </c>
      <c r="C100" s="9">
        <v>373</v>
      </c>
      <c r="D100" s="7" t="s">
        <v>94</v>
      </c>
      <c r="E100" s="7" t="s">
        <v>160</v>
      </c>
      <c r="F100" s="9">
        <v>13295</v>
      </c>
      <c r="G100" s="8">
        <v>0.144167522831054</v>
      </c>
      <c r="H100" s="9" t="s">
        <v>33</v>
      </c>
      <c r="I100" s="27">
        <f t="shared" si="2"/>
        <v>98</v>
      </c>
      <c r="J100" s="9">
        <v>0</v>
      </c>
      <c r="K100" s="9">
        <v>22</v>
      </c>
      <c r="L100" s="28">
        <v>0</v>
      </c>
      <c r="M100" s="28">
        <v>1.810521</v>
      </c>
      <c r="N100" s="28">
        <v>0.636191</v>
      </c>
      <c r="O100" s="28">
        <v>1.810521</v>
      </c>
      <c r="P100" s="28">
        <v>1.17433</v>
      </c>
      <c r="Q100" s="14" t="s">
        <v>1</v>
      </c>
      <c r="R100" s="28">
        <v>5.37778514851485</v>
      </c>
      <c r="S100" s="28">
        <v>0</v>
      </c>
      <c r="T100" s="28">
        <v>0.5833901</v>
      </c>
      <c r="U100" s="28">
        <v>0.16339280083278</v>
      </c>
      <c r="V100" s="28">
        <v>0.5833901</v>
      </c>
      <c r="W100" s="28">
        <v>0.41999729916722</v>
      </c>
      <c r="X100" s="14" t="s">
        <v>1</v>
      </c>
      <c r="Y100" s="28">
        <v>5.9127375</v>
      </c>
      <c r="Z100" s="28">
        <v>0</v>
      </c>
      <c r="AA100" s="28">
        <v>32.222222</v>
      </c>
      <c r="AB100" s="28">
        <v>25.6829789847357</v>
      </c>
      <c r="AC100" s="28">
        <v>32.222222</v>
      </c>
      <c r="AD100" s="28">
        <v>6.5392430152643</v>
      </c>
      <c r="AE100" s="13" t="s">
        <v>0</v>
      </c>
      <c r="AF100" s="28">
        <v>16.6379803786575</v>
      </c>
      <c r="AG100" s="43">
        <v>0</v>
      </c>
      <c r="AH100" s="43">
        <v>418</v>
      </c>
      <c r="AI100" s="43">
        <v>144</v>
      </c>
      <c r="AJ100" s="43">
        <v>418</v>
      </c>
      <c r="AK100" s="43">
        <v>274</v>
      </c>
      <c r="AL100" s="14" t="s">
        <v>1</v>
      </c>
      <c r="AM100" s="43">
        <v>8.37116154873164</v>
      </c>
      <c r="AN100" s="28">
        <v>0</v>
      </c>
      <c r="AO100" s="28">
        <v>43.3139</v>
      </c>
      <c r="AP100" s="28">
        <v>44.18</v>
      </c>
      <c r="AQ100" s="28">
        <v>43.3139</v>
      </c>
      <c r="AR100" s="28">
        <v>-0.866100000000003</v>
      </c>
      <c r="AS100" s="14" t="s">
        <v>1</v>
      </c>
      <c r="AT100" s="28">
        <v>7.13220813436522</v>
      </c>
      <c r="AU100" s="9">
        <v>0</v>
      </c>
      <c r="AV100" s="9">
        <v>385</v>
      </c>
      <c r="AW100" s="9">
        <v>146</v>
      </c>
      <c r="AX100" s="9">
        <v>385</v>
      </c>
      <c r="AY100" s="9">
        <v>239</v>
      </c>
      <c r="AZ100" s="14" t="s">
        <v>1</v>
      </c>
      <c r="BA100" s="9">
        <v>5.8868501529052</v>
      </c>
      <c r="BB100" s="28">
        <v>0</v>
      </c>
      <c r="BC100" s="48">
        <v>1.84950819672131</v>
      </c>
      <c r="BD100" s="48">
        <v>2.2</v>
      </c>
      <c r="BE100" s="48">
        <v>1.84950819672131</v>
      </c>
      <c r="BF100" s="48">
        <v>-0.350491803278689</v>
      </c>
      <c r="BG100" s="14" t="s">
        <v>1</v>
      </c>
      <c r="BH100" s="48">
        <v>4.24199127688374</v>
      </c>
      <c r="BI100" s="48">
        <v>0</v>
      </c>
      <c r="BJ100" s="48">
        <v>1.46229508196721</v>
      </c>
      <c r="BK100" s="48">
        <v>1.51</v>
      </c>
      <c r="BL100" s="48">
        <v>1.46229508196721</v>
      </c>
      <c r="BM100" s="48">
        <v>-0.0477049180327869</v>
      </c>
      <c r="BN100" s="14" t="s">
        <v>1</v>
      </c>
      <c r="BO100" s="48">
        <v>4.74771130508834</v>
      </c>
      <c r="BP100" s="48">
        <v>0</v>
      </c>
      <c r="BQ100" s="48">
        <v>1.26479820627803</v>
      </c>
      <c r="BR100" s="48">
        <v>1.46</v>
      </c>
      <c r="BS100" s="48">
        <v>1.26479820627803</v>
      </c>
      <c r="BT100" s="48">
        <v>-0.195201793721973</v>
      </c>
      <c r="BU100" s="14" t="s">
        <v>1</v>
      </c>
      <c r="BV100" s="48">
        <v>4.48510002226252</v>
      </c>
      <c r="BW100" s="48">
        <v>0</v>
      </c>
      <c r="BX100" s="48">
        <v>55.7377049180328</v>
      </c>
      <c r="BY100" s="55">
        <v>58.3333333333333</v>
      </c>
      <c r="BZ100" s="48">
        <v>55.7377049180328</v>
      </c>
      <c r="CA100" s="48">
        <v>-2.59562841530052</v>
      </c>
      <c r="CB100" s="13" t="s">
        <v>0</v>
      </c>
      <c r="CC100" s="48">
        <v>5</v>
      </c>
      <c r="CD100" s="58">
        <v>67.793525467409</v>
      </c>
    </row>
    <row r="101" s="17" customFormat="1" ht="20" customHeight="1" spans="1:82">
      <c r="A101" s="7" t="s">
        <v>29</v>
      </c>
      <c r="B101" s="8" t="s">
        <v>47</v>
      </c>
      <c r="C101" s="9">
        <v>511</v>
      </c>
      <c r="D101" s="7" t="s">
        <v>87</v>
      </c>
      <c r="E101" s="7" t="s">
        <v>161</v>
      </c>
      <c r="F101" s="9">
        <v>13308</v>
      </c>
      <c r="G101" s="8">
        <v>0.144167522831054</v>
      </c>
      <c r="H101" s="9" t="s">
        <v>33</v>
      </c>
      <c r="I101" s="27">
        <f t="shared" ref="I101:I134" si="3">I100+1</f>
        <v>99</v>
      </c>
      <c r="J101" s="9">
        <v>0</v>
      </c>
      <c r="K101" s="9">
        <v>27</v>
      </c>
      <c r="L101" s="28">
        <v>0</v>
      </c>
      <c r="M101" s="28">
        <v>1.394065</v>
      </c>
      <c r="N101" s="28">
        <v>0.201039</v>
      </c>
      <c r="O101" s="28">
        <v>1.394065</v>
      </c>
      <c r="P101" s="28">
        <v>1.193026</v>
      </c>
      <c r="Q101" s="14" t="s">
        <v>1</v>
      </c>
      <c r="R101" s="28">
        <v>4.96697743467934</v>
      </c>
      <c r="S101" s="28">
        <v>0</v>
      </c>
      <c r="T101" s="28">
        <v>0.48118873</v>
      </c>
      <c r="U101" s="28">
        <v>0.076584455</v>
      </c>
      <c r="V101" s="28">
        <v>0.48118873</v>
      </c>
      <c r="W101" s="28">
        <v>0.404604275</v>
      </c>
      <c r="X101" s="14" t="s">
        <v>1</v>
      </c>
      <c r="Y101" s="28">
        <v>5.82083141129032</v>
      </c>
      <c r="Z101" s="28">
        <v>0</v>
      </c>
      <c r="AA101" s="28">
        <v>34.516951</v>
      </c>
      <c r="AB101" s="28">
        <v>38.0943274687996</v>
      </c>
      <c r="AC101" s="28">
        <v>34.516951</v>
      </c>
      <c r="AD101" s="28">
        <v>-3.5773764687996</v>
      </c>
      <c r="AE101" s="13" t="s">
        <v>0</v>
      </c>
      <c r="AF101" s="28">
        <v>17.1612285382831</v>
      </c>
      <c r="AG101" s="43">
        <v>0</v>
      </c>
      <c r="AH101" s="43">
        <v>403</v>
      </c>
      <c r="AI101" s="43">
        <v>53</v>
      </c>
      <c r="AJ101" s="43">
        <v>403</v>
      </c>
      <c r="AK101" s="43">
        <v>350</v>
      </c>
      <c r="AL101" s="14" t="s">
        <v>1</v>
      </c>
      <c r="AM101" s="43">
        <v>9.43057722308892</v>
      </c>
      <c r="AN101" s="28">
        <v>0</v>
      </c>
      <c r="AO101" s="28">
        <v>34.592184</v>
      </c>
      <c r="AP101" s="28">
        <v>37.93</v>
      </c>
      <c r="AQ101" s="28">
        <v>34.592184</v>
      </c>
      <c r="AR101" s="28">
        <v>-3.337816</v>
      </c>
      <c r="AS101" s="14" t="s">
        <v>1</v>
      </c>
      <c r="AT101" s="28">
        <v>5.75577104825291</v>
      </c>
      <c r="AU101" s="9">
        <v>0</v>
      </c>
      <c r="AV101" s="9">
        <v>390</v>
      </c>
      <c r="AW101" s="9">
        <v>66</v>
      </c>
      <c r="AX101" s="9">
        <v>390</v>
      </c>
      <c r="AY101" s="9">
        <v>324</v>
      </c>
      <c r="AZ101" s="14" t="s">
        <v>1</v>
      </c>
      <c r="BA101" s="9">
        <v>7.10382513661202</v>
      </c>
      <c r="BB101" s="28">
        <v>0</v>
      </c>
      <c r="BC101" s="48">
        <v>1.82054539877301</v>
      </c>
      <c r="BD101" s="48">
        <v>2.1</v>
      </c>
      <c r="BE101" s="48">
        <v>1.82054539877301</v>
      </c>
      <c r="BF101" s="48">
        <v>-0.279454601226994</v>
      </c>
      <c r="BG101" s="14" t="s">
        <v>1</v>
      </c>
      <c r="BH101" s="48">
        <v>4.37631105474281</v>
      </c>
      <c r="BI101" s="48">
        <v>0</v>
      </c>
      <c r="BJ101" s="48">
        <v>1.44171779141104</v>
      </c>
      <c r="BK101" s="48">
        <v>1.55</v>
      </c>
      <c r="BL101" s="48">
        <v>1.44171779141104</v>
      </c>
      <c r="BM101" s="48">
        <v>-0.108282208588957</v>
      </c>
      <c r="BN101" s="14" t="s">
        <v>1</v>
      </c>
      <c r="BO101" s="48">
        <v>4.80572597137013</v>
      </c>
      <c r="BP101" s="48">
        <v>0</v>
      </c>
      <c r="BQ101" s="48">
        <v>1.26276127659574</v>
      </c>
      <c r="BR101" s="48">
        <v>1.35</v>
      </c>
      <c r="BS101" s="48">
        <v>1.26276127659574</v>
      </c>
      <c r="BT101" s="48">
        <v>-0.0872387234042555</v>
      </c>
      <c r="BU101" s="14" t="s">
        <v>1</v>
      </c>
      <c r="BV101" s="48">
        <v>4.64250469336669</v>
      </c>
      <c r="BW101" s="48">
        <v>0</v>
      </c>
      <c r="BX101" s="48">
        <v>59.8159509202454</v>
      </c>
      <c r="BY101" s="55">
        <v>65.8536585365854</v>
      </c>
      <c r="BZ101" s="48">
        <v>59.8159509202454</v>
      </c>
      <c r="CA101" s="48">
        <v>-6.03770761634</v>
      </c>
      <c r="CB101" s="14" t="s">
        <v>1</v>
      </c>
      <c r="CC101" s="48">
        <v>2.5</v>
      </c>
      <c r="CD101" s="58">
        <v>66.5637525116862</v>
      </c>
    </row>
    <row r="102" s="17" customFormat="1" ht="20" customHeight="1" spans="1:82">
      <c r="A102" s="7" t="s">
        <v>29</v>
      </c>
      <c r="B102" s="8" t="s">
        <v>34</v>
      </c>
      <c r="C102" s="9">
        <v>517</v>
      </c>
      <c r="D102" s="7" t="s">
        <v>35</v>
      </c>
      <c r="E102" s="7" t="s">
        <v>162</v>
      </c>
      <c r="F102" s="9">
        <v>13340</v>
      </c>
      <c r="G102" s="8">
        <v>0.144167522831054</v>
      </c>
      <c r="H102" s="9" t="s">
        <v>33</v>
      </c>
      <c r="I102" s="27">
        <f t="shared" si="3"/>
        <v>100</v>
      </c>
      <c r="J102" s="9">
        <v>0</v>
      </c>
      <c r="K102" s="9">
        <v>27</v>
      </c>
      <c r="L102" s="28">
        <v>0</v>
      </c>
      <c r="M102" s="28">
        <v>2.516299</v>
      </c>
      <c r="N102" s="28">
        <v>0.303224</v>
      </c>
      <c r="O102" s="28">
        <v>2.516299</v>
      </c>
      <c r="P102" s="28">
        <v>2.213075</v>
      </c>
      <c r="Q102" s="14" t="s">
        <v>1</v>
      </c>
      <c r="R102" s="28">
        <v>3.94404231974922</v>
      </c>
      <c r="S102" s="28">
        <v>0</v>
      </c>
      <c r="T102" s="28">
        <v>0.886157</v>
      </c>
      <c r="U102" s="28">
        <v>0.105652</v>
      </c>
      <c r="V102" s="28">
        <v>0.886157</v>
      </c>
      <c r="W102" s="28">
        <v>0.780505</v>
      </c>
      <c r="X102" s="14" t="s">
        <v>1</v>
      </c>
      <c r="Y102" s="28">
        <v>6.06956849315069</v>
      </c>
      <c r="Z102" s="28">
        <v>0</v>
      </c>
      <c r="AA102" s="28">
        <v>35.216681</v>
      </c>
      <c r="AB102" s="28">
        <v>34.8428884257183</v>
      </c>
      <c r="AC102" s="28">
        <v>35.216681</v>
      </c>
      <c r="AD102" s="28">
        <v>0.373792574281701</v>
      </c>
      <c r="AE102" s="13" t="s">
        <v>0</v>
      </c>
      <c r="AF102" s="28">
        <v>20.6025824882995</v>
      </c>
      <c r="AG102" s="43">
        <v>0</v>
      </c>
      <c r="AH102" s="43">
        <v>553</v>
      </c>
      <c r="AI102" s="43">
        <v>75</v>
      </c>
      <c r="AJ102" s="43">
        <v>553</v>
      </c>
      <c r="AK102" s="43">
        <v>478</v>
      </c>
      <c r="AL102" s="14" t="s">
        <v>1</v>
      </c>
      <c r="AM102" s="43">
        <v>10.3558052434457</v>
      </c>
      <c r="AN102" s="28">
        <v>0</v>
      </c>
      <c r="AO102" s="28">
        <v>45.502694</v>
      </c>
      <c r="AP102" s="28">
        <v>40.43</v>
      </c>
      <c r="AQ102" s="28">
        <v>45.502694</v>
      </c>
      <c r="AR102" s="28">
        <v>5.072694</v>
      </c>
      <c r="AS102" s="14" t="s">
        <v>1</v>
      </c>
      <c r="AT102" s="28">
        <v>4.64313204081633</v>
      </c>
      <c r="AU102" s="9">
        <v>0</v>
      </c>
      <c r="AV102" s="9">
        <v>354</v>
      </c>
      <c r="AW102" s="9">
        <v>73</v>
      </c>
      <c r="AX102" s="9">
        <v>354</v>
      </c>
      <c r="AY102" s="9">
        <v>281</v>
      </c>
      <c r="AZ102" s="14" t="s">
        <v>1</v>
      </c>
      <c r="BA102" s="9">
        <v>5.52262090483619</v>
      </c>
      <c r="BB102" s="28">
        <v>0</v>
      </c>
      <c r="BC102" s="48">
        <v>1.7146286407767</v>
      </c>
      <c r="BD102" s="48">
        <v>1.88</v>
      </c>
      <c r="BE102" s="48">
        <v>1.7146286407767</v>
      </c>
      <c r="BF102" s="48">
        <v>-0.165371359223301</v>
      </c>
      <c r="BG102" s="14" t="s">
        <v>1</v>
      </c>
      <c r="BH102" s="48">
        <v>3.93263449719427</v>
      </c>
      <c r="BI102" s="48">
        <v>0</v>
      </c>
      <c r="BJ102" s="48">
        <v>1.29854368932039</v>
      </c>
      <c r="BK102" s="48">
        <v>1.43</v>
      </c>
      <c r="BL102" s="48">
        <v>1.29854368932039</v>
      </c>
      <c r="BM102" s="48">
        <v>-0.131456310679612</v>
      </c>
      <c r="BN102" s="14" t="s">
        <v>1</v>
      </c>
      <c r="BO102" s="48">
        <v>4.35752915879326</v>
      </c>
      <c r="BP102" s="48">
        <v>0</v>
      </c>
      <c r="BQ102" s="48">
        <v>1.32042429906542</v>
      </c>
      <c r="BR102" s="48">
        <v>1.32</v>
      </c>
      <c r="BS102" s="48">
        <v>1.32042429906542</v>
      </c>
      <c r="BT102" s="48">
        <v>0.00042429906542063</v>
      </c>
      <c r="BU102" s="14" t="s">
        <v>1</v>
      </c>
      <c r="BV102" s="48">
        <v>4.55318723815662</v>
      </c>
      <c r="BW102" s="48">
        <v>0</v>
      </c>
      <c r="BX102" s="48">
        <v>67.4757281553398</v>
      </c>
      <c r="BY102" s="55">
        <v>70.1754385964912</v>
      </c>
      <c r="BZ102" s="48">
        <v>67.4757281553398</v>
      </c>
      <c r="CA102" s="48">
        <v>-2.6997104411514</v>
      </c>
      <c r="CB102" s="14" t="s">
        <v>1</v>
      </c>
      <c r="CC102" s="48">
        <v>2.5</v>
      </c>
      <c r="CD102" s="58">
        <v>66.4811023844418</v>
      </c>
    </row>
    <row r="103" s="17" customFormat="1" ht="20" customHeight="1" spans="1:82">
      <c r="A103" s="7" t="s">
        <v>29</v>
      </c>
      <c r="B103" s="8" t="s">
        <v>47</v>
      </c>
      <c r="C103" s="9">
        <v>515</v>
      </c>
      <c r="D103" s="7" t="s">
        <v>64</v>
      </c>
      <c r="E103" s="7" t="s">
        <v>163</v>
      </c>
      <c r="F103" s="9">
        <v>13139</v>
      </c>
      <c r="G103" s="8">
        <v>0.209920947488588</v>
      </c>
      <c r="H103" s="9" t="s">
        <v>33</v>
      </c>
      <c r="I103" s="27">
        <f t="shared" si="3"/>
        <v>101</v>
      </c>
      <c r="J103" s="9">
        <v>0</v>
      </c>
      <c r="K103" s="9">
        <v>26</v>
      </c>
      <c r="L103" s="28">
        <v>0</v>
      </c>
      <c r="M103" s="28">
        <v>1.682965</v>
      </c>
      <c r="N103" s="28">
        <v>1.563651</v>
      </c>
      <c r="O103" s="28">
        <v>1.682965</v>
      </c>
      <c r="P103" s="28">
        <v>0.119314</v>
      </c>
      <c r="Q103" s="14" t="s">
        <v>1</v>
      </c>
      <c r="R103" s="28">
        <v>5.99631235154394</v>
      </c>
      <c r="S103" s="28">
        <v>0</v>
      </c>
      <c r="T103" s="28">
        <v>0.47638091</v>
      </c>
      <c r="U103" s="28">
        <v>0.509846890543989</v>
      </c>
      <c r="V103" s="28">
        <v>0.47638091</v>
      </c>
      <c r="W103" s="28">
        <v>-0.033465980543989</v>
      </c>
      <c r="X103" s="14" t="s">
        <v>1</v>
      </c>
      <c r="Y103" s="28">
        <v>5.7626722983871</v>
      </c>
      <c r="Z103" s="28">
        <v>0</v>
      </c>
      <c r="AA103" s="28">
        <v>28.30605</v>
      </c>
      <c r="AB103" s="28">
        <v>32.6061819769238</v>
      </c>
      <c r="AC103" s="28">
        <v>28.30605</v>
      </c>
      <c r="AD103" s="28">
        <v>-4.3001319769238</v>
      </c>
      <c r="AE103" s="14" t="s">
        <v>1</v>
      </c>
      <c r="AF103" s="28">
        <v>14.0732764335433</v>
      </c>
      <c r="AG103" s="43">
        <v>0</v>
      </c>
      <c r="AH103" s="43">
        <v>441</v>
      </c>
      <c r="AI103" s="43">
        <v>460</v>
      </c>
      <c r="AJ103" s="43">
        <v>441</v>
      </c>
      <c r="AK103" s="43">
        <v>-19</v>
      </c>
      <c r="AL103" s="14" t="s">
        <v>1</v>
      </c>
      <c r="AM103" s="43">
        <v>10.3198127925117</v>
      </c>
      <c r="AN103" s="28">
        <v>0</v>
      </c>
      <c r="AO103" s="28">
        <v>38.162472</v>
      </c>
      <c r="AP103" s="28">
        <v>33.99</v>
      </c>
      <c r="AQ103" s="28">
        <v>38.162472</v>
      </c>
      <c r="AR103" s="28">
        <v>4.172472</v>
      </c>
      <c r="AS103" s="14" t="s">
        <v>1</v>
      </c>
      <c r="AT103" s="28">
        <v>6.34982895174709</v>
      </c>
      <c r="AU103" s="9">
        <v>0</v>
      </c>
      <c r="AV103" s="9">
        <v>432</v>
      </c>
      <c r="AW103" s="9">
        <v>416</v>
      </c>
      <c r="AX103" s="9">
        <v>432</v>
      </c>
      <c r="AY103" s="9">
        <v>16</v>
      </c>
      <c r="AZ103" s="14" t="s">
        <v>1</v>
      </c>
      <c r="BA103" s="9">
        <v>7.86885245901639</v>
      </c>
      <c r="BB103" s="28">
        <v>0</v>
      </c>
      <c r="BC103" s="48">
        <v>1.76435327868852</v>
      </c>
      <c r="BD103" s="48">
        <v>2.06</v>
      </c>
      <c r="BE103" s="48">
        <v>1.76435327868852</v>
      </c>
      <c r="BF103" s="48">
        <v>-0.295646721311476</v>
      </c>
      <c r="BG103" s="14" t="s">
        <v>1</v>
      </c>
      <c r="BH103" s="48">
        <v>4.24123384300125</v>
      </c>
      <c r="BI103" s="48">
        <v>0</v>
      </c>
      <c r="BJ103" s="48">
        <v>1.4672131147541</v>
      </c>
      <c r="BK103" s="48">
        <v>1.57</v>
      </c>
      <c r="BL103" s="48">
        <v>1.4672131147541</v>
      </c>
      <c r="BM103" s="48">
        <v>-0.102786885245902</v>
      </c>
      <c r="BN103" s="14" t="s">
        <v>1</v>
      </c>
      <c r="BO103" s="48">
        <v>4.89071038251367</v>
      </c>
      <c r="BP103" s="48">
        <v>0</v>
      </c>
      <c r="BQ103" s="48">
        <v>1.20252011173184</v>
      </c>
      <c r="BR103" s="48">
        <v>1.32</v>
      </c>
      <c r="BS103" s="48">
        <v>1.20252011173184</v>
      </c>
      <c r="BT103" s="48">
        <v>-0.117479888268156</v>
      </c>
      <c r="BU103" s="14" t="s">
        <v>1</v>
      </c>
      <c r="BV103" s="48">
        <v>4.42102982254353</v>
      </c>
      <c r="BW103" s="48">
        <v>0</v>
      </c>
      <c r="BX103" s="48">
        <v>61.4754098360656</v>
      </c>
      <c r="BY103" s="55">
        <v>65.0568181818182</v>
      </c>
      <c r="BZ103" s="48">
        <v>61.4754098360656</v>
      </c>
      <c r="CA103" s="48">
        <v>-3.58140834575263</v>
      </c>
      <c r="CB103" s="14" t="s">
        <v>1</v>
      </c>
      <c r="CC103" s="48">
        <v>2.5</v>
      </c>
      <c r="CD103" s="58">
        <v>66.4237293348079</v>
      </c>
    </row>
    <row r="104" s="17" customFormat="1" ht="20" customHeight="1" spans="1:82">
      <c r="A104" s="7" t="s">
        <v>29</v>
      </c>
      <c r="B104" s="8" t="s">
        <v>39</v>
      </c>
      <c r="C104" s="9">
        <v>114622</v>
      </c>
      <c r="D104" s="7" t="s">
        <v>68</v>
      </c>
      <c r="E104" s="7" t="s">
        <v>164</v>
      </c>
      <c r="F104" s="9">
        <v>13143</v>
      </c>
      <c r="G104" s="8">
        <v>0.209920947488588</v>
      </c>
      <c r="H104" s="9" t="s">
        <v>33</v>
      </c>
      <c r="I104" s="27">
        <f t="shared" si="3"/>
        <v>102</v>
      </c>
      <c r="J104" s="9">
        <v>0</v>
      </c>
      <c r="K104" s="9">
        <v>28</v>
      </c>
      <c r="L104" s="28">
        <v>0</v>
      </c>
      <c r="M104" s="28">
        <v>1.653997</v>
      </c>
      <c r="N104" s="28">
        <v>0.40798</v>
      </c>
      <c r="O104" s="28">
        <v>1.653997</v>
      </c>
      <c r="P104" s="28">
        <v>1.246017</v>
      </c>
      <c r="Q104" s="14" t="s">
        <v>1</v>
      </c>
      <c r="R104" s="28">
        <v>6.94956722689076</v>
      </c>
      <c r="S104" s="28">
        <v>0</v>
      </c>
      <c r="T104" s="28">
        <v>0.2173915</v>
      </c>
      <c r="U104" s="28">
        <v>0.0686636980899442</v>
      </c>
      <c r="V104" s="28">
        <v>0.2173915</v>
      </c>
      <c r="W104" s="28">
        <v>0.148727801910056</v>
      </c>
      <c r="X104" s="14" t="s">
        <v>1</v>
      </c>
      <c r="Y104" s="28">
        <v>3.32742091836735</v>
      </c>
      <c r="Z104" s="28">
        <v>0</v>
      </c>
      <c r="AA104" s="28">
        <v>13.143404</v>
      </c>
      <c r="AB104" s="28">
        <v>16.8301627751224</v>
      </c>
      <c r="AC104" s="28">
        <v>13.143404</v>
      </c>
      <c r="AD104" s="28">
        <v>-3.6867587751224</v>
      </c>
      <c r="AE104" s="14" t="s">
        <v>1</v>
      </c>
      <c r="AF104" s="28">
        <v>7.92407797427653</v>
      </c>
      <c r="AG104" s="43">
        <v>0</v>
      </c>
      <c r="AH104" s="43">
        <v>743</v>
      </c>
      <c r="AI104" s="43">
        <v>142</v>
      </c>
      <c r="AJ104" s="43">
        <v>743</v>
      </c>
      <c r="AK104" s="43">
        <v>601</v>
      </c>
      <c r="AL104" s="13" t="s">
        <v>0</v>
      </c>
      <c r="AM104" s="43">
        <v>20.1902173913043</v>
      </c>
      <c r="AN104" s="28">
        <v>0</v>
      </c>
      <c r="AO104" s="28">
        <v>22.261063</v>
      </c>
      <c r="AP104" s="28">
        <v>28.73</v>
      </c>
      <c r="AQ104" s="28">
        <v>22.261063</v>
      </c>
      <c r="AR104" s="28">
        <v>-6.468937</v>
      </c>
      <c r="AS104" s="14" t="s">
        <v>1</v>
      </c>
      <c r="AT104" s="28">
        <v>3.80335947377413</v>
      </c>
      <c r="AU104" s="9">
        <v>0</v>
      </c>
      <c r="AV104" s="9">
        <v>465</v>
      </c>
      <c r="AW104" s="9">
        <v>125</v>
      </c>
      <c r="AX104" s="9">
        <v>465</v>
      </c>
      <c r="AY104" s="9">
        <v>340</v>
      </c>
      <c r="AZ104" s="14" t="s">
        <v>1</v>
      </c>
      <c r="BA104" s="9">
        <v>9.1897233201581</v>
      </c>
      <c r="BB104" s="28">
        <v>0</v>
      </c>
      <c r="BC104" s="48">
        <v>1.47842657342657</v>
      </c>
      <c r="BD104" s="48">
        <v>1.83</v>
      </c>
      <c r="BE104" s="48">
        <v>1.47842657342657</v>
      </c>
      <c r="BF104" s="48">
        <v>-0.351573426573427</v>
      </c>
      <c r="BG104" s="14" t="s">
        <v>1</v>
      </c>
      <c r="BH104" s="48">
        <v>3.73340043794588</v>
      </c>
      <c r="BI104" s="48">
        <v>0</v>
      </c>
      <c r="BJ104" s="48">
        <v>1.25174825174825</v>
      </c>
      <c r="BK104" s="48">
        <v>1.41</v>
      </c>
      <c r="BL104" s="48">
        <v>1.25174825174825</v>
      </c>
      <c r="BM104" s="48">
        <v>-0.158251748251748</v>
      </c>
      <c r="BN104" s="14" t="s">
        <v>1</v>
      </c>
      <c r="BO104" s="48">
        <v>4.14486176075579</v>
      </c>
      <c r="BP104" s="48">
        <v>0</v>
      </c>
      <c r="BQ104" s="48">
        <v>1.18108938547486</v>
      </c>
      <c r="BR104" s="48">
        <v>1.3</v>
      </c>
      <c r="BS104" s="48">
        <v>1.18108938547486</v>
      </c>
      <c r="BT104" s="48">
        <v>-0.11891061452514</v>
      </c>
      <c r="BU104" s="14" t="s">
        <v>1</v>
      </c>
      <c r="BV104" s="48">
        <v>4.50797475372084</v>
      </c>
      <c r="BW104" s="48">
        <v>0</v>
      </c>
      <c r="BX104" s="48">
        <v>71.6783216783217</v>
      </c>
      <c r="BY104" s="55">
        <v>81.5789473684211</v>
      </c>
      <c r="BZ104" s="48">
        <v>71.6783216783217</v>
      </c>
      <c r="CA104" s="48">
        <v>-9.90062569009942</v>
      </c>
      <c r="CB104" s="14" t="s">
        <v>1</v>
      </c>
      <c r="CC104" s="48">
        <v>2.5</v>
      </c>
      <c r="CD104" s="58">
        <v>66.2706032571937</v>
      </c>
    </row>
    <row r="105" s="17" customFormat="1" ht="20" customHeight="1" spans="1:82">
      <c r="A105" s="7" t="s">
        <v>29</v>
      </c>
      <c r="B105" s="8" t="s">
        <v>39</v>
      </c>
      <c r="C105" s="9">
        <v>355</v>
      </c>
      <c r="D105" s="7" t="s">
        <v>76</v>
      </c>
      <c r="E105" s="7" t="s">
        <v>165</v>
      </c>
      <c r="F105" s="9">
        <v>13262</v>
      </c>
      <c r="G105" s="8">
        <v>0.144167522831054</v>
      </c>
      <c r="H105" s="9" t="s">
        <v>33</v>
      </c>
      <c r="I105" s="27">
        <f t="shared" si="3"/>
        <v>103</v>
      </c>
      <c r="J105" s="9">
        <v>0</v>
      </c>
      <c r="K105" s="9">
        <v>25</v>
      </c>
      <c r="L105" s="28">
        <v>0</v>
      </c>
      <c r="M105" s="28">
        <v>1.020672</v>
      </c>
      <c r="N105" s="28">
        <v>0</v>
      </c>
      <c r="O105" s="28">
        <v>1.020672</v>
      </c>
      <c r="P105" s="28">
        <v>1.020672</v>
      </c>
      <c r="Q105" s="14" t="s">
        <v>1</v>
      </c>
      <c r="R105" s="28">
        <v>4.28853781512605</v>
      </c>
      <c r="S105" s="28">
        <v>0</v>
      </c>
      <c r="T105" s="28">
        <v>0.33513028</v>
      </c>
      <c r="U105" s="28">
        <v>0</v>
      </c>
      <c r="V105" s="28">
        <v>0.33513028</v>
      </c>
      <c r="W105" s="28">
        <v>0.33513028</v>
      </c>
      <c r="X105" s="14" t="s">
        <v>1</v>
      </c>
      <c r="Y105" s="28">
        <v>5.12954510204082</v>
      </c>
      <c r="Z105" s="28">
        <v>0</v>
      </c>
      <c r="AA105" s="28">
        <v>32.834278</v>
      </c>
      <c r="AB105" s="28">
        <v>0</v>
      </c>
      <c r="AC105" s="28">
        <v>32.834278</v>
      </c>
      <c r="AD105" s="28">
        <v>32.834278</v>
      </c>
      <c r="AE105" s="13" t="s">
        <v>0</v>
      </c>
      <c r="AF105" s="28">
        <v>19.7955856109325</v>
      </c>
      <c r="AG105" s="43">
        <v>0</v>
      </c>
      <c r="AH105" s="43">
        <v>336</v>
      </c>
      <c r="AI105" s="43">
        <v>0</v>
      </c>
      <c r="AJ105" s="43">
        <v>336</v>
      </c>
      <c r="AK105" s="43">
        <v>336</v>
      </c>
      <c r="AL105" s="14" t="s">
        <v>1</v>
      </c>
      <c r="AM105" s="43">
        <v>9.1304347826087</v>
      </c>
      <c r="AN105" s="28">
        <v>0</v>
      </c>
      <c r="AO105" s="28">
        <v>30.377143</v>
      </c>
      <c r="AP105" s="28">
        <v>0</v>
      </c>
      <c r="AQ105" s="28">
        <v>30.377143</v>
      </c>
      <c r="AR105" s="28">
        <v>30.377143</v>
      </c>
      <c r="AS105" s="14" t="s">
        <v>1</v>
      </c>
      <c r="AT105" s="28">
        <v>5.19001247223646</v>
      </c>
      <c r="AU105" s="9">
        <v>0</v>
      </c>
      <c r="AV105" s="9">
        <v>268</v>
      </c>
      <c r="AW105" s="9">
        <v>0</v>
      </c>
      <c r="AX105" s="9">
        <v>268</v>
      </c>
      <c r="AY105" s="9">
        <v>268</v>
      </c>
      <c r="AZ105" s="14" t="s">
        <v>1</v>
      </c>
      <c r="BA105" s="9">
        <v>5.29644268774704</v>
      </c>
      <c r="BB105" s="28">
        <v>0</v>
      </c>
      <c r="BC105" s="48">
        <v>1.59641255605381</v>
      </c>
      <c r="BD105" s="48">
        <v>0</v>
      </c>
      <c r="BE105" s="48">
        <v>1.59641255605381</v>
      </c>
      <c r="BF105" s="48">
        <v>1.59641255605381</v>
      </c>
      <c r="BG105" s="14" t="s">
        <v>1</v>
      </c>
      <c r="BH105" s="48">
        <v>4.03134483851972</v>
      </c>
      <c r="BI105" s="48">
        <v>0</v>
      </c>
      <c r="BJ105" s="48">
        <v>1.28699551569507</v>
      </c>
      <c r="BK105" s="48">
        <v>0</v>
      </c>
      <c r="BL105" s="48">
        <v>1.28699551569507</v>
      </c>
      <c r="BM105" s="48">
        <v>1.28699551569507</v>
      </c>
      <c r="BN105" s="14" t="s">
        <v>1</v>
      </c>
      <c r="BO105" s="48">
        <v>4.26157455528169</v>
      </c>
      <c r="BP105" s="48">
        <v>0</v>
      </c>
      <c r="BQ105" s="48">
        <v>1.2404181184669</v>
      </c>
      <c r="BR105" s="48">
        <v>0</v>
      </c>
      <c r="BS105" s="48">
        <v>1.2404181184669</v>
      </c>
      <c r="BT105" s="48">
        <v>1.2404181184669</v>
      </c>
      <c r="BU105" s="14" t="s">
        <v>1</v>
      </c>
      <c r="BV105" s="48">
        <v>4.73442029949199</v>
      </c>
      <c r="BW105" s="48">
        <v>0</v>
      </c>
      <c r="BX105" s="48">
        <v>71.7488789237668</v>
      </c>
      <c r="BY105" s="55">
        <v>0</v>
      </c>
      <c r="BZ105" s="48">
        <v>71.7488789237668</v>
      </c>
      <c r="CA105" s="48">
        <v>71.7488789237668</v>
      </c>
      <c r="CB105" s="14" t="s">
        <v>1</v>
      </c>
      <c r="CC105" s="48">
        <v>2.5</v>
      </c>
      <c r="CD105" s="58">
        <v>64.3578981639849</v>
      </c>
    </row>
    <row r="106" s="17" customFormat="1" ht="20" customHeight="1" spans="1:82">
      <c r="A106" s="7" t="s">
        <v>29</v>
      </c>
      <c r="B106" s="8" t="s">
        <v>39</v>
      </c>
      <c r="C106" s="9">
        <v>114685</v>
      </c>
      <c r="D106" s="7" t="s">
        <v>40</v>
      </c>
      <c r="E106" s="7" t="s">
        <v>166</v>
      </c>
      <c r="F106" s="9">
        <v>13229</v>
      </c>
      <c r="G106" s="8">
        <v>0.163345605022835</v>
      </c>
      <c r="H106" s="9" t="s">
        <v>33</v>
      </c>
      <c r="I106" s="27">
        <f t="shared" si="3"/>
        <v>104</v>
      </c>
      <c r="J106" s="9">
        <v>0</v>
      </c>
      <c r="K106" s="9">
        <v>22</v>
      </c>
      <c r="L106" s="28">
        <v>0</v>
      </c>
      <c r="M106" s="28">
        <v>1.708792</v>
      </c>
      <c r="N106" s="28">
        <v>0.40973</v>
      </c>
      <c r="O106" s="28">
        <v>1.708792</v>
      </c>
      <c r="P106" s="28">
        <v>1.299062</v>
      </c>
      <c r="Q106" s="14" t="s">
        <v>1</v>
      </c>
      <c r="R106" s="28">
        <v>7.17979831932773</v>
      </c>
      <c r="S106" s="28">
        <v>0</v>
      </c>
      <c r="T106" s="28">
        <v>0.35456567</v>
      </c>
      <c r="U106" s="28">
        <v>0.147629435332979</v>
      </c>
      <c r="V106" s="28">
        <v>0.35456567</v>
      </c>
      <c r="W106" s="28">
        <v>0.206936234667021</v>
      </c>
      <c r="X106" s="14" t="s">
        <v>1</v>
      </c>
      <c r="Y106" s="28">
        <v>5.42702556122449</v>
      </c>
      <c r="Z106" s="28">
        <v>0</v>
      </c>
      <c r="AA106" s="28">
        <v>20.749493</v>
      </c>
      <c r="AB106" s="28">
        <v>36.0309070199837</v>
      </c>
      <c r="AC106" s="28">
        <v>20.749493</v>
      </c>
      <c r="AD106" s="28">
        <v>-15.2814140199837</v>
      </c>
      <c r="AE106" s="14" t="s">
        <v>1</v>
      </c>
      <c r="AF106" s="28">
        <v>12.5097425643087</v>
      </c>
      <c r="AG106" s="43">
        <v>0</v>
      </c>
      <c r="AH106" s="43">
        <v>306</v>
      </c>
      <c r="AI106" s="43">
        <v>113</v>
      </c>
      <c r="AJ106" s="43">
        <v>306</v>
      </c>
      <c r="AK106" s="43">
        <v>193</v>
      </c>
      <c r="AL106" s="14" t="s">
        <v>1</v>
      </c>
      <c r="AM106" s="43">
        <v>8.31521739130435</v>
      </c>
      <c r="AN106" s="28">
        <v>0</v>
      </c>
      <c r="AO106" s="28">
        <v>55.842876</v>
      </c>
      <c r="AP106" s="28">
        <v>36.26</v>
      </c>
      <c r="AQ106" s="28">
        <v>55.842876</v>
      </c>
      <c r="AR106" s="28">
        <v>19.582876</v>
      </c>
      <c r="AS106" s="14" t="s">
        <v>1</v>
      </c>
      <c r="AT106" s="28">
        <v>9.54089800102511</v>
      </c>
      <c r="AU106" s="9">
        <v>0</v>
      </c>
      <c r="AV106" s="9">
        <v>250</v>
      </c>
      <c r="AW106" s="9">
        <v>131</v>
      </c>
      <c r="AX106" s="9">
        <v>250</v>
      </c>
      <c r="AY106" s="9">
        <v>119</v>
      </c>
      <c r="AZ106" s="14" t="s">
        <v>1</v>
      </c>
      <c r="BA106" s="9">
        <v>4.94071146245059</v>
      </c>
      <c r="BB106" s="28">
        <v>0</v>
      </c>
      <c r="BC106" s="48">
        <v>1.575</v>
      </c>
      <c r="BD106" s="48">
        <v>1.68</v>
      </c>
      <c r="BE106" s="48">
        <v>1.575</v>
      </c>
      <c r="BF106" s="48">
        <v>-0.105</v>
      </c>
      <c r="BG106" s="14" t="s">
        <v>1</v>
      </c>
      <c r="BH106" s="48">
        <v>3.97727272727273</v>
      </c>
      <c r="BI106" s="48">
        <v>0</v>
      </c>
      <c r="BJ106" s="48">
        <v>1.235</v>
      </c>
      <c r="BK106" s="48">
        <v>1.62</v>
      </c>
      <c r="BL106" s="48">
        <v>1.235</v>
      </c>
      <c r="BM106" s="48">
        <v>-0.385</v>
      </c>
      <c r="BN106" s="14" t="s">
        <v>1</v>
      </c>
      <c r="BO106" s="48">
        <v>4.08940397350993</v>
      </c>
      <c r="BP106" s="48">
        <v>0</v>
      </c>
      <c r="BQ106" s="48">
        <v>1.2753036437247</v>
      </c>
      <c r="BR106" s="48">
        <v>1.04</v>
      </c>
      <c r="BS106" s="48">
        <v>1.2753036437247</v>
      </c>
      <c r="BT106" s="48">
        <v>0.235303643724696</v>
      </c>
      <c r="BU106" s="14" t="s">
        <v>1</v>
      </c>
      <c r="BV106" s="48">
        <v>4.86757115925458</v>
      </c>
      <c r="BW106" s="48">
        <v>0</v>
      </c>
      <c r="BX106" s="48">
        <v>72</v>
      </c>
      <c r="BY106" s="55">
        <v>64.8648648648649</v>
      </c>
      <c r="BZ106" s="48">
        <v>72</v>
      </c>
      <c r="CA106" s="48">
        <v>7.1351351351351</v>
      </c>
      <c r="CB106" s="14" t="s">
        <v>1</v>
      </c>
      <c r="CC106" s="48">
        <v>2.5</v>
      </c>
      <c r="CD106" s="58">
        <v>63.3476411596782</v>
      </c>
    </row>
    <row r="107" s="17" customFormat="1" ht="20" customHeight="1" spans="1:82">
      <c r="A107" s="7" t="s">
        <v>29</v>
      </c>
      <c r="B107" s="8" t="s">
        <v>43</v>
      </c>
      <c r="C107" s="9">
        <v>102935</v>
      </c>
      <c r="D107" s="7" t="s">
        <v>61</v>
      </c>
      <c r="E107" s="7" t="s">
        <v>167</v>
      </c>
      <c r="F107" s="9">
        <v>13224</v>
      </c>
      <c r="G107" s="8">
        <v>0.163345605022835</v>
      </c>
      <c r="H107" s="9" t="s">
        <v>33</v>
      </c>
      <c r="I107" s="27">
        <f t="shared" si="3"/>
        <v>105</v>
      </c>
      <c r="J107" s="9">
        <v>0</v>
      </c>
      <c r="K107" s="9">
        <v>25</v>
      </c>
      <c r="L107" s="28">
        <v>0</v>
      </c>
      <c r="M107" s="28">
        <v>1.060368</v>
      </c>
      <c r="N107" s="28">
        <v>0</v>
      </c>
      <c r="O107" s="28">
        <v>1.060368</v>
      </c>
      <c r="P107" s="28">
        <v>1.060368</v>
      </c>
      <c r="Q107" s="14" t="s">
        <v>1</v>
      </c>
      <c r="R107" s="28">
        <v>4.95499065420561</v>
      </c>
      <c r="S107" s="28">
        <v>0</v>
      </c>
      <c r="T107" s="28">
        <v>0.34445268</v>
      </c>
      <c r="U107" s="28">
        <v>0</v>
      </c>
      <c r="V107" s="28">
        <v>0.34445268</v>
      </c>
      <c r="W107" s="28">
        <v>0.34445268</v>
      </c>
      <c r="X107" s="14" t="s">
        <v>1</v>
      </c>
      <c r="Y107" s="28">
        <v>5.382073125</v>
      </c>
      <c r="Z107" s="28">
        <v>0</v>
      </c>
      <c r="AA107" s="28">
        <v>32.484258</v>
      </c>
      <c r="AB107" s="28">
        <v>0</v>
      </c>
      <c r="AC107" s="28">
        <v>32.484258</v>
      </c>
      <c r="AD107" s="28">
        <v>32.484258</v>
      </c>
      <c r="AE107" s="13" t="s">
        <v>0</v>
      </c>
      <c r="AF107" s="28">
        <v>16.5174193220339</v>
      </c>
      <c r="AG107" s="43">
        <v>0</v>
      </c>
      <c r="AH107" s="43">
        <v>412</v>
      </c>
      <c r="AI107" s="43">
        <v>0</v>
      </c>
      <c r="AJ107" s="43">
        <v>412</v>
      </c>
      <c r="AK107" s="43">
        <v>412</v>
      </c>
      <c r="AL107" s="14" t="s">
        <v>1</v>
      </c>
      <c r="AM107" s="43">
        <v>11.4656771799629</v>
      </c>
      <c r="AN107" s="28">
        <v>0</v>
      </c>
      <c r="AO107" s="28">
        <v>25.737087</v>
      </c>
      <c r="AP107" s="28">
        <v>0</v>
      </c>
      <c r="AQ107" s="28">
        <v>25.737087</v>
      </c>
      <c r="AR107" s="28">
        <v>25.737087</v>
      </c>
      <c r="AS107" s="14" t="s">
        <v>1</v>
      </c>
      <c r="AT107" s="28">
        <v>4.63647757160872</v>
      </c>
      <c r="AU107" s="9">
        <v>0</v>
      </c>
      <c r="AV107" s="9">
        <v>255</v>
      </c>
      <c r="AW107" s="9">
        <v>0</v>
      </c>
      <c r="AX107" s="9">
        <v>255</v>
      </c>
      <c r="AY107" s="9">
        <v>255</v>
      </c>
      <c r="AZ107" s="14" t="s">
        <v>1</v>
      </c>
      <c r="BA107" s="9">
        <v>5.16194331983806</v>
      </c>
      <c r="BB107" s="28">
        <v>0</v>
      </c>
      <c r="BC107" s="48">
        <v>1.5</v>
      </c>
      <c r="BD107" s="48">
        <v>0</v>
      </c>
      <c r="BE107" s="48">
        <v>1.5</v>
      </c>
      <c r="BF107" s="48">
        <v>1.5</v>
      </c>
      <c r="BG107" s="14" t="s">
        <v>1</v>
      </c>
      <c r="BH107" s="48">
        <v>3.76884422110553</v>
      </c>
      <c r="BI107" s="48">
        <v>0</v>
      </c>
      <c r="BJ107" s="48">
        <v>1.33163265306122</v>
      </c>
      <c r="BK107" s="48">
        <v>0</v>
      </c>
      <c r="BL107" s="48">
        <v>1.33163265306122</v>
      </c>
      <c r="BM107" s="48">
        <v>1.33163265306122</v>
      </c>
      <c r="BN107" s="14" t="s">
        <v>1</v>
      </c>
      <c r="BO107" s="48">
        <v>4.26805337519622</v>
      </c>
      <c r="BP107" s="48">
        <v>0</v>
      </c>
      <c r="BQ107" s="48">
        <v>1.1264367816092</v>
      </c>
      <c r="BR107" s="48">
        <v>0</v>
      </c>
      <c r="BS107" s="48">
        <v>1.1264367816092</v>
      </c>
      <c r="BT107" s="48">
        <v>1.1264367816092</v>
      </c>
      <c r="BU107" s="14" t="s">
        <v>1</v>
      </c>
      <c r="BV107" s="48">
        <v>4.43479047877638</v>
      </c>
      <c r="BW107" s="48">
        <v>0</v>
      </c>
      <c r="BX107" s="48">
        <v>67.3469387755102</v>
      </c>
      <c r="BY107" s="55">
        <v>0</v>
      </c>
      <c r="BZ107" s="48">
        <v>67.3469387755102</v>
      </c>
      <c r="CA107" s="48">
        <v>67.3469387755102</v>
      </c>
      <c r="CB107" s="14" t="s">
        <v>1</v>
      </c>
      <c r="CC107" s="48">
        <v>2.5</v>
      </c>
      <c r="CD107" s="58">
        <v>63.0902692477273</v>
      </c>
    </row>
    <row r="108" s="17" customFormat="1" ht="20" customHeight="1" spans="1:82">
      <c r="A108" s="7" t="s">
        <v>29</v>
      </c>
      <c r="B108" s="8" t="s">
        <v>43</v>
      </c>
      <c r="C108" s="9">
        <v>349</v>
      </c>
      <c r="D108" s="7" t="s">
        <v>44</v>
      </c>
      <c r="E108" s="7" t="s">
        <v>168</v>
      </c>
      <c r="F108" s="9">
        <v>13127</v>
      </c>
      <c r="G108" s="8">
        <v>0.209920947488588</v>
      </c>
      <c r="H108" s="9" t="s">
        <v>33</v>
      </c>
      <c r="I108" s="27">
        <f t="shared" si="3"/>
        <v>106</v>
      </c>
      <c r="J108" s="9">
        <v>0</v>
      </c>
      <c r="K108" s="9">
        <v>27</v>
      </c>
      <c r="L108" s="28">
        <v>0</v>
      </c>
      <c r="M108" s="28">
        <v>0.861882</v>
      </c>
      <c r="N108" s="28">
        <v>0.533612</v>
      </c>
      <c r="O108" s="28">
        <v>0.861882</v>
      </c>
      <c r="P108" s="28">
        <v>0.32827</v>
      </c>
      <c r="Q108" s="14" t="s">
        <v>1</v>
      </c>
      <c r="R108" s="28">
        <v>4.02748598130841</v>
      </c>
      <c r="S108" s="28">
        <v>0</v>
      </c>
      <c r="T108" s="28">
        <v>0.31635391</v>
      </c>
      <c r="U108" s="28">
        <v>0.18476469704099</v>
      </c>
      <c r="V108" s="28">
        <v>0.31635391</v>
      </c>
      <c r="W108" s="28">
        <v>0.13158921295901</v>
      </c>
      <c r="X108" s="14" t="s">
        <v>1</v>
      </c>
      <c r="Y108" s="28">
        <v>4.94302984375</v>
      </c>
      <c r="Z108" s="28">
        <v>0</v>
      </c>
      <c r="AA108" s="28">
        <v>36.705014</v>
      </c>
      <c r="AB108" s="28">
        <v>34.6252889816927</v>
      </c>
      <c r="AC108" s="28">
        <v>36.705014</v>
      </c>
      <c r="AD108" s="28">
        <v>2.0797250183073</v>
      </c>
      <c r="AE108" s="13" t="s">
        <v>0</v>
      </c>
      <c r="AF108" s="28">
        <v>18.663566440678</v>
      </c>
      <c r="AG108" s="43">
        <v>0</v>
      </c>
      <c r="AH108" s="43">
        <v>405</v>
      </c>
      <c r="AI108" s="43">
        <v>264</v>
      </c>
      <c r="AJ108" s="43">
        <v>405</v>
      </c>
      <c r="AK108" s="43">
        <v>141</v>
      </c>
      <c r="AL108" s="14" t="s">
        <v>1</v>
      </c>
      <c r="AM108" s="43">
        <v>11.2708719851577</v>
      </c>
      <c r="AN108" s="28">
        <v>0</v>
      </c>
      <c r="AO108" s="28">
        <v>21.281037</v>
      </c>
      <c r="AP108" s="28">
        <v>20.21</v>
      </c>
      <c r="AQ108" s="28">
        <v>21.281037</v>
      </c>
      <c r="AR108" s="28">
        <v>1.071037</v>
      </c>
      <c r="AS108" s="14" t="s">
        <v>1</v>
      </c>
      <c r="AT108" s="28">
        <v>3.83373031886147</v>
      </c>
      <c r="AU108" s="9">
        <v>0</v>
      </c>
      <c r="AV108" s="9">
        <v>287</v>
      </c>
      <c r="AW108" s="9">
        <v>179</v>
      </c>
      <c r="AX108" s="9">
        <v>287</v>
      </c>
      <c r="AY108" s="9">
        <v>108</v>
      </c>
      <c r="AZ108" s="14" t="s">
        <v>1</v>
      </c>
      <c r="BA108" s="9">
        <v>5.80971659919028</v>
      </c>
      <c r="BB108" s="28">
        <v>0</v>
      </c>
      <c r="BC108" s="48">
        <v>1.41538461538462</v>
      </c>
      <c r="BD108" s="48">
        <v>1.37</v>
      </c>
      <c r="BE108" s="48">
        <v>1.41538461538462</v>
      </c>
      <c r="BF108" s="48">
        <v>0.0453846153846154</v>
      </c>
      <c r="BG108" s="14" t="s">
        <v>1</v>
      </c>
      <c r="BH108" s="48">
        <v>3.55624275222266</v>
      </c>
      <c r="BI108" s="48">
        <v>0</v>
      </c>
      <c r="BJ108" s="48">
        <v>1.33076923076923</v>
      </c>
      <c r="BK108" s="48">
        <v>1.25</v>
      </c>
      <c r="BL108" s="48">
        <v>1.33076923076923</v>
      </c>
      <c r="BM108" s="48">
        <v>0.0807692307692307</v>
      </c>
      <c r="BN108" s="14" t="s">
        <v>1</v>
      </c>
      <c r="BO108" s="48">
        <v>4.26528599605522</v>
      </c>
      <c r="BP108" s="48">
        <v>0</v>
      </c>
      <c r="BQ108" s="48">
        <v>1.0635838150289</v>
      </c>
      <c r="BR108" s="48">
        <v>1.09</v>
      </c>
      <c r="BS108" s="48">
        <v>1.0635838150289</v>
      </c>
      <c r="BT108" s="48">
        <v>-0.0264161849710984</v>
      </c>
      <c r="BU108" s="14" t="s">
        <v>1</v>
      </c>
      <c r="BV108" s="48">
        <v>4.18733785444449</v>
      </c>
      <c r="BW108" s="48">
        <v>0</v>
      </c>
      <c r="BX108" s="48">
        <v>67.3076923076923</v>
      </c>
      <c r="BY108" s="55">
        <v>76.9784172661871</v>
      </c>
      <c r="BZ108" s="48">
        <v>67.3076923076923</v>
      </c>
      <c r="CA108" s="48">
        <v>-9.67072495849479</v>
      </c>
      <c r="CB108" s="14" t="s">
        <v>1</v>
      </c>
      <c r="CC108" s="48">
        <v>2.5</v>
      </c>
      <c r="CD108" s="58">
        <v>63.0572677716682</v>
      </c>
    </row>
    <row r="109" s="17" customFormat="1" ht="20" customHeight="1" spans="1:82">
      <c r="A109" s="7" t="s">
        <v>29</v>
      </c>
      <c r="B109" s="8" t="s">
        <v>39</v>
      </c>
      <c r="C109" s="9">
        <v>114622</v>
      </c>
      <c r="D109" s="7" t="s">
        <v>68</v>
      </c>
      <c r="E109" s="7" t="s">
        <v>169</v>
      </c>
      <c r="F109" s="9">
        <v>13322</v>
      </c>
      <c r="G109" s="8">
        <v>0.163345605022835</v>
      </c>
      <c r="H109" s="9" t="s">
        <v>33</v>
      </c>
      <c r="I109" s="27">
        <f t="shared" si="3"/>
        <v>107</v>
      </c>
      <c r="J109" s="9">
        <v>0</v>
      </c>
      <c r="K109" s="9">
        <v>25</v>
      </c>
      <c r="L109" s="28">
        <v>0</v>
      </c>
      <c r="M109" s="28">
        <v>1.695992</v>
      </c>
      <c r="N109" s="28">
        <v>0.602272</v>
      </c>
      <c r="O109" s="28">
        <v>1.695992</v>
      </c>
      <c r="P109" s="28">
        <v>1.09372</v>
      </c>
      <c r="Q109" s="14" t="s">
        <v>1</v>
      </c>
      <c r="R109" s="28">
        <v>7.12601680672269</v>
      </c>
      <c r="S109" s="28">
        <v>0</v>
      </c>
      <c r="T109" s="28">
        <v>0.28851391</v>
      </c>
      <c r="U109" s="28">
        <v>0.13989165000001</v>
      </c>
      <c r="V109" s="28">
        <v>0.28851391</v>
      </c>
      <c r="W109" s="28">
        <v>0.14862225999999</v>
      </c>
      <c r="X109" s="14" t="s">
        <v>1</v>
      </c>
      <c r="Y109" s="28">
        <v>4.41602923469388</v>
      </c>
      <c r="Z109" s="28">
        <v>0</v>
      </c>
      <c r="AA109" s="28">
        <v>17.011514</v>
      </c>
      <c r="AB109" s="28">
        <v>23.2273208782759</v>
      </c>
      <c r="AC109" s="28">
        <v>17.011514</v>
      </c>
      <c r="AD109" s="28">
        <v>-6.2158068782759</v>
      </c>
      <c r="AE109" s="14" t="s">
        <v>1</v>
      </c>
      <c r="AF109" s="28">
        <v>10.2561378617363</v>
      </c>
      <c r="AG109" s="43">
        <v>0</v>
      </c>
      <c r="AH109" s="43">
        <v>396</v>
      </c>
      <c r="AI109" s="43">
        <v>188</v>
      </c>
      <c r="AJ109" s="43">
        <v>396</v>
      </c>
      <c r="AK109" s="43">
        <v>208</v>
      </c>
      <c r="AL109" s="14" t="s">
        <v>1</v>
      </c>
      <c r="AM109" s="43">
        <v>10.7608695652174</v>
      </c>
      <c r="AN109" s="28">
        <v>0</v>
      </c>
      <c r="AO109" s="28">
        <v>42.828081</v>
      </c>
      <c r="AP109" s="28">
        <v>32.04</v>
      </c>
      <c r="AQ109" s="28">
        <v>42.828081</v>
      </c>
      <c r="AR109" s="28">
        <v>10.788081</v>
      </c>
      <c r="AS109" s="14" t="s">
        <v>1</v>
      </c>
      <c r="AT109" s="28">
        <v>7.31728703229113</v>
      </c>
      <c r="AU109" s="9">
        <v>0</v>
      </c>
      <c r="AV109" s="9">
        <v>347</v>
      </c>
      <c r="AW109" s="9">
        <v>196</v>
      </c>
      <c r="AX109" s="9">
        <v>347</v>
      </c>
      <c r="AY109" s="9">
        <v>151</v>
      </c>
      <c r="AZ109" s="14" t="s">
        <v>1</v>
      </c>
      <c r="BA109" s="9">
        <v>6.85770750988142</v>
      </c>
      <c r="BB109" s="28">
        <v>0</v>
      </c>
      <c r="BC109" s="48">
        <v>1.64960575079872</v>
      </c>
      <c r="BD109" s="48">
        <v>1.96</v>
      </c>
      <c r="BE109" s="48">
        <v>1.64960575079872</v>
      </c>
      <c r="BF109" s="48">
        <v>-0.310394249201278</v>
      </c>
      <c r="BG109" s="14" t="s">
        <v>1</v>
      </c>
      <c r="BH109" s="48">
        <v>4.16567108787556</v>
      </c>
      <c r="BI109" s="48">
        <v>0</v>
      </c>
      <c r="BJ109" s="48">
        <v>1.27476038338658</v>
      </c>
      <c r="BK109" s="48">
        <v>1.64</v>
      </c>
      <c r="BL109" s="48">
        <v>1.27476038338658</v>
      </c>
      <c r="BM109" s="48">
        <v>-0.365239616613418</v>
      </c>
      <c r="BN109" s="14" t="s">
        <v>1</v>
      </c>
      <c r="BO109" s="48">
        <v>4.22106087214099</v>
      </c>
      <c r="BP109" s="48">
        <v>0</v>
      </c>
      <c r="BQ109" s="48">
        <v>1.29405162907268</v>
      </c>
      <c r="BR109" s="48">
        <v>1.19</v>
      </c>
      <c r="BS109" s="48">
        <v>1.29405162907268</v>
      </c>
      <c r="BT109" s="48">
        <v>0.104051629072682</v>
      </c>
      <c r="BU109" s="14" t="s">
        <v>1</v>
      </c>
      <c r="BV109" s="48">
        <v>4.93912835523924</v>
      </c>
      <c r="BW109" s="48">
        <v>0</v>
      </c>
      <c r="BX109" s="48">
        <v>64.5367412140575</v>
      </c>
      <c r="BY109" s="55">
        <v>64.6258503401361</v>
      </c>
      <c r="BZ109" s="48">
        <v>64.5367412140575</v>
      </c>
      <c r="CA109" s="48">
        <v>-0.089109126078597</v>
      </c>
      <c r="CB109" s="14" t="s">
        <v>1</v>
      </c>
      <c r="CC109" s="48">
        <v>2.5</v>
      </c>
      <c r="CD109" s="58">
        <v>62.5599083257986</v>
      </c>
    </row>
    <row r="110" s="17" customFormat="1" ht="20" customHeight="1" spans="1:82">
      <c r="A110" s="7" t="s">
        <v>29</v>
      </c>
      <c r="B110" s="8" t="s">
        <v>51</v>
      </c>
      <c r="C110" s="9">
        <v>113023</v>
      </c>
      <c r="D110" s="7" t="s">
        <v>131</v>
      </c>
      <c r="E110" s="7" t="s">
        <v>170</v>
      </c>
      <c r="F110" s="9">
        <v>13263</v>
      </c>
      <c r="G110" s="8">
        <v>0.144167522831054</v>
      </c>
      <c r="H110" s="9" t="s">
        <v>33</v>
      </c>
      <c r="I110" s="27">
        <f t="shared" si="3"/>
        <v>108</v>
      </c>
      <c r="J110" s="9">
        <v>0</v>
      </c>
      <c r="K110" s="9">
        <v>27</v>
      </c>
      <c r="L110" s="28">
        <v>0</v>
      </c>
      <c r="M110" s="28">
        <v>0.839904</v>
      </c>
      <c r="N110" s="28">
        <v>0.108137</v>
      </c>
      <c r="O110" s="28">
        <v>0.839904</v>
      </c>
      <c r="P110" s="28">
        <v>0.731767</v>
      </c>
      <c r="Q110" s="14" t="s">
        <v>1</v>
      </c>
      <c r="R110" s="28">
        <v>6.52775129533679</v>
      </c>
      <c r="S110" s="28">
        <v>0</v>
      </c>
      <c r="T110" s="28">
        <v>0.15878452</v>
      </c>
      <c r="U110" s="28">
        <v>0.02617984363636</v>
      </c>
      <c r="V110" s="28">
        <v>0.15878452</v>
      </c>
      <c r="W110" s="28">
        <v>0.13260467636364</v>
      </c>
      <c r="X110" s="14" t="s">
        <v>1</v>
      </c>
      <c r="Y110" s="28">
        <v>4.49390150943396</v>
      </c>
      <c r="Z110" s="28">
        <v>0</v>
      </c>
      <c r="AA110" s="28">
        <v>18.90508</v>
      </c>
      <c r="AB110" s="28">
        <v>24.2098852717941</v>
      </c>
      <c r="AC110" s="28">
        <v>18.90508</v>
      </c>
      <c r="AD110" s="28">
        <v>-5.3048052717941</v>
      </c>
      <c r="AE110" s="14" t="s">
        <v>1</v>
      </c>
      <c r="AF110" s="28">
        <v>10.0916797153025</v>
      </c>
      <c r="AG110" s="43">
        <v>0</v>
      </c>
      <c r="AH110" s="43">
        <v>234</v>
      </c>
      <c r="AI110" s="43">
        <v>35</v>
      </c>
      <c r="AJ110" s="43">
        <v>234</v>
      </c>
      <c r="AK110" s="43">
        <v>199</v>
      </c>
      <c r="AL110" s="14" t="s">
        <v>1</v>
      </c>
      <c r="AM110" s="43">
        <v>9.11688311688312</v>
      </c>
      <c r="AN110" s="28">
        <v>0</v>
      </c>
      <c r="AO110" s="28">
        <v>35.893333</v>
      </c>
      <c r="AP110" s="28">
        <v>30.9</v>
      </c>
      <c r="AQ110" s="28">
        <v>35.893333</v>
      </c>
      <c r="AR110" s="28">
        <v>4.993333</v>
      </c>
      <c r="AS110" s="14" t="s">
        <v>1</v>
      </c>
      <c r="AT110" s="28">
        <v>7.57882875844595</v>
      </c>
      <c r="AU110" s="9">
        <v>0</v>
      </c>
      <c r="AV110" s="9">
        <v>248</v>
      </c>
      <c r="AW110" s="9">
        <v>46</v>
      </c>
      <c r="AX110" s="9">
        <v>248</v>
      </c>
      <c r="AY110" s="9">
        <v>202</v>
      </c>
      <c r="AZ110" s="14" t="s">
        <v>1</v>
      </c>
      <c r="BA110" s="9">
        <v>7.29411764705882</v>
      </c>
      <c r="BB110" s="28">
        <v>0</v>
      </c>
      <c r="BC110" s="48">
        <v>1.76630434782609</v>
      </c>
      <c r="BD110" s="48">
        <v>2.23</v>
      </c>
      <c r="BE110" s="48">
        <v>1.76630434782609</v>
      </c>
      <c r="BF110" s="48">
        <v>-0.463695652173913</v>
      </c>
      <c r="BG110" s="14" t="s">
        <v>1</v>
      </c>
      <c r="BH110" s="48">
        <v>4.93381102744718</v>
      </c>
      <c r="BI110" s="48">
        <v>0</v>
      </c>
      <c r="BJ110" s="48">
        <v>1.47826086956522</v>
      </c>
      <c r="BK110" s="48">
        <v>1.63</v>
      </c>
      <c r="BL110" s="48">
        <v>1.47826086956522</v>
      </c>
      <c r="BM110" s="48">
        <v>-0.151739130434783</v>
      </c>
      <c r="BN110" s="13" t="s">
        <v>0</v>
      </c>
      <c r="BO110" s="48">
        <v>5.09745127436283</v>
      </c>
      <c r="BP110" s="48">
        <v>0</v>
      </c>
      <c r="BQ110" s="48">
        <v>1.19485294117647</v>
      </c>
      <c r="BR110" s="48">
        <v>1.37</v>
      </c>
      <c r="BS110" s="48">
        <v>1.19485294117647</v>
      </c>
      <c r="BT110" s="48">
        <v>-0.17514705882353</v>
      </c>
      <c r="BU110" s="14" t="s">
        <v>1</v>
      </c>
      <c r="BV110" s="48">
        <v>4.85712577714012</v>
      </c>
      <c r="BW110" s="48">
        <v>0</v>
      </c>
      <c r="BX110" s="48">
        <v>65.7608695652174</v>
      </c>
      <c r="BY110" s="55">
        <v>62.5</v>
      </c>
      <c r="BZ110" s="48">
        <v>65.7608695652174</v>
      </c>
      <c r="CA110" s="48">
        <v>3.26086956521739</v>
      </c>
      <c r="CB110" s="14" t="s">
        <v>1</v>
      </c>
      <c r="CC110" s="48">
        <v>2.5</v>
      </c>
      <c r="CD110" s="58">
        <v>62.4915501214113</v>
      </c>
    </row>
    <row r="111" s="17" customFormat="1" ht="20" customHeight="1" spans="1:82">
      <c r="A111" s="7" t="s">
        <v>29</v>
      </c>
      <c r="B111" s="8" t="s">
        <v>47</v>
      </c>
      <c r="C111" s="9">
        <v>747</v>
      </c>
      <c r="D111" s="7" t="s">
        <v>66</v>
      </c>
      <c r="E111" s="7" t="s">
        <v>171</v>
      </c>
      <c r="F111" s="9">
        <v>13201</v>
      </c>
      <c r="G111" s="8">
        <v>0.163345605022835</v>
      </c>
      <c r="H111" s="9" t="s">
        <v>33</v>
      </c>
      <c r="I111" s="27">
        <f t="shared" si="3"/>
        <v>109</v>
      </c>
      <c r="J111" s="9">
        <v>0</v>
      </c>
      <c r="K111" s="9">
        <v>26</v>
      </c>
      <c r="L111" s="28">
        <v>0</v>
      </c>
      <c r="M111" s="28">
        <v>1.648826</v>
      </c>
      <c r="N111" s="28">
        <v>0.276222</v>
      </c>
      <c r="O111" s="28">
        <v>1.648826</v>
      </c>
      <c r="P111" s="28">
        <v>1.372604</v>
      </c>
      <c r="Q111" s="14" t="s">
        <v>1</v>
      </c>
      <c r="R111" s="28">
        <v>5.87467695961995</v>
      </c>
      <c r="S111" s="28">
        <v>0</v>
      </c>
      <c r="T111" s="28">
        <v>0.35301182</v>
      </c>
      <c r="U111" s="28">
        <v>0.09219157465601</v>
      </c>
      <c r="V111" s="28">
        <v>0.35301182</v>
      </c>
      <c r="W111" s="28">
        <v>0.26082024534399</v>
      </c>
      <c r="X111" s="14" t="s">
        <v>1</v>
      </c>
      <c r="Y111" s="28">
        <v>4.27030427419355</v>
      </c>
      <c r="Z111" s="28">
        <v>0</v>
      </c>
      <c r="AA111" s="28">
        <v>21.409889</v>
      </c>
      <c r="AB111" s="28">
        <v>33.3758986090934</v>
      </c>
      <c r="AC111" s="28">
        <v>21.409889</v>
      </c>
      <c r="AD111" s="28">
        <v>-11.9660096090934</v>
      </c>
      <c r="AE111" s="14" t="s">
        <v>1</v>
      </c>
      <c r="AF111" s="28">
        <v>10.6446249585681</v>
      </c>
      <c r="AG111" s="43">
        <v>0</v>
      </c>
      <c r="AH111" s="43">
        <v>279</v>
      </c>
      <c r="AI111" s="43">
        <v>89</v>
      </c>
      <c r="AJ111" s="43">
        <v>279</v>
      </c>
      <c r="AK111" s="43">
        <v>190</v>
      </c>
      <c r="AL111" s="14" t="s">
        <v>1</v>
      </c>
      <c r="AM111" s="43">
        <v>6.52886115444618</v>
      </c>
      <c r="AN111" s="28">
        <v>0</v>
      </c>
      <c r="AO111" s="28">
        <v>59.097706</v>
      </c>
      <c r="AP111" s="28">
        <v>31.04</v>
      </c>
      <c r="AQ111" s="28">
        <v>59.097706</v>
      </c>
      <c r="AR111" s="28">
        <v>28.057706</v>
      </c>
      <c r="AS111" s="14" t="s">
        <v>1</v>
      </c>
      <c r="AT111" s="28">
        <v>9.83322895174709</v>
      </c>
      <c r="AU111" s="9">
        <v>0</v>
      </c>
      <c r="AV111" s="9">
        <v>287</v>
      </c>
      <c r="AW111" s="9">
        <v>101</v>
      </c>
      <c r="AX111" s="9">
        <v>287</v>
      </c>
      <c r="AY111" s="9">
        <v>186</v>
      </c>
      <c r="AZ111" s="14" t="s">
        <v>1</v>
      </c>
      <c r="BA111" s="9">
        <v>5.22768670309654</v>
      </c>
      <c r="BB111" s="28">
        <v>0</v>
      </c>
      <c r="BC111" s="48">
        <v>1.95885152838428</v>
      </c>
      <c r="BD111" s="48">
        <v>1.69</v>
      </c>
      <c r="BE111" s="48">
        <v>1.95885152838428</v>
      </c>
      <c r="BF111" s="48">
        <v>0.26885152838428</v>
      </c>
      <c r="BG111" s="14" t="s">
        <v>1</v>
      </c>
      <c r="BH111" s="48">
        <v>4.70877771246221</v>
      </c>
      <c r="BI111" s="48">
        <v>0</v>
      </c>
      <c r="BJ111" s="48">
        <v>1.50218340611354</v>
      </c>
      <c r="BK111" s="48">
        <v>1.52</v>
      </c>
      <c r="BL111" s="48">
        <v>1.50218340611354</v>
      </c>
      <c r="BM111" s="48">
        <v>-0.017816593886463</v>
      </c>
      <c r="BN111" s="13" t="s">
        <v>0</v>
      </c>
      <c r="BO111" s="48">
        <v>5.00727802037847</v>
      </c>
      <c r="BP111" s="48">
        <v>0</v>
      </c>
      <c r="BQ111" s="48">
        <v>1.30400290697674</v>
      </c>
      <c r="BR111" s="48">
        <v>1.11</v>
      </c>
      <c r="BS111" s="48">
        <v>1.30400290697674</v>
      </c>
      <c r="BT111" s="48">
        <v>0.194002906976744</v>
      </c>
      <c r="BU111" s="14" t="s">
        <v>1</v>
      </c>
      <c r="BV111" s="48">
        <v>4.79412833447331</v>
      </c>
      <c r="BW111" s="48">
        <v>0</v>
      </c>
      <c r="BX111" s="48">
        <v>58.9519650655022</v>
      </c>
      <c r="BY111" s="55">
        <v>68.6567164179104</v>
      </c>
      <c r="BZ111" s="48">
        <v>58.9519650655022</v>
      </c>
      <c r="CA111" s="48">
        <v>-9.70475135240822</v>
      </c>
      <c r="CB111" s="13" t="s">
        <v>0</v>
      </c>
      <c r="CC111" s="48">
        <v>5</v>
      </c>
      <c r="CD111" s="58">
        <v>61.8895670689854</v>
      </c>
    </row>
    <row r="112" s="17" customFormat="1" ht="20" customHeight="1" spans="1:82">
      <c r="A112" s="7" t="s">
        <v>29</v>
      </c>
      <c r="B112" s="8" t="s">
        <v>47</v>
      </c>
      <c r="C112" s="9">
        <v>391</v>
      </c>
      <c r="D112" s="7" t="s">
        <v>48</v>
      </c>
      <c r="E112" s="7" t="s">
        <v>172</v>
      </c>
      <c r="F112" s="9">
        <v>13318</v>
      </c>
      <c r="G112" s="8">
        <v>0.144167522831054</v>
      </c>
      <c r="H112" s="9" t="s">
        <v>33</v>
      </c>
      <c r="I112" s="27">
        <f t="shared" si="3"/>
        <v>110</v>
      </c>
      <c r="J112" s="9">
        <v>0</v>
      </c>
      <c r="K112" s="9">
        <v>30</v>
      </c>
      <c r="L112" s="28">
        <v>0</v>
      </c>
      <c r="M112" s="28">
        <v>1.140319</v>
      </c>
      <c r="N112" s="28">
        <v>0.216213</v>
      </c>
      <c r="O112" s="28">
        <v>1.140319</v>
      </c>
      <c r="P112" s="28">
        <v>0.924106</v>
      </c>
      <c r="Q112" s="14" t="s">
        <v>1</v>
      </c>
      <c r="R112" s="28">
        <v>4.06289429928741</v>
      </c>
      <c r="S112" s="28">
        <v>0</v>
      </c>
      <c r="T112" s="28">
        <v>0.35570917</v>
      </c>
      <c r="U112" s="28">
        <v>0.057937</v>
      </c>
      <c r="V112" s="28">
        <v>0.35570917</v>
      </c>
      <c r="W112" s="28">
        <v>0.29777217</v>
      </c>
      <c r="X112" s="14" t="s">
        <v>1</v>
      </c>
      <c r="Y112" s="28">
        <v>4.30293350806452</v>
      </c>
      <c r="Z112" s="28">
        <v>0</v>
      </c>
      <c r="AA112" s="28">
        <v>31.19383</v>
      </c>
      <c r="AB112" s="28">
        <v>26.7962610943838</v>
      </c>
      <c r="AC112" s="28">
        <v>31.19383</v>
      </c>
      <c r="AD112" s="28">
        <v>4.3975689056162</v>
      </c>
      <c r="AE112" s="13" t="s">
        <v>0</v>
      </c>
      <c r="AF112" s="28">
        <v>15.5090304938681</v>
      </c>
      <c r="AG112" s="43">
        <v>0</v>
      </c>
      <c r="AH112" s="43">
        <v>416</v>
      </c>
      <c r="AI112" s="43">
        <v>71</v>
      </c>
      <c r="AJ112" s="43">
        <v>416</v>
      </c>
      <c r="AK112" s="43">
        <v>345</v>
      </c>
      <c r="AL112" s="14" t="s">
        <v>1</v>
      </c>
      <c r="AM112" s="43">
        <v>9.73478939157566</v>
      </c>
      <c r="AN112" s="28">
        <v>0</v>
      </c>
      <c r="AO112" s="28">
        <v>27.411514</v>
      </c>
      <c r="AP112" s="28">
        <v>30.45</v>
      </c>
      <c r="AQ112" s="28">
        <v>27.411514</v>
      </c>
      <c r="AR112" s="28">
        <v>-3.038486</v>
      </c>
      <c r="AS112" s="14" t="s">
        <v>1</v>
      </c>
      <c r="AT112" s="28">
        <v>4.5609840266223</v>
      </c>
      <c r="AU112" s="9">
        <v>0</v>
      </c>
      <c r="AV112" s="9">
        <v>323</v>
      </c>
      <c r="AW112" s="9">
        <v>79</v>
      </c>
      <c r="AX112" s="9">
        <v>323</v>
      </c>
      <c r="AY112" s="9">
        <v>244</v>
      </c>
      <c r="AZ112" s="14" t="s">
        <v>1</v>
      </c>
      <c r="BA112" s="9">
        <v>5.88342440801457</v>
      </c>
      <c r="BB112" s="28">
        <v>0</v>
      </c>
      <c r="BC112" s="48">
        <v>1.78803728222997</v>
      </c>
      <c r="BD112" s="48">
        <v>1.48</v>
      </c>
      <c r="BE112" s="48">
        <v>1.78803728222997</v>
      </c>
      <c r="BF112" s="48">
        <v>0.308037282229965</v>
      </c>
      <c r="BG112" s="14" t="s">
        <v>1</v>
      </c>
      <c r="BH112" s="48">
        <v>4.29816654382204</v>
      </c>
      <c r="BI112" s="48">
        <v>0</v>
      </c>
      <c r="BJ112" s="48">
        <v>1.43554006968641</v>
      </c>
      <c r="BK112" s="48">
        <v>1.44</v>
      </c>
      <c r="BL112" s="48">
        <v>1.43554006968641</v>
      </c>
      <c r="BM112" s="48">
        <v>-0.00445993031358882</v>
      </c>
      <c r="BN112" s="14" t="s">
        <v>1</v>
      </c>
      <c r="BO112" s="48">
        <v>4.78513356562137</v>
      </c>
      <c r="BP112" s="48">
        <v>0</v>
      </c>
      <c r="BQ112" s="48">
        <v>1.24555024271845</v>
      </c>
      <c r="BR112" s="48">
        <v>1.03</v>
      </c>
      <c r="BS112" s="48">
        <v>1.24555024271845</v>
      </c>
      <c r="BT112" s="48">
        <v>0.215550242718447</v>
      </c>
      <c r="BU112" s="14" t="s">
        <v>1</v>
      </c>
      <c r="BV112" s="48">
        <v>4.57922883352371</v>
      </c>
      <c r="BW112" s="48">
        <v>0</v>
      </c>
      <c r="BX112" s="48">
        <v>60.6271777003484</v>
      </c>
      <c r="BY112" s="55">
        <v>71.6981132075472</v>
      </c>
      <c r="BZ112" s="48">
        <v>60.6271777003484</v>
      </c>
      <c r="CA112" s="48">
        <v>-11.0709355071988</v>
      </c>
      <c r="CB112" s="14" t="s">
        <v>1</v>
      </c>
      <c r="CC112" s="48">
        <v>2.5</v>
      </c>
      <c r="CD112" s="58">
        <v>60.2165850703997</v>
      </c>
    </row>
    <row r="113" s="17" customFormat="1" ht="20" customHeight="1" spans="1:82">
      <c r="A113" s="7" t="s">
        <v>29</v>
      </c>
      <c r="B113" s="8" t="s">
        <v>30</v>
      </c>
      <c r="C113" s="9">
        <v>744</v>
      </c>
      <c r="D113" s="7" t="s">
        <v>89</v>
      </c>
      <c r="E113" s="7" t="s">
        <v>173</v>
      </c>
      <c r="F113" s="9">
        <v>13281</v>
      </c>
      <c r="G113" s="8">
        <v>0.144167522831054</v>
      </c>
      <c r="H113" s="9" t="s">
        <v>33</v>
      </c>
      <c r="I113" s="27">
        <f t="shared" si="3"/>
        <v>111</v>
      </c>
      <c r="J113" s="9">
        <v>0</v>
      </c>
      <c r="K113" s="9">
        <v>26</v>
      </c>
      <c r="L113" s="28">
        <v>0</v>
      </c>
      <c r="M113" s="28">
        <v>1.380569</v>
      </c>
      <c r="N113" s="28">
        <v>0.184338</v>
      </c>
      <c r="O113" s="28">
        <v>1.380569</v>
      </c>
      <c r="P113" s="28">
        <v>1.196231</v>
      </c>
      <c r="Q113" s="14" t="s">
        <v>1</v>
      </c>
      <c r="R113" s="28">
        <v>4.1007</v>
      </c>
      <c r="S113" s="28">
        <v>0</v>
      </c>
      <c r="T113" s="28">
        <v>0.44230066</v>
      </c>
      <c r="U113" s="28">
        <v>0.05084282036363</v>
      </c>
      <c r="V113" s="28">
        <v>0.44230066</v>
      </c>
      <c r="W113" s="28">
        <v>0.39145783963637</v>
      </c>
      <c r="X113" s="14" t="s">
        <v>1</v>
      </c>
      <c r="Y113" s="28">
        <v>4.48277695945946</v>
      </c>
      <c r="Z113" s="28">
        <v>0</v>
      </c>
      <c r="AA113" s="28">
        <v>32.037563</v>
      </c>
      <c r="AB113" s="28">
        <v>27.5813019364591</v>
      </c>
      <c r="AC113" s="28">
        <v>32.037563</v>
      </c>
      <c r="AD113" s="28">
        <v>4.4562610635409</v>
      </c>
      <c r="AE113" s="13" t="s">
        <v>0</v>
      </c>
      <c r="AF113" s="28">
        <v>16.5426314974182</v>
      </c>
      <c r="AG113" s="43">
        <v>0</v>
      </c>
      <c r="AH113" s="43">
        <v>476</v>
      </c>
      <c r="AI113" s="43">
        <v>42</v>
      </c>
      <c r="AJ113" s="43">
        <v>476</v>
      </c>
      <c r="AK113" s="43">
        <v>434</v>
      </c>
      <c r="AL113" s="14" t="s">
        <v>1</v>
      </c>
      <c r="AM113" s="43">
        <v>9.53271028037383</v>
      </c>
      <c r="AN113" s="28">
        <v>0</v>
      </c>
      <c r="AO113" s="28">
        <v>29.00355</v>
      </c>
      <c r="AP113" s="28">
        <v>43.88</v>
      </c>
      <c r="AQ113" s="28">
        <v>29.00355</v>
      </c>
      <c r="AR113" s="28">
        <v>-14.87645</v>
      </c>
      <c r="AS113" s="14" t="s">
        <v>1</v>
      </c>
      <c r="AT113" s="28">
        <v>4.77581919973654</v>
      </c>
      <c r="AU113" s="9">
        <v>0</v>
      </c>
      <c r="AV113" s="9">
        <v>402</v>
      </c>
      <c r="AW113" s="9">
        <v>55</v>
      </c>
      <c r="AX113" s="9">
        <v>402</v>
      </c>
      <c r="AY113" s="9">
        <v>347</v>
      </c>
      <c r="AZ113" s="14" t="s">
        <v>1</v>
      </c>
      <c r="BA113" s="9">
        <v>6.14678899082569</v>
      </c>
      <c r="BB113" s="28">
        <v>0</v>
      </c>
      <c r="BC113" s="48">
        <v>1.56133879781421</v>
      </c>
      <c r="BD113" s="48">
        <v>2.17</v>
      </c>
      <c r="BE113" s="48">
        <v>1.56133879781421</v>
      </c>
      <c r="BF113" s="48">
        <v>-0.608661202185792</v>
      </c>
      <c r="BG113" s="14" t="s">
        <v>1</v>
      </c>
      <c r="BH113" s="48">
        <v>3.5810522885647</v>
      </c>
      <c r="BI113" s="48">
        <v>0</v>
      </c>
      <c r="BJ113" s="48">
        <v>1.29508196721311</v>
      </c>
      <c r="BK113" s="48">
        <v>1.57</v>
      </c>
      <c r="BL113" s="48">
        <v>1.29508196721311</v>
      </c>
      <c r="BM113" s="48">
        <v>-0.274918032786885</v>
      </c>
      <c r="BN113" s="14" t="s">
        <v>1</v>
      </c>
      <c r="BO113" s="48">
        <v>4.20481158186075</v>
      </c>
      <c r="BP113" s="48">
        <v>0</v>
      </c>
      <c r="BQ113" s="48">
        <v>1.20559071729958</v>
      </c>
      <c r="BR113" s="48">
        <v>1.38</v>
      </c>
      <c r="BS113" s="48">
        <v>1.20559071729958</v>
      </c>
      <c r="BT113" s="48">
        <v>-0.174409282700422</v>
      </c>
      <c r="BU113" s="14" t="s">
        <v>1</v>
      </c>
      <c r="BV113" s="48">
        <v>4.27514438758716</v>
      </c>
      <c r="BW113" s="48">
        <v>0</v>
      </c>
      <c r="BX113" s="48">
        <v>69.3989071038251</v>
      </c>
      <c r="BY113" s="55">
        <v>63.3333333333333</v>
      </c>
      <c r="BZ113" s="48">
        <v>69.3989071038251</v>
      </c>
      <c r="CA113" s="48">
        <v>6.06557377049184</v>
      </c>
      <c r="CB113" s="14" t="s">
        <v>1</v>
      </c>
      <c r="CC113" s="48">
        <v>2.5</v>
      </c>
      <c r="CD113" s="58">
        <v>60.1424351858264</v>
      </c>
    </row>
    <row r="114" s="17" customFormat="1" ht="20" customHeight="1" spans="1:82">
      <c r="A114" s="7" t="s">
        <v>29</v>
      </c>
      <c r="B114" s="8" t="s">
        <v>30</v>
      </c>
      <c r="C114" s="9">
        <v>585</v>
      </c>
      <c r="D114" s="7" t="s">
        <v>83</v>
      </c>
      <c r="E114" s="7" t="s">
        <v>174</v>
      </c>
      <c r="F114" s="9">
        <v>13123</v>
      </c>
      <c r="G114" s="8">
        <v>0.209920947488588</v>
      </c>
      <c r="H114" s="9" t="s">
        <v>33</v>
      </c>
      <c r="I114" s="27">
        <f t="shared" si="3"/>
        <v>112</v>
      </c>
      <c r="J114" s="9">
        <v>0</v>
      </c>
      <c r="K114" s="9">
        <v>28</v>
      </c>
      <c r="L114" s="28">
        <v>0</v>
      </c>
      <c r="M114" s="28">
        <v>1.274542</v>
      </c>
      <c r="N114" s="28">
        <v>0.108606</v>
      </c>
      <c r="O114" s="28">
        <v>1.274542</v>
      </c>
      <c r="P114" s="28">
        <v>1.165936</v>
      </c>
      <c r="Q114" s="14" t="s">
        <v>1</v>
      </c>
      <c r="R114" s="28">
        <v>3.78576831683168</v>
      </c>
      <c r="S114" s="28">
        <v>0</v>
      </c>
      <c r="T114" s="28">
        <v>0.41959741</v>
      </c>
      <c r="U114" s="28">
        <v>0.042125511835</v>
      </c>
      <c r="V114" s="28">
        <v>0.41959741</v>
      </c>
      <c r="W114" s="28">
        <v>0.377471898165</v>
      </c>
      <c r="X114" s="14" t="s">
        <v>1</v>
      </c>
      <c r="Y114" s="28">
        <v>4.2526764527027</v>
      </c>
      <c r="Z114" s="28">
        <v>0</v>
      </c>
      <c r="AA114" s="28">
        <v>32.921427</v>
      </c>
      <c r="AB114" s="28">
        <v>38.7874627875071</v>
      </c>
      <c r="AC114" s="28">
        <v>32.921427</v>
      </c>
      <c r="AD114" s="28">
        <v>-5.8660357875071</v>
      </c>
      <c r="AE114" s="13" t="s">
        <v>0</v>
      </c>
      <c r="AF114" s="28">
        <v>16.9990156626506</v>
      </c>
      <c r="AG114" s="43">
        <v>0</v>
      </c>
      <c r="AH114" s="43">
        <v>492</v>
      </c>
      <c r="AI114" s="43">
        <v>48</v>
      </c>
      <c r="AJ114" s="43">
        <v>492</v>
      </c>
      <c r="AK114" s="43">
        <v>444</v>
      </c>
      <c r="AL114" s="14" t="s">
        <v>1</v>
      </c>
      <c r="AM114" s="43">
        <v>9.85313751668892</v>
      </c>
      <c r="AN114" s="28">
        <v>0</v>
      </c>
      <c r="AO114" s="28">
        <v>25.905325</v>
      </c>
      <c r="AP114" s="28">
        <v>22.63</v>
      </c>
      <c r="AQ114" s="28">
        <v>25.905325</v>
      </c>
      <c r="AR114" s="28">
        <v>3.275325</v>
      </c>
      <c r="AS114" s="14" t="s">
        <v>1</v>
      </c>
      <c r="AT114" s="28">
        <v>4.26565535978923</v>
      </c>
      <c r="AU114" s="9">
        <v>0</v>
      </c>
      <c r="AV114" s="9">
        <v>347</v>
      </c>
      <c r="AW114" s="9">
        <v>55</v>
      </c>
      <c r="AX114" s="9">
        <v>347</v>
      </c>
      <c r="AY114" s="9">
        <v>292</v>
      </c>
      <c r="AZ114" s="14" t="s">
        <v>1</v>
      </c>
      <c r="BA114" s="9">
        <v>5.30581039755352</v>
      </c>
      <c r="BB114" s="28">
        <v>0</v>
      </c>
      <c r="BC114" s="48">
        <v>1.54037267080745</v>
      </c>
      <c r="BD114" s="48">
        <v>1.24</v>
      </c>
      <c r="BE114" s="48">
        <v>1.54037267080745</v>
      </c>
      <c r="BF114" s="48">
        <v>0.300372670807453</v>
      </c>
      <c r="BG114" s="14" t="s">
        <v>1</v>
      </c>
      <c r="BH114" s="48">
        <v>3.53296484130149</v>
      </c>
      <c r="BI114" s="48">
        <v>0</v>
      </c>
      <c r="BJ114" s="48">
        <v>1.23913043478261</v>
      </c>
      <c r="BK114" s="48">
        <v>1.54</v>
      </c>
      <c r="BL114" s="48">
        <v>1.23913043478261</v>
      </c>
      <c r="BM114" s="48">
        <v>-0.300869565217391</v>
      </c>
      <c r="BN114" s="14" t="s">
        <v>1</v>
      </c>
      <c r="BO114" s="48">
        <v>4.0231507622812</v>
      </c>
      <c r="BP114" s="48">
        <v>0</v>
      </c>
      <c r="BQ114" s="48">
        <v>1.24310776942356</v>
      </c>
      <c r="BR114" s="48">
        <v>0.8</v>
      </c>
      <c r="BS114" s="48">
        <v>1.24310776942356</v>
      </c>
      <c r="BT114" s="48">
        <v>0.443107769423559</v>
      </c>
      <c r="BU114" s="14" t="s">
        <v>1</v>
      </c>
      <c r="BV114" s="48">
        <v>4.40818357951617</v>
      </c>
      <c r="BW114" s="48">
        <v>0</v>
      </c>
      <c r="BX114" s="48">
        <v>68.944099378882</v>
      </c>
      <c r="BY114" s="55">
        <v>60.6060606060606</v>
      </c>
      <c r="BZ114" s="48">
        <v>68.944099378882</v>
      </c>
      <c r="CA114" s="48">
        <v>8.33803877282138</v>
      </c>
      <c r="CB114" s="14" t="s">
        <v>1</v>
      </c>
      <c r="CC114" s="48">
        <v>2.5</v>
      </c>
      <c r="CD114" s="58">
        <v>58.9263628893155</v>
      </c>
    </row>
    <row r="115" s="17" customFormat="1" ht="20" customHeight="1" spans="1:82">
      <c r="A115" s="7" t="s">
        <v>29</v>
      </c>
      <c r="B115" s="8" t="s">
        <v>47</v>
      </c>
      <c r="C115" s="9">
        <v>747</v>
      </c>
      <c r="D115" s="7" t="s">
        <v>66</v>
      </c>
      <c r="E115" s="7" t="s">
        <v>175</v>
      </c>
      <c r="F115" s="9">
        <v>13269</v>
      </c>
      <c r="G115" s="8">
        <v>0.144167522831054</v>
      </c>
      <c r="H115" s="9" t="s">
        <v>33</v>
      </c>
      <c r="I115" s="27">
        <f t="shared" si="3"/>
        <v>113</v>
      </c>
      <c r="J115" s="9">
        <v>0</v>
      </c>
      <c r="K115" s="9">
        <v>28</v>
      </c>
      <c r="L115" s="28">
        <v>0</v>
      </c>
      <c r="M115" s="28">
        <v>1.254798</v>
      </c>
      <c r="N115" s="28">
        <v>0</v>
      </c>
      <c r="O115" s="28">
        <v>1.254798</v>
      </c>
      <c r="P115" s="28">
        <v>1.254798</v>
      </c>
      <c r="Q115" s="14" t="s">
        <v>1</v>
      </c>
      <c r="R115" s="28">
        <v>4.47077672209026</v>
      </c>
      <c r="S115" s="28">
        <v>0</v>
      </c>
      <c r="T115" s="28">
        <v>0.26566794</v>
      </c>
      <c r="U115" s="28">
        <v>0</v>
      </c>
      <c r="V115" s="28">
        <v>0.26566794</v>
      </c>
      <c r="W115" s="28">
        <v>0.26566794</v>
      </c>
      <c r="X115" s="14" t="s">
        <v>1</v>
      </c>
      <c r="Y115" s="28">
        <v>3.21372508064516</v>
      </c>
      <c r="Z115" s="28">
        <v>0</v>
      </c>
      <c r="AA115" s="28">
        <v>21.172168</v>
      </c>
      <c r="AB115" s="28">
        <v>0</v>
      </c>
      <c r="AC115" s="28">
        <v>21.172168</v>
      </c>
      <c r="AD115" s="28">
        <v>21.172168</v>
      </c>
      <c r="AE115" s="14" t="s">
        <v>1</v>
      </c>
      <c r="AF115" s="28">
        <v>10.5264342061651</v>
      </c>
      <c r="AG115" s="43">
        <v>0</v>
      </c>
      <c r="AH115" s="43">
        <v>218</v>
      </c>
      <c r="AI115" s="43">
        <v>0</v>
      </c>
      <c r="AJ115" s="43">
        <v>218</v>
      </c>
      <c r="AK115" s="43">
        <v>218</v>
      </c>
      <c r="AL115" s="14" t="s">
        <v>1</v>
      </c>
      <c r="AM115" s="43">
        <v>5.10140405616225</v>
      </c>
      <c r="AN115" s="28">
        <v>0</v>
      </c>
      <c r="AO115" s="28">
        <v>57.559541</v>
      </c>
      <c r="AP115" s="28">
        <v>0</v>
      </c>
      <c r="AQ115" s="28">
        <v>57.559541</v>
      </c>
      <c r="AR115" s="28">
        <v>57.559541</v>
      </c>
      <c r="AS115" s="14" t="s">
        <v>1</v>
      </c>
      <c r="AT115" s="28">
        <v>9.57729467554077</v>
      </c>
      <c r="AU115" s="9">
        <v>0</v>
      </c>
      <c r="AV115" s="9">
        <v>262</v>
      </c>
      <c r="AW115" s="9">
        <v>0</v>
      </c>
      <c r="AX115" s="9">
        <v>262</v>
      </c>
      <c r="AY115" s="9">
        <v>262</v>
      </c>
      <c r="AZ115" s="14" t="s">
        <v>1</v>
      </c>
      <c r="BA115" s="9">
        <v>4.77231329690346</v>
      </c>
      <c r="BB115" s="28">
        <v>0</v>
      </c>
      <c r="BC115" s="48">
        <v>1.89932584269663</v>
      </c>
      <c r="BD115" s="48">
        <v>0</v>
      </c>
      <c r="BE115" s="48">
        <v>1.89932584269663</v>
      </c>
      <c r="BF115" s="48">
        <v>1.89932584269663</v>
      </c>
      <c r="BG115" s="14" t="s">
        <v>1</v>
      </c>
      <c r="BH115" s="48">
        <v>4.5656871218669</v>
      </c>
      <c r="BI115" s="48">
        <v>0</v>
      </c>
      <c r="BJ115" s="48">
        <v>1.53932584269663</v>
      </c>
      <c r="BK115" s="48">
        <v>0</v>
      </c>
      <c r="BL115" s="48">
        <v>1.53932584269663</v>
      </c>
      <c r="BM115" s="48">
        <v>1.53932584269663</v>
      </c>
      <c r="BN115" s="13" t="s">
        <v>0</v>
      </c>
      <c r="BO115" s="48">
        <v>5.1310861423221</v>
      </c>
      <c r="BP115" s="48">
        <v>0</v>
      </c>
      <c r="BQ115" s="48">
        <v>1.23386861313869</v>
      </c>
      <c r="BR115" s="48">
        <v>0</v>
      </c>
      <c r="BS115" s="48">
        <v>1.23386861313869</v>
      </c>
      <c r="BT115" s="48">
        <v>1.23386861313869</v>
      </c>
      <c r="BU115" s="14" t="s">
        <v>1</v>
      </c>
      <c r="BV115" s="48">
        <v>4.53628166595107</v>
      </c>
      <c r="BW115" s="48">
        <v>0</v>
      </c>
      <c r="BX115" s="48">
        <v>57.3033707865169</v>
      </c>
      <c r="BY115" s="55">
        <v>0</v>
      </c>
      <c r="BZ115" s="48">
        <v>57.3033707865169</v>
      </c>
      <c r="CA115" s="48">
        <v>57.3033707865169</v>
      </c>
      <c r="CB115" s="13" t="s">
        <v>0</v>
      </c>
      <c r="CC115" s="48">
        <v>5</v>
      </c>
      <c r="CD115" s="58">
        <v>56.895002967647</v>
      </c>
    </row>
    <row r="116" s="17" customFormat="1" ht="20" customHeight="1" spans="1:82">
      <c r="A116" s="7" t="s">
        <v>29</v>
      </c>
      <c r="B116" s="8" t="s">
        <v>47</v>
      </c>
      <c r="C116" s="9">
        <v>511</v>
      </c>
      <c r="D116" s="7" t="s">
        <v>87</v>
      </c>
      <c r="E116" s="7" t="s">
        <v>149</v>
      </c>
      <c r="F116" s="9">
        <v>1000229</v>
      </c>
      <c r="G116" s="8">
        <v>2.2</v>
      </c>
      <c r="H116" s="9" t="s">
        <v>33</v>
      </c>
      <c r="I116" s="27">
        <f t="shared" si="3"/>
        <v>114</v>
      </c>
      <c r="J116" s="9">
        <v>0</v>
      </c>
      <c r="K116" s="9">
        <v>10</v>
      </c>
      <c r="L116" s="28">
        <v>0</v>
      </c>
      <c r="M116" s="28">
        <v>0.995807</v>
      </c>
      <c r="N116" s="28">
        <v>3.579315</v>
      </c>
      <c r="O116" s="28">
        <v>0.995807</v>
      </c>
      <c r="P116" s="28">
        <v>-2.583508</v>
      </c>
      <c r="Q116" s="14" t="s">
        <v>1</v>
      </c>
      <c r="R116" s="28">
        <v>3.54800593824228</v>
      </c>
      <c r="S116" s="28">
        <v>0</v>
      </c>
      <c r="T116" s="28">
        <v>0.24194735</v>
      </c>
      <c r="U116" s="28">
        <v>1.03435668505026</v>
      </c>
      <c r="V116" s="28">
        <v>0.24194735</v>
      </c>
      <c r="W116" s="28">
        <v>-0.79240933505026</v>
      </c>
      <c r="X116" s="14" t="s">
        <v>1</v>
      </c>
      <c r="Y116" s="28">
        <v>2.92678245967742</v>
      </c>
      <c r="Z116" s="28">
        <v>0</v>
      </c>
      <c r="AA116" s="28">
        <v>24.296611</v>
      </c>
      <c r="AB116" s="28">
        <v>28.8981742330658</v>
      </c>
      <c r="AC116" s="28">
        <v>24.296611</v>
      </c>
      <c r="AD116" s="28">
        <v>-4.6015632330658</v>
      </c>
      <c r="AE116" s="14" t="s">
        <v>1</v>
      </c>
      <c r="AF116" s="28">
        <v>12.0798529996685</v>
      </c>
      <c r="AG116" s="43">
        <v>0</v>
      </c>
      <c r="AH116" s="43">
        <v>136</v>
      </c>
      <c r="AI116" s="43">
        <v>497</v>
      </c>
      <c r="AJ116" s="43">
        <v>136</v>
      </c>
      <c r="AK116" s="43">
        <v>-361</v>
      </c>
      <c r="AL116" s="14" t="s">
        <v>1</v>
      </c>
      <c r="AM116" s="43">
        <v>3.18252730109204</v>
      </c>
      <c r="AN116" s="28">
        <v>0</v>
      </c>
      <c r="AO116" s="28">
        <v>73.221103</v>
      </c>
      <c r="AP116" s="28">
        <v>72.02</v>
      </c>
      <c r="AQ116" s="28">
        <v>73.221103</v>
      </c>
      <c r="AR116" s="28">
        <v>1.201103</v>
      </c>
      <c r="AS116" s="13" t="s">
        <v>0</v>
      </c>
      <c r="AT116" s="28">
        <v>12.1832118136439</v>
      </c>
      <c r="AU116" s="9">
        <v>0</v>
      </c>
      <c r="AV116" s="9">
        <v>188</v>
      </c>
      <c r="AW116" s="9">
        <v>501</v>
      </c>
      <c r="AX116" s="9">
        <v>188</v>
      </c>
      <c r="AY116" s="9">
        <v>-313</v>
      </c>
      <c r="AZ116" s="14" t="s">
        <v>1</v>
      </c>
      <c r="BA116" s="9">
        <v>3.42440801457195</v>
      </c>
      <c r="BB116" s="28">
        <v>0</v>
      </c>
      <c r="BC116" s="48">
        <v>1.91304347826087</v>
      </c>
      <c r="BD116" s="48">
        <v>2.41</v>
      </c>
      <c r="BE116" s="48">
        <v>1.91304347826087</v>
      </c>
      <c r="BF116" s="48">
        <v>-0.496956521739131</v>
      </c>
      <c r="BG116" s="14" t="s">
        <v>1</v>
      </c>
      <c r="BH116" s="48">
        <v>4.59866220735786</v>
      </c>
      <c r="BI116" s="48">
        <v>0</v>
      </c>
      <c r="BJ116" s="48">
        <v>1.55652173913043</v>
      </c>
      <c r="BK116" s="48">
        <v>1.73</v>
      </c>
      <c r="BL116" s="48">
        <v>1.55652173913043</v>
      </c>
      <c r="BM116" s="48">
        <v>-0.173478260869565</v>
      </c>
      <c r="BN116" s="13" t="s">
        <v>0</v>
      </c>
      <c r="BO116" s="48">
        <v>5.18840579710143</v>
      </c>
      <c r="BP116" s="48">
        <v>0</v>
      </c>
      <c r="BQ116" s="48">
        <v>1.22905027932961</v>
      </c>
      <c r="BR116" s="48">
        <v>1.39</v>
      </c>
      <c r="BS116" s="48">
        <v>1.22905027932961</v>
      </c>
      <c r="BT116" s="48">
        <v>-0.160949720670391</v>
      </c>
      <c r="BU116" s="14" t="s">
        <v>1</v>
      </c>
      <c r="BV116" s="48">
        <v>4.51856720341768</v>
      </c>
      <c r="BW116" s="48">
        <v>0</v>
      </c>
      <c r="BX116" s="48">
        <v>57.3913043478261</v>
      </c>
      <c r="BY116" s="55">
        <v>59.1016548463357</v>
      </c>
      <c r="BZ116" s="48">
        <v>57.3913043478261</v>
      </c>
      <c r="CA116" s="48">
        <v>-1.71035049850961</v>
      </c>
      <c r="CB116" s="13" t="s">
        <v>0</v>
      </c>
      <c r="CC116" s="48">
        <v>5</v>
      </c>
      <c r="CD116" s="58">
        <v>56.6504237347731</v>
      </c>
    </row>
    <row r="117" s="17" customFormat="1" ht="20" customHeight="1" spans="1:82">
      <c r="A117" s="7" t="s">
        <v>29</v>
      </c>
      <c r="B117" s="8" t="s">
        <v>34</v>
      </c>
      <c r="C117" s="9">
        <v>337</v>
      </c>
      <c r="D117" s="7" t="s">
        <v>55</v>
      </c>
      <c r="E117" s="7" t="s">
        <v>176</v>
      </c>
      <c r="F117" s="9">
        <v>13315</v>
      </c>
      <c r="G117" s="8">
        <v>0.144167522831054</v>
      </c>
      <c r="H117" s="9" t="s">
        <v>33</v>
      </c>
      <c r="I117" s="27">
        <f t="shared" si="3"/>
        <v>115</v>
      </c>
      <c r="J117" s="9">
        <v>0</v>
      </c>
      <c r="K117" s="9">
        <v>21</v>
      </c>
      <c r="L117" s="28">
        <v>0</v>
      </c>
      <c r="M117" s="28">
        <v>1.680075</v>
      </c>
      <c r="N117" s="28">
        <v>0</v>
      </c>
      <c r="O117" s="28">
        <v>1.680075</v>
      </c>
      <c r="P117" s="28">
        <v>1.680075</v>
      </c>
      <c r="Q117" s="14" t="s">
        <v>1</v>
      </c>
      <c r="R117" s="28">
        <v>2.63334639498433</v>
      </c>
      <c r="S117" s="28">
        <v>0</v>
      </c>
      <c r="T117" s="28">
        <v>0.33984897</v>
      </c>
      <c r="U117" s="28">
        <v>0</v>
      </c>
      <c r="V117" s="28">
        <v>0.33984897</v>
      </c>
      <c r="W117" s="28">
        <v>0.33984897</v>
      </c>
      <c r="X117" s="14" t="s">
        <v>1</v>
      </c>
      <c r="Y117" s="28">
        <v>2.32773267123288</v>
      </c>
      <c r="Z117" s="28">
        <v>0</v>
      </c>
      <c r="AA117" s="28">
        <v>20.228202</v>
      </c>
      <c r="AB117" s="28">
        <v>0</v>
      </c>
      <c r="AC117" s="28">
        <v>20.228202</v>
      </c>
      <c r="AD117" s="28">
        <v>20.228202</v>
      </c>
      <c r="AE117" s="14" t="s">
        <v>1</v>
      </c>
      <c r="AF117" s="28">
        <v>11.8339715288612</v>
      </c>
      <c r="AG117" s="43">
        <v>0</v>
      </c>
      <c r="AH117" s="43">
        <v>159</v>
      </c>
      <c r="AI117" s="43">
        <v>0</v>
      </c>
      <c r="AJ117" s="43">
        <v>159</v>
      </c>
      <c r="AK117" s="43">
        <v>159</v>
      </c>
      <c r="AL117" s="14" t="s">
        <v>1</v>
      </c>
      <c r="AM117" s="43">
        <v>2.97752808988764</v>
      </c>
      <c r="AN117" s="28">
        <v>0</v>
      </c>
      <c r="AO117" s="28">
        <v>105.665094</v>
      </c>
      <c r="AP117" s="28">
        <v>0</v>
      </c>
      <c r="AQ117" s="28">
        <v>105.665094</v>
      </c>
      <c r="AR117" s="28">
        <v>105.665094</v>
      </c>
      <c r="AS117" s="13" t="s">
        <v>0</v>
      </c>
      <c r="AT117" s="28">
        <v>10.7821524489796</v>
      </c>
      <c r="AU117" s="9">
        <v>0</v>
      </c>
      <c r="AV117" s="9">
        <v>221</v>
      </c>
      <c r="AW117" s="9">
        <v>0</v>
      </c>
      <c r="AX117" s="9">
        <v>221</v>
      </c>
      <c r="AY117" s="9">
        <v>221</v>
      </c>
      <c r="AZ117" s="14" t="s">
        <v>1</v>
      </c>
      <c r="BA117" s="9">
        <v>3.44773790951638</v>
      </c>
      <c r="BB117" s="28">
        <v>0</v>
      </c>
      <c r="BC117" s="48">
        <v>2.41708333333333</v>
      </c>
      <c r="BD117" s="48">
        <v>0</v>
      </c>
      <c r="BE117" s="48">
        <v>2.41708333333333</v>
      </c>
      <c r="BF117" s="48">
        <v>2.41708333333333</v>
      </c>
      <c r="BG117" s="13" t="s">
        <v>0</v>
      </c>
      <c r="BH117" s="48">
        <v>5.54376911314984</v>
      </c>
      <c r="BI117" s="48">
        <v>0</v>
      </c>
      <c r="BJ117" s="48">
        <v>1.55</v>
      </c>
      <c r="BK117" s="48">
        <v>0</v>
      </c>
      <c r="BL117" s="48">
        <v>1.55</v>
      </c>
      <c r="BM117" s="48">
        <v>1.55</v>
      </c>
      <c r="BN117" s="13" t="s">
        <v>0</v>
      </c>
      <c r="BO117" s="48">
        <v>5.20134228187919</v>
      </c>
      <c r="BP117" s="48">
        <v>0</v>
      </c>
      <c r="BQ117" s="48">
        <v>1.55940860215054</v>
      </c>
      <c r="BR117" s="48">
        <v>0</v>
      </c>
      <c r="BS117" s="48">
        <v>1.55940860215054</v>
      </c>
      <c r="BT117" s="48">
        <v>1.55940860215054</v>
      </c>
      <c r="BU117" s="13" t="s">
        <v>0</v>
      </c>
      <c r="BV117" s="48">
        <v>5.37727104189841</v>
      </c>
      <c r="BW117" s="48">
        <v>0</v>
      </c>
      <c r="BX117" s="48">
        <v>57.5</v>
      </c>
      <c r="BY117" s="55">
        <v>0</v>
      </c>
      <c r="BZ117" s="48">
        <v>57.5</v>
      </c>
      <c r="CA117" s="48">
        <v>57.5</v>
      </c>
      <c r="CB117" s="13" t="s">
        <v>0</v>
      </c>
      <c r="CC117" s="48">
        <v>5</v>
      </c>
      <c r="CD117" s="58">
        <v>55.1248514803894</v>
      </c>
    </row>
    <row r="118" s="18" customFormat="1" ht="20" customHeight="1" spans="1:82">
      <c r="A118" s="7" t="s">
        <v>29</v>
      </c>
      <c r="B118" s="8" t="s">
        <v>34</v>
      </c>
      <c r="C118" s="9">
        <v>337</v>
      </c>
      <c r="D118" s="7" t="s">
        <v>55</v>
      </c>
      <c r="E118" s="7" t="s">
        <v>177</v>
      </c>
      <c r="F118" s="9">
        <v>13276</v>
      </c>
      <c r="G118" s="8">
        <v>0.144167522831054</v>
      </c>
      <c r="H118" s="9" t="s">
        <v>33</v>
      </c>
      <c r="I118" s="27">
        <f t="shared" si="3"/>
        <v>116</v>
      </c>
      <c r="J118" s="9">
        <v>0</v>
      </c>
      <c r="K118" s="9">
        <v>18</v>
      </c>
      <c r="L118" s="28">
        <v>0</v>
      </c>
      <c r="M118" s="28">
        <v>1.160066</v>
      </c>
      <c r="N118" s="28">
        <v>0</v>
      </c>
      <c r="O118" s="28">
        <v>1.160066</v>
      </c>
      <c r="P118" s="28">
        <v>1.160066</v>
      </c>
      <c r="Q118" s="14" t="s">
        <v>1</v>
      </c>
      <c r="R118" s="28">
        <v>1.81828526645768</v>
      </c>
      <c r="S118" s="28">
        <v>0</v>
      </c>
      <c r="T118" s="28">
        <v>0.32941289</v>
      </c>
      <c r="U118" s="28">
        <v>0</v>
      </c>
      <c r="V118" s="28">
        <v>0.32941289</v>
      </c>
      <c r="W118" s="28">
        <v>0.32941289</v>
      </c>
      <c r="X118" s="14" t="s">
        <v>1</v>
      </c>
      <c r="Y118" s="28">
        <v>2.25625267123288</v>
      </c>
      <c r="Z118" s="28">
        <v>0</v>
      </c>
      <c r="AA118" s="28">
        <v>28.396047</v>
      </c>
      <c r="AB118" s="28">
        <v>0</v>
      </c>
      <c r="AC118" s="28">
        <v>28.396047</v>
      </c>
      <c r="AD118" s="28">
        <v>28.396047</v>
      </c>
      <c r="AE118" s="13" t="s">
        <v>0</v>
      </c>
      <c r="AF118" s="28">
        <v>16.6123519890796</v>
      </c>
      <c r="AG118" s="43">
        <v>0</v>
      </c>
      <c r="AH118" s="43">
        <v>171</v>
      </c>
      <c r="AI118" s="43">
        <v>0</v>
      </c>
      <c r="AJ118" s="43">
        <v>171</v>
      </c>
      <c r="AK118" s="43">
        <v>171</v>
      </c>
      <c r="AL118" s="14" t="s">
        <v>1</v>
      </c>
      <c r="AM118" s="43">
        <v>3.20224719101124</v>
      </c>
      <c r="AN118" s="28">
        <v>0</v>
      </c>
      <c r="AO118" s="28">
        <v>67.840117</v>
      </c>
      <c r="AP118" s="28">
        <v>0</v>
      </c>
      <c r="AQ118" s="28">
        <v>67.840117</v>
      </c>
      <c r="AR118" s="28">
        <v>67.840117</v>
      </c>
      <c r="AS118" s="14" t="s">
        <v>1</v>
      </c>
      <c r="AT118" s="28">
        <v>6.92246091836735</v>
      </c>
      <c r="AU118" s="9">
        <v>0</v>
      </c>
      <c r="AV118" s="9">
        <v>205</v>
      </c>
      <c r="AW118" s="9">
        <v>0</v>
      </c>
      <c r="AX118" s="9">
        <v>205</v>
      </c>
      <c r="AY118" s="9">
        <v>205</v>
      </c>
      <c r="AZ118" s="14" t="s">
        <v>1</v>
      </c>
      <c r="BA118" s="9">
        <v>3.198127925117</v>
      </c>
      <c r="BB118" s="28">
        <v>0</v>
      </c>
      <c r="BC118" s="48">
        <v>2.28650793650794</v>
      </c>
      <c r="BD118" s="48">
        <v>0</v>
      </c>
      <c r="BE118" s="48">
        <v>2.28650793650794</v>
      </c>
      <c r="BF118" s="48">
        <v>2.28650793650794</v>
      </c>
      <c r="BG118" s="13" t="s">
        <v>0</v>
      </c>
      <c r="BH118" s="48">
        <v>5.24428425804573</v>
      </c>
      <c r="BI118" s="48">
        <v>0</v>
      </c>
      <c r="BJ118" s="48">
        <v>1.52380952380952</v>
      </c>
      <c r="BK118" s="48">
        <v>0</v>
      </c>
      <c r="BL118" s="48">
        <v>1.52380952380952</v>
      </c>
      <c r="BM118" s="48">
        <v>1.52380952380952</v>
      </c>
      <c r="BN118" s="13" t="s">
        <v>0</v>
      </c>
      <c r="BO118" s="48">
        <v>5.1134547778843</v>
      </c>
      <c r="BP118" s="48">
        <v>0</v>
      </c>
      <c r="BQ118" s="48">
        <v>1.50052083333333</v>
      </c>
      <c r="BR118" s="48">
        <v>0</v>
      </c>
      <c r="BS118" s="48">
        <v>1.50052083333333</v>
      </c>
      <c r="BT118" s="48">
        <v>1.50052083333333</v>
      </c>
      <c r="BU118" s="13" t="s">
        <v>0</v>
      </c>
      <c r="BV118" s="48">
        <v>5.17420977011493</v>
      </c>
      <c r="BW118" s="48">
        <v>0</v>
      </c>
      <c r="BX118" s="48">
        <v>55.5555555555556</v>
      </c>
      <c r="BY118" s="55">
        <v>0</v>
      </c>
      <c r="BZ118" s="48">
        <v>55.5555555555556</v>
      </c>
      <c r="CA118" s="48">
        <v>55.5555555555556</v>
      </c>
      <c r="CB118" s="13" t="s">
        <v>0</v>
      </c>
      <c r="CC118" s="48">
        <v>5</v>
      </c>
      <c r="CD118" s="58">
        <v>54.5416747673107</v>
      </c>
    </row>
    <row r="119" s="18" customFormat="1" ht="20" customHeight="1" spans="1:82">
      <c r="A119" s="7" t="s">
        <v>29</v>
      </c>
      <c r="B119" s="8" t="s">
        <v>47</v>
      </c>
      <c r="C119" s="9">
        <v>511</v>
      </c>
      <c r="D119" s="7" t="s">
        <v>87</v>
      </c>
      <c r="E119" s="7" t="s">
        <v>178</v>
      </c>
      <c r="F119" s="9">
        <v>11251</v>
      </c>
      <c r="G119" s="8">
        <v>0.1</v>
      </c>
      <c r="H119" s="9" t="s">
        <v>33</v>
      </c>
      <c r="I119" s="27">
        <f t="shared" si="3"/>
        <v>117</v>
      </c>
      <c r="J119" s="9">
        <v>25</v>
      </c>
      <c r="K119" s="9">
        <v>8</v>
      </c>
      <c r="L119" s="28">
        <v>3.377097</v>
      </c>
      <c r="M119" s="28">
        <v>0.839457</v>
      </c>
      <c r="N119" s="28">
        <v>0.645552</v>
      </c>
      <c r="O119" s="28">
        <v>-2.53764</v>
      </c>
      <c r="P119" s="28">
        <v>0.193905</v>
      </c>
      <c r="Q119" s="14" t="s">
        <v>1</v>
      </c>
      <c r="R119" s="28">
        <v>2.99093942992874</v>
      </c>
      <c r="S119" s="28">
        <v>1.04788186</v>
      </c>
      <c r="T119" s="28">
        <v>0.25786664</v>
      </c>
      <c r="U119" s="28">
        <v>0.2084416</v>
      </c>
      <c r="V119" s="28">
        <v>-0.79001522</v>
      </c>
      <c r="W119" s="28">
        <v>0.04942504</v>
      </c>
      <c r="X119" s="14" t="s">
        <v>1</v>
      </c>
      <c r="Y119" s="28">
        <v>3.11935451612903</v>
      </c>
      <c r="Z119" s="28">
        <v>31.029072</v>
      </c>
      <c r="AA119" s="28">
        <v>30.718267</v>
      </c>
      <c r="AB119" s="28">
        <v>32.2888938458869</v>
      </c>
      <c r="AC119" s="28">
        <v>-0.310804999999998</v>
      </c>
      <c r="AD119" s="28">
        <v>-1.5706268458869</v>
      </c>
      <c r="AE119" s="13" t="s">
        <v>0</v>
      </c>
      <c r="AF119" s="28">
        <v>15.2725888299635</v>
      </c>
      <c r="AG119" s="43">
        <v>560</v>
      </c>
      <c r="AH119" s="43">
        <v>140</v>
      </c>
      <c r="AI119" s="43">
        <v>82</v>
      </c>
      <c r="AJ119" s="43">
        <v>-420</v>
      </c>
      <c r="AK119" s="43">
        <v>58</v>
      </c>
      <c r="AL119" s="14" t="s">
        <v>1</v>
      </c>
      <c r="AM119" s="43">
        <v>3.27613104524181</v>
      </c>
      <c r="AN119" s="28">
        <v>60.305304</v>
      </c>
      <c r="AO119" s="28">
        <v>59.961214</v>
      </c>
      <c r="AP119" s="28">
        <v>78.73</v>
      </c>
      <c r="AQ119" s="28">
        <v>-0.344090000000001</v>
      </c>
      <c r="AR119" s="28">
        <v>-18.768786</v>
      </c>
      <c r="AS119" s="14" t="s">
        <v>1</v>
      </c>
      <c r="AT119" s="28">
        <v>9.9769074875208</v>
      </c>
      <c r="AU119" s="9">
        <v>647</v>
      </c>
      <c r="AV119" s="9">
        <v>182</v>
      </c>
      <c r="AW119" s="9">
        <v>104</v>
      </c>
      <c r="AX119" s="9">
        <v>-465</v>
      </c>
      <c r="AY119" s="9">
        <v>78</v>
      </c>
      <c r="AZ119" s="14" t="s">
        <v>1</v>
      </c>
      <c r="BA119" s="9">
        <v>3.31511839708561</v>
      </c>
      <c r="BB119" s="28">
        <v>1.78708614072495</v>
      </c>
      <c r="BC119" s="48">
        <v>1.840625</v>
      </c>
      <c r="BD119" s="48">
        <v>2.15</v>
      </c>
      <c r="BE119" s="48">
        <v>0.0535388592750532</v>
      </c>
      <c r="BF119" s="48">
        <v>-0.309375</v>
      </c>
      <c r="BG119" s="14" t="s">
        <v>1</v>
      </c>
      <c r="BH119" s="48">
        <v>4.42457932692308</v>
      </c>
      <c r="BI119" s="48">
        <v>1.53304904051173</v>
      </c>
      <c r="BJ119" s="48">
        <v>1.51785714285714</v>
      </c>
      <c r="BK119" s="48">
        <v>1.61</v>
      </c>
      <c r="BL119" s="48">
        <v>-0.0151918976545842</v>
      </c>
      <c r="BM119" s="48">
        <v>-0.0921428571428573</v>
      </c>
      <c r="BN119" s="13" t="s">
        <v>0</v>
      </c>
      <c r="BO119" s="48">
        <v>5.0595238095238</v>
      </c>
      <c r="BP119" s="48">
        <v>1.16570709318498</v>
      </c>
      <c r="BQ119" s="48">
        <v>1.21264705882353</v>
      </c>
      <c r="BR119" s="48">
        <v>1.33</v>
      </c>
      <c r="BS119" s="48">
        <v>0.0469399656385503</v>
      </c>
      <c r="BT119" s="48">
        <v>-0.117352941176471</v>
      </c>
      <c r="BU119" s="14" t="s">
        <v>1</v>
      </c>
      <c r="BV119" s="48">
        <v>4.45826124567474</v>
      </c>
      <c r="BW119" s="48">
        <v>55.0106609808102</v>
      </c>
      <c r="BX119" s="48">
        <v>60.7142857142857</v>
      </c>
      <c r="BY119" s="55">
        <v>69.0140845070423</v>
      </c>
      <c r="BZ119" s="48">
        <v>5.70362473347547</v>
      </c>
      <c r="CA119" s="48">
        <v>-8.29979879275659</v>
      </c>
      <c r="CB119" s="14" t="s">
        <v>1</v>
      </c>
      <c r="CC119" s="48">
        <v>2.5</v>
      </c>
      <c r="CD119" s="58">
        <v>54.3934040879912</v>
      </c>
    </row>
    <row r="120" s="18" customFormat="1" ht="20" customHeight="1" spans="1:82">
      <c r="A120" s="7" t="s">
        <v>29</v>
      </c>
      <c r="B120" s="8" t="s">
        <v>47</v>
      </c>
      <c r="C120" s="9">
        <v>511</v>
      </c>
      <c r="D120" s="7" t="s">
        <v>87</v>
      </c>
      <c r="E120" s="7" t="s">
        <v>179</v>
      </c>
      <c r="F120" s="9">
        <v>13145</v>
      </c>
      <c r="G120" s="8">
        <v>0.209920947488588</v>
      </c>
      <c r="H120" s="9" t="s">
        <v>33</v>
      </c>
      <c r="I120" s="27">
        <f t="shared" si="3"/>
        <v>118</v>
      </c>
      <c r="J120" s="9">
        <v>0</v>
      </c>
      <c r="K120" s="9">
        <v>26</v>
      </c>
      <c r="L120" s="28">
        <v>0</v>
      </c>
      <c r="M120" s="28">
        <v>0.768518</v>
      </c>
      <c r="N120" s="28">
        <v>0.732525</v>
      </c>
      <c r="O120" s="28">
        <v>0.768518</v>
      </c>
      <c r="P120" s="28">
        <v>0.0359930000000001</v>
      </c>
      <c r="Q120" s="14" t="s">
        <v>1</v>
      </c>
      <c r="R120" s="28">
        <v>2.73818764845606</v>
      </c>
      <c r="S120" s="28">
        <v>0</v>
      </c>
      <c r="T120" s="28">
        <v>0.24313356</v>
      </c>
      <c r="U120" s="28">
        <v>0.260525114749979</v>
      </c>
      <c r="V120" s="28">
        <v>0.24313356</v>
      </c>
      <c r="W120" s="28">
        <v>-0.017391554749979</v>
      </c>
      <c r="X120" s="14" t="s">
        <v>1</v>
      </c>
      <c r="Y120" s="28">
        <v>2.94113177419355</v>
      </c>
      <c r="Z120" s="28">
        <v>0</v>
      </c>
      <c r="AA120" s="28">
        <v>31.636677</v>
      </c>
      <c r="AB120" s="28">
        <v>35.5653547319175</v>
      </c>
      <c r="AC120" s="28">
        <v>31.636677</v>
      </c>
      <c r="AD120" s="28">
        <v>-3.9286777319175</v>
      </c>
      <c r="AE120" s="13" t="s">
        <v>0</v>
      </c>
      <c r="AF120" s="28">
        <v>15.7292063307922</v>
      </c>
      <c r="AG120" s="43">
        <v>0</v>
      </c>
      <c r="AH120" s="43">
        <v>286</v>
      </c>
      <c r="AI120" s="43">
        <v>233</v>
      </c>
      <c r="AJ120" s="43">
        <v>286</v>
      </c>
      <c r="AK120" s="43">
        <v>53</v>
      </c>
      <c r="AL120" s="14" t="s">
        <v>1</v>
      </c>
      <c r="AM120" s="43">
        <v>6.69266770670827</v>
      </c>
      <c r="AN120" s="28">
        <v>0</v>
      </c>
      <c r="AO120" s="28">
        <v>26.871259</v>
      </c>
      <c r="AP120" s="28">
        <v>31.44</v>
      </c>
      <c r="AQ120" s="28">
        <v>26.871259</v>
      </c>
      <c r="AR120" s="28">
        <v>-4.568741</v>
      </c>
      <c r="AS120" s="14" t="s">
        <v>1</v>
      </c>
      <c r="AT120" s="28">
        <v>4.47109134775374</v>
      </c>
      <c r="AU120" s="9">
        <v>0</v>
      </c>
      <c r="AV120" s="9">
        <v>259</v>
      </c>
      <c r="AW120" s="9">
        <v>224</v>
      </c>
      <c r="AX120" s="9">
        <v>259</v>
      </c>
      <c r="AY120" s="9">
        <v>35</v>
      </c>
      <c r="AZ120" s="14" t="s">
        <v>1</v>
      </c>
      <c r="BA120" s="9">
        <v>4.71766848816029</v>
      </c>
      <c r="BB120" s="28">
        <v>0</v>
      </c>
      <c r="BC120" s="48">
        <v>1.70839563318777</v>
      </c>
      <c r="BD120" s="48">
        <v>1.98</v>
      </c>
      <c r="BE120" s="48">
        <v>1.70839563318777</v>
      </c>
      <c r="BF120" s="48">
        <v>-0.271604366812227</v>
      </c>
      <c r="BG120" s="14" t="s">
        <v>1</v>
      </c>
      <c r="BH120" s="48">
        <v>4.10672027208599</v>
      </c>
      <c r="BI120" s="48">
        <v>0</v>
      </c>
      <c r="BJ120" s="48">
        <v>1.31441048034935</v>
      </c>
      <c r="BK120" s="48">
        <v>1.53</v>
      </c>
      <c r="BL120" s="48">
        <v>1.31441048034935</v>
      </c>
      <c r="BM120" s="48">
        <v>-0.215589519650655</v>
      </c>
      <c r="BN120" s="14" t="s">
        <v>1</v>
      </c>
      <c r="BO120" s="48">
        <v>4.38136826783117</v>
      </c>
      <c r="BP120" s="48">
        <v>0</v>
      </c>
      <c r="BQ120" s="48">
        <v>1.29974285714286</v>
      </c>
      <c r="BR120" s="48">
        <v>1.29</v>
      </c>
      <c r="BS120" s="48">
        <v>1.29974285714286</v>
      </c>
      <c r="BT120" s="48">
        <v>0.00974285714285705</v>
      </c>
      <c r="BU120" s="14" t="s">
        <v>1</v>
      </c>
      <c r="BV120" s="48">
        <v>4.77846638655463</v>
      </c>
      <c r="BW120" s="48">
        <v>0</v>
      </c>
      <c r="BX120" s="48">
        <v>71.6157205240175</v>
      </c>
      <c r="BY120" s="55">
        <v>68.8524590163934</v>
      </c>
      <c r="BZ120" s="48">
        <v>71.6157205240175</v>
      </c>
      <c r="CA120" s="48">
        <v>2.76326150762407</v>
      </c>
      <c r="CB120" s="14" t="s">
        <v>1</v>
      </c>
      <c r="CC120" s="48">
        <v>2.5</v>
      </c>
      <c r="CD120" s="58">
        <v>53.0565082225359</v>
      </c>
    </row>
    <row r="121" s="18" customFormat="1" ht="20" customHeight="1" spans="1:82">
      <c r="A121" s="7" t="s">
        <v>29</v>
      </c>
      <c r="B121" s="8" t="s">
        <v>43</v>
      </c>
      <c r="C121" s="9">
        <v>106865</v>
      </c>
      <c r="D121" s="7" t="s">
        <v>73</v>
      </c>
      <c r="E121" s="7" t="s">
        <v>180</v>
      </c>
      <c r="F121" s="9">
        <v>13307</v>
      </c>
      <c r="G121" s="8">
        <v>0.144167522831054</v>
      </c>
      <c r="H121" s="9" t="s">
        <v>33</v>
      </c>
      <c r="I121" s="27">
        <f t="shared" si="3"/>
        <v>119</v>
      </c>
      <c r="J121" s="9">
        <v>0</v>
      </c>
      <c r="K121" s="9">
        <v>23</v>
      </c>
      <c r="L121" s="28">
        <v>0</v>
      </c>
      <c r="M121" s="28">
        <v>0.719117</v>
      </c>
      <c r="N121" s="28">
        <v>0</v>
      </c>
      <c r="O121" s="28">
        <v>0.719117</v>
      </c>
      <c r="P121" s="28">
        <v>0.719117</v>
      </c>
      <c r="Q121" s="14" t="s">
        <v>1</v>
      </c>
      <c r="R121" s="28">
        <v>3.36035981308411</v>
      </c>
      <c r="S121" s="28">
        <v>0</v>
      </c>
      <c r="T121" s="28">
        <v>0.17864267</v>
      </c>
      <c r="U121" s="28">
        <v>0</v>
      </c>
      <c r="V121" s="28">
        <v>0.17864267</v>
      </c>
      <c r="W121" s="28">
        <v>0.17864267</v>
      </c>
      <c r="X121" s="14" t="s">
        <v>1</v>
      </c>
      <c r="Y121" s="28">
        <v>2.79129171875</v>
      </c>
      <c r="Z121" s="28">
        <v>0</v>
      </c>
      <c r="AA121" s="28">
        <v>24.841948</v>
      </c>
      <c r="AB121" s="28">
        <v>0</v>
      </c>
      <c r="AC121" s="28">
        <v>24.841948</v>
      </c>
      <c r="AD121" s="28">
        <v>24.841948</v>
      </c>
      <c r="AE121" s="14" t="s">
        <v>1</v>
      </c>
      <c r="AF121" s="28">
        <v>12.6314989830508</v>
      </c>
      <c r="AG121" s="43">
        <v>0</v>
      </c>
      <c r="AH121" s="43">
        <v>242</v>
      </c>
      <c r="AI121" s="43">
        <v>0</v>
      </c>
      <c r="AJ121" s="43">
        <v>242</v>
      </c>
      <c r="AK121" s="43">
        <v>242</v>
      </c>
      <c r="AL121" s="14" t="s">
        <v>1</v>
      </c>
      <c r="AM121" s="43">
        <v>6.73469387755102</v>
      </c>
      <c r="AN121" s="28">
        <v>0</v>
      </c>
      <c r="AO121" s="28">
        <v>29.715579</v>
      </c>
      <c r="AP121" s="28">
        <v>0</v>
      </c>
      <c r="AQ121" s="28">
        <v>29.715579</v>
      </c>
      <c r="AR121" s="28">
        <v>29.715579</v>
      </c>
      <c r="AS121" s="14" t="s">
        <v>1</v>
      </c>
      <c r="AT121" s="28">
        <v>5.35319383894794</v>
      </c>
      <c r="AU121" s="9">
        <v>0</v>
      </c>
      <c r="AV121" s="9">
        <v>249</v>
      </c>
      <c r="AW121" s="9">
        <v>0</v>
      </c>
      <c r="AX121" s="9">
        <v>249</v>
      </c>
      <c r="AY121" s="9">
        <v>249</v>
      </c>
      <c r="AZ121" s="14" t="s">
        <v>1</v>
      </c>
      <c r="BA121" s="9">
        <v>5.04048582995951</v>
      </c>
      <c r="BB121" s="28">
        <v>0</v>
      </c>
      <c r="BC121" s="48">
        <v>1.74566473988439</v>
      </c>
      <c r="BD121" s="48">
        <v>0</v>
      </c>
      <c r="BE121" s="48">
        <v>1.74566473988439</v>
      </c>
      <c r="BF121" s="48">
        <v>1.74566473988439</v>
      </c>
      <c r="BG121" s="14" t="s">
        <v>1</v>
      </c>
      <c r="BH121" s="48">
        <v>4.38609231126731</v>
      </c>
      <c r="BI121" s="48">
        <v>0</v>
      </c>
      <c r="BJ121" s="48">
        <v>1.45086705202312</v>
      </c>
      <c r="BK121" s="48">
        <v>0</v>
      </c>
      <c r="BL121" s="48">
        <v>1.45086705202312</v>
      </c>
      <c r="BM121" s="48">
        <v>1.45086705202312</v>
      </c>
      <c r="BN121" s="14" t="s">
        <v>1</v>
      </c>
      <c r="BO121" s="48">
        <v>4.65021491033051</v>
      </c>
      <c r="BP121" s="48">
        <v>0</v>
      </c>
      <c r="BQ121" s="48">
        <v>1.20318725099602</v>
      </c>
      <c r="BR121" s="48">
        <v>0</v>
      </c>
      <c r="BS121" s="48">
        <v>1.20318725099602</v>
      </c>
      <c r="BT121" s="48">
        <v>1.20318725099602</v>
      </c>
      <c r="BU121" s="14" t="s">
        <v>1</v>
      </c>
      <c r="BV121" s="48">
        <v>4.73695768108669</v>
      </c>
      <c r="BW121" s="48">
        <v>0</v>
      </c>
      <c r="BX121" s="48">
        <v>62.4277456647399</v>
      </c>
      <c r="BY121" s="55">
        <v>0</v>
      </c>
      <c r="BZ121" s="48">
        <v>62.4277456647399</v>
      </c>
      <c r="CA121" s="48">
        <v>62.4277456647399</v>
      </c>
      <c r="CB121" s="14" t="s">
        <v>1</v>
      </c>
      <c r="CC121" s="48">
        <v>2.5</v>
      </c>
      <c r="CD121" s="58">
        <v>52.1847889640279</v>
      </c>
    </row>
    <row r="122" s="18" customFormat="1" ht="20" customHeight="1" spans="1:82">
      <c r="A122" s="7" t="s">
        <v>29</v>
      </c>
      <c r="B122" s="8" t="s">
        <v>47</v>
      </c>
      <c r="C122" s="9">
        <v>103199</v>
      </c>
      <c r="D122" s="7" t="s">
        <v>92</v>
      </c>
      <c r="E122" s="7" t="s">
        <v>181</v>
      </c>
      <c r="F122" s="9">
        <v>13181</v>
      </c>
      <c r="G122" s="8">
        <v>0.163345605022835</v>
      </c>
      <c r="H122" s="9" t="s">
        <v>33</v>
      </c>
      <c r="I122" s="27">
        <f t="shared" si="3"/>
        <v>120</v>
      </c>
      <c r="J122" s="9">
        <v>0</v>
      </c>
      <c r="K122" s="9">
        <v>31</v>
      </c>
      <c r="L122" s="28">
        <v>0</v>
      </c>
      <c r="M122" s="28">
        <v>0.70347</v>
      </c>
      <c r="N122" s="28">
        <v>0.384117</v>
      </c>
      <c r="O122" s="28">
        <v>0.70347</v>
      </c>
      <c r="P122" s="28">
        <v>0.319353</v>
      </c>
      <c r="Q122" s="14" t="s">
        <v>1</v>
      </c>
      <c r="R122" s="28">
        <v>2.50642517814727</v>
      </c>
      <c r="S122" s="28">
        <v>0</v>
      </c>
      <c r="T122" s="28">
        <v>0.20333417</v>
      </c>
      <c r="U122" s="28">
        <v>0.047328737627223</v>
      </c>
      <c r="V122" s="28">
        <v>0.20333417</v>
      </c>
      <c r="W122" s="28">
        <v>0.156005432372777</v>
      </c>
      <c r="X122" s="14" t="s">
        <v>1</v>
      </c>
      <c r="Y122" s="28">
        <v>2.45968754032258</v>
      </c>
      <c r="Z122" s="28">
        <v>0</v>
      </c>
      <c r="AA122" s="28">
        <v>28.904455</v>
      </c>
      <c r="AB122" s="28">
        <v>12.3214379023118</v>
      </c>
      <c r="AC122" s="28">
        <v>28.904455</v>
      </c>
      <c r="AD122" s="28">
        <v>16.5830170976882</v>
      </c>
      <c r="AE122" s="14" t="s">
        <v>1</v>
      </c>
      <c r="AF122" s="28">
        <v>14.3707930062976</v>
      </c>
      <c r="AG122" s="43">
        <v>0</v>
      </c>
      <c r="AH122" s="43">
        <v>369</v>
      </c>
      <c r="AI122" s="43">
        <v>230</v>
      </c>
      <c r="AJ122" s="43">
        <v>369</v>
      </c>
      <c r="AK122" s="43">
        <v>139</v>
      </c>
      <c r="AL122" s="14" t="s">
        <v>1</v>
      </c>
      <c r="AM122" s="43">
        <v>8.63494539781591</v>
      </c>
      <c r="AN122" s="28">
        <v>0</v>
      </c>
      <c r="AO122" s="28">
        <v>19.064228</v>
      </c>
      <c r="AP122" s="28">
        <v>16.7</v>
      </c>
      <c r="AQ122" s="28">
        <v>19.064228</v>
      </c>
      <c r="AR122" s="28">
        <v>2.364228</v>
      </c>
      <c r="AS122" s="14" t="s">
        <v>1</v>
      </c>
      <c r="AT122" s="28">
        <v>3.17208452579035</v>
      </c>
      <c r="AU122" s="9">
        <v>0</v>
      </c>
      <c r="AV122" s="9">
        <v>280</v>
      </c>
      <c r="AW122" s="9">
        <v>169</v>
      </c>
      <c r="AX122" s="9">
        <v>280</v>
      </c>
      <c r="AY122" s="9">
        <v>111</v>
      </c>
      <c r="AZ122" s="14" t="s">
        <v>1</v>
      </c>
      <c r="BA122" s="9">
        <v>5.10018214936248</v>
      </c>
      <c r="BB122" s="28">
        <v>0</v>
      </c>
      <c r="BC122" s="48">
        <v>1.39254480286738</v>
      </c>
      <c r="BD122" s="48">
        <v>1.54</v>
      </c>
      <c r="BE122" s="48">
        <v>1.39254480286738</v>
      </c>
      <c r="BF122" s="48">
        <v>-0.147455197132617</v>
      </c>
      <c r="BG122" s="14" t="s">
        <v>1</v>
      </c>
      <c r="BH122" s="48">
        <v>3.3474634684312</v>
      </c>
      <c r="BI122" s="48">
        <v>0</v>
      </c>
      <c r="BJ122" s="48">
        <v>1.18996415770609</v>
      </c>
      <c r="BK122" s="48">
        <v>1.37</v>
      </c>
      <c r="BL122" s="48">
        <v>1.18996415770609</v>
      </c>
      <c r="BM122" s="48">
        <v>-0.180035842293907</v>
      </c>
      <c r="BN122" s="14" t="s">
        <v>1</v>
      </c>
      <c r="BO122" s="48">
        <v>3.96654719235363</v>
      </c>
      <c r="BP122" s="48">
        <v>0</v>
      </c>
      <c r="BQ122" s="48">
        <v>1.17024096385542</v>
      </c>
      <c r="BR122" s="48">
        <v>1.12</v>
      </c>
      <c r="BS122" s="48">
        <v>1.17024096385542</v>
      </c>
      <c r="BT122" s="48">
        <v>0.0502409638554215</v>
      </c>
      <c r="BU122" s="14" t="s">
        <v>1</v>
      </c>
      <c r="BV122" s="48">
        <v>4.30235648476257</v>
      </c>
      <c r="BW122" s="48">
        <v>0</v>
      </c>
      <c r="BX122" s="48">
        <v>75.9856630824373</v>
      </c>
      <c r="BY122" s="55">
        <v>76.2162162162162</v>
      </c>
      <c r="BZ122" s="48">
        <v>75.9856630824373</v>
      </c>
      <c r="CA122" s="48">
        <v>-0.230553133778926</v>
      </c>
      <c r="CB122" s="14" t="s">
        <v>1</v>
      </c>
      <c r="CC122" s="48">
        <v>2.5</v>
      </c>
      <c r="CD122" s="58">
        <v>50.3604849432836</v>
      </c>
    </row>
    <row r="123" s="18" customFormat="1" ht="20" customHeight="1" spans="1:82">
      <c r="A123" s="7" t="s">
        <v>29</v>
      </c>
      <c r="B123" s="8" t="s">
        <v>30</v>
      </c>
      <c r="C123" s="9">
        <v>578</v>
      </c>
      <c r="D123" s="7" t="s">
        <v>31</v>
      </c>
      <c r="E123" s="7" t="s">
        <v>182</v>
      </c>
      <c r="F123" s="9">
        <v>12472</v>
      </c>
      <c r="G123" s="8">
        <v>0.196222317351602</v>
      </c>
      <c r="H123" s="9" t="s">
        <v>33</v>
      </c>
      <c r="I123" s="27">
        <f t="shared" si="3"/>
        <v>121</v>
      </c>
      <c r="J123" s="9">
        <v>25</v>
      </c>
      <c r="K123" s="9">
        <v>2</v>
      </c>
      <c r="L123" s="28">
        <v>2.512603</v>
      </c>
      <c r="M123" s="28">
        <v>0.2014</v>
      </c>
      <c r="N123" s="28">
        <v>6.284262</v>
      </c>
      <c r="O123" s="28">
        <v>-2.311203</v>
      </c>
      <c r="P123" s="28">
        <v>-6.082862</v>
      </c>
      <c r="Q123" s="14" t="s">
        <v>1</v>
      </c>
      <c r="R123" s="28">
        <v>0.598217821782178</v>
      </c>
      <c r="S123" s="28">
        <v>0.71062359</v>
      </c>
      <c r="T123" s="28">
        <v>0.066665</v>
      </c>
      <c r="U123" s="28">
        <v>2.24607712086813</v>
      </c>
      <c r="V123" s="28">
        <v>-0.64395859</v>
      </c>
      <c r="W123" s="28">
        <v>-2.17941212086813</v>
      </c>
      <c r="X123" s="14" t="s">
        <v>1</v>
      </c>
      <c r="Y123" s="28">
        <v>0.675658783783784</v>
      </c>
      <c r="Z123" s="28">
        <v>28.282367</v>
      </c>
      <c r="AA123" s="28">
        <v>33.100794</v>
      </c>
      <c r="AB123" s="28">
        <v>35.7413029703111</v>
      </c>
      <c r="AC123" s="28">
        <v>4.818427</v>
      </c>
      <c r="AD123" s="28">
        <v>-2.6405089703111</v>
      </c>
      <c r="AE123" s="13" t="s">
        <v>0</v>
      </c>
      <c r="AF123" s="28">
        <v>17.0916320137694</v>
      </c>
      <c r="AG123" s="43">
        <v>659</v>
      </c>
      <c r="AH123" s="43">
        <v>28</v>
      </c>
      <c r="AI123" s="43">
        <v>1078</v>
      </c>
      <c r="AJ123" s="43">
        <v>-631</v>
      </c>
      <c r="AK123" s="43">
        <v>-1050</v>
      </c>
      <c r="AL123" s="14" t="s">
        <v>1</v>
      </c>
      <c r="AM123" s="43">
        <v>0.560747663551402</v>
      </c>
      <c r="AN123" s="28">
        <v>38.127511</v>
      </c>
      <c r="AO123" s="28">
        <v>71.928571</v>
      </c>
      <c r="AP123" s="28">
        <v>58.3</v>
      </c>
      <c r="AQ123" s="28">
        <v>33.80106</v>
      </c>
      <c r="AR123" s="28">
        <v>13.628571</v>
      </c>
      <c r="AS123" s="13" t="s">
        <v>0</v>
      </c>
      <c r="AT123" s="28">
        <v>11.8439932488062</v>
      </c>
      <c r="AU123" s="9">
        <v>575</v>
      </c>
      <c r="AV123" s="9">
        <v>47</v>
      </c>
      <c r="AW123" s="9">
        <v>798</v>
      </c>
      <c r="AX123" s="9">
        <v>-528</v>
      </c>
      <c r="AY123" s="9">
        <v>-751</v>
      </c>
      <c r="AZ123" s="14" t="s">
        <v>1</v>
      </c>
      <c r="BA123" s="9">
        <v>0.718654434250764</v>
      </c>
      <c r="BB123" s="28">
        <v>2.17963787610619</v>
      </c>
      <c r="BC123" s="48">
        <v>1.69230769230769</v>
      </c>
      <c r="BD123" s="48">
        <v>2.2</v>
      </c>
      <c r="BE123" s="48">
        <v>-0.487330183798502</v>
      </c>
      <c r="BF123" s="48">
        <v>-0.507692307692308</v>
      </c>
      <c r="BG123" s="14" t="s">
        <v>1</v>
      </c>
      <c r="BH123" s="48">
        <v>3.88143966125617</v>
      </c>
      <c r="BI123" s="48">
        <v>1.47256637168142</v>
      </c>
      <c r="BJ123" s="48">
        <v>1.61538461538462</v>
      </c>
      <c r="BK123" s="48">
        <v>1.64</v>
      </c>
      <c r="BL123" s="48">
        <v>0.1428182437032</v>
      </c>
      <c r="BM123" s="48">
        <v>-0.0246153846153845</v>
      </c>
      <c r="BN123" s="13" t="s">
        <v>0</v>
      </c>
      <c r="BO123" s="48">
        <v>5.24475524475526</v>
      </c>
      <c r="BP123" s="48">
        <v>1.48016274038462</v>
      </c>
      <c r="BQ123" s="48">
        <v>1.04761904761905</v>
      </c>
      <c r="BR123" s="48">
        <v>1.34</v>
      </c>
      <c r="BS123" s="48">
        <v>-0.432543692765568</v>
      </c>
      <c r="BT123" s="48">
        <v>-0.292380952380952</v>
      </c>
      <c r="BU123" s="14" t="s">
        <v>1</v>
      </c>
      <c r="BV123" s="48">
        <v>3.71496116176968</v>
      </c>
      <c r="BW123" s="48">
        <v>55.3982300884956</v>
      </c>
      <c r="BX123" s="48">
        <v>53.8461538461538</v>
      </c>
      <c r="BY123" s="55">
        <v>57.4340527577938</v>
      </c>
      <c r="BZ123" s="48">
        <v>-1.55207624234173</v>
      </c>
      <c r="CA123" s="48">
        <v>-3.58789891163995</v>
      </c>
      <c r="CB123" s="13" t="s">
        <v>0</v>
      </c>
      <c r="CC123" s="48">
        <v>5</v>
      </c>
      <c r="CD123" s="58">
        <v>49.3300600337248</v>
      </c>
    </row>
    <row r="124" s="18" customFormat="1" ht="20" customHeight="1" spans="1:82">
      <c r="A124" s="7" t="s">
        <v>29</v>
      </c>
      <c r="B124" s="8" t="s">
        <v>43</v>
      </c>
      <c r="C124" s="9">
        <v>349</v>
      </c>
      <c r="D124" s="7" t="s">
        <v>44</v>
      </c>
      <c r="E124" s="7" t="s">
        <v>183</v>
      </c>
      <c r="F124" s="9">
        <v>13327</v>
      </c>
      <c r="G124" s="8">
        <v>0.144167522831054</v>
      </c>
      <c r="H124" s="9" t="s">
        <v>33</v>
      </c>
      <c r="I124" s="27">
        <f t="shared" si="3"/>
        <v>122</v>
      </c>
      <c r="J124" s="9">
        <v>0</v>
      </c>
      <c r="K124" s="9">
        <v>28</v>
      </c>
      <c r="L124" s="28">
        <v>0</v>
      </c>
      <c r="M124" s="28">
        <v>0.434195</v>
      </c>
      <c r="N124" s="28">
        <v>0.144129</v>
      </c>
      <c r="O124" s="28">
        <v>0.434195</v>
      </c>
      <c r="P124" s="28">
        <v>0.290066</v>
      </c>
      <c r="Q124" s="14" t="s">
        <v>1</v>
      </c>
      <c r="R124" s="28">
        <v>2.02894859813084</v>
      </c>
      <c r="S124" s="28">
        <v>0</v>
      </c>
      <c r="T124" s="28">
        <v>0.12789459</v>
      </c>
      <c r="U124" s="28">
        <v>0.03924438</v>
      </c>
      <c r="V124" s="28">
        <v>0.12789459</v>
      </c>
      <c r="W124" s="28">
        <v>0.08865021</v>
      </c>
      <c r="X124" s="14" t="s">
        <v>1</v>
      </c>
      <c r="Y124" s="28">
        <v>1.99835296875</v>
      </c>
      <c r="Z124" s="28">
        <v>0</v>
      </c>
      <c r="AA124" s="28">
        <v>29.455565</v>
      </c>
      <c r="AB124" s="28">
        <v>27.2286493349708</v>
      </c>
      <c r="AC124" s="28">
        <v>29.455565</v>
      </c>
      <c r="AD124" s="28">
        <v>2.2269156650292</v>
      </c>
      <c r="AE124" s="14" t="s">
        <v>1</v>
      </c>
      <c r="AF124" s="28">
        <v>14.9774059322034</v>
      </c>
      <c r="AG124" s="43">
        <v>0</v>
      </c>
      <c r="AH124" s="43">
        <v>285</v>
      </c>
      <c r="AI124" s="43">
        <v>94</v>
      </c>
      <c r="AJ124" s="43">
        <v>285</v>
      </c>
      <c r="AK124" s="43">
        <v>191</v>
      </c>
      <c r="AL124" s="14" t="s">
        <v>1</v>
      </c>
      <c r="AM124" s="43">
        <v>7.93135435992579</v>
      </c>
      <c r="AN124" s="28">
        <v>0</v>
      </c>
      <c r="AO124" s="28">
        <v>15.234912</v>
      </c>
      <c r="AP124" s="28">
        <v>15.33</v>
      </c>
      <c r="AQ124" s="28">
        <v>15.234912</v>
      </c>
      <c r="AR124" s="28">
        <v>-0.0950880000000005</v>
      </c>
      <c r="AS124" s="14" t="s">
        <v>1</v>
      </c>
      <c r="AT124" s="28">
        <v>2.74453467843632</v>
      </c>
      <c r="AU124" s="9">
        <v>0</v>
      </c>
      <c r="AV124" s="9">
        <v>163</v>
      </c>
      <c r="AW124" s="9">
        <v>57</v>
      </c>
      <c r="AX124" s="9">
        <v>163</v>
      </c>
      <c r="AY124" s="9">
        <v>106</v>
      </c>
      <c r="AZ124" s="14" t="s">
        <v>1</v>
      </c>
      <c r="BA124" s="9">
        <v>3.2995951417004</v>
      </c>
      <c r="BB124" s="28">
        <v>0</v>
      </c>
      <c r="BC124" s="48">
        <v>1.34121212121212</v>
      </c>
      <c r="BD124" s="48">
        <v>1.52</v>
      </c>
      <c r="BE124" s="48">
        <v>1.34121212121212</v>
      </c>
      <c r="BF124" s="48">
        <v>-0.178787878787879</v>
      </c>
      <c r="BG124" s="14" t="s">
        <v>1</v>
      </c>
      <c r="BH124" s="48">
        <v>3.36987970153799</v>
      </c>
      <c r="BI124" s="48">
        <v>0</v>
      </c>
      <c r="BJ124" s="48">
        <v>1.24242424242424</v>
      </c>
      <c r="BK124" s="48">
        <v>1.3</v>
      </c>
      <c r="BL124" s="48">
        <v>1.24242424242424</v>
      </c>
      <c r="BM124" s="48">
        <v>-0.0575757575757576</v>
      </c>
      <c r="BN124" s="14" t="s">
        <v>1</v>
      </c>
      <c r="BO124" s="48">
        <v>3.98212898212897</v>
      </c>
      <c r="BP124" s="48">
        <v>0</v>
      </c>
      <c r="BQ124" s="48">
        <v>1.07951219512195</v>
      </c>
      <c r="BR124" s="48">
        <v>1.17</v>
      </c>
      <c r="BS124" s="48">
        <v>1.07951219512195</v>
      </c>
      <c r="BT124" s="48">
        <v>-0.0904878048780489</v>
      </c>
      <c r="BU124" s="14" t="s">
        <v>1</v>
      </c>
      <c r="BV124" s="48">
        <v>4.25004801229114</v>
      </c>
      <c r="BW124" s="48">
        <v>0</v>
      </c>
      <c r="BX124" s="48">
        <v>75</v>
      </c>
      <c r="BY124" s="55">
        <v>82.2222222222222</v>
      </c>
      <c r="BZ124" s="48">
        <v>75</v>
      </c>
      <c r="CA124" s="48">
        <v>-7.2222222222222</v>
      </c>
      <c r="CB124" s="14" t="s">
        <v>1</v>
      </c>
      <c r="CC124" s="48">
        <v>2.5</v>
      </c>
      <c r="CD124" s="58">
        <v>47.0822483751049</v>
      </c>
    </row>
    <row r="125" s="18" customFormat="1" ht="20" customHeight="1" spans="1:82">
      <c r="A125" s="7" t="s">
        <v>29</v>
      </c>
      <c r="B125" s="8" t="s">
        <v>30</v>
      </c>
      <c r="C125" s="9">
        <v>578</v>
      </c>
      <c r="D125" s="7" t="s">
        <v>31</v>
      </c>
      <c r="E125" s="7" t="s">
        <v>184</v>
      </c>
      <c r="F125" s="9">
        <v>13255</v>
      </c>
      <c r="G125" s="8">
        <v>0.144167522831054</v>
      </c>
      <c r="H125" s="9" t="s">
        <v>33</v>
      </c>
      <c r="I125" s="27">
        <f t="shared" si="3"/>
        <v>123</v>
      </c>
      <c r="J125" s="9">
        <v>0</v>
      </c>
      <c r="K125" s="9">
        <v>26</v>
      </c>
      <c r="L125" s="28">
        <v>0</v>
      </c>
      <c r="M125" s="28">
        <v>0.767956</v>
      </c>
      <c r="N125" s="28">
        <v>0</v>
      </c>
      <c r="O125" s="28">
        <v>0.767956</v>
      </c>
      <c r="P125" s="28">
        <v>0.767956</v>
      </c>
      <c r="Q125" s="14" t="s">
        <v>1</v>
      </c>
      <c r="R125" s="28">
        <v>2.28105742574257</v>
      </c>
      <c r="S125" s="28">
        <v>0</v>
      </c>
      <c r="T125" s="28">
        <v>0.20685995</v>
      </c>
      <c r="U125" s="28">
        <v>0</v>
      </c>
      <c r="V125" s="28">
        <v>0.20685995</v>
      </c>
      <c r="W125" s="28">
        <v>0.20685995</v>
      </c>
      <c r="X125" s="14" t="s">
        <v>1</v>
      </c>
      <c r="Y125" s="28">
        <v>2.0965535472973</v>
      </c>
      <c r="Z125" s="28">
        <v>0</v>
      </c>
      <c r="AA125" s="28">
        <v>26.936433</v>
      </c>
      <c r="AB125" s="28">
        <v>0</v>
      </c>
      <c r="AC125" s="28">
        <v>26.936433</v>
      </c>
      <c r="AD125" s="28">
        <v>26.936433</v>
      </c>
      <c r="AE125" s="14" t="s">
        <v>1</v>
      </c>
      <c r="AF125" s="28">
        <v>13.9086573149742</v>
      </c>
      <c r="AG125" s="43">
        <v>0</v>
      </c>
      <c r="AH125" s="43">
        <v>358</v>
      </c>
      <c r="AI125" s="43">
        <v>0</v>
      </c>
      <c r="AJ125" s="43">
        <v>358</v>
      </c>
      <c r="AK125" s="43">
        <v>358</v>
      </c>
      <c r="AL125" s="14" t="s">
        <v>1</v>
      </c>
      <c r="AM125" s="43">
        <v>7.16955941255007</v>
      </c>
      <c r="AN125" s="28">
        <v>0</v>
      </c>
      <c r="AO125" s="28">
        <v>21.451285</v>
      </c>
      <c r="AP125" s="28">
        <v>0</v>
      </c>
      <c r="AQ125" s="28">
        <v>21.451285</v>
      </c>
      <c r="AR125" s="28">
        <v>21.451285</v>
      </c>
      <c r="AS125" s="14" t="s">
        <v>1</v>
      </c>
      <c r="AT125" s="28">
        <v>3.53223859706899</v>
      </c>
      <c r="AU125" s="9">
        <v>0</v>
      </c>
      <c r="AV125" s="9">
        <v>250</v>
      </c>
      <c r="AW125" s="9">
        <v>0</v>
      </c>
      <c r="AX125" s="9">
        <v>250</v>
      </c>
      <c r="AY125" s="9">
        <v>250</v>
      </c>
      <c r="AZ125" s="14" t="s">
        <v>1</v>
      </c>
      <c r="BA125" s="9">
        <v>3.82262996941896</v>
      </c>
      <c r="BB125" s="28">
        <v>0</v>
      </c>
      <c r="BC125" s="48">
        <v>1.49374178403756</v>
      </c>
      <c r="BD125" s="48">
        <v>0</v>
      </c>
      <c r="BE125" s="48">
        <v>1.49374178403756</v>
      </c>
      <c r="BF125" s="48">
        <v>1.49374178403756</v>
      </c>
      <c r="BG125" s="14" t="s">
        <v>1</v>
      </c>
      <c r="BH125" s="48">
        <v>3.42601326614119</v>
      </c>
      <c r="BI125" s="48">
        <v>0</v>
      </c>
      <c r="BJ125" s="48">
        <v>1.25352112676056</v>
      </c>
      <c r="BK125" s="48">
        <v>0</v>
      </c>
      <c r="BL125" s="48">
        <v>1.25352112676056</v>
      </c>
      <c r="BM125" s="48">
        <v>1.25352112676056</v>
      </c>
      <c r="BN125" s="14" t="s">
        <v>1</v>
      </c>
      <c r="BO125" s="48">
        <v>4.06987378818364</v>
      </c>
      <c r="BP125" s="48">
        <v>0</v>
      </c>
      <c r="BQ125" s="48">
        <v>1.19163670411985</v>
      </c>
      <c r="BR125" s="48">
        <v>0</v>
      </c>
      <c r="BS125" s="48">
        <v>1.19163670411985</v>
      </c>
      <c r="BT125" s="48">
        <v>1.19163670411985</v>
      </c>
      <c r="BU125" s="14" t="s">
        <v>1</v>
      </c>
      <c r="BV125" s="48">
        <v>4.22566207134699</v>
      </c>
      <c r="BW125" s="48">
        <v>0</v>
      </c>
      <c r="BX125" s="48">
        <v>71.830985915493</v>
      </c>
      <c r="BY125" s="55">
        <v>0</v>
      </c>
      <c r="BZ125" s="48">
        <v>71.830985915493</v>
      </c>
      <c r="CA125" s="48">
        <v>71.830985915493</v>
      </c>
      <c r="CB125" s="14" t="s">
        <v>1</v>
      </c>
      <c r="CC125" s="48">
        <v>2.5</v>
      </c>
      <c r="CD125" s="58">
        <v>47.0322453927239</v>
      </c>
    </row>
    <row r="126" s="18" customFormat="1" ht="20" customHeight="1" spans="1:82">
      <c r="A126" s="7" t="s">
        <v>29</v>
      </c>
      <c r="B126" s="8" t="s">
        <v>39</v>
      </c>
      <c r="C126" s="9">
        <v>308</v>
      </c>
      <c r="D126" s="7" t="s">
        <v>78</v>
      </c>
      <c r="E126" s="7" t="s">
        <v>185</v>
      </c>
      <c r="F126" s="9">
        <v>13259</v>
      </c>
      <c r="G126" s="8">
        <v>0.1</v>
      </c>
      <c r="H126" s="9" t="s">
        <v>33</v>
      </c>
      <c r="I126" s="27">
        <f t="shared" si="3"/>
        <v>124</v>
      </c>
      <c r="J126" s="9">
        <v>0</v>
      </c>
      <c r="K126" s="9">
        <v>8</v>
      </c>
      <c r="L126" s="28">
        <v>0</v>
      </c>
      <c r="M126" s="28">
        <v>0.13217</v>
      </c>
      <c r="N126" s="28">
        <v>0</v>
      </c>
      <c r="O126" s="28">
        <v>0.13217</v>
      </c>
      <c r="P126" s="28">
        <v>0.13217</v>
      </c>
      <c r="Q126" s="14" t="s">
        <v>1</v>
      </c>
      <c r="R126" s="28">
        <v>0.555336134453782</v>
      </c>
      <c r="S126" s="28">
        <v>0</v>
      </c>
      <c r="T126" s="28">
        <v>0.05131458</v>
      </c>
      <c r="U126" s="28">
        <v>0</v>
      </c>
      <c r="V126" s="28">
        <v>0.05131458</v>
      </c>
      <c r="W126" s="28">
        <v>0.05131458</v>
      </c>
      <c r="X126" s="14" t="s">
        <v>1</v>
      </c>
      <c r="Y126" s="28">
        <v>0.785427244897959</v>
      </c>
      <c r="Z126" s="28">
        <v>0</v>
      </c>
      <c r="AA126" s="28">
        <v>38.82468</v>
      </c>
      <c r="AB126" s="28">
        <v>0</v>
      </c>
      <c r="AC126" s="28">
        <v>38.82468</v>
      </c>
      <c r="AD126" s="28">
        <v>38.82468</v>
      </c>
      <c r="AE126" s="13" t="s">
        <v>0</v>
      </c>
      <c r="AF126" s="28">
        <v>23.4071623794212</v>
      </c>
      <c r="AG126" s="43">
        <v>0</v>
      </c>
      <c r="AH126" s="43">
        <v>46</v>
      </c>
      <c r="AI126" s="43">
        <v>0</v>
      </c>
      <c r="AJ126" s="43">
        <v>46</v>
      </c>
      <c r="AK126" s="43">
        <v>46</v>
      </c>
      <c r="AL126" s="14" t="s">
        <v>1</v>
      </c>
      <c r="AM126" s="43">
        <v>1.25</v>
      </c>
      <c r="AN126" s="28">
        <v>0</v>
      </c>
      <c r="AO126" s="28">
        <v>28.732609</v>
      </c>
      <c r="AP126" s="28">
        <v>0</v>
      </c>
      <c r="AQ126" s="28">
        <v>28.732609</v>
      </c>
      <c r="AR126" s="28">
        <v>28.732609</v>
      </c>
      <c r="AS126" s="14" t="s">
        <v>1</v>
      </c>
      <c r="AT126" s="28">
        <v>4.90903963779258</v>
      </c>
      <c r="AU126" s="9">
        <v>0</v>
      </c>
      <c r="AV126" s="9">
        <v>57</v>
      </c>
      <c r="AW126" s="9">
        <v>0</v>
      </c>
      <c r="AX126" s="9">
        <v>57</v>
      </c>
      <c r="AY126" s="9">
        <v>57</v>
      </c>
      <c r="AZ126" s="14" t="s">
        <v>1</v>
      </c>
      <c r="BA126" s="9">
        <v>1.12648221343874</v>
      </c>
      <c r="BB126" s="28">
        <v>0</v>
      </c>
      <c r="BC126" s="48">
        <v>1.33575757575758</v>
      </c>
      <c r="BD126" s="48">
        <v>0</v>
      </c>
      <c r="BE126" s="48">
        <v>1.33575757575758</v>
      </c>
      <c r="BF126" s="48">
        <v>1.33575757575758</v>
      </c>
      <c r="BG126" s="14" t="s">
        <v>1</v>
      </c>
      <c r="BH126" s="48">
        <v>3.37312519130702</v>
      </c>
      <c r="BI126" s="48">
        <v>0</v>
      </c>
      <c r="BJ126" s="48">
        <v>1.18181818181818</v>
      </c>
      <c r="BK126" s="48">
        <v>0</v>
      </c>
      <c r="BL126" s="48">
        <v>1.18181818181818</v>
      </c>
      <c r="BM126" s="48">
        <v>1.18181818181818</v>
      </c>
      <c r="BN126" s="14" t="s">
        <v>1</v>
      </c>
      <c r="BO126" s="48">
        <v>3.91330523780854</v>
      </c>
      <c r="BP126" s="48">
        <v>0</v>
      </c>
      <c r="BQ126" s="48">
        <v>1.13025641025641</v>
      </c>
      <c r="BR126" s="48">
        <v>0</v>
      </c>
      <c r="BS126" s="48">
        <v>1.13025641025641</v>
      </c>
      <c r="BT126" s="48">
        <v>1.13025641025641</v>
      </c>
      <c r="BU126" s="14" t="s">
        <v>1</v>
      </c>
      <c r="BV126" s="48">
        <v>4.31395576433744</v>
      </c>
      <c r="BW126" s="48">
        <v>0</v>
      </c>
      <c r="BX126" s="48">
        <v>78.7878787878788</v>
      </c>
      <c r="BY126" s="55">
        <v>0</v>
      </c>
      <c r="BZ126" s="48">
        <v>78.7878787878788</v>
      </c>
      <c r="CA126" s="48">
        <v>78.7878787878788</v>
      </c>
      <c r="CB126" s="14" t="s">
        <v>1</v>
      </c>
      <c r="CC126" s="48">
        <v>2.5</v>
      </c>
      <c r="CD126" s="58">
        <v>46.1338338034573</v>
      </c>
    </row>
    <row r="127" s="18" customFormat="1" ht="20" customHeight="1" spans="1:82">
      <c r="A127" s="7" t="s">
        <v>29</v>
      </c>
      <c r="B127" s="8" t="s">
        <v>39</v>
      </c>
      <c r="C127" s="9">
        <v>114685</v>
      </c>
      <c r="D127" s="7" t="s">
        <v>40</v>
      </c>
      <c r="E127" s="7" t="s">
        <v>186</v>
      </c>
      <c r="F127" s="9">
        <v>13254</v>
      </c>
      <c r="G127" s="8">
        <v>0.144167522831054</v>
      </c>
      <c r="H127" s="9" t="s">
        <v>33</v>
      </c>
      <c r="I127" s="27">
        <f t="shared" si="3"/>
        <v>125</v>
      </c>
      <c r="J127" s="9">
        <v>0</v>
      </c>
      <c r="K127" s="9">
        <v>14</v>
      </c>
      <c r="L127" s="28">
        <v>0</v>
      </c>
      <c r="M127" s="28">
        <v>0.646329</v>
      </c>
      <c r="N127" s="28">
        <v>0</v>
      </c>
      <c r="O127" s="28">
        <v>0.646329</v>
      </c>
      <c r="P127" s="28">
        <v>0.646329</v>
      </c>
      <c r="Q127" s="14" t="s">
        <v>1</v>
      </c>
      <c r="R127" s="28">
        <v>2.71566806722689</v>
      </c>
      <c r="S127" s="28">
        <v>0</v>
      </c>
      <c r="T127" s="28">
        <v>0.11162046</v>
      </c>
      <c r="U127" s="28">
        <v>0</v>
      </c>
      <c r="V127" s="28">
        <v>0.11162046</v>
      </c>
      <c r="W127" s="28">
        <v>0.11162046</v>
      </c>
      <c r="X127" s="14" t="s">
        <v>1</v>
      </c>
      <c r="Y127" s="28">
        <v>1.70847642857143</v>
      </c>
      <c r="Z127" s="28">
        <v>0</v>
      </c>
      <c r="AA127" s="28">
        <v>17.269914</v>
      </c>
      <c r="AB127" s="28">
        <v>0</v>
      </c>
      <c r="AC127" s="28">
        <v>17.269914</v>
      </c>
      <c r="AD127" s="28">
        <v>17.269914</v>
      </c>
      <c r="AE127" s="14" t="s">
        <v>1</v>
      </c>
      <c r="AF127" s="28">
        <v>10.4119256430868</v>
      </c>
      <c r="AG127" s="43">
        <v>0</v>
      </c>
      <c r="AH127" s="43">
        <v>130</v>
      </c>
      <c r="AI127" s="43">
        <v>0</v>
      </c>
      <c r="AJ127" s="43">
        <v>130</v>
      </c>
      <c r="AK127" s="43">
        <v>130</v>
      </c>
      <c r="AL127" s="14" t="s">
        <v>1</v>
      </c>
      <c r="AM127" s="43">
        <v>3.53260869565217</v>
      </c>
      <c r="AN127" s="28">
        <v>0</v>
      </c>
      <c r="AO127" s="28">
        <v>49.717615</v>
      </c>
      <c r="AP127" s="28">
        <v>0</v>
      </c>
      <c r="AQ127" s="28">
        <v>49.717615</v>
      </c>
      <c r="AR127" s="28">
        <v>49.717615</v>
      </c>
      <c r="AS127" s="14" t="s">
        <v>1</v>
      </c>
      <c r="AT127" s="28">
        <v>8.49438151375363</v>
      </c>
      <c r="AU127" s="9">
        <v>0</v>
      </c>
      <c r="AV127" s="9">
        <v>119</v>
      </c>
      <c r="AW127" s="9">
        <v>0</v>
      </c>
      <c r="AX127" s="9">
        <v>119</v>
      </c>
      <c r="AY127" s="9">
        <v>119</v>
      </c>
      <c r="AZ127" s="14" t="s">
        <v>1</v>
      </c>
      <c r="BA127" s="9">
        <v>2.35177865612648</v>
      </c>
      <c r="BB127" s="28">
        <v>0</v>
      </c>
      <c r="BC127" s="48">
        <v>1.66197183098592</v>
      </c>
      <c r="BD127" s="48">
        <v>0</v>
      </c>
      <c r="BE127" s="48">
        <v>1.66197183098592</v>
      </c>
      <c r="BF127" s="48">
        <v>1.66197183098592</v>
      </c>
      <c r="BG127" s="14" t="s">
        <v>1</v>
      </c>
      <c r="BH127" s="48">
        <v>4.19689856309576</v>
      </c>
      <c r="BI127" s="48">
        <v>0</v>
      </c>
      <c r="BJ127" s="48">
        <v>1.38028169014085</v>
      </c>
      <c r="BK127" s="48">
        <v>0</v>
      </c>
      <c r="BL127" s="48">
        <v>1.38028169014085</v>
      </c>
      <c r="BM127" s="48">
        <v>1.38028169014085</v>
      </c>
      <c r="BN127" s="14" t="s">
        <v>1</v>
      </c>
      <c r="BO127" s="48">
        <v>4.57046917265182</v>
      </c>
      <c r="BP127" s="48">
        <v>0</v>
      </c>
      <c r="BQ127" s="48">
        <v>1.20408163265306</v>
      </c>
      <c r="BR127" s="48">
        <v>0</v>
      </c>
      <c r="BS127" s="48">
        <v>1.20408163265306</v>
      </c>
      <c r="BT127" s="48">
        <v>1.20408163265306</v>
      </c>
      <c r="BU127" s="14" t="s">
        <v>1</v>
      </c>
      <c r="BV127" s="48">
        <v>4.59573142233992</v>
      </c>
      <c r="BW127" s="48">
        <v>0</v>
      </c>
      <c r="BX127" s="48">
        <v>71.830985915493</v>
      </c>
      <c r="BY127" s="55">
        <v>0</v>
      </c>
      <c r="BZ127" s="48">
        <v>71.830985915493</v>
      </c>
      <c r="CA127" s="48">
        <v>71.830985915493</v>
      </c>
      <c r="CB127" s="14" t="s">
        <v>1</v>
      </c>
      <c r="CC127" s="48">
        <v>2.5</v>
      </c>
      <c r="CD127" s="58">
        <v>45.0779381625049</v>
      </c>
    </row>
    <row r="128" s="18" customFormat="1" ht="20" customHeight="1" spans="1:82">
      <c r="A128" s="7" t="s">
        <v>29</v>
      </c>
      <c r="B128" s="8" t="s">
        <v>43</v>
      </c>
      <c r="C128" s="9">
        <v>106865</v>
      </c>
      <c r="D128" s="7" t="s">
        <v>73</v>
      </c>
      <c r="E128" s="7" t="s">
        <v>187</v>
      </c>
      <c r="F128" s="9">
        <v>13342</v>
      </c>
      <c r="G128" s="8">
        <v>0.144167522831054</v>
      </c>
      <c r="H128" s="9" t="s">
        <v>33</v>
      </c>
      <c r="I128" s="27">
        <f t="shared" si="3"/>
        <v>126</v>
      </c>
      <c r="J128" s="9">
        <v>0</v>
      </c>
      <c r="K128" s="9">
        <v>21</v>
      </c>
      <c r="L128" s="28">
        <v>0</v>
      </c>
      <c r="M128" s="28">
        <v>0.279999</v>
      </c>
      <c r="N128" s="28">
        <v>0</v>
      </c>
      <c r="O128" s="28">
        <v>0.279999</v>
      </c>
      <c r="P128" s="28">
        <v>0.279999</v>
      </c>
      <c r="Q128" s="14" t="s">
        <v>1</v>
      </c>
      <c r="R128" s="28">
        <v>1.30840654205607</v>
      </c>
      <c r="S128" s="28">
        <v>0</v>
      </c>
      <c r="T128" s="28">
        <v>0.0702338</v>
      </c>
      <c r="U128" s="28">
        <v>0</v>
      </c>
      <c r="V128" s="28">
        <v>0.0702338</v>
      </c>
      <c r="W128" s="28">
        <v>0.0702338</v>
      </c>
      <c r="X128" s="14" t="s">
        <v>1</v>
      </c>
      <c r="Y128" s="28">
        <v>1.097403125</v>
      </c>
      <c r="Z128" s="28">
        <v>0</v>
      </c>
      <c r="AA128" s="28">
        <v>25.08359</v>
      </c>
      <c r="AB128" s="28">
        <v>0</v>
      </c>
      <c r="AC128" s="28">
        <v>25.08359</v>
      </c>
      <c r="AD128" s="28">
        <v>25.08359</v>
      </c>
      <c r="AE128" s="14" t="s">
        <v>1</v>
      </c>
      <c r="AF128" s="28">
        <v>12.7543677966102</v>
      </c>
      <c r="AG128" s="43">
        <v>0</v>
      </c>
      <c r="AH128" s="43">
        <v>102</v>
      </c>
      <c r="AI128" s="43">
        <v>0</v>
      </c>
      <c r="AJ128" s="43">
        <v>102</v>
      </c>
      <c r="AK128" s="43">
        <v>102</v>
      </c>
      <c r="AL128" s="14" t="s">
        <v>1</v>
      </c>
      <c r="AM128" s="43">
        <v>2.83858998144712</v>
      </c>
      <c r="AN128" s="28">
        <v>0</v>
      </c>
      <c r="AO128" s="28">
        <v>27.450882</v>
      </c>
      <c r="AP128" s="28">
        <v>0</v>
      </c>
      <c r="AQ128" s="28">
        <v>27.450882</v>
      </c>
      <c r="AR128" s="28">
        <v>27.450882</v>
      </c>
      <c r="AS128" s="14" t="s">
        <v>1</v>
      </c>
      <c r="AT128" s="28">
        <v>4.94521383534498</v>
      </c>
      <c r="AU128" s="9">
        <v>0</v>
      </c>
      <c r="AV128" s="9">
        <v>124</v>
      </c>
      <c r="AW128" s="9">
        <v>0</v>
      </c>
      <c r="AX128" s="9">
        <v>124</v>
      </c>
      <c r="AY128" s="9">
        <v>124</v>
      </c>
      <c r="AZ128" s="14" t="s">
        <v>1</v>
      </c>
      <c r="BA128" s="9">
        <v>2.51012145748988</v>
      </c>
      <c r="BB128" s="28">
        <v>0</v>
      </c>
      <c r="BC128" s="48">
        <v>1.74324324324324</v>
      </c>
      <c r="BD128" s="48">
        <v>0</v>
      </c>
      <c r="BE128" s="48">
        <v>1.74324324324324</v>
      </c>
      <c r="BF128" s="48">
        <v>1.74324324324324</v>
      </c>
      <c r="BG128" s="14" t="s">
        <v>1</v>
      </c>
      <c r="BH128" s="48">
        <v>4.38000814885236</v>
      </c>
      <c r="BI128" s="48">
        <v>0</v>
      </c>
      <c r="BJ128" s="48">
        <v>1.40540540540541</v>
      </c>
      <c r="BK128" s="48">
        <v>0</v>
      </c>
      <c r="BL128" s="48">
        <v>1.40540540540541</v>
      </c>
      <c r="BM128" s="48">
        <v>1.40540540540541</v>
      </c>
      <c r="BN128" s="14" t="s">
        <v>1</v>
      </c>
      <c r="BO128" s="48">
        <v>4.50450450450452</v>
      </c>
      <c r="BP128" s="48">
        <v>0</v>
      </c>
      <c r="BQ128" s="48">
        <v>1.24038461538462</v>
      </c>
      <c r="BR128" s="48">
        <v>0</v>
      </c>
      <c r="BS128" s="48">
        <v>1.24038461538462</v>
      </c>
      <c r="BT128" s="48">
        <v>1.24038461538462</v>
      </c>
      <c r="BU128" s="14" t="s">
        <v>1</v>
      </c>
      <c r="BV128" s="48">
        <v>4.88340399757724</v>
      </c>
      <c r="BW128" s="48">
        <v>0</v>
      </c>
      <c r="BX128" s="48">
        <v>70.2702702702703</v>
      </c>
      <c r="BY128" s="55">
        <v>0</v>
      </c>
      <c r="BZ128" s="48">
        <v>70.2702702702703</v>
      </c>
      <c r="CA128" s="48">
        <v>70.2702702702703</v>
      </c>
      <c r="CB128" s="14" t="s">
        <v>1</v>
      </c>
      <c r="CC128" s="48">
        <v>2.5</v>
      </c>
      <c r="CD128" s="58">
        <v>41.7220193888824</v>
      </c>
    </row>
    <row r="129" s="18" customFormat="1" ht="20" customHeight="1" spans="1:82">
      <c r="A129" s="7" t="s">
        <v>29</v>
      </c>
      <c r="B129" s="8" t="s">
        <v>47</v>
      </c>
      <c r="C129" s="9">
        <v>511</v>
      </c>
      <c r="D129" s="7" t="s">
        <v>87</v>
      </c>
      <c r="E129" s="7" t="s">
        <v>188</v>
      </c>
      <c r="F129" s="9">
        <v>13405</v>
      </c>
      <c r="G129" s="8">
        <v>0.103071632420095</v>
      </c>
      <c r="H129" s="9" t="s">
        <v>33</v>
      </c>
      <c r="I129" s="27">
        <f t="shared" si="3"/>
        <v>127</v>
      </c>
      <c r="J129" s="9">
        <v>0</v>
      </c>
      <c r="K129" s="9">
        <v>15</v>
      </c>
      <c r="L129" s="28">
        <v>0</v>
      </c>
      <c r="M129" s="28">
        <v>0.099279</v>
      </c>
      <c r="N129" s="28">
        <v>0</v>
      </c>
      <c r="O129" s="28">
        <v>0.099279</v>
      </c>
      <c r="P129" s="28">
        <v>0.099279</v>
      </c>
      <c r="Q129" s="14" t="s">
        <v>1</v>
      </c>
      <c r="R129" s="28">
        <v>0.353725653206651</v>
      </c>
      <c r="S129" s="28">
        <v>0</v>
      </c>
      <c r="T129" s="28">
        <v>0.03245742</v>
      </c>
      <c r="U129" s="28">
        <v>0</v>
      </c>
      <c r="V129" s="28">
        <v>0.03245742</v>
      </c>
      <c r="W129" s="28">
        <v>0.03245742</v>
      </c>
      <c r="X129" s="14" t="s">
        <v>1</v>
      </c>
      <c r="Y129" s="28">
        <v>0.392630080645161</v>
      </c>
      <c r="Z129" s="28">
        <v>0</v>
      </c>
      <c r="AA129" s="28">
        <v>32.693138</v>
      </c>
      <c r="AB129" s="28">
        <v>0</v>
      </c>
      <c r="AC129" s="28">
        <v>32.693138</v>
      </c>
      <c r="AD129" s="28">
        <v>32.693138</v>
      </c>
      <c r="AE129" s="13" t="s">
        <v>0</v>
      </c>
      <c r="AF129" s="28">
        <v>16.254460391117</v>
      </c>
      <c r="AG129" s="43">
        <v>0</v>
      </c>
      <c r="AH129" s="43">
        <v>45</v>
      </c>
      <c r="AI129" s="43">
        <v>0</v>
      </c>
      <c r="AJ129" s="43">
        <v>45</v>
      </c>
      <c r="AK129" s="43">
        <v>45</v>
      </c>
      <c r="AL129" s="14" t="s">
        <v>1</v>
      </c>
      <c r="AM129" s="43">
        <v>1.05304212168487</v>
      </c>
      <c r="AN129" s="28">
        <v>0</v>
      </c>
      <c r="AO129" s="28">
        <v>22.062</v>
      </c>
      <c r="AP129" s="28">
        <v>0</v>
      </c>
      <c r="AQ129" s="28">
        <v>22.062</v>
      </c>
      <c r="AR129" s="28">
        <v>22.062</v>
      </c>
      <c r="AS129" s="14" t="s">
        <v>1</v>
      </c>
      <c r="AT129" s="28">
        <v>3.67088186356073</v>
      </c>
      <c r="AU129" s="9">
        <v>0</v>
      </c>
      <c r="AV129" s="9">
        <v>52</v>
      </c>
      <c r="AW129" s="9">
        <v>0</v>
      </c>
      <c r="AX129" s="9">
        <v>52</v>
      </c>
      <c r="AY129" s="9">
        <v>52</v>
      </c>
      <c r="AZ129" s="14" t="s">
        <v>1</v>
      </c>
      <c r="BA129" s="9">
        <v>0.947176684881603</v>
      </c>
      <c r="BB129" s="28">
        <v>0</v>
      </c>
      <c r="BC129" s="48">
        <v>1.47619047619048</v>
      </c>
      <c r="BD129" s="48">
        <v>0</v>
      </c>
      <c r="BE129" s="48">
        <v>1.47619047619048</v>
      </c>
      <c r="BF129" s="48">
        <v>1.47619047619048</v>
      </c>
      <c r="BG129" s="14" t="s">
        <v>1</v>
      </c>
      <c r="BH129" s="48">
        <v>3.54853479853481</v>
      </c>
      <c r="BI129" s="48">
        <v>0</v>
      </c>
      <c r="BJ129" s="48">
        <v>1.30952380952381</v>
      </c>
      <c r="BK129" s="48">
        <v>0</v>
      </c>
      <c r="BL129" s="48">
        <v>1.30952380952381</v>
      </c>
      <c r="BM129" s="48">
        <v>1.30952380952381</v>
      </c>
      <c r="BN129" s="14" t="s">
        <v>1</v>
      </c>
      <c r="BO129" s="48">
        <v>4.36507936507937</v>
      </c>
      <c r="BP129" s="48">
        <v>0</v>
      </c>
      <c r="BQ129" s="48">
        <v>1.12727272727273</v>
      </c>
      <c r="BR129" s="48">
        <v>0</v>
      </c>
      <c r="BS129" s="48">
        <v>1.12727272727273</v>
      </c>
      <c r="BT129" s="48">
        <v>1.12727272727273</v>
      </c>
      <c r="BU129" s="14" t="s">
        <v>1</v>
      </c>
      <c r="BV129" s="48">
        <v>4.14438502673798</v>
      </c>
      <c r="BW129" s="48">
        <v>0</v>
      </c>
      <c r="BX129" s="48">
        <v>73.8095238095238</v>
      </c>
      <c r="BY129" s="55">
        <v>0</v>
      </c>
      <c r="BZ129" s="48">
        <v>73.8095238095238</v>
      </c>
      <c r="CA129" s="48">
        <v>73.8095238095238</v>
      </c>
      <c r="CB129" s="14" t="s">
        <v>1</v>
      </c>
      <c r="CC129" s="48">
        <v>2.5</v>
      </c>
      <c r="CD129" s="58">
        <v>37.2299159854482</v>
      </c>
    </row>
    <row r="130" s="18" customFormat="1" ht="20" customHeight="1" spans="1:82">
      <c r="A130" s="7" t="s">
        <v>29</v>
      </c>
      <c r="B130" s="8" t="s">
        <v>30</v>
      </c>
      <c r="C130" s="9">
        <v>585</v>
      </c>
      <c r="D130" s="7" t="s">
        <v>83</v>
      </c>
      <c r="E130" s="7" t="s">
        <v>189</v>
      </c>
      <c r="F130" s="9">
        <v>6303</v>
      </c>
      <c r="G130" s="8">
        <v>9.18526341324201</v>
      </c>
      <c r="H130" s="9" t="s">
        <v>33</v>
      </c>
      <c r="I130" s="27">
        <f t="shared" si="3"/>
        <v>128</v>
      </c>
      <c r="J130" s="9">
        <v>27</v>
      </c>
      <c r="K130" s="9">
        <v>13</v>
      </c>
      <c r="L130" s="28">
        <v>8.289293</v>
      </c>
      <c r="M130" s="28">
        <v>0.03929</v>
      </c>
      <c r="N130" s="28">
        <v>0</v>
      </c>
      <c r="O130" s="28">
        <v>-8.250003</v>
      </c>
      <c r="P130" s="28">
        <v>0.03929</v>
      </c>
      <c r="Q130" s="14" t="s">
        <v>1</v>
      </c>
      <c r="R130" s="28">
        <v>0.11670297029703</v>
      </c>
      <c r="S130" s="28">
        <v>2.57382363</v>
      </c>
      <c r="T130" s="28">
        <v>0.011161</v>
      </c>
      <c r="U130" s="28">
        <v>0</v>
      </c>
      <c r="V130" s="28">
        <v>-2.56266263</v>
      </c>
      <c r="W130" s="28">
        <v>0.011161</v>
      </c>
      <c r="X130" s="14" t="s">
        <v>1</v>
      </c>
      <c r="Y130" s="28">
        <v>0.113118243243243</v>
      </c>
      <c r="Z130" s="28">
        <v>31.049978</v>
      </c>
      <c r="AA130" s="28">
        <v>28.406719</v>
      </c>
      <c r="AB130" s="28">
        <v>0</v>
      </c>
      <c r="AC130" s="28">
        <v>-2.643259</v>
      </c>
      <c r="AD130" s="28">
        <v>28.406719</v>
      </c>
      <c r="AE130" s="14" t="s">
        <v>1</v>
      </c>
      <c r="AF130" s="28">
        <v>14.6678411359725</v>
      </c>
      <c r="AG130" s="43">
        <v>1165</v>
      </c>
      <c r="AH130" s="43">
        <v>17</v>
      </c>
      <c r="AI130" s="43">
        <v>0</v>
      </c>
      <c r="AJ130" s="43">
        <v>-1148</v>
      </c>
      <c r="AK130" s="43">
        <v>17</v>
      </c>
      <c r="AL130" s="14" t="s">
        <v>1</v>
      </c>
      <c r="AM130" s="43">
        <v>0.34045393858478</v>
      </c>
      <c r="AN130" s="28">
        <v>71.15273</v>
      </c>
      <c r="AO130" s="28">
        <v>23.111765</v>
      </c>
      <c r="AP130" s="28">
        <v>0</v>
      </c>
      <c r="AQ130" s="28">
        <v>-48.040965</v>
      </c>
      <c r="AR130" s="28">
        <v>23.111765</v>
      </c>
      <c r="AS130" s="14" t="s">
        <v>1</v>
      </c>
      <c r="AT130" s="28">
        <v>3.8056586530545</v>
      </c>
      <c r="AU130" s="9">
        <v>955</v>
      </c>
      <c r="AV130" s="9">
        <v>28</v>
      </c>
      <c r="AW130" s="9">
        <v>0</v>
      </c>
      <c r="AX130" s="9">
        <v>-927</v>
      </c>
      <c r="AY130" s="9">
        <v>28</v>
      </c>
      <c r="AZ130" s="14" t="s">
        <v>1</v>
      </c>
      <c r="BA130" s="9">
        <v>0.428134556574923</v>
      </c>
      <c r="BB130" s="28">
        <v>2.10602805383023</v>
      </c>
      <c r="BC130" s="48">
        <v>1.00769230769231</v>
      </c>
      <c r="BD130" s="48">
        <v>0</v>
      </c>
      <c r="BE130" s="48">
        <v>-1.09833574613792</v>
      </c>
      <c r="BF130" s="48">
        <v>1.00769230769231</v>
      </c>
      <c r="BG130" s="14" t="s">
        <v>1</v>
      </c>
      <c r="BH130" s="48">
        <v>2.31122088920255</v>
      </c>
      <c r="BI130" s="48">
        <v>1.61697722567288</v>
      </c>
      <c r="BJ130" s="48">
        <v>2.30769230769231</v>
      </c>
      <c r="BK130" s="48">
        <v>0</v>
      </c>
      <c r="BL130" s="48">
        <v>0.69071508201943</v>
      </c>
      <c r="BM130" s="48">
        <v>2.30769230769231</v>
      </c>
      <c r="BN130" s="13" t="s">
        <v>0</v>
      </c>
      <c r="BO130" s="48">
        <v>7.4925074925075</v>
      </c>
      <c r="BP130" s="48">
        <v>1.30244756722151</v>
      </c>
      <c r="BQ130" s="48">
        <v>0.436666666666667</v>
      </c>
      <c r="BR130" s="48">
        <v>0</v>
      </c>
      <c r="BS130" s="48">
        <v>-0.865780900554844</v>
      </c>
      <c r="BT130" s="48">
        <v>0.436666666666667</v>
      </c>
      <c r="BU130" s="14" t="s">
        <v>1</v>
      </c>
      <c r="BV130" s="48">
        <v>1.548463356974</v>
      </c>
      <c r="BW130" s="48">
        <v>50.1035196687371</v>
      </c>
      <c r="BX130" s="48">
        <v>53.8461538461538</v>
      </c>
      <c r="BY130" s="55">
        <v>0</v>
      </c>
      <c r="BZ130" s="48">
        <v>3.74263417741678</v>
      </c>
      <c r="CA130" s="48">
        <v>53.8461538461538</v>
      </c>
      <c r="CB130" s="13" t="s">
        <v>0</v>
      </c>
      <c r="CC130" s="48">
        <v>5</v>
      </c>
      <c r="CD130" s="58">
        <v>35.824101236411</v>
      </c>
    </row>
    <row r="131" s="18" customFormat="1" ht="20" customHeight="1" spans="1:82">
      <c r="A131" s="7" t="s">
        <v>29</v>
      </c>
      <c r="B131" s="8" t="s">
        <v>39</v>
      </c>
      <c r="C131" s="9">
        <v>114622</v>
      </c>
      <c r="D131" s="7" t="s">
        <v>68</v>
      </c>
      <c r="E131" s="7" t="s">
        <v>190</v>
      </c>
      <c r="F131" s="9">
        <v>13330</v>
      </c>
      <c r="G131" s="8">
        <v>0.144167522831054</v>
      </c>
      <c r="H131" s="9" t="s">
        <v>33</v>
      </c>
      <c r="I131" s="27">
        <f t="shared" si="3"/>
        <v>129</v>
      </c>
      <c r="J131" s="9">
        <v>0</v>
      </c>
      <c r="K131" s="9">
        <v>8</v>
      </c>
      <c r="L131" s="28">
        <v>0</v>
      </c>
      <c r="M131" s="28">
        <v>0.092555</v>
      </c>
      <c r="N131" s="28">
        <v>0</v>
      </c>
      <c r="O131" s="28">
        <v>0.092555</v>
      </c>
      <c r="P131" s="28">
        <v>0.092555</v>
      </c>
      <c r="Q131" s="14" t="s">
        <v>1</v>
      </c>
      <c r="R131" s="28">
        <v>0.388886554621849</v>
      </c>
      <c r="S131" s="28">
        <v>0</v>
      </c>
      <c r="T131" s="28">
        <v>0.01592609</v>
      </c>
      <c r="U131" s="28">
        <v>0</v>
      </c>
      <c r="V131" s="28">
        <v>0.01592609</v>
      </c>
      <c r="W131" s="28">
        <v>0.01592609</v>
      </c>
      <c r="X131" s="14" t="s">
        <v>1</v>
      </c>
      <c r="Y131" s="28">
        <v>0.243766683673469</v>
      </c>
      <c r="Z131" s="28">
        <v>0</v>
      </c>
      <c r="AA131" s="28">
        <v>17.207163</v>
      </c>
      <c r="AB131" s="28">
        <v>0</v>
      </c>
      <c r="AC131" s="28">
        <v>17.207163</v>
      </c>
      <c r="AD131" s="28">
        <v>17.207163</v>
      </c>
      <c r="AE131" s="14" t="s">
        <v>1</v>
      </c>
      <c r="AF131" s="28">
        <v>10.3740934485531</v>
      </c>
      <c r="AG131" s="43">
        <v>0</v>
      </c>
      <c r="AH131" s="43">
        <v>42</v>
      </c>
      <c r="AI131" s="43">
        <v>0</v>
      </c>
      <c r="AJ131" s="43">
        <v>42</v>
      </c>
      <c r="AK131" s="43">
        <v>42</v>
      </c>
      <c r="AL131" s="14" t="s">
        <v>1</v>
      </c>
      <c r="AM131" s="43">
        <v>1.14130434782609</v>
      </c>
      <c r="AN131" s="28">
        <v>0</v>
      </c>
      <c r="AO131" s="28">
        <v>22.036905</v>
      </c>
      <c r="AP131" s="28">
        <v>0</v>
      </c>
      <c r="AQ131" s="28">
        <v>22.036905</v>
      </c>
      <c r="AR131" s="28">
        <v>22.036905</v>
      </c>
      <c r="AS131" s="14" t="s">
        <v>1</v>
      </c>
      <c r="AT131" s="28">
        <v>3.76506150691953</v>
      </c>
      <c r="AU131" s="9">
        <v>0</v>
      </c>
      <c r="AV131" s="9">
        <v>49</v>
      </c>
      <c r="AW131" s="9">
        <v>0</v>
      </c>
      <c r="AX131" s="9">
        <v>49</v>
      </c>
      <c r="AY131" s="9">
        <v>49</v>
      </c>
      <c r="AZ131" s="14" t="s">
        <v>1</v>
      </c>
      <c r="BA131" s="9">
        <v>0.968379446640316</v>
      </c>
      <c r="BB131" s="28">
        <v>0</v>
      </c>
      <c r="BC131" s="48">
        <v>1.46666666666667</v>
      </c>
      <c r="BD131" s="48">
        <v>0</v>
      </c>
      <c r="BE131" s="48">
        <v>1.46666666666667</v>
      </c>
      <c r="BF131" s="48">
        <v>1.46666666666667</v>
      </c>
      <c r="BG131" s="14" t="s">
        <v>1</v>
      </c>
      <c r="BH131" s="48">
        <v>3.70370370370371</v>
      </c>
      <c r="BI131" s="48">
        <v>0</v>
      </c>
      <c r="BJ131" s="48">
        <v>1.3</v>
      </c>
      <c r="BK131" s="48">
        <v>0</v>
      </c>
      <c r="BL131" s="48">
        <v>1.3</v>
      </c>
      <c r="BM131" s="48">
        <v>1.3</v>
      </c>
      <c r="BN131" s="14" t="s">
        <v>1</v>
      </c>
      <c r="BO131" s="48">
        <v>4.3046357615894</v>
      </c>
      <c r="BP131" s="48">
        <v>0</v>
      </c>
      <c r="BQ131" s="48">
        <v>1.12820512820513</v>
      </c>
      <c r="BR131" s="48">
        <v>0</v>
      </c>
      <c r="BS131" s="48">
        <v>1.12820512820513</v>
      </c>
      <c r="BT131" s="48">
        <v>1.12820512820513</v>
      </c>
      <c r="BU131" s="14" t="s">
        <v>1</v>
      </c>
      <c r="BV131" s="48">
        <v>4.30612644353103</v>
      </c>
      <c r="BW131" s="48">
        <v>0</v>
      </c>
      <c r="BX131" s="48">
        <v>70</v>
      </c>
      <c r="BY131" s="55">
        <v>0</v>
      </c>
      <c r="BZ131" s="48">
        <v>70</v>
      </c>
      <c r="CA131" s="48">
        <v>70</v>
      </c>
      <c r="CB131" s="14" t="s">
        <v>1</v>
      </c>
      <c r="CC131" s="48">
        <v>2.5</v>
      </c>
      <c r="CD131" s="58">
        <v>31.6959578970585</v>
      </c>
    </row>
    <row r="132" s="18" customFormat="1" ht="20" customHeight="1" spans="1:82">
      <c r="A132" s="7" t="s">
        <v>29</v>
      </c>
      <c r="B132" s="8" t="s">
        <v>30</v>
      </c>
      <c r="C132" s="9">
        <v>581</v>
      </c>
      <c r="D132" s="7" t="s">
        <v>70</v>
      </c>
      <c r="E132" s="7" t="s">
        <v>191</v>
      </c>
      <c r="F132" s="9">
        <v>13331</v>
      </c>
      <c r="G132" s="8">
        <v>0.144167522831054</v>
      </c>
      <c r="H132" s="9" t="s">
        <v>33</v>
      </c>
      <c r="I132" s="27">
        <f t="shared" si="3"/>
        <v>130</v>
      </c>
      <c r="J132" s="9">
        <v>0</v>
      </c>
      <c r="K132" s="9">
        <v>3</v>
      </c>
      <c r="L132" s="28">
        <v>0</v>
      </c>
      <c r="M132" s="28">
        <v>0.106878</v>
      </c>
      <c r="N132" s="28">
        <v>0</v>
      </c>
      <c r="O132" s="28">
        <v>0.106878</v>
      </c>
      <c r="P132" s="28">
        <v>0.106878</v>
      </c>
      <c r="Q132" s="14" t="s">
        <v>1</v>
      </c>
      <c r="R132" s="28">
        <v>0.317459405940594</v>
      </c>
      <c r="S132" s="28">
        <v>0</v>
      </c>
      <c r="T132" s="28">
        <v>0.01811952</v>
      </c>
      <c r="U132" s="28">
        <v>0</v>
      </c>
      <c r="V132" s="28">
        <v>0.01811952</v>
      </c>
      <c r="W132" s="28">
        <v>0.01811952</v>
      </c>
      <c r="X132" s="14" t="s">
        <v>1</v>
      </c>
      <c r="Y132" s="28">
        <v>0.183643783783784</v>
      </c>
      <c r="Z132" s="28">
        <v>0</v>
      </c>
      <c r="AA132" s="28">
        <v>16.953461</v>
      </c>
      <c r="AB132" s="28">
        <v>0</v>
      </c>
      <c r="AC132" s="28">
        <v>16.953461</v>
      </c>
      <c r="AD132" s="28">
        <v>16.953461</v>
      </c>
      <c r="AE132" s="14" t="s">
        <v>1</v>
      </c>
      <c r="AF132" s="28">
        <v>8.75393855421687</v>
      </c>
      <c r="AG132" s="43">
        <v>0</v>
      </c>
      <c r="AH132" s="43">
        <v>48</v>
      </c>
      <c r="AI132" s="43">
        <v>0</v>
      </c>
      <c r="AJ132" s="43">
        <v>48</v>
      </c>
      <c r="AK132" s="43">
        <v>48</v>
      </c>
      <c r="AL132" s="14" t="s">
        <v>1</v>
      </c>
      <c r="AM132" s="43">
        <v>0.96128170894526</v>
      </c>
      <c r="AN132" s="28">
        <v>0</v>
      </c>
      <c r="AO132" s="28">
        <v>22.26625</v>
      </c>
      <c r="AP132" s="28">
        <v>0</v>
      </c>
      <c r="AQ132" s="28">
        <v>22.26625</v>
      </c>
      <c r="AR132" s="28">
        <v>22.26625</v>
      </c>
      <c r="AS132" s="14" t="s">
        <v>1</v>
      </c>
      <c r="AT132" s="28">
        <v>3.66643339370986</v>
      </c>
      <c r="AU132" s="9">
        <v>0</v>
      </c>
      <c r="AV132" s="9">
        <v>61</v>
      </c>
      <c r="AW132" s="9">
        <v>0</v>
      </c>
      <c r="AX132" s="9">
        <v>61</v>
      </c>
      <c r="AY132" s="9">
        <v>61</v>
      </c>
      <c r="AZ132" s="14" t="s">
        <v>1</v>
      </c>
      <c r="BA132" s="9">
        <v>0.932721712538226</v>
      </c>
      <c r="BB132" s="28">
        <v>0</v>
      </c>
      <c r="BC132" s="48">
        <v>1.54545454545455</v>
      </c>
      <c r="BD132" s="48">
        <v>0</v>
      </c>
      <c r="BE132" s="48">
        <v>1.54545454545455</v>
      </c>
      <c r="BF132" s="48">
        <v>1.54545454545455</v>
      </c>
      <c r="BG132" s="14" t="s">
        <v>1</v>
      </c>
      <c r="BH132" s="48">
        <v>3.54462051709759</v>
      </c>
      <c r="BI132" s="48">
        <v>0</v>
      </c>
      <c r="BJ132" s="48">
        <v>1.3030303030303</v>
      </c>
      <c r="BK132" s="48">
        <v>0</v>
      </c>
      <c r="BL132" s="48">
        <v>1.3030303030303</v>
      </c>
      <c r="BM132" s="48">
        <v>1.3030303030303</v>
      </c>
      <c r="BN132" s="14" t="s">
        <v>1</v>
      </c>
      <c r="BO132" s="48">
        <v>4.23061786698149</v>
      </c>
      <c r="BP132" s="48">
        <v>0</v>
      </c>
      <c r="BQ132" s="48">
        <v>1.18604651162791</v>
      </c>
      <c r="BR132" s="48">
        <v>0</v>
      </c>
      <c r="BS132" s="48">
        <v>1.18604651162791</v>
      </c>
      <c r="BT132" s="48">
        <v>1.18604651162791</v>
      </c>
      <c r="BU132" s="14" t="s">
        <v>1</v>
      </c>
      <c r="BV132" s="48">
        <v>4.20583869371599</v>
      </c>
      <c r="BW132" s="48">
        <v>0</v>
      </c>
      <c r="BX132" s="48">
        <v>78.7878787878788</v>
      </c>
      <c r="BY132" s="55">
        <v>0</v>
      </c>
      <c r="BZ132" s="48">
        <v>78.7878787878788</v>
      </c>
      <c r="CA132" s="48">
        <v>78.7878787878788</v>
      </c>
      <c r="CB132" s="14" t="s">
        <v>1</v>
      </c>
      <c r="CC132" s="48">
        <v>2.5</v>
      </c>
      <c r="CD132" s="58">
        <v>29.2965556369297</v>
      </c>
    </row>
    <row r="133" s="18" customFormat="1" ht="20" customHeight="1" spans="1:82">
      <c r="A133" s="7" t="s">
        <v>29</v>
      </c>
      <c r="B133" s="8" t="s">
        <v>30</v>
      </c>
      <c r="C133" s="9">
        <v>581</v>
      </c>
      <c r="D133" s="7" t="s">
        <v>70</v>
      </c>
      <c r="E133" s="7" t="s">
        <v>192</v>
      </c>
      <c r="F133" s="9">
        <v>13266</v>
      </c>
      <c r="G133" s="8">
        <v>0.144167522831054</v>
      </c>
      <c r="H133" s="9" t="s">
        <v>33</v>
      </c>
      <c r="I133" s="27">
        <f t="shared" si="3"/>
        <v>131</v>
      </c>
      <c r="J133" s="9">
        <v>0</v>
      </c>
      <c r="K133" s="9">
        <v>3</v>
      </c>
      <c r="L133" s="28">
        <v>0</v>
      </c>
      <c r="M133" s="28">
        <v>0.105798</v>
      </c>
      <c r="N133" s="28">
        <v>0</v>
      </c>
      <c r="O133" s="28">
        <v>0.105798</v>
      </c>
      <c r="P133" s="28">
        <v>0.105798</v>
      </c>
      <c r="Q133" s="14" t="s">
        <v>1</v>
      </c>
      <c r="R133" s="28">
        <v>0.314251485148515</v>
      </c>
      <c r="S133" s="28">
        <v>0</v>
      </c>
      <c r="T133" s="28">
        <v>0.01557922</v>
      </c>
      <c r="U133" s="28">
        <v>0</v>
      </c>
      <c r="V133" s="28">
        <v>0.01557922</v>
      </c>
      <c r="W133" s="28">
        <v>0.01557922</v>
      </c>
      <c r="X133" s="14" t="s">
        <v>1</v>
      </c>
      <c r="Y133" s="28">
        <v>0.1578975</v>
      </c>
      <c r="Z133" s="28">
        <v>0</v>
      </c>
      <c r="AA133" s="28">
        <v>14.725439</v>
      </c>
      <c r="AB133" s="28">
        <v>0</v>
      </c>
      <c r="AC133" s="28">
        <v>14.725439</v>
      </c>
      <c r="AD133" s="28">
        <v>14.725439</v>
      </c>
      <c r="AE133" s="14" t="s">
        <v>1</v>
      </c>
      <c r="AF133" s="28">
        <v>7.60349690189329</v>
      </c>
      <c r="AG133" s="43">
        <v>0</v>
      </c>
      <c r="AH133" s="43">
        <v>53</v>
      </c>
      <c r="AI133" s="43">
        <v>0</v>
      </c>
      <c r="AJ133" s="43">
        <v>53</v>
      </c>
      <c r="AK133" s="43">
        <v>53</v>
      </c>
      <c r="AL133" s="14" t="s">
        <v>1</v>
      </c>
      <c r="AM133" s="43">
        <v>1.06141522029373</v>
      </c>
      <c r="AN133" s="28">
        <v>0</v>
      </c>
      <c r="AO133" s="28">
        <v>19.961887</v>
      </c>
      <c r="AP133" s="28">
        <v>0</v>
      </c>
      <c r="AQ133" s="28">
        <v>19.961887</v>
      </c>
      <c r="AR133" s="28">
        <v>19.961887</v>
      </c>
      <c r="AS133" s="14" t="s">
        <v>1</v>
      </c>
      <c r="AT133" s="28">
        <v>3.28698946155113</v>
      </c>
      <c r="AU133" s="9">
        <v>0</v>
      </c>
      <c r="AV133" s="9">
        <v>48</v>
      </c>
      <c r="AW133" s="9">
        <v>0</v>
      </c>
      <c r="AX133" s="9">
        <v>48</v>
      </c>
      <c r="AY133" s="9">
        <v>48</v>
      </c>
      <c r="AZ133" s="14" t="s">
        <v>1</v>
      </c>
      <c r="BA133" s="9">
        <v>0.73394495412844</v>
      </c>
      <c r="BB133" s="28">
        <v>0</v>
      </c>
      <c r="BC133" s="48">
        <v>1.45061851851852</v>
      </c>
      <c r="BD133" s="48">
        <v>0</v>
      </c>
      <c r="BE133" s="48">
        <v>1.45061851851852</v>
      </c>
      <c r="BF133" s="48">
        <v>1.45061851851852</v>
      </c>
      <c r="BG133" s="14" t="s">
        <v>1</v>
      </c>
      <c r="BH133" s="48">
        <v>3.32710669384982</v>
      </c>
      <c r="BI133" s="48">
        <v>0</v>
      </c>
      <c r="BJ133" s="48">
        <v>1.25925925925926</v>
      </c>
      <c r="BK133" s="48">
        <v>0</v>
      </c>
      <c r="BL133" s="48">
        <v>1.25925925925926</v>
      </c>
      <c r="BM133" s="48">
        <v>1.25925925925926</v>
      </c>
      <c r="BN133" s="14" t="s">
        <v>1</v>
      </c>
      <c r="BO133" s="48">
        <v>4.08850408850409</v>
      </c>
      <c r="BP133" s="48">
        <v>0</v>
      </c>
      <c r="BQ133" s="48">
        <v>1.15196176470588</v>
      </c>
      <c r="BR133" s="48">
        <v>0</v>
      </c>
      <c r="BS133" s="48">
        <v>1.15196176470588</v>
      </c>
      <c r="BT133" s="48">
        <v>1.15196176470588</v>
      </c>
      <c r="BU133" s="14" t="s">
        <v>1</v>
      </c>
      <c r="BV133" s="48">
        <v>4.08497079682936</v>
      </c>
      <c r="BW133" s="48">
        <v>0</v>
      </c>
      <c r="BX133" s="48">
        <v>77.7777777777778</v>
      </c>
      <c r="BY133" s="55">
        <v>0</v>
      </c>
      <c r="BZ133" s="48">
        <v>77.7777777777778</v>
      </c>
      <c r="CA133" s="48">
        <v>77.7777777777778</v>
      </c>
      <c r="CB133" s="14" t="s">
        <v>1</v>
      </c>
      <c r="CC133" s="48">
        <v>2.5</v>
      </c>
      <c r="CD133" s="58">
        <v>27.1585771021984</v>
      </c>
    </row>
    <row r="134" s="18" customFormat="1" ht="20" customHeight="1" spans="1:82">
      <c r="A134" s="7" t="s">
        <v>29</v>
      </c>
      <c r="B134" s="8" t="s">
        <v>39</v>
      </c>
      <c r="C134" s="9">
        <v>114622</v>
      </c>
      <c r="D134" s="7" t="s">
        <v>68</v>
      </c>
      <c r="E134" s="7" t="s">
        <v>193</v>
      </c>
      <c r="F134" s="9">
        <v>13407</v>
      </c>
      <c r="G134" s="8">
        <v>0.103071632420095</v>
      </c>
      <c r="H134" s="9" t="s">
        <v>33</v>
      </c>
      <c r="I134" s="27">
        <f t="shared" si="3"/>
        <v>132</v>
      </c>
      <c r="J134" s="9">
        <v>0</v>
      </c>
      <c r="K134" s="9">
        <v>7</v>
      </c>
      <c r="L134" s="28">
        <v>0</v>
      </c>
      <c r="M134" s="28">
        <v>0.211916</v>
      </c>
      <c r="N134" s="28">
        <v>0</v>
      </c>
      <c r="O134" s="28">
        <v>0.211916</v>
      </c>
      <c r="P134" s="28">
        <v>0.211916</v>
      </c>
      <c r="Q134" s="14" t="s">
        <v>1</v>
      </c>
      <c r="R134" s="28">
        <v>0.890403361344538</v>
      </c>
      <c r="S134" s="28">
        <v>0</v>
      </c>
      <c r="T134" s="28">
        <v>-0.15835904</v>
      </c>
      <c r="U134" s="28">
        <v>0</v>
      </c>
      <c r="V134" s="28">
        <v>-0.15835904</v>
      </c>
      <c r="W134" s="28">
        <v>-0.15835904</v>
      </c>
      <c r="X134" s="14" t="s">
        <v>1</v>
      </c>
      <c r="Y134" s="28">
        <v>-2.42386285714286</v>
      </c>
      <c r="Z134" s="28">
        <v>0</v>
      </c>
      <c r="AA134" s="28">
        <v>-74.727269</v>
      </c>
      <c r="AB134" s="28">
        <v>0</v>
      </c>
      <c r="AC134" s="28">
        <v>-74.727269</v>
      </c>
      <c r="AD134" s="28">
        <v>-74.727269</v>
      </c>
      <c r="AE134" s="14" t="s">
        <v>1</v>
      </c>
      <c r="AF134" s="28">
        <v>-45.0526139469453</v>
      </c>
      <c r="AG134" s="43">
        <v>0</v>
      </c>
      <c r="AH134" s="43">
        <v>88</v>
      </c>
      <c r="AI134" s="43">
        <v>0</v>
      </c>
      <c r="AJ134" s="43">
        <v>88</v>
      </c>
      <c r="AK134" s="43">
        <v>88</v>
      </c>
      <c r="AL134" s="14" t="s">
        <v>1</v>
      </c>
      <c r="AM134" s="43">
        <v>2.39130434782609</v>
      </c>
      <c r="AN134" s="28">
        <v>0</v>
      </c>
      <c r="AO134" s="28">
        <v>24.081364</v>
      </c>
      <c r="AP134" s="28">
        <v>0</v>
      </c>
      <c r="AQ134" s="28">
        <v>24.081364</v>
      </c>
      <c r="AR134" s="28">
        <v>24.081364</v>
      </c>
      <c r="AS134" s="14" t="s">
        <v>1</v>
      </c>
      <c r="AT134" s="28">
        <v>4.11436254912011</v>
      </c>
      <c r="AU134" s="9">
        <v>0</v>
      </c>
      <c r="AV134" s="9">
        <v>83</v>
      </c>
      <c r="AW134" s="9">
        <v>0</v>
      </c>
      <c r="AX134" s="9">
        <v>83</v>
      </c>
      <c r="AY134" s="9">
        <v>83</v>
      </c>
      <c r="AZ134" s="14" t="s">
        <v>1</v>
      </c>
      <c r="BA134" s="9">
        <v>1.6403162055336</v>
      </c>
      <c r="BB134" s="28">
        <v>0</v>
      </c>
      <c r="BC134" s="48">
        <v>2.13461538461538</v>
      </c>
      <c r="BD134" s="48">
        <v>0</v>
      </c>
      <c r="BE134" s="48">
        <v>2.13461538461538</v>
      </c>
      <c r="BF134" s="48">
        <v>2.13461538461538</v>
      </c>
      <c r="BG134" s="13" t="s">
        <v>0</v>
      </c>
      <c r="BH134" s="48">
        <v>5.39044289044288</v>
      </c>
      <c r="BI134" s="48">
        <v>0</v>
      </c>
      <c r="BJ134" s="48">
        <v>1.36538461538462</v>
      </c>
      <c r="BK134" s="48">
        <v>0</v>
      </c>
      <c r="BL134" s="48">
        <v>1.36538461538462</v>
      </c>
      <c r="BM134" s="48">
        <v>1.36538461538462</v>
      </c>
      <c r="BN134" s="14" t="s">
        <v>1</v>
      </c>
      <c r="BO134" s="48">
        <v>4.5211411105451</v>
      </c>
      <c r="BP134" s="48">
        <v>0</v>
      </c>
      <c r="BQ134" s="48">
        <v>1.56338028169014</v>
      </c>
      <c r="BR134" s="48">
        <v>0</v>
      </c>
      <c r="BS134" s="48">
        <v>1.56338028169014</v>
      </c>
      <c r="BT134" s="48">
        <v>1.56338028169014</v>
      </c>
      <c r="BU134" s="13" t="s">
        <v>0</v>
      </c>
      <c r="BV134" s="48">
        <v>5.96710031179443</v>
      </c>
      <c r="BW134" s="48">
        <v>0</v>
      </c>
      <c r="BX134" s="48">
        <v>71.1538461538462</v>
      </c>
      <c r="BY134" s="55">
        <v>0</v>
      </c>
      <c r="BZ134" s="48">
        <v>71.1538461538462</v>
      </c>
      <c r="CA134" s="48">
        <v>71.1538461538462</v>
      </c>
      <c r="CB134" s="14" t="s">
        <v>1</v>
      </c>
      <c r="CC134" s="48">
        <v>2.5</v>
      </c>
      <c r="CD134" s="58">
        <v>-20.0614060274815</v>
      </c>
    </row>
  </sheetData>
  <sortState ref="A3:CD134">
    <sortCondition ref="CD3" descending="1"/>
  </sortState>
  <mergeCells count="11">
    <mergeCell ref="J1:K1"/>
    <mergeCell ref="L1:P1"/>
    <mergeCell ref="S1:W1"/>
    <mergeCell ref="Z1:AD1"/>
    <mergeCell ref="AG1:AK1"/>
    <mergeCell ref="AN1:AR1"/>
    <mergeCell ref="AU1:AY1"/>
    <mergeCell ref="BB1:BF1"/>
    <mergeCell ref="BI1:BM1"/>
    <mergeCell ref="BP1:BT1"/>
    <mergeCell ref="BW1:C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workbookViewId="0">
      <selection activeCell="K10" sqref="K10"/>
    </sheetView>
  </sheetViews>
  <sheetFormatPr defaultColWidth="9" defaultRowHeight="15" customHeight="1"/>
  <cols>
    <col min="4" max="4" width="15.25" customWidth="1"/>
    <col min="8" max="8" width="9" style="2"/>
    <col min="9" max="10" width="9" style="3"/>
  </cols>
  <sheetData>
    <row r="1" s="1" customFormat="1" customHeight="1" spans="1:11">
      <c r="A1" s="4" t="s">
        <v>13</v>
      </c>
      <c r="B1" s="5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5" t="s">
        <v>19</v>
      </c>
      <c r="H1" s="6" t="s">
        <v>194</v>
      </c>
      <c r="I1" s="11" t="s">
        <v>195</v>
      </c>
      <c r="J1" s="11" t="s">
        <v>196</v>
      </c>
      <c r="K1" s="12" t="s">
        <v>197</v>
      </c>
    </row>
    <row r="2" customHeight="1" spans="1:11">
      <c r="A2" s="7" t="s">
        <v>29</v>
      </c>
      <c r="B2" s="8" t="s">
        <v>30</v>
      </c>
      <c r="C2" s="9">
        <v>578</v>
      </c>
      <c r="D2" s="7" t="s">
        <v>31</v>
      </c>
      <c r="E2" s="7" t="s">
        <v>32</v>
      </c>
      <c r="F2" s="9">
        <v>9331</v>
      </c>
      <c r="G2" s="8">
        <v>5.23183875570777</v>
      </c>
      <c r="H2" s="10">
        <v>16</v>
      </c>
      <c r="I2" s="9">
        <v>1</v>
      </c>
      <c r="J2" s="9">
        <f>H2-I2</f>
        <v>15</v>
      </c>
      <c r="K2" s="13" t="s">
        <v>0</v>
      </c>
    </row>
    <row r="3" customHeight="1" spans="1:11">
      <c r="A3" s="7" t="s">
        <v>29</v>
      </c>
      <c r="B3" s="8" t="s">
        <v>34</v>
      </c>
      <c r="C3" s="9">
        <v>517</v>
      </c>
      <c r="D3" s="7" t="s">
        <v>35</v>
      </c>
      <c r="E3" s="7" t="s">
        <v>36</v>
      </c>
      <c r="F3" s="9">
        <v>4022</v>
      </c>
      <c r="G3" s="8">
        <v>3.11129081050229</v>
      </c>
      <c r="H3" s="10">
        <v>17</v>
      </c>
      <c r="I3" s="9">
        <f t="shared" ref="I3:I66" si="0">I2+1</f>
        <v>2</v>
      </c>
      <c r="J3" s="9">
        <f t="shared" ref="J3:J34" si="1">H3-I3</f>
        <v>15</v>
      </c>
      <c r="K3" s="13" t="s">
        <v>0</v>
      </c>
    </row>
    <row r="4" customHeight="1" spans="1:11">
      <c r="A4" s="7" t="s">
        <v>29</v>
      </c>
      <c r="B4" s="8" t="s">
        <v>34</v>
      </c>
      <c r="C4" s="9">
        <v>517</v>
      </c>
      <c r="D4" s="7" t="s">
        <v>35</v>
      </c>
      <c r="E4" s="7" t="s">
        <v>37</v>
      </c>
      <c r="F4" s="9">
        <v>11872</v>
      </c>
      <c r="G4" s="8">
        <v>1.198962043379</v>
      </c>
      <c r="H4" s="10">
        <v>11</v>
      </c>
      <c r="I4" s="9">
        <f t="shared" si="0"/>
        <v>3</v>
      </c>
      <c r="J4" s="9">
        <f t="shared" si="1"/>
        <v>8</v>
      </c>
      <c r="K4" s="13" t="s">
        <v>0</v>
      </c>
    </row>
    <row r="5" customHeight="1" spans="1:11">
      <c r="A5" s="7" t="s">
        <v>29</v>
      </c>
      <c r="B5" s="8" t="s">
        <v>34</v>
      </c>
      <c r="C5" s="9">
        <v>517</v>
      </c>
      <c r="D5" s="7" t="s">
        <v>35</v>
      </c>
      <c r="E5" s="7" t="s">
        <v>38</v>
      </c>
      <c r="F5" s="9">
        <v>4024</v>
      </c>
      <c r="G5" s="8">
        <v>17.4154003995434</v>
      </c>
      <c r="H5" s="10">
        <v>10</v>
      </c>
      <c r="I5" s="9">
        <f t="shared" si="0"/>
        <v>4</v>
      </c>
      <c r="J5" s="9">
        <f t="shared" si="1"/>
        <v>6</v>
      </c>
      <c r="K5" s="13" t="s">
        <v>0</v>
      </c>
    </row>
    <row r="6" customHeight="1" spans="1:11">
      <c r="A6" s="7" t="s">
        <v>29</v>
      </c>
      <c r="B6" s="8" t="s">
        <v>39</v>
      </c>
      <c r="C6" s="9">
        <v>114685</v>
      </c>
      <c r="D6" s="7" t="s">
        <v>40</v>
      </c>
      <c r="E6" s="7" t="s">
        <v>41</v>
      </c>
      <c r="F6" s="9">
        <v>4086</v>
      </c>
      <c r="G6" s="8">
        <v>10.8893730022831</v>
      </c>
      <c r="H6" s="10">
        <v>82</v>
      </c>
      <c r="I6" s="9">
        <f t="shared" si="0"/>
        <v>5</v>
      </c>
      <c r="J6" s="9">
        <f t="shared" si="1"/>
        <v>77</v>
      </c>
      <c r="K6" s="13" t="s">
        <v>0</v>
      </c>
    </row>
    <row r="7" customHeight="1" spans="1:11">
      <c r="A7" s="7" t="s">
        <v>29</v>
      </c>
      <c r="B7" s="8" t="s">
        <v>30</v>
      </c>
      <c r="C7" s="9">
        <v>578</v>
      </c>
      <c r="D7" s="7" t="s">
        <v>31</v>
      </c>
      <c r="E7" s="7" t="s">
        <v>42</v>
      </c>
      <c r="F7" s="9">
        <v>9140</v>
      </c>
      <c r="G7" s="8">
        <v>6.36882505707763</v>
      </c>
      <c r="H7" s="10">
        <v>14</v>
      </c>
      <c r="I7" s="9">
        <f t="shared" si="0"/>
        <v>6</v>
      </c>
      <c r="J7" s="9">
        <f t="shared" si="1"/>
        <v>8</v>
      </c>
      <c r="K7" s="13" t="s">
        <v>0</v>
      </c>
    </row>
    <row r="8" customHeight="1" spans="1:11">
      <c r="A8" s="7" t="s">
        <v>29</v>
      </c>
      <c r="B8" s="8" t="s">
        <v>43</v>
      </c>
      <c r="C8" s="9">
        <v>349</v>
      </c>
      <c r="D8" s="7" t="s">
        <v>44</v>
      </c>
      <c r="E8" s="7" t="s">
        <v>45</v>
      </c>
      <c r="F8" s="9">
        <v>11639</v>
      </c>
      <c r="G8" s="8">
        <v>2.27019492009133</v>
      </c>
      <c r="H8" s="10">
        <v>9</v>
      </c>
      <c r="I8" s="9">
        <f t="shared" si="0"/>
        <v>7</v>
      </c>
      <c r="J8" s="9">
        <f t="shared" si="1"/>
        <v>2</v>
      </c>
      <c r="K8" s="13" t="s">
        <v>0</v>
      </c>
    </row>
    <row r="9" customHeight="1" spans="1:11">
      <c r="A9" s="7" t="s">
        <v>29</v>
      </c>
      <c r="B9" s="8" t="s">
        <v>43</v>
      </c>
      <c r="C9" s="9">
        <v>349</v>
      </c>
      <c r="D9" s="7" t="s">
        <v>44</v>
      </c>
      <c r="E9" s="7" t="s">
        <v>46</v>
      </c>
      <c r="F9" s="9">
        <v>5844</v>
      </c>
      <c r="G9" s="8">
        <v>0.229099029680369</v>
      </c>
      <c r="H9" s="10">
        <v>29</v>
      </c>
      <c r="I9" s="9">
        <f t="shared" si="0"/>
        <v>8</v>
      </c>
      <c r="J9" s="9">
        <f t="shared" si="1"/>
        <v>21</v>
      </c>
      <c r="K9" s="13" t="s">
        <v>0</v>
      </c>
    </row>
    <row r="10" customHeight="1" spans="1:11">
      <c r="A10" s="7" t="s">
        <v>29</v>
      </c>
      <c r="B10" s="8" t="s">
        <v>47</v>
      </c>
      <c r="C10" s="9">
        <v>391</v>
      </c>
      <c r="D10" s="7" t="s">
        <v>48</v>
      </c>
      <c r="E10" s="7" t="s">
        <v>49</v>
      </c>
      <c r="F10" s="9">
        <v>4246</v>
      </c>
      <c r="G10" s="8">
        <v>15.7030716324201</v>
      </c>
      <c r="H10" s="10">
        <v>2</v>
      </c>
      <c r="I10" s="9">
        <f t="shared" si="0"/>
        <v>9</v>
      </c>
      <c r="J10" s="9">
        <f t="shared" si="1"/>
        <v>-7</v>
      </c>
      <c r="K10" s="14" t="s">
        <v>1</v>
      </c>
    </row>
    <row r="11" customHeight="1" spans="1:11">
      <c r="A11" s="7" t="s">
        <v>29</v>
      </c>
      <c r="B11" s="8" t="s">
        <v>39</v>
      </c>
      <c r="C11" s="9">
        <v>114685</v>
      </c>
      <c r="D11" s="7" t="s">
        <v>40</v>
      </c>
      <c r="E11" s="7" t="s">
        <v>50</v>
      </c>
      <c r="F11" s="9">
        <v>12463</v>
      </c>
      <c r="G11" s="8">
        <v>0.196222317351602</v>
      </c>
      <c r="H11" s="10">
        <v>32</v>
      </c>
      <c r="I11" s="9">
        <f t="shared" si="0"/>
        <v>10</v>
      </c>
      <c r="J11" s="9">
        <f t="shared" si="1"/>
        <v>22</v>
      </c>
      <c r="K11" s="13" t="s">
        <v>0</v>
      </c>
    </row>
    <row r="12" customHeight="1" spans="1:11">
      <c r="A12" s="7" t="s">
        <v>29</v>
      </c>
      <c r="B12" s="8" t="s">
        <v>51</v>
      </c>
      <c r="C12" s="9">
        <v>102478</v>
      </c>
      <c r="D12" s="7" t="s">
        <v>52</v>
      </c>
      <c r="E12" s="7" t="s">
        <v>53</v>
      </c>
      <c r="F12" s="9">
        <v>11117</v>
      </c>
      <c r="G12" s="8">
        <v>2.198962043379</v>
      </c>
      <c r="H12" s="10">
        <v>47</v>
      </c>
      <c r="I12" s="9">
        <f t="shared" si="0"/>
        <v>11</v>
      </c>
      <c r="J12" s="9">
        <f t="shared" si="1"/>
        <v>36</v>
      </c>
      <c r="K12" s="13" t="s">
        <v>0</v>
      </c>
    </row>
    <row r="13" customHeight="1" spans="1:11">
      <c r="A13" s="7" t="s">
        <v>29</v>
      </c>
      <c r="B13" s="8" t="s">
        <v>34</v>
      </c>
      <c r="C13" s="9">
        <v>517</v>
      </c>
      <c r="D13" s="7" t="s">
        <v>35</v>
      </c>
      <c r="E13" s="7" t="s">
        <v>54</v>
      </c>
      <c r="F13" s="9">
        <v>13001</v>
      </c>
      <c r="G13" s="8">
        <v>0.335948344748862</v>
      </c>
      <c r="H13" s="10">
        <v>25</v>
      </c>
      <c r="I13" s="9">
        <f t="shared" si="0"/>
        <v>12</v>
      </c>
      <c r="J13" s="9">
        <f t="shared" si="1"/>
        <v>13</v>
      </c>
      <c r="K13" s="13" t="s">
        <v>0</v>
      </c>
    </row>
    <row r="14" customHeight="1" spans="1:11">
      <c r="A14" s="7" t="s">
        <v>29</v>
      </c>
      <c r="B14" s="8" t="s">
        <v>34</v>
      </c>
      <c r="C14" s="9">
        <v>337</v>
      </c>
      <c r="D14" s="7" t="s">
        <v>55</v>
      </c>
      <c r="E14" s="7" t="s">
        <v>56</v>
      </c>
      <c r="F14" s="9">
        <v>4264</v>
      </c>
      <c r="G14" s="8">
        <v>11.2044414954338</v>
      </c>
      <c r="H14" s="10">
        <v>45</v>
      </c>
      <c r="I14" s="9">
        <f t="shared" si="0"/>
        <v>13</v>
      </c>
      <c r="J14" s="9">
        <f t="shared" si="1"/>
        <v>32</v>
      </c>
      <c r="K14" s="13" t="s">
        <v>0</v>
      </c>
    </row>
    <row r="15" customHeight="1" spans="1:11">
      <c r="A15" s="7" t="s">
        <v>29</v>
      </c>
      <c r="B15" s="8" t="s">
        <v>43</v>
      </c>
      <c r="C15" s="9">
        <v>102479</v>
      </c>
      <c r="D15" s="7" t="s">
        <v>57</v>
      </c>
      <c r="E15" s="7" t="s">
        <v>58</v>
      </c>
      <c r="F15" s="9">
        <v>4311</v>
      </c>
      <c r="G15" s="8">
        <v>11.2044414954338</v>
      </c>
      <c r="H15" s="10">
        <v>20</v>
      </c>
      <c r="I15" s="9">
        <f t="shared" si="0"/>
        <v>14</v>
      </c>
      <c r="J15" s="9">
        <f t="shared" si="1"/>
        <v>6</v>
      </c>
      <c r="K15" s="13" t="s">
        <v>0</v>
      </c>
    </row>
    <row r="16" customHeight="1" spans="1:11">
      <c r="A16" s="7" t="s">
        <v>29</v>
      </c>
      <c r="B16" s="8" t="s">
        <v>51</v>
      </c>
      <c r="C16" s="9">
        <v>107829</v>
      </c>
      <c r="D16" s="7" t="s">
        <v>59</v>
      </c>
      <c r="E16" s="7" t="s">
        <v>60</v>
      </c>
      <c r="F16" s="9">
        <v>11330</v>
      </c>
      <c r="G16" s="8">
        <v>2.198962043379</v>
      </c>
      <c r="H16" s="10">
        <v>3</v>
      </c>
      <c r="I16" s="9">
        <f t="shared" si="0"/>
        <v>15</v>
      </c>
      <c r="J16" s="15">
        <f t="shared" si="1"/>
        <v>-12</v>
      </c>
      <c r="K16" s="14" t="s">
        <v>1</v>
      </c>
    </row>
    <row r="17" customHeight="1" spans="1:11">
      <c r="A17" s="7" t="s">
        <v>29</v>
      </c>
      <c r="B17" s="8" t="s">
        <v>43</v>
      </c>
      <c r="C17" s="9">
        <v>102935</v>
      </c>
      <c r="D17" s="7" t="s">
        <v>61</v>
      </c>
      <c r="E17" s="7" t="s">
        <v>62</v>
      </c>
      <c r="F17" s="9">
        <v>11793</v>
      </c>
      <c r="G17" s="8">
        <v>2.16334560502283</v>
      </c>
      <c r="H17" s="10">
        <v>6</v>
      </c>
      <c r="I17" s="9">
        <f t="shared" si="0"/>
        <v>16</v>
      </c>
      <c r="J17" s="9">
        <f t="shared" si="1"/>
        <v>-10</v>
      </c>
      <c r="K17" s="14" t="s">
        <v>1</v>
      </c>
    </row>
    <row r="18" customHeight="1" spans="1:11">
      <c r="A18" s="7" t="s">
        <v>29</v>
      </c>
      <c r="B18" s="8" t="s">
        <v>51</v>
      </c>
      <c r="C18" s="9">
        <v>107829</v>
      </c>
      <c r="D18" s="7" t="s">
        <v>59</v>
      </c>
      <c r="E18" s="7" t="s">
        <v>63</v>
      </c>
      <c r="F18" s="9">
        <v>12317</v>
      </c>
      <c r="G18" s="8">
        <v>1.31129081050229</v>
      </c>
      <c r="H18" s="10">
        <v>33</v>
      </c>
      <c r="I18" s="9">
        <f t="shared" si="0"/>
        <v>17</v>
      </c>
      <c r="J18" s="9">
        <f t="shared" si="1"/>
        <v>16</v>
      </c>
      <c r="K18" s="13" t="s">
        <v>0</v>
      </c>
    </row>
    <row r="19" customHeight="1" spans="1:11">
      <c r="A19" s="7" t="s">
        <v>29</v>
      </c>
      <c r="B19" s="8" t="s">
        <v>47</v>
      </c>
      <c r="C19" s="9">
        <v>515</v>
      </c>
      <c r="D19" s="7" t="s">
        <v>64</v>
      </c>
      <c r="E19" s="7" t="s">
        <v>65</v>
      </c>
      <c r="F19" s="9">
        <v>7917</v>
      </c>
      <c r="G19" s="8">
        <v>3.13046889269407</v>
      </c>
      <c r="H19" s="10">
        <v>5</v>
      </c>
      <c r="I19" s="9">
        <f t="shared" si="0"/>
        <v>18</v>
      </c>
      <c r="J19" s="15">
        <f t="shared" si="1"/>
        <v>-13</v>
      </c>
      <c r="K19" s="14" t="s">
        <v>1</v>
      </c>
    </row>
    <row r="20" customHeight="1" spans="1:11">
      <c r="A20" s="7" t="s">
        <v>29</v>
      </c>
      <c r="B20" s="8" t="s">
        <v>47</v>
      </c>
      <c r="C20" s="9">
        <v>747</v>
      </c>
      <c r="D20" s="7" t="s">
        <v>66</v>
      </c>
      <c r="E20" s="7" t="s">
        <v>67</v>
      </c>
      <c r="F20" s="9">
        <v>10907</v>
      </c>
      <c r="G20" s="8">
        <v>3.66197574200914</v>
      </c>
      <c r="H20" s="10">
        <v>23</v>
      </c>
      <c r="I20" s="9">
        <f t="shared" si="0"/>
        <v>19</v>
      </c>
      <c r="J20" s="9">
        <f t="shared" si="1"/>
        <v>4</v>
      </c>
      <c r="K20" s="13" t="s">
        <v>0</v>
      </c>
    </row>
    <row r="21" customHeight="1" spans="1:11">
      <c r="A21" s="7" t="s">
        <v>29</v>
      </c>
      <c r="B21" s="8" t="s">
        <v>39</v>
      </c>
      <c r="C21" s="9">
        <v>114622</v>
      </c>
      <c r="D21" s="7" t="s">
        <v>68</v>
      </c>
      <c r="E21" s="7" t="s">
        <v>69</v>
      </c>
      <c r="F21" s="9">
        <v>11078</v>
      </c>
      <c r="G21" s="8">
        <v>3.22361957762557</v>
      </c>
      <c r="H21" s="10">
        <v>42</v>
      </c>
      <c r="I21" s="9">
        <f t="shared" si="0"/>
        <v>20</v>
      </c>
      <c r="J21" s="9">
        <f t="shared" si="1"/>
        <v>22</v>
      </c>
      <c r="K21" s="13" t="s">
        <v>0</v>
      </c>
    </row>
    <row r="22" customHeight="1" spans="1:11">
      <c r="A22" s="7" t="s">
        <v>29</v>
      </c>
      <c r="B22" s="8" t="s">
        <v>30</v>
      </c>
      <c r="C22" s="9">
        <v>581</v>
      </c>
      <c r="D22" s="7" t="s">
        <v>70</v>
      </c>
      <c r="E22" s="7" t="s">
        <v>71</v>
      </c>
      <c r="F22" s="9">
        <v>990487</v>
      </c>
      <c r="G22" s="8">
        <v>0.8</v>
      </c>
      <c r="H22" s="10">
        <v>43</v>
      </c>
      <c r="I22" s="9">
        <f t="shared" si="0"/>
        <v>21</v>
      </c>
      <c r="J22" s="9">
        <f t="shared" si="1"/>
        <v>22</v>
      </c>
      <c r="K22" s="13" t="s">
        <v>0</v>
      </c>
    </row>
    <row r="23" customHeight="1" spans="1:11">
      <c r="A23" s="7" t="s">
        <v>29</v>
      </c>
      <c r="B23" s="8" t="s">
        <v>47</v>
      </c>
      <c r="C23" s="9">
        <v>391</v>
      </c>
      <c r="D23" s="7" t="s">
        <v>48</v>
      </c>
      <c r="E23" s="7" t="s">
        <v>72</v>
      </c>
      <c r="F23" s="9">
        <v>12462</v>
      </c>
      <c r="G23" s="8">
        <v>0.196222317351602</v>
      </c>
      <c r="H23" s="10">
        <v>15</v>
      </c>
      <c r="I23" s="9">
        <f t="shared" si="0"/>
        <v>22</v>
      </c>
      <c r="J23" s="9">
        <f t="shared" si="1"/>
        <v>-7</v>
      </c>
      <c r="K23" s="14" t="s">
        <v>1</v>
      </c>
    </row>
    <row r="24" customHeight="1" spans="1:11">
      <c r="A24" s="7" t="s">
        <v>29</v>
      </c>
      <c r="B24" s="8" t="s">
        <v>43</v>
      </c>
      <c r="C24" s="9">
        <v>106865</v>
      </c>
      <c r="D24" s="7" t="s">
        <v>73</v>
      </c>
      <c r="E24" s="7" t="s">
        <v>74</v>
      </c>
      <c r="F24" s="9">
        <v>9822</v>
      </c>
      <c r="G24" s="8">
        <v>5.40718122146119</v>
      </c>
      <c r="H24" s="10">
        <v>64</v>
      </c>
      <c r="I24" s="9">
        <f t="shared" si="0"/>
        <v>23</v>
      </c>
      <c r="J24" s="9">
        <f t="shared" si="1"/>
        <v>41</v>
      </c>
      <c r="K24" s="13" t="s">
        <v>0</v>
      </c>
    </row>
    <row r="25" customHeight="1" spans="1:11">
      <c r="A25" s="7" t="s">
        <v>29</v>
      </c>
      <c r="B25" s="8" t="s">
        <v>51</v>
      </c>
      <c r="C25" s="9">
        <v>102478</v>
      </c>
      <c r="D25" s="7" t="s">
        <v>52</v>
      </c>
      <c r="E25" s="7" t="s">
        <v>75</v>
      </c>
      <c r="F25" s="9">
        <v>12894</v>
      </c>
      <c r="G25" s="8">
        <v>0.481153824200917</v>
      </c>
      <c r="H25" s="10">
        <v>55</v>
      </c>
      <c r="I25" s="9">
        <f t="shared" si="0"/>
        <v>24</v>
      </c>
      <c r="J25" s="9">
        <f t="shared" si="1"/>
        <v>31</v>
      </c>
      <c r="K25" s="13" t="s">
        <v>0</v>
      </c>
    </row>
    <row r="26" customHeight="1" spans="1:11">
      <c r="A26" s="7" t="s">
        <v>29</v>
      </c>
      <c r="B26" s="8" t="s">
        <v>39</v>
      </c>
      <c r="C26" s="9">
        <v>355</v>
      </c>
      <c r="D26" s="7" t="s">
        <v>76</v>
      </c>
      <c r="E26" s="7" t="s">
        <v>77</v>
      </c>
      <c r="F26" s="9">
        <v>12536</v>
      </c>
      <c r="G26" s="8">
        <v>1.16060587899544</v>
      </c>
      <c r="H26" s="10">
        <v>52</v>
      </c>
      <c r="I26" s="9">
        <f t="shared" si="0"/>
        <v>25</v>
      </c>
      <c r="J26" s="9">
        <f t="shared" si="1"/>
        <v>27</v>
      </c>
      <c r="K26" s="13" t="s">
        <v>0</v>
      </c>
    </row>
    <row r="27" customHeight="1" spans="1:11">
      <c r="A27" s="7" t="s">
        <v>29</v>
      </c>
      <c r="B27" s="8" t="s">
        <v>39</v>
      </c>
      <c r="C27" s="9">
        <v>308</v>
      </c>
      <c r="D27" s="7" t="s">
        <v>78</v>
      </c>
      <c r="E27" s="7" t="s">
        <v>79</v>
      </c>
      <c r="F27" s="9">
        <v>12515</v>
      </c>
      <c r="G27" s="8">
        <v>0.196222317351602</v>
      </c>
      <c r="H27" s="10">
        <v>44</v>
      </c>
      <c r="I27" s="9">
        <f t="shared" si="0"/>
        <v>26</v>
      </c>
      <c r="J27" s="9">
        <f t="shared" si="1"/>
        <v>18</v>
      </c>
      <c r="K27" s="13" t="s">
        <v>0</v>
      </c>
    </row>
    <row r="28" customHeight="1" spans="1:11">
      <c r="A28" s="7" t="s">
        <v>29</v>
      </c>
      <c r="B28" s="8" t="s">
        <v>51</v>
      </c>
      <c r="C28" s="9">
        <v>113299</v>
      </c>
      <c r="D28" s="7" t="s">
        <v>80</v>
      </c>
      <c r="E28" s="7" t="s">
        <v>81</v>
      </c>
      <c r="F28" s="9">
        <v>13091</v>
      </c>
      <c r="G28" s="8">
        <v>0.24827711187215</v>
      </c>
      <c r="H28" s="10">
        <v>48</v>
      </c>
      <c r="I28" s="9">
        <f t="shared" si="0"/>
        <v>27</v>
      </c>
      <c r="J28" s="9">
        <f t="shared" si="1"/>
        <v>21</v>
      </c>
      <c r="K28" s="13" t="s">
        <v>0</v>
      </c>
    </row>
    <row r="29" customHeight="1" spans="1:11">
      <c r="A29" s="7" t="s">
        <v>29</v>
      </c>
      <c r="B29" s="8" t="s">
        <v>39</v>
      </c>
      <c r="C29" s="9">
        <v>114622</v>
      </c>
      <c r="D29" s="7" t="s">
        <v>68</v>
      </c>
      <c r="E29" s="7" t="s">
        <v>82</v>
      </c>
      <c r="F29" s="9">
        <v>11125</v>
      </c>
      <c r="G29" s="8">
        <v>0.135948344748862</v>
      </c>
      <c r="H29" s="10">
        <v>90</v>
      </c>
      <c r="I29" s="9">
        <f t="shared" si="0"/>
        <v>28</v>
      </c>
      <c r="J29" s="9">
        <f t="shared" si="1"/>
        <v>62</v>
      </c>
      <c r="K29" s="13" t="s">
        <v>0</v>
      </c>
    </row>
    <row r="30" customHeight="1" spans="1:11">
      <c r="A30" s="7" t="s">
        <v>29</v>
      </c>
      <c r="B30" s="8" t="s">
        <v>30</v>
      </c>
      <c r="C30" s="9">
        <v>585</v>
      </c>
      <c r="D30" s="7" t="s">
        <v>83</v>
      </c>
      <c r="E30" s="7" t="s">
        <v>84</v>
      </c>
      <c r="F30" s="9">
        <v>12190</v>
      </c>
      <c r="G30" s="8">
        <v>1.44553738584475</v>
      </c>
      <c r="H30" s="10">
        <v>50</v>
      </c>
      <c r="I30" s="9">
        <f t="shared" si="0"/>
        <v>29</v>
      </c>
      <c r="J30" s="9">
        <f t="shared" si="1"/>
        <v>21</v>
      </c>
      <c r="K30" s="13" t="s">
        <v>0</v>
      </c>
    </row>
    <row r="31" customHeight="1" spans="1:11">
      <c r="A31" s="7" t="s">
        <v>29</v>
      </c>
      <c r="B31" s="8" t="s">
        <v>47</v>
      </c>
      <c r="C31" s="9">
        <v>747</v>
      </c>
      <c r="D31" s="7" t="s">
        <v>66</v>
      </c>
      <c r="E31" s="7" t="s">
        <v>85</v>
      </c>
      <c r="F31" s="9">
        <v>11964</v>
      </c>
      <c r="G31" s="8">
        <v>1.88389355022831</v>
      </c>
      <c r="H31" s="10">
        <v>13</v>
      </c>
      <c r="I31" s="9">
        <f t="shared" si="0"/>
        <v>30</v>
      </c>
      <c r="J31" s="15">
        <f t="shared" si="1"/>
        <v>-17</v>
      </c>
      <c r="K31" s="14" t="s">
        <v>1</v>
      </c>
    </row>
    <row r="32" customHeight="1" spans="1:11">
      <c r="A32" s="7" t="s">
        <v>29</v>
      </c>
      <c r="B32" s="8" t="s">
        <v>34</v>
      </c>
      <c r="C32" s="9">
        <v>337</v>
      </c>
      <c r="D32" s="7" t="s">
        <v>55</v>
      </c>
      <c r="E32" s="7" t="s">
        <v>86</v>
      </c>
      <c r="F32" s="9">
        <v>6965</v>
      </c>
      <c r="G32" s="8">
        <v>8.73320861872146</v>
      </c>
      <c r="H32" s="10">
        <v>60</v>
      </c>
      <c r="I32" s="9">
        <f t="shared" si="0"/>
        <v>31</v>
      </c>
      <c r="J32" s="9">
        <f t="shared" si="1"/>
        <v>29</v>
      </c>
      <c r="K32" s="13" t="s">
        <v>0</v>
      </c>
    </row>
    <row r="33" customHeight="1" spans="1:11">
      <c r="A33" s="7" t="s">
        <v>29</v>
      </c>
      <c r="B33" s="8" t="s">
        <v>47</v>
      </c>
      <c r="C33" s="9">
        <v>511</v>
      </c>
      <c r="D33" s="7" t="s">
        <v>87</v>
      </c>
      <c r="E33" s="7" t="s">
        <v>88</v>
      </c>
      <c r="F33" s="9">
        <v>5527</v>
      </c>
      <c r="G33" s="8">
        <v>9.66745519406393</v>
      </c>
      <c r="H33" s="10">
        <v>21</v>
      </c>
      <c r="I33" s="9">
        <f t="shared" si="0"/>
        <v>32</v>
      </c>
      <c r="J33" s="15">
        <f t="shared" si="1"/>
        <v>-11</v>
      </c>
      <c r="K33" s="14" t="s">
        <v>1</v>
      </c>
    </row>
    <row r="34" customHeight="1" spans="1:11">
      <c r="A34" s="7" t="s">
        <v>29</v>
      </c>
      <c r="B34" s="8" t="s">
        <v>30</v>
      </c>
      <c r="C34" s="9">
        <v>744</v>
      </c>
      <c r="D34" s="7" t="s">
        <v>89</v>
      </c>
      <c r="E34" s="7" t="s">
        <v>90</v>
      </c>
      <c r="F34" s="9">
        <v>11333</v>
      </c>
      <c r="G34" s="8">
        <v>2.198962043379</v>
      </c>
      <c r="H34" s="10">
        <v>38</v>
      </c>
      <c r="I34" s="9">
        <f t="shared" si="0"/>
        <v>33</v>
      </c>
      <c r="J34" s="9">
        <f t="shared" si="1"/>
        <v>5</v>
      </c>
      <c r="K34" s="13" t="s">
        <v>0</v>
      </c>
    </row>
    <row r="35" customHeight="1" spans="1:11">
      <c r="A35" s="7" t="s">
        <v>29</v>
      </c>
      <c r="B35" s="8" t="s">
        <v>39</v>
      </c>
      <c r="C35" s="9">
        <v>114622</v>
      </c>
      <c r="D35" s="7" t="s">
        <v>68</v>
      </c>
      <c r="E35" s="7" t="s">
        <v>91</v>
      </c>
      <c r="F35" s="9">
        <v>5641</v>
      </c>
      <c r="G35" s="8">
        <v>9.57704423515982</v>
      </c>
      <c r="H35" s="10">
        <v>73</v>
      </c>
      <c r="I35" s="9">
        <f t="shared" si="0"/>
        <v>34</v>
      </c>
      <c r="J35" s="9">
        <f t="shared" ref="J35:J66" si="2">H35-I35</f>
        <v>39</v>
      </c>
      <c r="K35" s="13" t="s">
        <v>0</v>
      </c>
    </row>
    <row r="36" customHeight="1" spans="1:11">
      <c r="A36" s="7" t="s">
        <v>29</v>
      </c>
      <c r="B36" s="8" t="s">
        <v>47</v>
      </c>
      <c r="C36" s="9">
        <v>103199</v>
      </c>
      <c r="D36" s="7" t="s">
        <v>92</v>
      </c>
      <c r="E36" s="7" t="s">
        <v>93</v>
      </c>
      <c r="F36" s="9">
        <v>12449</v>
      </c>
      <c r="G36" s="8">
        <v>1.1962223173516</v>
      </c>
      <c r="H36" s="10">
        <v>27</v>
      </c>
      <c r="I36" s="9">
        <f t="shared" si="0"/>
        <v>35</v>
      </c>
      <c r="J36" s="9">
        <f t="shared" si="2"/>
        <v>-8</v>
      </c>
      <c r="K36" s="14" t="s">
        <v>1</v>
      </c>
    </row>
    <row r="37" customHeight="1" spans="1:11">
      <c r="A37" s="7" t="s">
        <v>29</v>
      </c>
      <c r="B37" s="8" t="s">
        <v>30</v>
      </c>
      <c r="C37" s="9">
        <v>373</v>
      </c>
      <c r="D37" s="7" t="s">
        <v>94</v>
      </c>
      <c r="E37" s="7" t="s">
        <v>95</v>
      </c>
      <c r="F37" s="9">
        <v>8075</v>
      </c>
      <c r="G37" s="8">
        <v>7.4948524543379</v>
      </c>
      <c r="H37" s="10">
        <v>78</v>
      </c>
      <c r="I37" s="9">
        <f t="shared" si="0"/>
        <v>36</v>
      </c>
      <c r="J37" s="9">
        <f t="shared" si="2"/>
        <v>42</v>
      </c>
      <c r="K37" s="13" t="s">
        <v>0</v>
      </c>
    </row>
    <row r="38" customHeight="1" spans="1:11">
      <c r="A38" s="7" t="s">
        <v>29</v>
      </c>
      <c r="B38" s="8" t="s">
        <v>30</v>
      </c>
      <c r="C38" s="9">
        <v>373</v>
      </c>
      <c r="D38" s="7" t="s">
        <v>94</v>
      </c>
      <c r="E38" s="7" t="s">
        <v>96</v>
      </c>
      <c r="F38" s="9">
        <v>11602</v>
      </c>
      <c r="G38" s="8">
        <v>2.30855108447489</v>
      </c>
      <c r="H38" s="10">
        <v>37</v>
      </c>
      <c r="I38" s="9">
        <f t="shared" si="0"/>
        <v>37</v>
      </c>
      <c r="J38" s="9">
        <f t="shared" si="2"/>
        <v>0</v>
      </c>
      <c r="K38" s="14" t="s">
        <v>1</v>
      </c>
    </row>
    <row r="39" customHeight="1" spans="1:11">
      <c r="A39" s="7" t="s">
        <v>29</v>
      </c>
      <c r="B39" s="8" t="s">
        <v>30</v>
      </c>
      <c r="C39" s="9">
        <v>578</v>
      </c>
      <c r="D39" s="7" t="s">
        <v>31</v>
      </c>
      <c r="E39" s="7" t="s">
        <v>97</v>
      </c>
      <c r="F39" s="9">
        <v>13064</v>
      </c>
      <c r="G39" s="8">
        <v>0.259236015981739</v>
      </c>
      <c r="H39" s="10">
        <v>76</v>
      </c>
      <c r="I39" s="9">
        <f t="shared" si="0"/>
        <v>38</v>
      </c>
      <c r="J39" s="9">
        <f t="shared" si="2"/>
        <v>38</v>
      </c>
      <c r="K39" s="13" t="s">
        <v>0</v>
      </c>
    </row>
    <row r="40" customHeight="1" spans="1:11">
      <c r="A40" s="7" t="s">
        <v>29</v>
      </c>
      <c r="B40" s="8" t="s">
        <v>47</v>
      </c>
      <c r="C40" s="9">
        <v>103199</v>
      </c>
      <c r="D40" s="7" t="s">
        <v>92</v>
      </c>
      <c r="E40" s="7" t="s">
        <v>98</v>
      </c>
      <c r="F40" s="9">
        <v>7666</v>
      </c>
      <c r="G40" s="8">
        <v>2.34142779680366</v>
      </c>
      <c r="H40" s="10">
        <v>77</v>
      </c>
      <c r="I40" s="9">
        <f t="shared" si="0"/>
        <v>39</v>
      </c>
      <c r="J40" s="9">
        <f t="shared" si="2"/>
        <v>38</v>
      </c>
      <c r="K40" s="13" t="s">
        <v>0</v>
      </c>
    </row>
    <row r="41" customHeight="1" spans="1:11">
      <c r="A41" s="7" t="s">
        <v>29</v>
      </c>
      <c r="B41" s="8" t="s">
        <v>39</v>
      </c>
      <c r="C41" s="9">
        <v>308</v>
      </c>
      <c r="D41" s="7" t="s">
        <v>78</v>
      </c>
      <c r="E41" s="7" t="s">
        <v>99</v>
      </c>
      <c r="F41" s="9">
        <v>12937</v>
      </c>
      <c r="G41" s="8">
        <v>0.423619577625574</v>
      </c>
      <c r="H41" s="10">
        <v>34</v>
      </c>
      <c r="I41" s="9">
        <f t="shared" si="0"/>
        <v>40</v>
      </c>
      <c r="J41" s="9">
        <f t="shared" si="2"/>
        <v>-6</v>
      </c>
      <c r="K41" s="14" t="s">
        <v>1</v>
      </c>
    </row>
    <row r="42" customHeight="1" spans="1:11">
      <c r="A42" s="7" t="s">
        <v>29</v>
      </c>
      <c r="B42" s="8" t="s">
        <v>30</v>
      </c>
      <c r="C42" s="9">
        <v>373</v>
      </c>
      <c r="D42" s="7" t="s">
        <v>94</v>
      </c>
      <c r="E42" s="7" t="s">
        <v>100</v>
      </c>
      <c r="F42" s="9">
        <v>10949</v>
      </c>
      <c r="G42" s="8">
        <v>0.560605878995437</v>
      </c>
      <c r="H42" s="10">
        <v>22</v>
      </c>
      <c r="I42" s="9">
        <f t="shared" si="0"/>
        <v>41</v>
      </c>
      <c r="J42" s="15">
        <f t="shared" si="2"/>
        <v>-19</v>
      </c>
      <c r="K42" s="14" t="s">
        <v>1</v>
      </c>
    </row>
    <row r="43" customHeight="1" spans="1:11">
      <c r="A43" s="7" t="s">
        <v>29</v>
      </c>
      <c r="B43" s="8" t="s">
        <v>47</v>
      </c>
      <c r="C43" s="9">
        <v>747</v>
      </c>
      <c r="D43" s="7" t="s">
        <v>66</v>
      </c>
      <c r="E43" s="7" t="s">
        <v>101</v>
      </c>
      <c r="F43" s="9">
        <v>12467</v>
      </c>
      <c r="G43" s="8">
        <v>0.196222317351602</v>
      </c>
      <c r="H43" s="10">
        <v>46</v>
      </c>
      <c r="I43" s="9">
        <f t="shared" si="0"/>
        <v>42</v>
      </c>
      <c r="J43" s="9">
        <f t="shared" si="2"/>
        <v>4</v>
      </c>
      <c r="K43" s="13" t="s">
        <v>0</v>
      </c>
    </row>
    <row r="44" customHeight="1" spans="1:11">
      <c r="A44" s="7" t="s">
        <v>29</v>
      </c>
      <c r="B44" s="8" t="s">
        <v>30</v>
      </c>
      <c r="C44" s="9">
        <v>585</v>
      </c>
      <c r="D44" s="7" t="s">
        <v>83</v>
      </c>
      <c r="E44" s="7" t="s">
        <v>102</v>
      </c>
      <c r="F44" s="9">
        <v>12225</v>
      </c>
      <c r="G44" s="8">
        <v>1.42635930365297</v>
      </c>
      <c r="H44" s="10">
        <v>41</v>
      </c>
      <c r="I44" s="9">
        <f t="shared" si="0"/>
        <v>43</v>
      </c>
      <c r="J44" s="9">
        <f t="shared" si="2"/>
        <v>-2</v>
      </c>
      <c r="K44" s="14" t="s">
        <v>1</v>
      </c>
    </row>
    <row r="45" customHeight="1" spans="1:11">
      <c r="A45" s="7" t="s">
        <v>29</v>
      </c>
      <c r="B45" s="8" t="s">
        <v>39</v>
      </c>
      <c r="C45" s="9">
        <v>355</v>
      </c>
      <c r="D45" s="7" t="s">
        <v>76</v>
      </c>
      <c r="E45" s="7" t="s">
        <v>103</v>
      </c>
      <c r="F45" s="9">
        <v>8233</v>
      </c>
      <c r="G45" s="8">
        <v>7.41814012557078</v>
      </c>
      <c r="H45" s="10">
        <v>26</v>
      </c>
      <c r="I45" s="9">
        <f t="shared" si="0"/>
        <v>44</v>
      </c>
      <c r="J45" s="15">
        <f t="shared" si="2"/>
        <v>-18</v>
      </c>
      <c r="K45" s="14" t="s">
        <v>1</v>
      </c>
    </row>
    <row r="46" customHeight="1" spans="1:11">
      <c r="A46" s="7" t="s">
        <v>29</v>
      </c>
      <c r="B46" s="8" t="s">
        <v>43</v>
      </c>
      <c r="C46" s="9">
        <v>102479</v>
      </c>
      <c r="D46" s="7" t="s">
        <v>57</v>
      </c>
      <c r="E46" s="7" t="s">
        <v>104</v>
      </c>
      <c r="F46" s="9">
        <v>12898</v>
      </c>
      <c r="G46" s="8">
        <v>0.481153824200917</v>
      </c>
      <c r="H46" s="10">
        <v>65</v>
      </c>
      <c r="I46" s="9">
        <f t="shared" si="0"/>
        <v>45</v>
      </c>
      <c r="J46" s="9">
        <f t="shared" si="2"/>
        <v>20</v>
      </c>
      <c r="K46" s="13" t="s">
        <v>0</v>
      </c>
    </row>
    <row r="47" customHeight="1" spans="1:11">
      <c r="A47" s="7" t="s">
        <v>29</v>
      </c>
      <c r="B47" s="8" t="s">
        <v>34</v>
      </c>
      <c r="C47" s="9">
        <v>337</v>
      </c>
      <c r="D47" s="7" t="s">
        <v>55</v>
      </c>
      <c r="E47" s="7" t="s">
        <v>105</v>
      </c>
      <c r="F47" s="9">
        <v>4061</v>
      </c>
      <c r="G47" s="8">
        <v>5.51403053652968</v>
      </c>
      <c r="H47" s="10">
        <v>62</v>
      </c>
      <c r="I47" s="9">
        <f t="shared" si="0"/>
        <v>46</v>
      </c>
      <c r="J47" s="9">
        <f t="shared" si="2"/>
        <v>16</v>
      </c>
      <c r="K47" s="13" t="s">
        <v>0</v>
      </c>
    </row>
    <row r="48" customHeight="1" spans="1:11">
      <c r="A48" s="7" t="s">
        <v>29</v>
      </c>
      <c r="B48" s="8" t="s">
        <v>30</v>
      </c>
      <c r="C48" s="9">
        <v>581</v>
      </c>
      <c r="D48" s="7" t="s">
        <v>70</v>
      </c>
      <c r="E48" s="7" t="s">
        <v>106</v>
      </c>
      <c r="F48" s="9">
        <v>13052</v>
      </c>
      <c r="G48" s="8">
        <v>0.270194920091328</v>
      </c>
      <c r="H48" s="10">
        <v>75</v>
      </c>
      <c r="I48" s="9">
        <f t="shared" si="0"/>
        <v>47</v>
      </c>
      <c r="J48" s="9">
        <f t="shared" si="2"/>
        <v>28</v>
      </c>
      <c r="K48" s="13" t="s">
        <v>0</v>
      </c>
    </row>
    <row r="49" customHeight="1" spans="1:11">
      <c r="A49" s="7" t="s">
        <v>29</v>
      </c>
      <c r="B49" s="8" t="s">
        <v>30</v>
      </c>
      <c r="C49" s="9">
        <v>585</v>
      </c>
      <c r="D49" s="7" t="s">
        <v>83</v>
      </c>
      <c r="E49" s="7" t="s">
        <v>107</v>
      </c>
      <c r="F49" s="9">
        <v>7046</v>
      </c>
      <c r="G49" s="8">
        <v>8.60718122146119</v>
      </c>
      <c r="H49" s="10">
        <v>40</v>
      </c>
      <c r="I49" s="9">
        <f t="shared" si="0"/>
        <v>48</v>
      </c>
      <c r="J49" s="9">
        <f t="shared" si="2"/>
        <v>-8</v>
      </c>
      <c r="K49" s="14" t="s">
        <v>1</v>
      </c>
    </row>
    <row r="50" customHeight="1" spans="1:11">
      <c r="A50" s="7" t="s">
        <v>29</v>
      </c>
      <c r="B50" s="8" t="s">
        <v>30</v>
      </c>
      <c r="C50" s="9">
        <v>581</v>
      </c>
      <c r="D50" s="7" t="s">
        <v>70</v>
      </c>
      <c r="E50" s="7" t="s">
        <v>108</v>
      </c>
      <c r="F50" s="9">
        <v>11621</v>
      </c>
      <c r="G50" s="8">
        <v>2.28937300228311</v>
      </c>
      <c r="H50" s="10">
        <v>53</v>
      </c>
      <c r="I50" s="9">
        <f t="shared" si="0"/>
        <v>49</v>
      </c>
      <c r="J50" s="9">
        <f t="shared" si="2"/>
        <v>4</v>
      </c>
      <c r="K50" s="13" t="s">
        <v>0</v>
      </c>
    </row>
    <row r="51" customHeight="1" spans="1:11">
      <c r="A51" s="7" t="s">
        <v>29</v>
      </c>
      <c r="B51" s="8" t="s">
        <v>43</v>
      </c>
      <c r="C51" s="9">
        <v>102935</v>
      </c>
      <c r="D51" s="7" t="s">
        <v>61</v>
      </c>
      <c r="E51" s="7" t="s">
        <v>109</v>
      </c>
      <c r="F51" s="9">
        <v>12203</v>
      </c>
      <c r="G51" s="8">
        <v>1.42635930365297</v>
      </c>
      <c r="H51" s="10">
        <v>74</v>
      </c>
      <c r="I51" s="9">
        <f t="shared" si="0"/>
        <v>50</v>
      </c>
      <c r="J51" s="9">
        <f t="shared" si="2"/>
        <v>24</v>
      </c>
      <c r="K51" s="13" t="s">
        <v>0</v>
      </c>
    </row>
    <row r="52" customHeight="1" spans="1:11">
      <c r="A52" s="7" t="s">
        <v>29</v>
      </c>
      <c r="B52" s="8" t="s">
        <v>47</v>
      </c>
      <c r="C52" s="9">
        <v>103199</v>
      </c>
      <c r="D52" s="7" t="s">
        <v>92</v>
      </c>
      <c r="E52" s="7" t="s">
        <v>110</v>
      </c>
      <c r="F52" s="9">
        <v>12874</v>
      </c>
      <c r="G52" s="8">
        <v>0.533208618721465</v>
      </c>
      <c r="H52" s="10">
        <v>30</v>
      </c>
      <c r="I52" s="9">
        <f t="shared" si="0"/>
        <v>51</v>
      </c>
      <c r="J52" s="15">
        <f t="shared" si="2"/>
        <v>-21</v>
      </c>
      <c r="K52" s="14" t="s">
        <v>1</v>
      </c>
    </row>
    <row r="53" customHeight="1" spans="1:11">
      <c r="A53" s="7" t="s">
        <v>29</v>
      </c>
      <c r="B53" s="8" t="s">
        <v>30</v>
      </c>
      <c r="C53" s="9">
        <v>585</v>
      </c>
      <c r="D53" s="7" t="s">
        <v>83</v>
      </c>
      <c r="E53" s="7" t="s">
        <v>111</v>
      </c>
      <c r="F53" s="9">
        <v>12920</v>
      </c>
      <c r="G53" s="8">
        <v>0.442797659817355</v>
      </c>
      <c r="H53" s="10">
        <v>56</v>
      </c>
      <c r="I53" s="9">
        <f t="shared" si="0"/>
        <v>52</v>
      </c>
      <c r="J53" s="9">
        <f t="shared" si="2"/>
        <v>4</v>
      </c>
      <c r="K53" s="13" t="s">
        <v>0</v>
      </c>
    </row>
    <row r="54" customHeight="1" spans="1:11">
      <c r="A54" s="7" t="s">
        <v>29</v>
      </c>
      <c r="B54" s="8" t="s">
        <v>39</v>
      </c>
      <c r="C54" s="9">
        <v>308</v>
      </c>
      <c r="D54" s="7" t="s">
        <v>78</v>
      </c>
      <c r="E54" s="7" t="s">
        <v>112</v>
      </c>
      <c r="F54" s="9">
        <v>12197</v>
      </c>
      <c r="G54" s="8">
        <v>1.42635930365297</v>
      </c>
      <c r="H54" s="10">
        <v>19</v>
      </c>
      <c r="I54" s="9">
        <f t="shared" si="0"/>
        <v>53</v>
      </c>
      <c r="J54" s="15">
        <f t="shared" si="2"/>
        <v>-34</v>
      </c>
      <c r="K54" s="14" t="s">
        <v>1</v>
      </c>
    </row>
    <row r="55" customHeight="1" spans="1:11">
      <c r="A55" s="7" t="s">
        <v>29</v>
      </c>
      <c r="B55" s="8" t="s">
        <v>47</v>
      </c>
      <c r="C55" s="9">
        <v>511</v>
      </c>
      <c r="D55" s="7" t="s">
        <v>87</v>
      </c>
      <c r="E55" s="7" t="s">
        <v>113</v>
      </c>
      <c r="F55" s="9">
        <v>12940</v>
      </c>
      <c r="G55" s="8">
        <v>0.409920947488588</v>
      </c>
      <c r="H55" s="10">
        <v>39</v>
      </c>
      <c r="I55" s="9">
        <f t="shared" si="0"/>
        <v>54</v>
      </c>
      <c r="J55" s="15">
        <f t="shared" si="2"/>
        <v>-15</v>
      </c>
      <c r="K55" s="14" t="s">
        <v>1</v>
      </c>
    </row>
    <row r="56" customHeight="1" spans="1:11">
      <c r="A56" s="7" t="s">
        <v>29</v>
      </c>
      <c r="B56" s="8" t="s">
        <v>43</v>
      </c>
      <c r="C56" s="9">
        <v>106865</v>
      </c>
      <c r="D56" s="7" t="s">
        <v>73</v>
      </c>
      <c r="E56" s="7" t="s">
        <v>114</v>
      </c>
      <c r="F56" s="9">
        <v>11335</v>
      </c>
      <c r="G56" s="8">
        <v>2.198962043379</v>
      </c>
      <c r="H56" s="10">
        <v>72</v>
      </c>
      <c r="I56" s="9">
        <f t="shared" si="0"/>
        <v>55</v>
      </c>
      <c r="J56" s="9">
        <f t="shared" si="2"/>
        <v>17</v>
      </c>
      <c r="K56" s="13" t="s">
        <v>0</v>
      </c>
    </row>
    <row r="57" customHeight="1" spans="1:11">
      <c r="A57" s="7" t="s">
        <v>29</v>
      </c>
      <c r="B57" s="8" t="s">
        <v>43</v>
      </c>
      <c r="C57" s="9">
        <v>102479</v>
      </c>
      <c r="D57" s="7" t="s">
        <v>57</v>
      </c>
      <c r="E57" s="7" t="s">
        <v>115</v>
      </c>
      <c r="F57" s="9">
        <v>12845</v>
      </c>
      <c r="G57" s="8">
        <v>0.656496289954341</v>
      </c>
      <c r="H57" s="10">
        <v>58</v>
      </c>
      <c r="I57" s="9">
        <f t="shared" si="0"/>
        <v>56</v>
      </c>
      <c r="J57" s="9">
        <f t="shared" si="2"/>
        <v>2</v>
      </c>
      <c r="K57" s="13" t="s">
        <v>0</v>
      </c>
    </row>
    <row r="58" customHeight="1" spans="1:11">
      <c r="A58" s="7" t="s">
        <v>29</v>
      </c>
      <c r="B58" s="8" t="s">
        <v>47</v>
      </c>
      <c r="C58" s="9">
        <v>511</v>
      </c>
      <c r="D58" s="7" t="s">
        <v>87</v>
      </c>
      <c r="E58" s="7" t="s">
        <v>116</v>
      </c>
      <c r="F58" s="9">
        <v>12844</v>
      </c>
      <c r="G58" s="8">
        <v>0.656496289954341</v>
      </c>
      <c r="H58" s="10">
        <v>36</v>
      </c>
      <c r="I58" s="9">
        <f t="shared" si="0"/>
        <v>57</v>
      </c>
      <c r="J58" s="9">
        <f t="shared" si="2"/>
        <v>-21</v>
      </c>
      <c r="K58" s="14" t="s">
        <v>1</v>
      </c>
    </row>
    <row r="59" customHeight="1" spans="1:11">
      <c r="A59" s="7" t="s">
        <v>29</v>
      </c>
      <c r="B59" s="8" t="s">
        <v>30</v>
      </c>
      <c r="C59" s="9">
        <v>744</v>
      </c>
      <c r="D59" s="7" t="s">
        <v>89</v>
      </c>
      <c r="E59" s="7" t="s">
        <v>117</v>
      </c>
      <c r="F59" s="9">
        <v>11620</v>
      </c>
      <c r="G59" s="8">
        <v>2.2975921803653</v>
      </c>
      <c r="H59" s="10">
        <v>31</v>
      </c>
      <c r="I59" s="9">
        <f t="shared" si="0"/>
        <v>58</v>
      </c>
      <c r="J59" s="15">
        <f t="shared" si="2"/>
        <v>-27</v>
      </c>
      <c r="K59" s="14" t="s">
        <v>1</v>
      </c>
    </row>
    <row r="60" customHeight="1" spans="1:11">
      <c r="A60" s="7" t="s">
        <v>29</v>
      </c>
      <c r="B60" s="8" t="s">
        <v>30</v>
      </c>
      <c r="C60" s="9">
        <v>744</v>
      </c>
      <c r="D60" s="7" t="s">
        <v>89</v>
      </c>
      <c r="E60" s="7" t="s">
        <v>118</v>
      </c>
      <c r="F60" s="9">
        <v>5519</v>
      </c>
      <c r="G60" s="8">
        <v>9.88389355022831</v>
      </c>
      <c r="H60" s="10">
        <v>49</v>
      </c>
      <c r="I60" s="9">
        <f t="shared" si="0"/>
        <v>59</v>
      </c>
      <c r="J60" s="15">
        <f t="shared" si="2"/>
        <v>-10</v>
      </c>
      <c r="K60" s="14" t="s">
        <v>1</v>
      </c>
    </row>
    <row r="61" customHeight="1" spans="1:11">
      <c r="A61" s="7" t="s">
        <v>29</v>
      </c>
      <c r="B61" s="8" t="s">
        <v>39</v>
      </c>
      <c r="C61" s="9">
        <v>572</v>
      </c>
      <c r="D61" s="7" t="s">
        <v>119</v>
      </c>
      <c r="E61" s="7" t="s">
        <v>120</v>
      </c>
      <c r="F61" s="9">
        <v>8731</v>
      </c>
      <c r="G61" s="8">
        <v>6.96060587899544</v>
      </c>
      <c r="H61" s="10">
        <v>35</v>
      </c>
      <c r="I61" s="9">
        <f t="shared" si="0"/>
        <v>60</v>
      </c>
      <c r="J61" s="15">
        <f t="shared" si="2"/>
        <v>-25</v>
      </c>
      <c r="K61" s="14" t="s">
        <v>1</v>
      </c>
    </row>
    <row r="62" customHeight="1" spans="1:11">
      <c r="A62" s="7" t="s">
        <v>29</v>
      </c>
      <c r="B62" s="8" t="s">
        <v>39</v>
      </c>
      <c r="C62" s="9">
        <v>355</v>
      </c>
      <c r="D62" s="7" t="s">
        <v>76</v>
      </c>
      <c r="E62" s="7" t="s">
        <v>121</v>
      </c>
      <c r="F62" s="9">
        <v>12916</v>
      </c>
      <c r="G62" s="8">
        <v>0.44827711187215</v>
      </c>
      <c r="H62" s="10">
        <v>57</v>
      </c>
      <c r="I62" s="9">
        <f t="shared" si="0"/>
        <v>61</v>
      </c>
      <c r="J62" s="9">
        <f t="shared" si="2"/>
        <v>-4</v>
      </c>
      <c r="K62" s="14" t="s">
        <v>1</v>
      </c>
    </row>
    <row r="63" customHeight="1" spans="1:11">
      <c r="A63" s="7" t="s">
        <v>29</v>
      </c>
      <c r="B63" s="8" t="s">
        <v>34</v>
      </c>
      <c r="C63" s="9">
        <v>337</v>
      </c>
      <c r="D63" s="7" t="s">
        <v>55</v>
      </c>
      <c r="E63" s="7" t="s">
        <v>122</v>
      </c>
      <c r="F63" s="9">
        <v>990451</v>
      </c>
      <c r="G63" s="8">
        <v>2.2</v>
      </c>
      <c r="H63" s="10">
        <v>70</v>
      </c>
      <c r="I63" s="9">
        <f t="shared" si="0"/>
        <v>62</v>
      </c>
      <c r="J63" s="9">
        <f t="shared" si="2"/>
        <v>8</v>
      </c>
      <c r="K63" s="13" t="s">
        <v>0</v>
      </c>
    </row>
    <row r="64" customHeight="1" spans="1:11">
      <c r="A64" s="7" t="s">
        <v>29</v>
      </c>
      <c r="B64" s="8" t="s">
        <v>47</v>
      </c>
      <c r="C64" s="9">
        <v>515</v>
      </c>
      <c r="D64" s="7" t="s">
        <v>64</v>
      </c>
      <c r="E64" s="7" t="s">
        <v>123</v>
      </c>
      <c r="F64" s="9">
        <v>7006</v>
      </c>
      <c r="G64" s="8">
        <v>8.7003319063927</v>
      </c>
      <c r="H64" s="10">
        <v>24</v>
      </c>
      <c r="I64" s="9">
        <f t="shared" si="0"/>
        <v>63</v>
      </c>
      <c r="J64" s="15">
        <f t="shared" si="2"/>
        <v>-39</v>
      </c>
      <c r="K64" s="14" t="s">
        <v>1</v>
      </c>
    </row>
    <row r="65" customHeight="1" spans="1:11">
      <c r="A65" s="7" t="s">
        <v>29</v>
      </c>
      <c r="B65" s="8" t="s">
        <v>34</v>
      </c>
      <c r="C65" s="9">
        <v>337</v>
      </c>
      <c r="D65" s="7" t="s">
        <v>55</v>
      </c>
      <c r="E65" s="7" t="s">
        <v>124</v>
      </c>
      <c r="F65" s="9">
        <v>11883</v>
      </c>
      <c r="G65" s="8">
        <v>1.198962043379</v>
      </c>
      <c r="H65" s="10">
        <v>69</v>
      </c>
      <c r="I65" s="9">
        <f t="shared" si="0"/>
        <v>64</v>
      </c>
      <c r="J65" s="9">
        <f t="shared" si="2"/>
        <v>5</v>
      </c>
      <c r="K65" s="13" t="s">
        <v>0</v>
      </c>
    </row>
    <row r="66" customHeight="1" spans="1:11">
      <c r="A66" s="7" t="s">
        <v>29</v>
      </c>
      <c r="B66" s="8" t="s">
        <v>39</v>
      </c>
      <c r="C66" s="9">
        <v>572</v>
      </c>
      <c r="D66" s="7" t="s">
        <v>119</v>
      </c>
      <c r="E66" s="7" t="s">
        <v>125</v>
      </c>
      <c r="F66" s="9">
        <v>11058</v>
      </c>
      <c r="G66" s="8">
        <v>3.24827711187215</v>
      </c>
      <c r="H66" s="10">
        <v>85</v>
      </c>
      <c r="I66" s="9">
        <f t="shared" si="0"/>
        <v>65</v>
      </c>
      <c r="J66" s="9">
        <f t="shared" si="2"/>
        <v>20</v>
      </c>
      <c r="K66" s="13" t="s">
        <v>0</v>
      </c>
    </row>
    <row r="67" customHeight="1" spans="1:11">
      <c r="A67" s="7" t="s">
        <v>29</v>
      </c>
      <c r="B67" s="8" t="s">
        <v>39</v>
      </c>
      <c r="C67" s="9">
        <v>572</v>
      </c>
      <c r="D67" s="7" t="s">
        <v>119</v>
      </c>
      <c r="E67" s="7" t="s">
        <v>126</v>
      </c>
      <c r="F67" s="9">
        <v>11023</v>
      </c>
      <c r="G67" s="8">
        <v>3.32498944063927</v>
      </c>
      <c r="H67" s="10">
        <v>59</v>
      </c>
      <c r="I67" s="9">
        <f t="shared" ref="I67:I130" si="3">I66+1</f>
        <v>66</v>
      </c>
      <c r="J67" s="9">
        <f t="shared" ref="J67:J98" si="4">H67-I67</f>
        <v>-7</v>
      </c>
      <c r="K67" s="14" t="s">
        <v>1</v>
      </c>
    </row>
    <row r="68" customHeight="1" spans="1:11">
      <c r="A68" s="7" t="s">
        <v>29</v>
      </c>
      <c r="B68" s="8" t="s">
        <v>51</v>
      </c>
      <c r="C68" s="9">
        <v>113299</v>
      </c>
      <c r="D68" s="7" t="s">
        <v>80</v>
      </c>
      <c r="E68" s="7" t="s">
        <v>127</v>
      </c>
      <c r="F68" s="9">
        <v>9895</v>
      </c>
      <c r="G68" s="8">
        <v>5.3030716324201</v>
      </c>
      <c r="H68" s="10">
        <v>12</v>
      </c>
      <c r="I68" s="9">
        <f t="shared" si="3"/>
        <v>67</v>
      </c>
      <c r="J68" s="15">
        <f t="shared" si="4"/>
        <v>-55</v>
      </c>
      <c r="K68" s="14" t="s">
        <v>1</v>
      </c>
    </row>
    <row r="69" customHeight="1" spans="1:11">
      <c r="A69" s="7" t="s">
        <v>29</v>
      </c>
      <c r="B69" s="8" t="s">
        <v>34</v>
      </c>
      <c r="C69" s="9">
        <v>337</v>
      </c>
      <c r="D69" s="7" t="s">
        <v>55</v>
      </c>
      <c r="E69" s="7" t="s">
        <v>128</v>
      </c>
      <c r="F69" s="9">
        <v>990176</v>
      </c>
      <c r="G69" s="8">
        <v>2.2</v>
      </c>
      <c r="H69" s="10">
        <v>83</v>
      </c>
      <c r="I69" s="9">
        <f t="shared" si="3"/>
        <v>68</v>
      </c>
      <c r="J69" s="9">
        <f t="shared" si="4"/>
        <v>15</v>
      </c>
      <c r="K69" s="13" t="s">
        <v>0</v>
      </c>
    </row>
    <row r="70" customHeight="1" spans="1:11">
      <c r="A70" s="7" t="s">
        <v>29</v>
      </c>
      <c r="B70" s="8" t="s">
        <v>43</v>
      </c>
      <c r="C70" s="9">
        <v>723</v>
      </c>
      <c r="D70" s="7" t="s">
        <v>129</v>
      </c>
      <c r="E70" s="7" t="s">
        <v>130</v>
      </c>
      <c r="F70" s="9">
        <v>13020</v>
      </c>
      <c r="G70" s="8">
        <v>0.308551084474889</v>
      </c>
      <c r="H70" s="10">
        <v>84</v>
      </c>
      <c r="I70" s="9">
        <f t="shared" si="3"/>
        <v>69</v>
      </c>
      <c r="J70" s="9">
        <f t="shared" si="4"/>
        <v>15</v>
      </c>
      <c r="K70" s="13" t="s">
        <v>0</v>
      </c>
    </row>
    <row r="71" customHeight="1" spans="1:11">
      <c r="A71" s="7" t="s">
        <v>29</v>
      </c>
      <c r="B71" s="8" t="s">
        <v>51</v>
      </c>
      <c r="C71" s="9">
        <v>113023</v>
      </c>
      <c r="D71" s="7" t="s">
        <v>131</v>
      </c>
      <c r="E71" s="7" t="s">
        <v>132</v>
      </c>
      <c r="F71" s="9">
        <v>9328</v>
      </c>
      <c r="G71" s="8">
        <v>5.23183875570777</v>
      </c>
      <c r="H71" s="10">
        <v>28</v>
      </c>
      <c r="I71" s="9">
        <f t="shared" si="3"/>
        <v>70</v>
      </c>
      <c r="J71" s="15">
        <f t="shared" si="4"/>
        <v>-42</v>
      </c>
      <c r="K71" s="14" t="s">
        <v>1</v>
      </c>
    </row>
    <row r="72" customHeight="1" spans="1:11">
      <c r="A72" s="7" t="s">
        <v>29</v>
      </c>
      <c r="B72" s="8" t="s">
        <v>39</v>
      </c>
      <c r="C72" s="9">
        <v>572</v>
      </c>
      <c r="D72" s="7" t="s">
        <v>119</v>
      </c>
      <c r="E72" s="7" t="s">
        <v>133</v>
      </c>
      <c r="F72" s="9">
        <v>10186</v>
      </c>
      <c r="G72" s="8">
        <v>5.00444149543379</v>
      </c>
      <c r="H72" s="10">
        <v>61</v>
      </c>
      <c r="I72" s="9">
        <f t="shared" si="3"/>
        <v>71</v>
      </c>
      <c r="J72" s="9">
        <f t="shared" si="4"/>
        <v>-10</v>
      </c>
      <c r="K72" s="14" t="s">
        <v>1</v>
      </c>
    </row>
    <row r="73" customHeight="1" spans="1:11">
      <c r="A73" s="7" t="s">
        <v>29</v>
      </c>
      <c r="B73" s="8" t="s">
        <v>30</v>
      </c>
      <c r="C73" s="9">
        <v>581</v>
      </c>
      <c r="D73" s="7" t="s">
        <v>70</v>
      </c>
      <c r="E73" s="7" t="s">
        <v>134</v>
      </c>
      <c r="F73" s="9">
        <v>7279</v>
      </c>
      <c r="G73" s="8">
        <v>8.40444149543379</v>
      </c>
      <c r="H73" s="10">
        <v>66</v>
      </c>
      <c r="I73" s="9">
        <f t="shared" si="3"/>
        <v>72</v>
      </c>
      <c r="J73" s="9">
        <f t="shared" si="4"/>
        <v>-6</v>
      </c>
      <c r="K73" s="14" t="s">
        <v>1</v>
      </c>
    </row>
    <row r="74" customHeight="1" spans="1:11">
      <c r="A74" s="7" t="s">
        <v>29</v>
      </c>
      <c r="B74" s="8" t="s">
        <v>51</v>
      </c>
      <c r="C74" s="9">
        <v>113023</v>
      </c>
      <c r="D74" s="7" t="s">
        <v>131</v>
      </c>
      <c r="E74" s="7" t="s">
        <v>135</v>
      </c>
      <c r="F74" s="9">
        <v>12486</v>
      </c>
      <c r="G74" s="8">
        <v>0.196222317351602</v>
      </c>
      <c r="H74" s="10">
        <v>71</v>
      </c>
      <c r="I74" s="9">
        <f t="shared" si="3"/>
        <v>73</v>
      </c>
      <c r="J74" s="9">
        <f t="shared" si="4"/>
        <v>-2</v>
      </c>
      <c r="K74" s="14" t="s">
        <v>1</v>
      </c>
    </row>
    <row r="75" customHeight="1" spans="1:11">
      <c r="A75" s="7" t="s">
        <v>29</v>
      </c>
      <c r="B75" s="8" t="s">
        <v>43</v>
      </c>
      <c r="C75" s="9">
        <v>723</v>
      </c>
      <c r="D75" s="7" t="s">
        <v>129</v>
      </c>
      <c r="E75" s="7" t="s">
        <v>136</v>
      </c>
      <c r="F75" s="9">
        <v>12516</v>
      </c>
      <c r="G75" s="8">
        <v>0.196222317351602</v>
      </c>
      <c r="H75" s="10">
        <v>63</v>
      </c>
      <c r="I75" s="9">
        <f t="shared" si="3"/>
        <v>74</v>
      </c>
      <c r="J75" s="9">
        <f t="shared" si="4"/>
        <v>-11</v>
      </c>
      <c r="K75" s="14" t="s">
        <v>1</v>
      </c>
    </row>
    <row r="76" customHeight="1" spans="1:11">
      <c r="A76" s="7" t="s">
        <v>29</v>
      </c>
      <c r="B76" s="8" t="s">
        <v>47</v>
      </c>
      <c r="C76" s="9">
        <v>515</v>
      </c>
      <c r="D76" s="7" t="s">
        <v>64</v>
      </c>
      <c r="E76" s="7" t="s">
        <v>137</v>
      </c>
      <c r="F76" s="9">
        <v>13061</v>
      </c>
      <c r="G76" s="8">
        <v>0.259236015981739</v>
      </c>
      <c r="H76" s="10">
        <v>81</v>
      </c>
      <c r="I76" s="9">
        <f t="shared" si="3"/>
        <v>75</v>
      </c>
      <c r="J76" s="9">
        <f t="shared" si="4"/>
        <v>6</v>
      </c>
      <c r="K76" s="13" t="s">
        <v>0</v>
      </c>
    </row>
    <row r="77" customHeight="1" spans="1:11">
      <c r="A77" s="7" t="s">
        <v>29</v>
      </c>
      <c r="B77" s="8" t="s">
        <v>47</v>
      </c>
      <c r="C77" s="9">
        <v>103199</v>
      </c>
      <c r="D77" s="7" t="s">
        <v>92</v>
      </c>
      <c r="E77" s="7" t="s">
        <v>138</v>
      </c>
      <c r="F77" s="9">
        <v>13451</v>
      </c>
      <c r="G77" s="8">
        <v>0.1</v>
      </c>
      <c r="H77" s="10" t="s">
        <v>198</v>
      </c>
      <c r="I77" s="9">
        <f t="shared" si="3"/>
        <v>76</v>
      </c>
      <c r="J77" s="10" t="s">
        <v>198</v>
      </c>
      <c r="K77" s="10" t="s">
        <v>198</v>
      </c>
    </row>
    <row r="78" customHeight="1" spans="1:11">
      <c r="A78" s="7" t="s">
        <v>29</v>
      </c>
      <c r="B78" s="8" t="s">
        <v>43</v>
      </c>
      <c r="C78" s="9">
        <v>723</v>
      </c>
      <c r="D78" s="7" t="s">
        <v>129</v>
      </c>
      <c r="E78" s="7" t="s">
        <v>139</v>
      </c>
      <c r="F78" s="9">
        <v>8386</v>
      </c>
      <c r="G78" s="8">
        <v>6.2017017694064</v>
      </c>
      <c r="H78" s="10">
        <v>67</v>
      </c>
      <c r="I78" s="9">
        <f t="shared" si="3"/>
        <v>77</v>
      </c>
      <c r="J78" s="9">
        <f t="shared" si="4"/>
        <v>-10</v>
      </c>
      <c r="K78" s="14" t="s">
        <v>1</v>
      </c>
    </row>
    <row r="79" customHeight="1" spans="1:11">
      <c r="A79" s="7" t="s">
        <v>29</v>
      </c>
      <c r="B79" s="8" t="s">
        <v>39</v>
      </c>
      <c r="C79" s="9">
        <v>114685</v>
      </c>
      <c r="D79" s="7" t="s">
        <v>40</v>
      </c>
      <c r="E79" s="7" t="s">
        <v>140</v>
      </c>
      <c r="F79" s="9">
        <v>12503</v>
      </c>
      <c r="G79" s="8">
        <v>1.07088505200406</v>
      </c>
      <c r="H79" s="10">
        <v>4</v>
      </c>
      <c r="I79" s="9">
        <f t="shared" si="3"/>
        <v>78</v>
      </c>
      <c r="J79" s="9">
        <f t="shared" si="4"/>
        <v>-74</v>
      </c>
      <c r="K79" s="14" t="s">
        <v>1</v>
      </c>
    </row>
    <row r="80" customHeight="1" spans="1:11">
      <c r="A80" s="7" t="s">
        <v>29</v>
      </c>
      <c r="B80" s="8" t="s">
        <v>30</v>
      </c>
      <c r="C80" s="9">
        <v>744</v>
      </c>
      <c r="D80" s="7" t="s">
        <v>89</v>
      </c>
      <c r="E80" s="7" t="s">
        <v>141</v>
      </c>
      <c r="F80" s="9">
        <v>12846</v>
      </c>
      <c r="G80" s="8">
        <v>0.656496289954341</v>
      </c>
      <c r="H80" s="10">
        <v>80</v>
      </c>
      <c r="I80" s="9">
        <f t="shared" si="3"/>
        <v>79</v>
      </c>
      <c r="J80" s="9">
        <f t="shared" si="4"/>
        <v>1</v>
      </c>
      <c r="K80" s="13" t="s">
        <v>0</v>
      </c>
    </row>
    <row r="81" customHeight="1" spans="1:11">
      <c r="A81" s="7" t="s">
        <v>29</v>
      </c>
      <c r="B81" s="8" t="s">
        <v>51</v>
      </c>
      <c r="C81" s="9">
        <v>113299</v>
      </c>
      <c r="D81" s="7" t="s">
        <v>80</v>
      </c>
      <c r="E81" s="7" t="s">
        <v>142</v>
      </c>
      <c r="F81" s="9">
        <v>12447</v>
      </c>
      <c r="G81" s="8">
        <v>1.1962223173516</v>
      </c>
      <c r="H81" s="10">
        <v>87</v>
      </c>
      <c r="I81" s="9">
        <f t="shared" si="3"/>
        <v>80</v>
      </c>
      <c r="J81" s="9">
        <f t="shared" si="4"/>
        <v>7</v>
      </c>
      <c r="K81" s="13" t="s">
        <v>0</v>
      </c>
    </row>
    <row r="82" customHeight="1" spans="1:11">
      <c r="A82" s="7" t="s">
        <v>29</v>
      </c>
      <c r="B82" s="8" t="s">
        <v>39</v>
      </c>
      <c r="C82" s="9">
        <v>308</v>
      </c>
      <c r="D82" s="7" t="s">
        <v>78</v>
      </c>
      <c r="E82" s="7" t="s">
        <v>143</v>
      </c>
      <c r="F82" s="9">
        <v>13130</v>
      </c>
      <c r="G82" s="8">
        <v>0.209920947488588</v>
      </c>
      <c r="H82" s="10" t="s">
        <v>198</v>
      </c>
      <c r="I82" s="9">
        <f t="shared" si="3"/>
        <v>81</v>
      </c>
      <c r="J82" s="10" t="s">
        <v>198</v>
      </c>
      <c r="K82" s="10" t="s">
        <v>198</v>
      </c>
    </row>
    <row r="83" customHeight="1" spans="1:11">
      <c r="A83" s="7" t="s">
        <v>29</v>
      </c>
      <c r="B83" s="8" t="s">
        <v>39</v>
      </c>
      <c r="C83" s="9">
        <v>114685</v>
      </c>
      <c r="D83" s="7" t="s">
        <v>40</v>
      </c>
      <c r="E83" s="7" t="s">
        <v>144</v>
      </c>
      <c r="F83" s="9">
        <v>13313</v>
      </c>
      <c r="G83" s="8">
        <v>0.144167522831054</v>
      </c>
      <c r="H83" s="10" t="s">
        <v>198</v>
      </c>
      <c r="I83" s="9">
        <f t="shared" si="3"/>
        <v>82</v>
      </c>
      <c r="J83" s="10" t="s">
        <v>198</v>
      </c>
      <c r="K83" s="10" t="s">
        <v>198</v>
      </c>
    </row>
    <row r="84" customHeight="1" spans="1:11">
      <c r="A84" s="7" t="s">
        <v>29</v>
      </c>
      <c r="B84" s="8" t="s">
        <v>39</v>
      </c>
      <c r="C84" s="9">
        <v>308</v>
      </c>
      <c r="D84" s="7" t="s">
        <v>78</v>
      </c>
      <c r="E84" s="7" t="s">
        <v>145</v>
      </c>
      <c r="F84" s="9">
        <v>11841</v>
      </c>
      <c r="G84" s="8">
        <v>1.95033710679858</v>
      </c>
      <c r="H84" s="10">
        <v>54</v>
      </c>
      <c r="I84" s="9">
        <f t="shared" si="3"/>
        <v>83</v>
      </c>
      <c r="J84" s="9">
        <f t="shared" si="4"/>
        <v>-29</v>
      </c>
      <c r="K84" s="14" t="s">
        <v>1</v>
      </c>
    </row>
    <row r="85" customHeight="1" spans="1:11">
      <c r="A85" s="7" t="s">
        <v>29</v>
      </c>
      <c r="B85" s="8" t="s">
        <v>30</v>
      </c>
      <c r="C85" s="9">
        <v>373</v>
      </c>
      <c r="D85" s="7" t="s">
        <v>94</v>
      </c>
      <c r="E85" s="7" t="s">
        <v>146</v>
      </c>
      <c r="F85" s="9">
        <v>13133</v>
      </c>
      <c r="G85" s="8">
        <v>0.209920947488588</v>
      </c>
      <c r="H85" s="10" t="s">
        <v>198</v>
      </c>
      <c r="I85" s="9">
        <f t="shared" si="3"/>
        <v>84</v>
      </c>
      <c r="J85" s="10" t="s">
        <v>198</v>
      </c>
      <c r="K85" s="10" t="s">
        <v>198</v>
      </c>
    </row>
    <row r="86" customHeight="1" spans="1:11">
      <c r="A86" s="7" t="s">
        <v>29</v>
      </c>
      <c r="B86" s="8" t="s">
        <v>47</v>
      </c>
      <c r="C86" s="9">
        <v>515</v>
      </c>
      <c r="D86" s="7" t="s">
        <v>64</v>
      </c>
      <c r="E86" s="7" t="s">
        <v>147</v>
      </c>
      <c r="F86" s="9">
        <v>13319</v>
      </c>
      <c r="G86" s="8">
        <v>0.144167522831054</v>
      </c>
      <c r="H86" s="10" t="s">
        <v>198</v>
      </c>
      <c r="I86" s="9">
        <f t="shared" si="3"/>
        <v>85</v>
      </c>
      <c r="J86" s="10" t="s">
        <v>198</v>
      </c>
      <c r="K86" s="10" t="s">
        <v>198</v>
      </c>
    </row>
    <row r="87" customHeight="1" spans="1:11">
      <c r="A87" s="7" t="s">
        <v>29</v>
      </c>
      <c r="B87" s="8" t="s">
        <v>51</v>
      </c>
      <c r="C87" s="9">
        <v>107829</v>
      </c>
      <c r="D87" s="7" t="s">
        <v>59</v>
      </c>
      <c r="E87" s="7" t="s">
        <v>148</v>
      </c>
      <c r="F87" s="9">
        <v>13136</v>
      </c>
      <c r="G87" s="8">
        <v>0.209920947488588</v>
      </c>
      <c r="H87" s="10" t="s">
        <v>198</v>
      </c>
      <c r="I87" s="9">
        <f t="shared" si="3"/>
        <v>86</v>
      </c>
      <c r="J87" s="10" t="s">
        <v>198</v>
      </c>
      <c r="K87" s="10" t="s">
        <v>198</v>
      </c>
    </row>
    <row r="88" customHeight="1" spans="1:11">
      <c r="A88" s="7" t="s">
        <v>29</v>
      </c>
      <c r="B88" s="8" t="s">
        <v>39</v>
      </c>
      <c r="C88" s="9">
        <v>355</v>
      </c>
      <c r="D88" s="7" t="s">
        <v>76</v>
      </c>
      <c r="E88" s="7" t="s">
        <v>149</v>
      </c>
      <c r="F88" s="9">
        <v>990467</v>
      </c>
      <c r="G88" s="8">
        <v>2.2</v>
      </c>
      <c r="H88" s="10">
        <v>86</v>
      </c>
      <c r="I88" s="9">
        <f t="shared" si="3"/>
        <v>87</v>
      </c>
      <c r="J88" s="9">
        <f t="shared" si="4"/>
        <v>-1</v>
      </c>
      <c r="K88" s="14" t="s">
        <v>1</v>
      </c>
    </row>
    <row r="89" customHeight="1" spans="1:11">
      <c r="A89" s="7" t="s">
        <v>29</v>
      </c>
      <c r="B89" s="8" t="s">
        <v>34</v>
      </c>
      <c r="C89" s="9">
        <v>517</v>
      </c>
      <c r="D89" s="7" t="s">
        <v>35</v>
      </c>
      <c r="E89" s="7" t="s">
        <v>150</v>
      </c>
      <c r="F89" s="9">
        <v>13337</v>
      </c>
      <c r="G89" s="8">
        <v>0.144167522831054</v>
      </c>
      <c r="H89" s="10" t="s">
        <v>198</v>
      </c>
      <c r="I89" s="9">
        <f t="shared" si="3"/>
        <v>88</v>
      </c>
      <c r="J89" s="10" t="s">
        <v>198</v>
      </c>
      <c r="K89" s="10" t="s">
        <v>198</v>
      </c>
    </row>
    <row r="90" customHeight="1" spans="1:11">
      <c r="A90" s="7" t="s">
        <v>29</v>
      </c>
      <c r="B90" s="8" t="s">
        <v>43</v>
      </c>
      <c r="C90" s="9">
        <v>723</v>
      </c>
      <c r="D90" s="7" t="s">
        <v>129</v>
      </c>
      <c r="E90" s="7" t="s">
        <v>151</v>
      </c>
      <c r="F90" s="9">
        <v>13203</v>
      </c>
      <c r="G90" s="8">
        <v>0.163345605022835</v>
      </c>
      <c r="H90" s="10" t="s">
        <v>198</v>
      </c>
      <c r="I90" s="9">
        <f t="shared" si="3"/>
        <v>89</v>
      </c>
      <c r="J90" s="10" t="s">
        <v>198</v>
      </c>
      <c r="K90" s="10" t="s">
        <v>198</v>
      </c>
    </row>
    <row r="91" customHeight="1" spans="1:11">
      <c r="A91" s="7" t="s">
        <v>29</v>
      </c>
      <c r="B91" s="8" t="s">
        <v>39</v>
      </c>
      <c r="C91" s="9">
        <v>308</v>
      </c>
      <c r="D91" s="7" t="s">
        <v>78</v>
      </c>
      <c r="E91" s="7" t="s">
        <v>152</v>
      </c>
      <c r="F91" s="9">
        <v>13258</v>
      </c>
      <c r="G91" s="8">
        <v>0.144167522831054</v>
      </c>
      <c r="H91" s="10" t="s">
        <v>198</v>
      </c>
      <c r="I91" s="9">
        <f t="shared" si="3"/>
        <v>90</v>
      </c>
      <c r="J91" s="10" t="s">
        <v>198</v>
      </c>
      <c r="K91" s="10" t="s">
        <v>198</v>
      </c>
    </row>
    <row r="92" customHeight="1" spans="1:11">
      <c r="A92" s="7" t="s">
        <v>29</v>
      </c>
      <c r="B92" s="8" t="s">
        <v>34</v>
      </c>
      <c r="C92" s="9">
        <v>517</v>
      </c>
      <c r="D92" s="7" t="s">
        <v>35</v>
      </c>
      <c r="E92" s="7" t="s">
        <v>153</v>
      </c>
      <c r="F92" s="9">
        <v>13271</v>
      </c>
      <c r="G92" s="8">
        <v>0.144167522831054</v>
      </c>
      <c r="H92" s="10" t="s">
        <v>198</v>
      </c>
      <c r="I92" s="9">
        <f t="shared" si="3"/>
        <v>91</v>
      </c>
      <c r="J92" s="10" t="s">
        <v>198</v>
      </c>
      <c r="K92" s="10" t="s">
        <v>198</v>
      </c>
    </row>
    <row r="93" customHeight="1" spans="1:11">
      <c r="A93" s="7" t="s">
        <v>29</v>
      </c>
      <c r="B93" s="8" t="s">
        <v>39</v>
      </c>
      <c r="C93" s="9">
        <v>355</v>
      </c>
      <c r="D93" s="7" t="s">
        <v>76</v>
      </c>
      <c r="E93" s="7" t="s">
        <v>154</v>
      </c>
      <c r="F93" s="9">
        <v>13138</v>
      </c>
      <c r="G93" s="8">
        <v>0.209920947488588</v>
      </c>
      <c r="H93" s="10" t="s">
        <v>198</v>
      </c>
      <c r="I93" s="9">
        <f t="shared" si="3"/>
        <v>92</v>
      </c>
      <c r="J93" s="10" t="s">
        <v>198</v>
      </c>
      <c r="K93" s="10" t="s">
        <v>198</v>
      </c>
    </row>
    <row r="94" customHeight="1" spans="1:11">
      <c r="A94" s="7" t="s">
        <v>29</v>
      </c>
      <c r="B94" s="8" t="s">
        <v>51</v>
      </c>
      <c r="C94" s="9">
        <v>113299</v>
      </c>
      <c r="D94" s="7" t="s">
        <v>80</v>
      </c>
      <c r="E94" s="7" t="s">
        <v>155</v>
      </c>
      <c r="F94" s="9">
        <v>13273</v>
      </c>
      <c r="G94" s="8">
        <v>0.144167522831054</v>
      </c>
      <c r="H94" s="10" t="s">
        <v>198</v>
      </c>
      <c r="I94" s="9">
        <f t="shared" si="3"/>
        <v>93</v>
      </c>
      <c r="J94" s="10" t="s">
        <v>198</v>
      </c>
      <c r="K94" s="10" t="s">
        <v>198</v>
      </c>
    </row>
    <row r="95" customHeight="1" spans="1:11">
      <c r="A95" s="7" t="s">
        <v>29</v>
      </c>
      <c r="B95" s="8" t="s">
        <v>47</v>
      </c>
      <c r="C95" s="9">
        <v>391</v>
      </c>
      <c r="D95" s="7" t="s">
        <v>48</v>
      </c>
      <c r="E95" s="7" t="s">
        <v>156</v>
      </c>
      <c r="F95" s="9">
        <v>13126</v>
      </c>
      <c r="G95" s="8">
        <v>0.209920947488588</v>
      </c>
      <c r="H95" s="10" t="s">
        <v>198</v>
      </c>
      <c r="I95" s="9">
        <f t="shared" si="3"/>
        <v>94</v>
      </c>
      <c r="J95" s="10" t="s">
        <v>198</v>
      </c>
      <c r="K95" s="10" t="s">
        <v>198</v>
      </c>
    </row>
    <row r="96" customHeight="1" spans="1:11">
      <c r="A96" s="7" t="s">
        <v>29</v>
      </c>
      <c r="B96" s="8" t="s">
        <v>39</v>
      </c>
      <c r="C96" s="9">
        <v>572</v>
      </c>
      <c r="D96" s="7" t="s">
        <v>119</v>
      </c>
      <c r="E96" s="7" t="s">
        <v>157</v>
      </c>
      <c r="F96" s="9">
        <v>13217</v>
      </c>
      <c r="G96" s="8">
        <v>0.163345605022835</v>
      </c>
      <c r="H96" s="10" t="s">
        <v>198</v>
      </c>
      <c r="I96" s="9">
        <f t="shared" si="3"/>
        <v>95</v>
      </c>
      <c r="J96" s="10" t="s">
        <v>198</v>
      </c>
      <c r="K96" s="10" t="s">
        <v>198</v>
      </c>
    </row>
    <row r="97" customHeight="1" spans="1:11">
      <c r="A97" s="7" t="s">
        <v>29</v>
      </c>
      <c r="B97" s="8" t="s">
        <v>43</v>
      </c>
      <c r="C97" s="9">
        <v>102935</v>
      </c>
      <c r="D97" s="7" t="s">
        <v>61</v>
      </c>
      <c r="E97" s="7" t="s">
        <v>158</v>
      </c>
      <c r="F97" s="9">
        <v>13140</v>
      </c>
      <c r="G97" s="8">
        <v>0.209920947488588</v>
      </c>
      <c r="H97" s="10" t="s">
        <v>198</v>
      </c>
      <c r="I97" s="9">
        <f t="shared" si="3"/>
        <v>96</v>
      </c>
      <c r="J97" s="10" t="s">
        <v>198</v>
      </c>
      <c r="K97" s="10" t="s">
        <v>198</v>
      </c>
    </row>
    <row r="98" customHeight="1" spans="1:11">
      <c r="A98" s="7" t="s">
        <v>29</v>
      </c>
      <c r="B98" s="8" t="s">
        <v>34</v>
      </c>
      <c r="C98" s="9">
        <v>517</v>
      </c>
      <c r="D98" s="7" t="s">
        <v>35</v>
      </c>
      <c r="E98" s="7" t="s">
        <v>159</v>
      </c>
      <c r="F98" s="9">
        <v>13267</v>
      </c>
      <c r="G98" s="8">
        <v>0.144167522831054</v>
      </c>
      <c r="H98" s="10" t="s">
        <v>198</v>
      </c>
      <c r="I98" s="9">
        <f t="shared" si="3"/>
        <v>97</v>
      </c>
      <c r="J98" s="10" t="s">
        <v>198</v>
      </c>
      <c r="K98" s="10" t="s">
        <v>198</v>
      </c>
    </row>
    <row r="99" customHeight="1" spans="1:11">
      <c r="A99" s="7" t="s">
        <v>29</v>
      </c>
      <c r="B99" s="8" t="s">
        <v>30</v>
      </c>
      <c r="C99" s="9">
        <v>373</v>
      </c>
      <c r="D99" s="7" t="s">
        <v>94</v>
      </c>
      <c r="E99" s="7" t="s">
        <v>160</v>
      </c>
      <c r="F99" s="9">
        <v>13295</v>
      </c>
      <c r="G99" s="8">
        <v>0.144167522831054</v>
      </c>
      <c r="H99" s="10" t="s">
        <v>198</v>
      </c>
      <c r="I99" s="9">
        <f t="shared" si="3"/>
        <v>98</v>
      </c>
      <c r="J99" s="10" t="s">
        <v>198</v>
      </c>
      <c r="K99" s="10" t="s">
        <v>198</v>
      </c>
    </row>
    <row r="100" customHeight="1" spans="1:11">
      <c r="A100" s="7" t="s">
        <v>29</v>
      </c>
      <c r="B100" s="8" t="s">
        <v>47</v>
      </c>
      <c r="C100" s="9">
        <v>511</v>
      </c>
      <c r="D100" s="7" t="s">
        <v>87</v>
      </c>
      <c r="E100" s="7" t="s">
        <v>161</v>
      </c>
      <c r="F100" s="9">
        <v>13308</v>
      </c>
      <c r="G100" s="8">
        <v>0.144167522831054</v>
      </c>
      <c r="H100" s="10" t="s">
        <v>198</v>
      </c>
      <c r="I100" s="9">
        <f t="shared" si="3"/>
        <v>99</v>
      </c>
      <c r="J100" s="10" t="s">
        <v>198</v>
      </c>
      <c r="K100" s="10" t="s">
        <v>198</v>
      </c>
    </row>
    <row r="101" customHeight="1" spans="1:11">
      <c r="A101" s="7" t="s">
        <v>29</v>
      </c>
      <c r="B101" s="8" t="s">
        <v>34</v>
      </c>
      <c r="C101" s="9">
        <v>517</v>
      </c>
      <c r="D101" s="7" t="s">
        <v>35</v>
      </c>
      <c r="E101" s="7" t="s">
        <v>162</v>
      </c>
      <c r="F101" s="9">
        <v>13340</v>
      </c>
      <c r="G101" s="8">
        <v>0.144167522831054</v>
      </c>
      <c r="H101" s="10" t="s">
        <v>198</v>
      </c>
      <c r="I101" s="9">
        <f t="shared" si="3"/>
        <v>100</v>
      </c>
      <c r="J101" s="10" t="s">
        <v>198</v>
      </c>
      <c r="K101" s="10" t="s">
        <v>198</v>
      </c>
    </row>
    <row r="102" customHeight="1" spans="1:11">
      <c r="A102" s="7" t="s">
        <v>29</v>
      </c>
      <c r="B102" s="8" t="s">
        <v>47</v>
      </c>
      <c r="C102" s="9">
        <v>515</v>
      </c>
      <c r="D102" s="7" t="s">
        <v>64</v>
      </c>
      <c r="E102" s="7" t="s">
        <v>163</v>
      </c>
      <c r="F102" s="9">
        <v>13139</v>
      </c>
      <c r="G102" s="8">
        <v>0.209920947488588</v>
      </c>
      <c r="H102" s="10" t="s">
        <v>198</v>
      </c>
      <c r="I102" s="9">
        <f t="shared" si="3"/>
        <v>101</v>
      </c>
      <c r="J102" s="10" t="s">
        <v>198</v>
      </c>
      <c r="K102" s="10" t="s">
        <v>198</v>
      </c>
    </row>
    <row r="103" customHeight="1" spans="1:11">
      <c r="A103" s="7" t="s">
        <v>29</v>
      </c>
      <c r="B103" s="8" t="s">
        <v>39</v>
      </c>
      <c r="C103" s="9">
        <v>114622</v>
      </c>
      <c r="D103" s="7" t="s">
        <v>68</v>
      </c>
      <c r="E103" s="7" t="s">
        <v>164</v>
      </c>
      <c r="F103" s="9">
        <v>13143</v>
      </c>
      <c r="G103" s="8">
        <v>0.209920947488588</v>
      </c>
      <c r="H103" s="10" t="s">
        <v>198</v>
      </c>
      <c r="I103" s="9">
        <f t="shared" si="3"/>
        <v>102</v>
      </c>
      <c r="J103" s="10" t="s">
        <v>198</v>
      </c>
      <c r="K103" s="10" t="s">
        <v>198</v>
      </c>
    </row>
    <row r="104" customHeight="1" spans="1:11">
      <c r="A104" s="7" t="s">
        <v>29</v>
      </c>
      <c r="B104" s="8" t="s">
        <v>39</v>
      </c>
      <c r="C104" s="9">
        <v>355</v>
      </c>
      <c r="D104" s="7" t="s">
        <v>76</v>
      </c>
      <c r="E104" s="7" t="s">
        <v>165</v>
      </c>
      <c r="F104" s="9">
        <v>13262</v>
      </c>
      <c r="G104" s="8">
        <v>0.144167522831054</v>
      </c>
      <c r="H104" s="10" t="s">
        <v>198</v>
      </c>
      <c r="I104" s="9">
        <f t="shared" si="3"/>
        <v>103</v>
      </c>
      <c r="J104" s="10" t="s">
        <v>198</v>
      </c>
      <c r="K104" s="10" t="s">
        <v>198</v>
      </c>
    </row>
    <row r="105" customHeight="1" spans="1:11">
      <c r="A105" s="7" t="s">
        <v>29</v>
      </c>
      <c r="B105" s="8" t="s">
        <v>39</v>
      </c>
      <c r="C105" s="9">
        <v>114685</v>
      </c>
      <c r="D105" s="7" t="s">
        <v>40</v>
      </c>
      <c r="E105" s="7" t="s">
        <v>166</v>
      </c>
      <c r="F105" s="9">
        <v>13229</v>
      </c>
      <c r="G105" s="8">
        <v>0.163345605022835</v>
      </c>
      <c r="H105" s="10" t="s">
        <v>198</v>
      </c>
      <c r="I105" s="9">
        <f t="shared" si="3"/>
        <v>104</v>
      </c>
      <c r="J105" s="10" t="s">
        <v>198</v>
      </c>
      <c r="K105" s="10" t="s">
        <v>198</v>
      </c>
    </row>
    <row r="106" customHeight="1" spans="1:11">
      <c r="A106" s="7" t="s">
        <v>29</v>
      </c>
      <c r="B106" s="8" t="s">
        <v>43</v>
      </c>
      <c r="C106" s="9">
        <v>102935</v>
      </c>
      <c r="D106" s="7" t="s">
        <v>61</v>
      </c>
      <c r="E106" s="7" t="s">
        <v>167</v>
      </c>
      <c r="F106" s="9">
        <v>13224</v>
      </c>
      <c r="G106" s="8">
        <v>0.163345605022835</v>
      </c>
      <c r="H106" s="10" t="s">
        <v>198</v>
      </c>
      <c r="I106" s="9">
        <f t="shared" si="3"/>
        <v>105</v>
      </c>
      <c r="J106" s="10" t="s">
        <v>198</v>
      </c>
      <c r="K106" s="10" t="s">
        <v>198</v>
      </c>
    </row>
    <row r="107" customHeight="1" spans="1:11">
      <c r="A107" s="7" t="s">
        <v>29</v>
      </c>
      <c r="B107" s="8" t="s">
        <v>43</v>
      </c>
      <c r="C107" s="9">
        <v>349</v>
      </c>
      <c r="D107" s="7" t="s">
        <v>44</v>
      </c>
      <c r="E107" s="7" t="s">
        <v>168</v>
      </c>
      <c r="F107" s="9">
        <v>13127</v>
      </c>
      <c r="G107" s="8">
        <v>0.209920947488588</v>
      </c>
      <c r="H107" s="10" t="s">
        <v>198</v>
      </c>
      <c r="I107" s="9">
        <f t="shared" si="3"/>
        <v>106</v>
      </c>
      <c r="J107" s="10" t="s">
        <v>198</v>
      </c>
      <c r="K107" s="10" t="s">
        <v>198</v>
      </c>
    </row>
    <row r="108" customHeight="1" spans="1:11">
      <c r="A108" s="7" t="s">
        <v>29</v>
      </c>
      <c r="B108" s="8" t="s">
        <v>39</v>
      </c>
      <c r="C108" s="9">
        <v>114622</v>
      </c>
      <c r="D108" s="7" t="s">
        <v>68</v>
      </c>
      <c r="E108" s="7" t="s">
        <v>169</v>
      </c>
      <c r="F108" s="9">
        <v>13322</v>
      </c>
      <c r="G108" s="8">
        <v>0.163345605022835</v>
      </c>
      <c r="H108" s="10">
        <v>91</v>
      </c>
      <c r="I108" s="9">
        <f t="shared" si="3"/>
        <v>107</v>
      </c>
      <c r="J108" s="9">
        <f>H108-I108</f>
        <v>-16</v>
      </c>
      <c r="K108" s="14" t="s">
        <v>1</v>
      </c>
    </row>
    <row r="109" customHeight="1" spans="1:11">
      <c r="A109" s="7" t="s">
        <v>29</v>
      </c>
      <c r="B109" s="8" t="s">
        <v>51</v>
      </c>
      <c r="C109" s="9">
        <v>113023</v>
      </c>
      <c r="D109" s="7" t="s">
        <v>131</v>
      </c>
      <c r="E109" s="7" t="s">
        <v>170</v>
      </c>
      <c r="F109" s="9">
        <v>13263</v>
      </c>
      <c r="G109" s="8">
        <v>0.144167522831054</v>
      </c>
      <c r="H109" s="10" t="s">
        <v>198</v>
      </c>
      <c r="I109" s="9">
        <f t="shared" si="3"/>
        <v>108</v>
      </c>
      <c r="J109" s="10" t="s">
        <v>198</v>
      </c>
      <c r="K109" s="10" t="s">
        <v>198</v>
      </c>
    </row>
    <row r="110" customHeight="1" spans="1:11">
      <c r="A110" s="7" t="s">
        <v>29</v>
      </c>
      <c r="B110" s="8" t="s">
        <v>47</v>
      </c>
      <c r="C110" s="9">
        <v>747</v>
      </c>
      <c r="D110" s="7" t="s">
        <v>66</v>
      </c>
      <c r="E110" s="7" t="s">
        <v>171</v>
      </c>
      <c r="F110" s="9">
        <v>13201</v>
      </c>
      <c r="G110" s="8">
        <v>0.163345605022835</v>
      </c>
      <c r="H110" s="10" t="s">
        <v>198</v>
      </c>
      <c r="I110" s="9">
        <f t="shared" si="3"/>
        <v>109</v>
      </c>
      <c r="J110" s="10" t="s">
        <v>198</v>
      </c>
      <c r="K110" s="10" t="s">
        <v>198</v>
      </c>
    </row>
    <row r="111" customHeight="1" spans="1:11">
      <c r="A111" s="7" t="s">
        <v>29</v>
      </c>
      <c r="B111" s="8" t="s">
        <v>47</v>
      </c>
      <c r="C111" s="9">
        <v>391</v>
      </c>
      <c r="D111" s="7" t="s">
        <v>48</v>
      </c>
      <c r="E111" s="7" t="s">
        <v>172</v>
      </c>
      <c r="F111" s="9">
        <v>13318</v>
      </c>
      <c r="G111" s="8">
        <v>0.144167522831054</v>
      </c>
      <c r="H111" s="10" t="s">
        <v>198</v>
      </c>
      <c r="I111" s="9">
        <f t="shared" si="3"/>
        <v>110</v>
      </c>
      <c r="J111" s="10" t="s">
        <v>198</v>
      </c>
      <c r="K111" s="10" t="s">
        <v>198</v>
      </c>
    </row>
    <row r="112" customHeight="1" spans="1:11">
      <c r="A112" s="7" t="s">
        <v>29</v>
      </c>
      <c r="B112" s="8" t="s">
        <v>30</v>
      </c>
      <c r="C112" s="9">
        <v>744</v>
      </c>
      <c r="D112" s="7" t="s">
        <v>89</v>
      </c>
      <c r="E112" s="7" t="s">
        <v>173</v>
      </c>
      <c r="F112" s="9">
        <v>13281</v>
      </c>
      <c r="G112" s="8">
        <v>0.144167522831054</v>
      </c>
      <c r="H112" s="10" t="s">
        <v>198</v>
      </c>
      <c r="I112" s="9">
        <f t="shared" si="3"/>
        <v>111</v>
      </c>
      <c r="J112" s="10" t="s">
        <v>198</v>
      </c>
      <c r="K112" s="10" t="s">
        <v>198</v>
      </c>
    </row>
    <row r="113" customHeight="1" spans="1:11">
      <c r="A113" s="7" t="s">
        <v>29</v>
      </c>
      <c r="B113" s="8" t="s">
        <v>30</v>
      </c>
      <c r="C113" s="9">
        <v>585</v>
      </c>
      <c r="D113" s="7" t="s">
        <v>83</v>
      </c>
      <c r="E113" s="7" t="s">
        <v>174</v>
      </c>
      <c r="F113" s="9">
        <v>13123</v>
      </c>
      <c r="G113" s="8">
        <v>0.209920947488588</v>
      </c>
      <c r="H113" s="10" t="s">
        <v>198</v>
      </c>
      <c r="I113" s="9">
        <f t="shared" si="3"/>
        <v>112</v>
      </c>
      <c r="J113" s="10" t="s">
        <v>198</v>
      </c>
      <c r="K113" s="10" t="s">
        <v>198</v>
      </c>
    </row>
    <row r="114" customHeight="1" spans="1:11">
      <c r="A114" s="7" t="s">
        <v>29</v>
      </c>
      <c r="B114" s="8" t="s">
        <v>47</v>
      </c>
      <c r="C114" s="9">
        <v>747</v>
      </c>
      <c r="D114" s="7" t="s">
        <v>66</v>
      </c>
      <c r="E114" s="7" t="s">
        <v>175</v>
      </c>
      <c r="F114" s="9">
        <v>13269</v>
      </c>
      <c r="G114" s="8">
        <v>0.144167522831054</v>
      </c>
      <c r="H114" s="10" t="s">
        <v>198</v>
      </c>
      <c r="I114" s="9">
        <f t="shared" si="3"/>
        <v>113</v>
      </c>
      <c r="J114" s="10" t="s">
        <v>198</v>
      </c>
      <c r="K114" s="10" t="s">
        <v>198</v>
      </c>
    </row>
    <row r="115" customHeight="1" spans="1:11">
      <c r="A115" s="7" t="s">
        <v>29</v>
      </c>
      <c r="B115" s="8" t="s">
        <v>47</v>
      </c>
      <c r="C115" s="9">
        <v>511</v>
      </c>
      <c r="D115" s="7" t="s">
        <v>87</v>
      </c>
      <c r="E115" s="7" t="s">
        <v>149</v>
      </c>
      <c r="F115" s="9">
        <v>1000229</v>
      </c>
      <c r="G115" s="8">
        <v>2.2</v>
      </c>
      <c r="H115" s="10">
        <v>79</v>
      </c>
      <c r="I115" s="9">
        <f t="shared" si="3"/>
        <v>114</v>
      </c>
      <c r="J115" s="9">
        <f>H115-I115</f>
        <v>-35</v>
      </c>
      <c r="K115" s="14" t="s">
        <v>1</v>
      </c>
    </row>
    <row r="116" customHeight="1" spans="1:11">
      <c r="A116" s="7" t="s">
        <v>29</v>
      </c>
      <c r="B116" s="8" t="s">
        <v>34</v>
      </c>
      <c r="C116" s="9">
        <v>337</v>
      </c>
      <c r="D116" s="7" t="s">
        <v>55</v>
      </c>
      <c r="E116" s="7" t="s">
        <v>176</v>
      </c>
      <c r="F116" s="9">
        <v>13315</v>
      </c>
      <c r="G116" s="8">
        <v>0.144167522831054</v>
      </c>
      <c r="H116" s="10" t="s">
        <v>198</v>
      </c>
      <c r="I116" s="9">
        <f t="shared" si="3"/>
        <v>115</v>
      </c>
      <c r="J116" s="10" t="s">
        <v>198</v>
      </c>
      <c r="K116" s="10" t="s">
        <v>198</v>
      </c>
    </row>
    <row r="117" customHeight="1" spans="1:11">
      <c r="A117" s="7" t="s">
        <v>29</v>
      </c>
      <c r="B117" s="8" t="s">
        <v>34</v>
      </c>
      <c r="C117" s="9">
        <v>337</v>
      </c>
      <c r="D117" s="7" t="s">
        <v>55</v>
      </c>
      <c r="E117" s="7" t="s">
        <v>177</v>
      </c>
      <c r="F117" s="9">
        <v>13276</v>
      </c>
      <c r="G117" s="8">
        <v>0.144167522831054</v>
      </c>
      <c r="H117" s="10" t="s">
        <v>198</v>
      </c>
      <c r="I117" s="9">
        <f t="shared" si="3"/>
        <v>116</v>
      </c>
      <c r="J117" s="10" t="s">
        <v>198</v>
      </c>
      <c r="K117" s="10" t="s">
        <v>198</v>
      </c>
    </row>
    <row r="118" customHeight="1" spans="1:11">
      <c r="A118" s="7" t="s">
        <v>29</v>
      </c>
      <c r="B118" s="8" t="s">
        <v>47</v>
      </c>
      <c r="C118" s="9">
        <v>511</v>
      </c>
      <c r="D118" s="7" t="s">
        <v>87</v>
      </c>
      <c r="E118" s="7" t="s">
        <v>178</v>
      </c>
      <c r="F118" s="9">
        <v>11251</v>
      </c>
      <c r="G118" s="8">
        <v>0.1</v>
      </c>
      <c r="H118" s="10" t="s">
        <v>198</v>
      </c>
      <c r="I118" s="9">
        <f t="shared" si="3"/>
        <v>117</v>
      </c>
      <c r="J118" s="10" t="s">
        <v>198</v>
      </c>
      <c r="K118" s="10" t="s">
        <v>198</v>
      </c>
    </row>
    <row r="119" customHeight="1" spans="1:11">
      <c r="A119" s="7" t="s">
        <v>29</v>
      </c>
      <c r="B119" s="8" t="s">
        <v>47</v>
      </c>
      <c r="C119" s="9">
        <v>511</v>
      </c>
      <c r="D119" s="7" t="s">
        <v>87</v>
      </c>
      <c r="E119" s="7" t="s">
        <v>179</v>
      </c>
      <c r="F119" s="9">
        <v>13145</v>
      </c>
      <c r="G119" s="8">
        <v>0.209920947488588</v>
      </c>
      <c r="H119" s="10" t="s">
        <v>198</v>
      </c>
      <c r="I119" s="9">
        <f t="shared" si="3"/>
        <v>118</v>
      </c>
      <c r="J119" s="10" t="s">
        <v>198</v>
      </c>
      <c r="K119" s="10" t="s">
        <v>198</v>
      </c>
    </row>
    <row r="120" customHeight="1" spans="1:11">
      <c r="A120" s="7" t="s">
        <v>29</v>
      </c>
      <c r="B120" s="8" t="s">
        <v>43</v>
      </c>
      <c r="C120" s="9">
        <v>106865</v>
      </c>
      <c r="D120" s="7" t="s">
        <v>73</v>
      </c>
      <c r="E120" s="7" t="s">
        <v>180</v>
      </c>
      <c r="F120" s="9">
        <v>13307</v>
      </c>
      <c r="G120" s="8">
        <v>0.144167522831054</v>
      </c>
      <c r="H120" s="10" t="s">
        <v>198</v>
      </c>
      <c r="I120" s="9">
        <f t="shared" si="3"/>
        <v>119</v>
      </c>
      <c r="J120" s="10" t="s">
        <v>198</v>
      </c>
      <c r="K120" s="10" t="s">
        <v>198</v>
      </c>
    </row>
    <row r="121" customHeight="1" spans="1:11">
      <c r="A121" s="7" t="s">
        <v>29</v>
      </c>
      <c r="B121" s="8" t="s">
        <v>47</v>
      </c>
      <c r="C121" s="9">
        <v>103199</v>
      </c>
      <c r="D121" s="7" t="s">
        <v>92</v>
      </c>
      <c r="E121" s="7" t="s">
        <v>181</v>
      </c>
      <c r="F121" s="9">
        <v>13181</v>
      </c>
      <c r="G121" s="8">
        <v>0.163345605022835</v>
      </c>
      <c r="H121" s="10" t="s">
        <v>198</v>
      </c>
      <c r="I121" s="9">
        <f t="shared" si="3"/>
        <v>120</v>
      </c>
      <c r="J121" s="10" t="s">
        <v>198</v>
      </c>
      <c r="K121" s="10" t="s">
        <v>198</v>
      </c>
    </row>
    <row r="122" customHeight="1" spans="1:11">
      <c r="A122" s="7" t="s">
        <v>29</v>
      </c>
      <c r="B122" s="8" t="s">
        <v>30</v>
      </c>
      <c r="C122" s="9">
        <v>578</v>
      </c>
      <c r="D122" s="7" t="s">
        <v>31</v>
      </c>
      <c r="E122" s="7" t="s">
        <v>182</v>
      </c>
      <c r="F122" s="9">
        <v>12472</v>
      </c>
      <c r="G122" s="8">
        <v>0.196222317351602</v>
      </c>
      <c r="H122" s="10">
        <v>51</v>
      </c>
      <c r="I122" s="9">
        <f t="shared" si="3"/>
        <v>121</v>
      </c>
      <c r="J122" s="9">
        <f>H122-I122</f>
        <v>-70</v>
      </c>
      <c r="K122" s="14" t="s">
        <v>1</v>
      </c>
    </row>
    <row r="123" customHeight="1" spans="1:11">
      <c r="A123" s="7" t="s">
        <v>29</v>
      </c>
      <c r="B123" s="8" t="s">
        <v>43</v>
      </c>
      <c r="C123" s="9">
        <v>349</v>
      </c>
      <c r="D123" s="7" t="s">
        <v>44</v>
      </c>
      <c r="E123" s="7" t="s">
        <v>183</v>
      </c>
      <c r="F123" s="9">
        <v>13327</v>
      </c>
      <c r="G123" s="8">
        <v>0.144167522831054</v>
      </c>
      <c r="H123" s="10" t="s">
        <v>198</v>
      </c>
      <c r="I123" s="9">
        <f t="shared" si="3"/>
        <v>122</v>
      </c>
      <c r="J123" s="10" t="s">
        <v>198</v>
      </c>
      <c r="K123" s="10" t="s">
        <v>198</v>
      </c>
    </row>
    <row r="124" customHeight="1" spans="1:11">
      <c r="A124" s="7" t="s">
        <v>29</v>
      </c>
      <c r="B124" s="8" t="s">
        <v>30</v>
      </c>
      <c r="C124" s="9">
        <v>578</v>
      </c>
      <c r="D124" s="7" t="s">
        <v>31</v>
      </c>
      <c r="E124" s="7" t="s">
        <v>184</v>
      </c>
      <c r="F124" s="9">
        <v>13255</v>
      </c>
      <c r="G124" s="8">
        <v>0.144167522831054</v>
      </c>
      <c r="H124" s="10" t="s">
        <v>198</v>
      </c>
      <c r="I124" s="9">
        <f t="shared" si="3"/>
        <v>123</v>
      </c>
      <c r="J124" s="10" t="s">
        <v>198</v>
      </c>
      <c r="K124" s="10" t="s">
        <v>198</v>
      </c>
    </row>
    <row r="125" customHeight="1" spans="1:11">
      <c r="A125" s="7" t="s">
        <v>29</v>
      </c>
      <c r="B125" s="8" t="s">
        <v>39</v>
      </c>
      <c r="C125" s="9">
        <v>308</v>
      </c>
      <c r="D125" s="7" t="s">
        <v>78</v>
      </c>
      <c r="E125" s="7" t="s">
        <v>185</v>
      </c>
      <c r="F125" s="9">
        <v>13259</v>
      </c>
      <c r="G125" s="8">
        <v>0.1</v>
      </c>
      <c r="H125" s="10" t="s">
        <v>198</v>
      </c>
      <c r="I125" s="9">
        <f t="shared" si="3"/>
        <v>124</v>
      </c>
      <c r="J125" s="10" t="s">
        <v>198</v>
      </c>
      <c r="K125" s="10" t="s">
        <v>198</v>
      </c>
    </row>
    <row r="126" customHeight="1" spans="1:11">
      <c r="A126" s="7" t="s">
        <v>29</v>
      </c>
      <c r="B126" s="8" t="s">
        <v>39</v>
      </c>
      <c r="C126" s="9">
        <v>114685</v>
      </c>
      <c r="D126" s="7" t="s">
        <v>40</v>
      </c>
      <c r="E126" s="7" t="s">
        <v>186</v>
      </c>
      <c r="F126" s="9">
        <v>13254</v>
      </c>
      <c r="G126" s="8">
        <v>0.144167522831054</v>
      </c>
      <c r="H126" s="10" t="s">
        <v>198</v>
      </c>
      <c r="I126" s="9">
        <f t="shared" si="3"/>
        <v>125</v>
      </c>
      <c r="J126" s="10" t="s">
        <v>198</v>
      </c>
      <c r="K126" s="10" t="s">
        <v>198</v>
      </c>
    </row>
    <row r="127" customHeight="1" spans="1:11">
      <c r="A127" s="7" t="s">
        <v>29</v>
      </c>
      <c r="B127" s="8" t="s">
        <v>43</v>
      </c>
      <c r="C127" s="9">
        <v>106865</v>
      </c>
      <c r="D127" s="7" t="s">
        <v>73</v>
      </c>
      <c r="E127" s="7" t="s">
        <v>187</v>
      </c>
      <c r="F127" s="9">
        <v>13342</v>
      </c>
      <c r="G127" s="8">
        <v>0.144167522831054</v>
      </c>
      <c r="H127" s="10" t="s">
        <v>198</v>
      </c>
      <c r="I127" s="9">
        <f t="shared" si="3"/>
        <v>126</v>
      </c>
      <c r="J127" s="10" t="s">
        <v>198</v>
      </c>
      <c r="K127" s="10" t="s">
        <v>198</v>
      </c>
    </row>
    <row r="128" customHeight="1" spans="1:11">
      <c r="A128" s="7" t="s">
        <v>29</v>
      </c>
      <c r="B128" s="8" t="s">
        <v>47</v>
      </c>
      <c r="C128" s="9">
        <v>511</v>
      </c>
      <c r="D128" s="7" t="s">
        <v>87</v>
      </c>
      <c r="E128" s="7" t="s">
        <v>188</v>
      </c>
      <c r="F128" s="9">
        <v>13405</v>
      </c>
      <c r="G128" s="8">
        <v>0.103071632420095</v>
      </c>
      <c r="H128" s="10" t="s">
        <v>198</v>
      </c>
      <c r="I128" s="9">
        <f t="shared" si="3"/>
        <v>127</v>
      </c>
      <c r="J128" s="10" t="s">
        <v>198</v>
      </c>
      <c r="K128" s="10" t="s">
        <v>198</v>
      </c>
    </row>
    <row r="129" customHeight="1" spans="1:11">
      <c r="A129" s="7" t="s">
        <v>29</v>
      </c>
      <c r="B129" s="8" t="s">
        <v>39</v>
      </c>
      <c r="C129" s="9">
        <v>114622</v>
      </c>
      <c r="D129" s="7" t="s">
        <v>68</v>
      </c>
      <c r="E129" s="7" t="s">
        <v>190</v>
      </c>
      <c r="F129" s="9">
        <v>13330</v>
      </c>
      <c r="G129" s="8">
        <v>0.144167522831054</v>
      </c>
      <c r="H129" s="10" t="s">
        <v>198</v>
      </c>
      <c r="I129" s="9">
        <f t="shared" si="3"/>
        <v>128</v>
      </c>
      <c r="J129" s="10" t="s">
        <v>198</v>
      </c>
      <c r="K129" s="10" t="s">
        <v>198</v>
      </c>
    </row>
    <row r="130" customHeight="1" spans="1:11">
      <c r="A130" s="7" t="s">
        <v>29</v>
      </c>
      <c r="B130" s="8" t="s">
        <v>30</v>
      </c>
      <c r="C130" s="9">
        <v>581</v>
      </c>
      <c r="D130" s="7" t="s">
        <v>70</v>
      </c>
      <c r="E130" s="7" t="s">
        <v>191</v>
      </c>
      <c r="F130" s="9">
        <v>13331</v>
      </c>
      <c r="G130" s="8">
        <v>0.144167522831054</v>
      </c>
      <c r="H130" s="10" t="s">
        <v>198</v>
      </c>
      <c r="I130" s="9">
        <f t="shared" si="3"/>
        <v>129</v>
      </c>
      <c r="J130" s="10" t="s">
        <v>198</v>
      </c>
      <c r="K130" s="10" t="s">
        <v>198</v>
      </c>
    </row>
    <row r="131" customHeight="1" spans="1:11">
      <c r="A131" s="7" t="s">
        <v>29</v>
      </c>
      <c r="B131" s="8" t="s">
        <v>30</v>
      </c>
      <c r="C131" s="9">
        <v>581</v>
      </c>
      <c r="D131" s="7" t="s">
        <v>70</v>
      </c>
      <c r="E131" s="7" t="s">
        <v>192</v>
      </c>
      <c r="F131" s="9">
        <v>13266</v>
      </c>
      <c r="G131" s="8">
        <v>0.144167522831054</v>
      </c>
      <c r="H131" s="10" t="s">
        <v>198</v>
      </c>
      <c r="I131" s="9">
        <f>I130+1</f>
        <v>130</v>
      </c>
      <c r="J131" s="10" t="s">
        <v>198</v>
      </c>
      <c r="K131" s="10" t="s">
        <v>198</v>
      </c>
    </row>
    <row r="132" customHeight="1" spans="1:11">
      <c r="A132" s="7" t="s">
        <v>29</v>
      </c>
      <c r="B132" s="8" t="s">
        <v>39</v>
      </c>
      <c r="C132" s="9">
        <v>114622</v>
      </c>
      <c r="D132" s="7" t="s">
        <v>68</v>
      </c>
      <c r="E132" s="7" t="s">
        <v>193</v>
      </c>
      <c r="F132" s="9">
        <v>13407</v>
      </c>
      <c r="G132" s="8">
        <v>0.103071632420095</v>
      </c>
      <c r="H132" s="10" t="s">
        <v>198</v>
      </c>
      <c r="I132" s="9">
        <f>I131+1</f>
        <v>131</v>
      </c>
      <c r="J132" s="10" t="s">
        <v>198</v>
      </c>
      <c r="K132" s="10" t="s">
        <v>198</v>
      </c>
    </row>
  </sheetData>
  <autoFilter ref="A1:K13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2020-09-23T09:58:00Z</dcterms:created>
  <dcterms:modified xsi:type="dcterms:W3CDTF">2020-09-28T14:22:59Z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