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3"/>
  </bookViews>
  <sheets>
    <sheet name="Sheet2" sheetId="4" state="hidden" r:id="rId1"/>
    <sheet name="门店完成情况" sheetId="1" r:id="rId2"/>
    <sheet name="PK组" sheetId="2" r:id="rId3"/>
    <sheet name="片区完成情况" sheetId="5" r:id="rId4"/>
    <sheet name="Sheet3" sheetId="3" state="hidden" r:id="rId5"/>
  </sheets>
  <definedNames>
    <definedName name="_xlnm._FilterDatabase" localSheetId="1" hidden="1">门店完成情况!$A$2:$K$130</definedName>
  </definedNames>
  <calcPr calcId="144525"/>
  <pivotCaches>
    <pivotCache cacheId="0" r:id="rId6"/>
  </pivotCaches>
</workbook>
</file>

<file path=xl/sharedStrings.xml><?xml version="1.0" encoding="utf-8"?>
<sst xmlns="http://schemas.openxmlformats.org/spreadsheetml/2006/main" count="505" uniqueCount="202">
  <si>
    <t>片区名称</t>
  </si>
  <si>
    <t>求和项:任务量</t>
  </si>
  <si>
    <t>求和项:汇总</t>
  </si>
  <si>
    <t>城郊二片区</t>
  </si>
  <si>
    <t>城郊一片</t>
  </si>
  <si>
    <t>城中片区</t>
  </si>
  <si>
    <t>东南片区</t>
  </si>
  <si>
    <t>旗舰片</t>
  </si>
  <si>
    <t>西北片区</t>
  </si>
  <si>
    <t>总计</t>
  </si>
  <si>
    <t>丹参口服液销售排名情况（19-22）</t>
  </si>
  <si>
    <t>序号</t>
  </si>
  <si>
    <t>门店ID</t>
  </si>
  <si>
    <t>门店名称</t>
  </si>
  <si>
    <t>分类</t>
  </si>
  <si>
    <t>任务量</t>
  </si>
  <si>
    <t>汇总</t>
  </si>
  <si>
    <t>完成率</t>
  </si>
  <si>
    <t>排名</t>
  </si>
  <si>
    <t>奖励</t>
  </si>
  <si>
    <t>处罚</t>
  </si>
  <si>
    <t>四川太极枣子巷药店</t>
  </si>
  <si>
    <t>B2</t>
  </si>
  <si>
    <t>四川太极西部店</t>
  </si>
  <si>
    <t>四川太极旗舰店</t>
  </si>
  <si>
    <t>T</t>
  </si>
  <si>
    <t>参与片区排名，此处不排名</t>
  </si>
  <si>
    <t>四川太极温江店</t>
  </si>
  <si>
    <t>C1</t>
  </si>
  <si>
    <t>四川太极锦江区劼人路药店</t>
  </si>
  <si>
    <t>四川太极土龙路药店</t>
  </si>
  <si>
    <t>B1</t>
  </si>
  <si>
    <t>四川太极金带街药店</t>
  </si>
  <si>
    <t>四川太极温江区公平街道江安路药店</t>
  </si>
  <si>
    <t>四川太极新津邓双镇岷江店</t>
  </si>
  <si>
    <t>A3</t>
  </si>
  <si>
    <t>四川太极青羊区大石西路药店</t>
  </si>
  <si>
    <t>四川太极成华区金马河路药店</t>
  </si>
  <si>
    <t>四川太极新都区新繁镇繁江北路药店</t>
  </si>
  <si>
    <t>四川太极高新区民丰大道西段药店</t>
  </si>
  <si>
    <t>A2</t>
  </si>
  <si>
    <t>四川太极青羊区光华北五路药店</t>
  </si>
  <si>
    <t>C2</t>
  </si>
  <si>
    <t>四川太极大邑县晋原镇子龙路店</t>
  </si>
  <si>
    <t>四川太极邛崃中心药店</t>
  </si>
  <si>
    <t>四川太极双流区东升街道三强西路药店</t>
  </si>
  <si>
    <t>四川太极大邑县沙渠镇方圆路药店</t>
  </si>
  <si>
    <t>四川太极高新区紫薇东路药店</t>
  </si>
  <si>
    <t>四川太极锦江区观音桥街药店</t>
  </si>
  <si>
    <t>四川太极武侯区顺和街店</t>
  </si>
  <si>
    <t>四川太极大邑县晋原镇东街药店</t>
  </si>
  <si>
    <t>四川太极高新区中和公济桥路药店</t>
  </si>
  <si>
    <t>四川太极新都区马超东路店</t>
  </si>
  <si>
    <t>四川太极大邑县晋源镇东壕沟段药店</t>
  </si>
  <si>
    <t>四川太极大邑县安仁镇千禧街药店</t>
  </si>
  <si>
    <t>四川太极金牛区交大路第三药店</t>
  </si>
  <si>
    <t>四川太极青羊区十二桥药店</t>
  </si>
  <si>
    <t>A1</t>
  </si>
  <si>
    <t>四川太极邛崃市临邛镇长安大道药店</t>
  </si>
  <si>
    <t>四川太极金丝街药店</t>
  </si>
  <si>
    <t>四川太极金牛区黄苑东街药店</t>
  </si>
  <si>
    <t>四川太极金牛区金沙路药店</t>
  </si>
  <si>
    <t>四川太极大邑县晋原镇北街药店</t>
  </si>
  <si>
    <t>四川太极大邑县新场镇文昌街药店</t>
  </si>
  <si>
    <t>四川太极金牛区花照壁药店</t>
  </si>
  <si>
    <t>四川太极金牛区蜀汉路药店</t>
  </si>
  <si>
    <t>四川太极新都区新都街道万和北路药店</t>
  </si>
  <si>
    <t>四川太极三江店</t>
  </si>
  <si>
    <t>四川太极崇州市崇阳镇永康东路药店</t>
  </si>
  <si>
    <t>四川太极武侯区科华街药店</t>
  </si>
  <si>
    <t>四川太极光华药店</t>
  </si>
  <si>
    <t>四川太极锦江区梨花街药店</t>
  </si>
  <si>
    <t>四川太极崇州中心店</t>
  </si>
  <si>
    <t>四川太极高新区南华巷药店</t>
  </si>
  <si>
    <t>四川太极双林路药店</t>
  </si>
  <si>
    <t>四川太极兴义镇万兴路药店</t>
  </si>
  <si>
    <t>四川太极武侯区航中街药店</t>
  </si>
  <si>
    <t>四川太极高新区大源北街药店</t>
  </si>
  <si>
    <t>四川太极大邑县晋原镇内蒙古大道桃源药店</t>
  </si>
  <si>
    <t>四川太极都江堰药店</t>
  </si>
  <si>
    <t>四川太极都江堰奎光路中段药店</t>
  </si>
  <si>
    <t>四川太极都江堰市蒲阳路药店</t>
  </si>
  <si>
    <t>四川太极都江堰市永丰街道宝莲路药店</t>
  </si>
  <si>
    <t>四川太极成华区云龙南路药店</t>
  </si>
  <si>
    <t>四川太极都江堰景中路店</t>
  </si>
  <si>
    <t>四川太极怀远店</t>
  </si>
  <si>
    <t>四川太极成华区崔家店路药店</t>
  </si>
  <si>
    <t>四川太极青羊区童子街药店</t>
  </si>
  <si>
    <t>四川太极金牛区解放路药店</t>
  </si>
  <si>
    <t>四川太极都江堰聚源镇药店</t>
  </si>
  <si>
    <t>四川太极崇州市崇阳镇蜀州中路药店</t>
  </si>
  <si>
    <t>四川太极邛崃市临邛镇翠荫街药店</t>
  </si>
  <si>
    <t>四川太极郫县郫筒镇一环路东南段药店</t>
  </si>
  <si>
    <t>四川太极崇州市崇阳镇尚贤坊街药店</t>
  </si>
  <si>
    <t>四川太极成都高新区元华二巷药店</t>
  </si>
  <si>
    <t>四川太极锦江区榕声路店</t>
  </si>
  <si>
    <t>四川太极清江东路药店</t>
  </si>
  <si>
    <t>四川太极浆洗街药店</t>
  </si>
  <si>
    <t>四川太极成华杉板桥南一路店</t>
  </si>
  <si>
    <t>四川太极武侯区倪家桥路药店</t>
  </si>
  <si>
    <t>四川太极成华区二环路北四段药店（汇融名城）</t>
  </si>
  <si>
    <t>四川太极沙河源药店</t>
  </si>
  <si>
    <t>四川太极五津西路药店</t>
  </si>
  <si>
    <t>四川太极武侯区佳灵路药店</t>
  </si>
  <si>
    <t>四川太极青羊区北东街店</t>
  </si>
  <si>
    <t>四川太极成华区东昌路一药店</t>
  </si>
  <si>
    <t>四川太极锦江区合欢树街药店</t>
  </si>
  <si>
    <t>四川太极高新区新下街药店</t>
  </si>
  <si>
    <t>四川太极成华区华康路药店</t>
  </si>
  <si>
    <t>四川太极金牛区银河北街药店</t>
  </si>
  <si>
    <t>四川太极青羊区光华西一路药店</t>
  </si>
  <si>
    <t>四川太极新津县五津镇五津西路二药房</t>
  </si>
  <si>
    <t>四川太极成华区西林一街药店</t>
  </si>
  <si>
    <t>四川太极成华区华油路药店</t>
  </si>
  <si>
    <t>四川太极成华区羊子山西路药店（兴元华盛）</t>
  </si>
  <si>
    <t>四川太极成华区龙潭西路药店</t>
  </si>
  <si>
    <t>四川太极郫县郫筒镇东大街药店</t>
  </si>
  <si>
    <t>四川太极通盈街药店</t>
  </si>
  <si>
    <t>四川太极都江堰市蒲阳镇堰问道西路药店</t>
  </si>
  <si>
    <t>四川太极成华区万宇路药店</t>
  </si>
  <si>
    <t>四川太极武侯区大悦路药店</t>
  </si>
  <si>
    <t>四川太极新津县五津镇武阳西路药店</t>
  </si>
  <si>
    <t>四川太极邛崃市临邛街道涌泉街药店</t>
  </si>
  <si>
    <t>四川太极武侯区双楠路药店</t>
  </si>
  <si>
    <t>四川太极光华村街药店</t>
  </si>
  <si>
    <t>四川太极青羊区蜀辉路药店</t>
  </si>
  <si>
    <t>四川太极青羊区贝森北路药店</t>
  </si>
  <si>
    <t>四川太极人民中路店</t>
  </si>
  <si>
    <t>成都成汉太极大药房有限公司</t>
  </si>
  <si>
    <t>四川太极成华区万科路药店</t>
  </si>
  <si>
    <t>四川太极锦江区庆云南街药店</t>
  </si>
  <si>
    <t>四川太极青羊区青龙街药店</t>
  </si>
  <si>
    <t>四川太极都江堰幸福镇翔凤路药店</t>
  </si>
  <si>
    <t>四川太极武侯区丝竹路药店</t>
  </si>
  <si>
    <t>四川太极双流县西航港街道锦华路一段药店</t>
  </si>
  <si>
    <t>四川太极成华区华泰路药店</t>
  </si>
  <si>
    <t>四川太极新乐中街药店</t>
  </si>
  <si>
    <t>四川太极高新天久北巷药店</t>
  </si>
  <si>
    <t>四川太极新园大道药店</t>
  </si>
  <si>
    <t>四川太极武侯区逸都路药店</t>
  </si>
  <si>
    <t>四川太极高新区中和大道药店</t>
  </si>
  <si>
    <t>四川太极锦江区静明路药店</t>
  </si>
  <si>
    <t>四川太极武侯区大华街药店</t>
  </si>
  <si>
    <t>四川太极金牛区五福桥东路药店</t>
  </si>
  <si>
    <t>四川太极青羊区蜀鑫路药店</t>
  </si>
  <si>
    <t>四川太极大邑县晋原镇潘家街药店</t>
  </si>
  <si>
    <t>四川太极邛崃市羊安镇永康大道药店</t>
  </si>
  <si>
    <t>四川太极红星店</t>
  </si>
  <si>
    <t>四川太极锦江区柳翠路药店</t>
  </si>
  <si>
    <t>四川太极大药房连锁有限公司武侯区聚萃街药店</t>
  </si>
  <si>
    <t>四川太极金牛区银沙路药店</t>
  </si>
  <si>
    <t>四川太极大邑县晋原镇通达东路五段药店</t>
  </si>
  <si>
    <t>四川太极锦江区水杉街药店</t>
  </si>
  <si>
    <t>四川太极邛崃市临邛镇洪川小区药店</t>
  </si>
  <si>
    <t>四川太极高新区剑南大道药店</t>
  </si>
  <si>
    <t>四川太极青羊区清江东路三药店</t>
  </si>
  <si>
    <t>四川太极邛崃市文君街道杏林路药店</t>
  </si>
  <si>
    <t>四川太极成华区培华东路药店</t>
  </si>
  <si>
    <t>9.19-9.22日门店丹参pk门店（厂家支援门店）</t>
  </si>
  <si>
    <t>场地</t>
  </si>
  <si>
    <t>丹参pk分组</t>
  </si>
  <si>
    <t>销售数量</t>
  </si>
  <si>
    <t>店外</t>
  </si>
  <si>
    <t>本组获奖门店</t>
  </si>
  <si>
    <t>邛崃中心店</t>
  </si>
  <si>
    <t>城郊一片/邛崃片</t>
  </si>
  <si>
    <t>城郊一片/新津片</t>
  </si>
  <si>
    <t>通盈街</t>
  </si>
  <si>
    <t>浆洗街</t>
  </si>
  <si>
    <t>花照壁</t>
  </si>
  <si>
    <t>丹参口服液销售片区完成率排名情况（19-22）</t>
  </si>
  <si>
    <t>‘+5分绩效分</t>
  </si>
  <si>
    <t>‘分别+5分绩效分</t>
  </si>
  <si>
    <t>第一名：800元
‘+5分绩效分</t>
  </si>
  <si>
    <t>9月23日巡店安排</t>
  </si>
  <si>
    <t>门店</t>
  </si>
  <si>
    <t>巡店人员</t>
  </si>
  <si>
    <t>帮扶原因</t>
  </si>
  <si>
    <t>北东街</t>
  </si>
  <si>
    <t>代琳</t>
  </si>
  <si>
    <t>邓群</t>
  </si>
  <si>
    <t>何玉英</t>
  </si>
  <si>
    <t>老员工辞职，接待不过来</t>
  </si>
  <si>
    <t>汇融名城</t>
  </si>
  <si>
    <t>王四维</t>
  </si>
  <si>
    <t>张芙蓉</t>
  </si>
  <si>
    <t>陈柳</t>
  </si>
  <si>
    <t>店长生病，门店两个员工通班一个星期</t>
  </si>
  <si>
    <t>羊子山店</t>
  </si>
  <si>
    <t>张艳</t>
  </si>
  <si>
    <t>冯梅</t>
  </si>
  <si>
    <t>代理店长辞职，老店长产假</t>
  </si>
  <si>
    <t>青龙街</t>
  </si>
  <si>
    <t>刘美玲</t>
  </si>
  <si>
    <t>王晓燕</t>
  </si>
  <si>
    <t>郭祥</t>
  </si>
  <si>
    <t>店长生病</t>
  </si>
  <si>
    <t>培华东路</t>
  </si>
  <si>
    <t>谭莉杨</t>
  </si>
  <si>
    <t>刘安燕</t>
  </si>
  <si>
    <t>何丽莎</t>
  </si>
  <si>
    <t>店长及员工辞职，新店长25号交接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</si>
</sst>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6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4"/>
      <name val="宋体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31" fillId="24" borderId="7" applyNumberFormat="0" applyAlignment="0" applyProtection="0">
      <alignment vertical="center"/>
    </xf>
    <xf numFmtId="0" fontId="32" fillId="26" borderId="10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9" fontId="0" fillId="3" borderId="1" xfId="1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097.4252777778" refreshedBy="Administrator" recordCount="128">
  <cacheSource type="worksheet">
    <worksheetSource ref="A2:J130" sheet="门店完成情况"/>
  </cacheSource>
  <cacheFields count="10">
    <cacheField name="序号" numFmtId="0">
      <sharedItems containsSemiMixedTypes="0" containsString="0" containsNumber="1" containsInteger="1" minValue="0" maxValue="128" count="120">
        <n v="1"/>
        <n v="2"/>
        <n v="3"/>
        <n v="4"/>
        <n v="5"/>
        <n v="6"/>
        <n v="7"/>
        <n v="8"/>
        <n v="9"/>
        <n v="10"/>
        <n v="21"/>
        <n v="40"/>
        <n v="34"/>
        <n v="35"/>
        <n v="23"/>
        <n v="37"/>
        <n v="25"/>
        <n v="31"/>
        <n v="41"/>
        <n v="54"/>
        <n v="43"/>
        <n v="44"/>
        <n v="36"/>
        <n v="60"/>
        <n v="38"/>
        <n v="48"/>
        <n v="52"/>
        <n v="53"/>
        <n v="57"/>
        <n v="42"/>
        <n v="62"/>
        <n v="51"/>
        <n v="45"/>
        <n v="22"/>
        <n v="47"/>
        <n v="64"/>
        <n v="76"/>
        <n v="59"/>
        <n v="80"/>
        <n v="81"/>
        <n v="50"/>
        <n v="66"/>
        <n v="67"/>
        <n v="68"/>
        <n v="85"/>
        <n v="86"/>
        <n v="61"/>
        <n v="55"/>
        <n v="56"/>
        <n v="69"/>
        <n v="88"/>
        <n v="70"/>
        <n v="71"/>
        <n v="72"/>
        <n v="27"/>
        <n v="58"/>
        <n v="73"/>
        <n v="29"/>
        <n v="30"/>
        <n v="11"/>
        <n v="12"/>
        <n v="89"/>
        <n v="32"/>
        <n v="84"/>
        <n v="33"/>
        <n v="65"/>
        <n v="39"/>
        <n v="20"/>
        <n v="93"/>
        <n v="75"/>
        <n v="92"/>
        <n v="83"/>
        <n v="100"/>
        <n v="90"/>
        <n v="91"/>
        <n v="46"/>
        <n v="49"/>
        <n v="97"/>
        <n v="24"/>
        <n v="28"/>
        <n v="99"/>
        <n v="95"/>
        <n v="96"/>
        <n v="103"/>
        <n v="105"/>
        <n v="106"/>
        <n v="63"/>
        <n v="94"/>
        <n v="98"/>
        <n v="102"/>
        <n v="74"/>
        <n v="77"/>
        <n v="78"/>
        <n v="79"/>
        <n v="107"/>
        <n v="108"/>
        <n v="109"/>
        <n v="82"/>
        <n v="87"/>
        <n v="101"/>
        <n v="104"/>
        <n v="110"/>
        <n v="111"/>
        <n v="120"/>
        <n v="121"/>
        <n v="122"/>
        <n v="123"/>
        <n v="114"/>
        <n v="115"/>
        <n v="116"/>
        <n v="117"/>
        <n v="118"/>
        <n v="119"/>
        <n v="112"/>
        <n v="113"/>
        <n v="124"/>
        <n v="127"/>
        <n v="126"/>
        <n v="125"/>
        <n v="128"/>
      </sharedItems>
    </cacheField>
    <cacheField name="门店ID" numFmtId="0">
      <sharedItems containsSemiMixedTypes="0" containsString="0" containsNumber="1" containsInteger="1" minValue="0" maxValue="114844" count="128">
        <n v="359"/>
        <n v="311"/>
        <n v="307"/>
        <n v="329"/>
        <n v="102479"/>
        <n v="379"/>
        <n v="367"/>
        <n v="101453"/>
        <n v="514"/>
        <n v="570"/>
        <n v="103639"/>
        <n v="730"/>
        <n v="571"/>
        <n v="114286"/>
        <n v="539"/>
        <n v="341"/>
        <n v="733"/>
        <n v="716"/>
        <n v="105910"/>
        <n v="724"/>
        <n v="513"/>
        <n v="748"/>
        <n v="106568"/>
        <n v="709"/>
        <n v="549"/>
        <n v="594"/>
        <n v="726"/>
        <n v="582"/>
        <n v="591"/>
        <n v="391"/>
        <n v="727"/>
        <n v="745"/>
        <n v="107728"/>
        <n v="720"/>
        <n v="111219"/>
        <n v="105267"/>
        <n v="107658"/>
        <n v="56"/>
        <n v="104428"/>
        <n v="744"/>
        <n v="343"/>
        <n v="106066"/>
        <n v="52"/>
        <n v="113008"/>
        <n v="355"/>
        <n v="371"/>
        <n v="105396"/>
        <n v="737"/>
        <n v="746"/>
        <n v="351"/>
        <n v="704"/>
        <n v="738"/>
        <n v="110378"/>
        <n v="113023"/>
        <n v="587"/>
        <n v="54"/>
        <n v="515"/>
        <n v="102935"/>
        <n v="107829"/>
        <n v="713"/>
        <n v="104838"/>
        <n v="102564"/>
        <n v="747"/>
        <n v="754"/>
        <n v="106485"/>
        <n v="546"/>
        <n v="357"/>
        <n v="337"/>
        <n v="511"/>
        <n v="113299"/>
        <n v="581"/>
        <n v="339"/>
        <n v="385"/>
        <n v="102565"/>
        <n v="517"/>
        <n v="114622"/>
        <n v="753"/>
        <n v="105751"/>
        <n v="740"/>
        <n v="102934"/>
        <n v="113833"/>
        <n v="108656"/>
        <n v="103199"/>
        <n v="578"/>
        <n v="585"/>
        <n v="545"/>
        <n v="572"/>
        <n v="373"/>
        <n v="710"/>
        <n v="743"/>
        <n v="106569"/>
        <n v="102567"/>
        <n v="111064"/>
        <n v="112888"/>
        <n v="365"/>
        <n v="106399"/>
        <n v="103198"/>
        <n v="349"/>
        <n v="750"/>
        <n v="707"/>
        <n v="742"/>
        <n v="114685"/>
        <n v="706"/>
        <n v="106865"/>
        <n v="573"/>
        <n v="712"/>
        <n v="387"/>
        <n v="399"/>
        <n v="377"/>
        <n v="113298"/>
        <n v="104430"/>
        <n v="102478"/>
        <n v="104429"/>
        <n v="112415"/>
        <n v="113025"/>
        <n v="104533"/>
        <n v="732"/>
        <n v="308"/>
        <n v="723"/>
        <n v="752"/>
        <n v="108277"/>
        <n v="717"/>
        <n v="598"/>
        <n v="721"/>
        <n v="114069"/>
        <n v="347"/>
        <n v="111400"/>
        <n v="114844"/>
      </sharedItems>
    </cacheField>
    <cacheField name="门店名称" numFmtId="0">
      <sharedItems count="128">
        <s v="四川太极枣子巷药店"/>
        <s v="四川太极西部店"/>
        <s v="四川太极旗舰店"/>
        <s v="四川太极温江店"/>
        <s v="四川太极锦江区劼人路药店"/>
        <s v="四川太极土龙路药店"/>
        <s v="四川太极金带街药店"/>
        <s v="四川太极温江区公平街道江安路药店"/>
        <s v="四川太极新津邓双镇岷江店"/>
        <s v="四川太极青羊区大石西路药店"/>
        <s v="四川太极成华区金马河路药店"/>
        <s v="四川太极新都区新繁镇繁江北路药店"/>
        <s v="四川太极高新区民丰大道西段药店"/>
        <s v="四川太极青羊区光华北五路药店"/>
        <s v="四川太极大邑县晋原镇子龙路店"/>
        <s v="四川太极邛崃中心药店"/>
        <s v="四川太极双流区东升街道三强西路药店"/>
        <s v="四川太极大邑县沙渠镇方圆路药店"/>
        <s v="四川太极高新区紫薇东路药店"/>
        <s v="四川太极锦江区观音桥街药店"/>
        <s v="四川太极武侯区顺和街店"/>
        <s v="四川太极大邑县晋原镇东街药店"/>
        <s v="四川太极高新区中和公济桥路药店"/>
        <s v="四川太极新都区马超东路店"/>
        <s v="四川太极大邑县晋源镇东壕沟段药店"/>
        <s v="四川太极大邑县安仁镇千禧街药店"/>
        <s v="四川太极金牛区交大路第三药店"/>
        <s v="四川太极青羊区十二桥药店"/>
        <s v="四川太极邛崃市临邛镇长安大道药店"/>
        <s v="四川太极金丝街药店"/>
        <s v="四川太极金牛区黄苑东街药店"/>
        <s v="四川太极金牛区金沙路药店"/>
        <s v="四川太极大邑县晋原镇北街药店"/>
        <s v="四川太极大邑县新场镇文昌街药店"/>
        <s v="四川太极金牛区花照壁药店"/>
        <s v="四川太极金牛区蜀汉路药店"/>
        <s v="四川太极新都区新都街道万和北路药店"/>
        <s v="四川太极三江店"/>
        <s v="四川太极崇州市崇阳镇永康东路药店"/>
        <s v="四川太极武侯区科华街药店"/>
        <s v="四川太极光华药店"/>
        <s v="四川太极锦江区梨花街药店"/>
        <s v="四川太极崇州中心店"/>
        <s v="四川太极高新区南华巷药店"/>
        <s v="四川太极双林路药店"/>
        <s v="四川太极兴义镇万兴路药店"/>
        <s v="四川太极武侯区航中街药店"/>
        <s v="四川太极高新区大源北街药店"/>
        <s v="四川太极大邑县晋原镇内蒙古大道桃源药店"/>
        <s v="四川太极都江堰药店"/>
        <s v="四川太极都江堰奎光路中段药店"/>
        <s v="四川太极都江堰市蒲阳路药店"/>
        <s v="四川太极都江堰市永丰街道宝莲路药店"/>
        <s v="四川太极成华区云龙南路药店"/>
        <s v="四川太极都江堰景中路店"/>
        <s v="四川太极怀远店"/>
        <s v="四川太极成华区崔家店路药店"/>
        <s v="四川太极青羊区童子街药店"/>
        <s v="四川太极金牛区解放路药店"/>
        <s v="四川太极都江堰聚源镇药店"/>
        <s v="四川太极崇州市崇阳镇蜀州中路药店"/>
        <s v="四川太极邛崃市临邛镇翠荫街药店"/>
        <s v="四川太极郫县郫筒镇一环路东南段药店"/>
        <s v="四川太极崇州市崇阳镇尚贤坊街药店"/>
        <s v="四川太极成都高新区元华二巷药店"/>
        <s v="四川太极锦江区榕声路店"/>
        <s v="四川太极清江东路药店"/>
        <s v="四川太极浆洗街药店"/>
        <s v="四川太极成华杉板桥南一路店"/>
        <s v="四川太极武侯区倪家桥路药店"/>
        <s v="四川太极成华区二环路北四段药店（汇融名城）"/>
        <s v="四川太极沙河源药店"/>
        <s v="四川太极五津西路药店"/>
        <s v="四川太极武侯区佳灵路药店"/>
        <s v="四川太极青羊区北东街店"/>
        <s v="四川太极成华区东昌路一药店"/>
        <s v="四川太极锦江区合欢树街药店"/>
        <s v="四川太极高新区新下街药店"/>
        <s v="四川太极成华区华康路药店"/>
        <s v="四川太极金牛区银河北街药店"/>
        <s v="四川太极青羊区光华西一路药店"/>
        <s v="四川太极新津县五津镇五津西路二药房"/>
        <s v="四川太极成华区西林一街药店"/>
        <s v="四川太极成华区华油路药店"/>
        <s v="四川太极成华区羊子山西路药店（兴元华盛）"/>
        <s v="四川太极成华区龙潭西路药店"/>
        <s v="四川太极郫县郫筒镇东大街药店"/>
        <s v="四川太极通盈街药店"/>
        <s v="四川太极都江堰市蒲阳镇堰问道西路药店"/>
        <s v="四川太极成华区万宇路药店"/>
        <s v="四川太极武侯区大悦路药店"/>
        <s v="四川太极新津县五津镇武阳西路药店"/>
        <s v="四川太极邛崃市临邛街道涌泉街药店"/>
        <s v="四川太极武侯区双楠路药店"/>
        <s v="四川太极光华村街药店"/>
        <s v="四川太极青羊区蜀辉路药店"/>
        <s v="四川太极青羊区贝森北路药店"/>
        <s v="四川太极人民中路店"/>
        <s v="成都成汉太极大药房有限公司"/>
        <s v="四川太极成华区万科路药店"/>
        <s v="四川太极锦江区庆云南街药店"/>
        <s v="四川太极青羊区青龙街药店"/>
        <s v="四川太极都江堰幸福镇翔凤路药店"/>
        <s v="四川太极武侯区丝竹路药店"/>
        <s v="四川太极双流县西航港街道锦华路一段药店"/>
        <s v="四川太极成华区华泰路药店"/>
        <s v="四川太极新乐中街药店"/>
        <s v="四川太极高新天久北巷药店"/>
        <s v="四川太极新园大道药店"/>
        <s v="四川太极武侯区逸都路药店"/>
        <s v="四川太极高新区中和大道药店"/>
        <s v="四川太极锦江区静明路药店"/>
        <s v="四川太极武侯区大华街药店"/>
        <s v="四川太极金牛区五福桥东路药店"/>
        <s v="四川太极青羊区蜀鑫路药店"/>
        <s v="四川太极大邑县晋原镇潘家街药店"/>
        <s v="四川太极邛崃市羊安镇永康大道药店"/>
        <s v="四川太极红星店"/>
        <s v="四川太极锦江区柳翠路药店"/>
        <s v="四川太极大药房连锁有限公司武侯区聚萃街药店"/>
        <s v="四川太极金牛区银沙路药店"/>
        <s v="四川太极大邑县晋原镇通达东路五段药店"/>
        <s v="四川太极锦江区水杉街药店"/>
        <s v="四川太极邛崃市临邛镇洪川小区药店"/>
        <s v="四川太极高新区剑南大道药店"/>
        <s v="四川太极青羊区清江东路三药店"/>
        <s v="四川太极邛崃市文君街道杏林路药店"/>
        <s v="四川太极成华区培华东路药店"/>
      </sharedItems>
    </cacheField>
    <cacheField name="片区名称" numFmtId="0">
      <sharedItems count="6">
        <s v="西北片区"/>
        <s v="旗舰片"/>
        <s v="城郊二片区"/>
        <s v="城中片区"/>
        <s v="城郊一片"/>
        <s v="东南片区"/>
      </sharedItems>
    </cacheField>
    <cacheField name="分类" numFmtId="0">
      <sharedItems count="8">
        <s v="B2"/>
        <s v="T"/>
        <s v="C1"/>
        <s v="B1"/>
        <s v="A3"/>
        <s v="A2"/>
        <s v="C2"/>
        <s v="A1"/>
      </sharedItems>
    </cacheField>
    <cacheField name="任务量" numFmtId="0">
      <sharedItems containsSemiMixedTypes="0" containsString="0" containsNumber="1" containsInteger="1" minValue="0" maxValue="400" count="7">
        <n v="70"/>
        <n v="400"/>
        <n v="60"/>
        <n v="80"/>
        <n v="320"/>
        <n v="160"/>
        <n v="50"/>
      </sharedItems>
    </cacheField>
    <cacheField name="汇总" numFmtId="0">
      <sharedItems containsSemiMixedTypes="0" containsString="0" containsNumber="1" containsInteger="1" minValue="0" maxValue="1669" count="75">
        <n v="316"/>
        <n v="294"/>
        <n v="1669"/>
        <n v="250"/>
        <n v="242"/>
        <n v="291"/>
        <n v="243"/>
        <n v="260"/>
        <n v="918"/>
        <n v="168"/>
        <n v="182"/>
        <n v="400"/>
        <n v="378"/>
        <n v="116"/>
        <n v="136"/>
        <n v="698"/>
        <n v="130"/>
        <n v="172"/>
        <n v="128"/>
        <n v="162"/>
        <n v="111"/>
        <n v="85"/>
        <n v="534"/>
        <n v="98"/>
        <n v="625"/>
        <n v="75"/>
        <n v="118"/>
        <n v="88"/>
        <n v="86"/>
        <n v="84"/>
        <n v="443"/>
        <n v="108"/>
        <n v="401"/>
        <n v="74"/>
        <n v="92"/>
        <n v="178"/>
        <n v="66"/>
        <n v="55"/>
        <n v="76"/>
        <n v="54"/>
        <n v="344"/>
        <n v="64"/>
        <n v="53"/>
        <n v="63"/>
        <n v="52"/>
        <n v="62"/>
        <n v="164"/>
        <n v="82"/>
        <n v="61"/>
        <n v="320"/>
        <n v="50"/>
        <n v="142"/>
        <n v="141"/>
        <n v="117"/>
        <n v="229"/>
        <n v="35"/>
        <n v="40"/>
        <n v="30"/>
        <n v="90"/>
        <n v="32"/>
        <n v="170"/>
        <n v="163"/>
        <n v="33"/>
        <n v="22"/>
        <n v="21"/>
        <n v="67"/>
        <n v="58"/>
        <n v="20"/>
        <n v="13"/>
        <n v="12"/>
        <n v="10"/>
        <n v="11"/>
        <n v="3"/>
        <n v="2"/>
        <n v="0"/>
      </sharedItems>
    </cacheField>
    <cacheField name="完成率" numFmtId="9">
      <sharedItems containsSemiMixedTypes="0" containsString="0" containsNumber="1" minValue="-1" maxValue="3.51428571428571" count="97">
        <n v="3.51428571428571"/>
        <n v="3.2"/>
        <n v="3.1725"/>
        <n v="3.16666666666667"/>
        <n v="3.03333333333333"/>
        <n v="2.6375"/>
        <n v="2.47142857142857"/>
        <n v="2.25"/>
        <n v="1.86875"/>
        <n v="1.8"/>
        <n v="1.6"/>
        <n v="1.5"/>
        <n v="1.3625"/>
        <n v="1.32"/>
        <n v="1.26666666666667"/>
        <n v="1.18125"/>
        <n v="1.16666666666667"/>
        <n v="1.15"/>
        <n v="1.13333333333333"/>
        <n v="1.1"/>
        <n v="1.025"/>
        <n v="0.85"/>
        <n v="0.7"/>
        <n v="0.66875"/>
        <n v="0.633333333333333"/>
        <n v="0.6"/>
        <n v="0.5625"/>
        <n v="0.5"/>
        <n v="0.475"/>
        <n v="0.466666666666667"/>
        <n v="0.433333333333333"/>
        <n v="0.416666666666667"/>
        <n v="0.4"/>
        <n v="0.384375"/>
        <n v="0.35"/>
        <n v="0.253125"/>
        <n v="0.233333333333333"/>
        <n v="0.228571428571429"/>
        <n v="0.15"/>
        <n v="0.1125"/>
        <n v="0.1"/>
        <n v="0.0857142857142857"/>
        <n v="0.08"/>
        <n v="0.075"/>
        <n v="0.0666666666666667"/>
        <n v="0.06"/>
        <n v="0.0571428571428571"/>
        <n v="0.05"/>
        <n v="0.04"/>
        <n v="0.0333333333333333"/>
        <n v="0.025"/>
        <n v="0.0166666666666667"/>
        <n v="0.0125"/>
        <n v="0"/>
        <n v="-0.1125"/>
        <n v="-0.116666666666667"/>
        <n v="-0.11875"/>
        <n v="-0.2"/>
        <n v="-0.26875"/>
        <n v="-0.284375"/>
        <n v="-0.3"/>
        <n v="-0.3125"/>
        <n v="-0.333333333333333"/>
        <n v="-0.3375"/>
        <n v="-0.4"/>
        <n v="-0.428571428571429"/>
        <n v="-0.4375"/>
        <n v="-0.4625"/>
        <n v="-0.466666666666667"/>
        <n v="-0.46875"/>
        <n v="-0.490625"/>
        <n v="-0.5"/>
        <n v="-0.528571428571429"/>
        <n v="-0.56"/>
        <n v="-0.58"/>
        <n v="-0.58125"/>
        <n v="-0.5875"/>
        <n v="-0.625"/>
        <n v="-0.633333333333333"/>
        <n v="-0.6375"/>
        <n v="-0.6625"/>
        <n v="-0.666666666666667"/>
        <n v="-0.66875"/>
        <n v="-0.675"/>
        <n v="-0.685714285714286"/>
        <n v="-0.7375"/>
        <n v="-0.74"/>
        <n v="-0.76"/>
        <n v="-0.8"/>
        <n v="-0.833333333333333"/>
        <n v="-0.842857142857143"/>
        <n v="-0.875"/>
        <n v="-0.95"/>
        <n v="-0.96"/>
        <n v="-0.966666666666667"/>
        <n v="-0.975"/>
        <n v="-1"/>
      </sharedItems>
    </cacheField>
    <cacheField name="排名" numFmtId="0">
      <sharedItems containsString="0" containsBlank="1" containsNumber="1" containsInteger="1" minValue="0" maxValue="10" count="11">
        <n v="1"/>
        <n v="2"/>
        <n v="3"/>
        <n v="4"/>
        <n v="5"/>
        <n v="6"/>
        <n v="7"/>
        <n v="8"/>
        <n v="9"/>
        <n v="10"/>
        <m/>
      </sharedItems>
    </cacheField>
    <cacheField name="奖励" numFmtId="0">
      <sharedItems containsBlank="1" containsNumber="1" containsInteger="1" containsMixedTypes="1" count="7">
        <n v="700"/>
        <n v="600"/>
        <n v="500"/>
        <n v="400"/>
        <n v="300"/>
        <m/>
        <s v="原任务16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x v="0"/>
    <x v="0"/>
    <x v="0"/>
    <x v="0"/>
    <x v="0"/>
    <x v="0"/>
    <x v="0"/>
    <x v="0"/>
    <x v="0"/>
    <x v="0"/>
  </r>
  <r>
    <x v="1"/>
    <x v="1"/>
    <x v="1"/>
    <x v="0"/>
    <x v="0"/>
    <x v="0"/>
    <x v="1"/>
    <x v="1"/>
    <x v="1"/>
    <x v="1"/>
  </r>
  <r>
    <x v="2"/>
    <x v="2"/>
    <x v="2"/>
    <x v="1"/>
    <x v="1"/>
    <x v="1"/>
    <x v="2"/>
    <x v="2"/>
    <x v="2"/>
    <x v="2"/>
  </r>
  <r>
    <x v="3"/>
    <x v="3"/>
    <x v="3"/>
    <x v="2"/>
    <x v="2"/>
    <x v="2"/>
    <x v="3"/>
    <x v="3"/>
    <x v="3"/>
    <x v="3"/>
  </r>
  <r>
    <x v="4"/>
    <x v="4"/>
    <x v="4"/>
    <x v="3"/>
    <x v="2"/>
    <x v="2"/>
    <x v="4"/>
    <x v="4"/>
    <x v="4"/>
    <x v="3"/>
  </r>
  <r>
    <x v="5"/>
    <x v="5"/>
    <x v="5"/>
    <x v="0"/>
    <x v="3"/>
    <x v="3"/>
    <x v="5"/>
    <x v="5"/>
    <x v="5"/>
    <x v="4"/>
  </r>
  <r>
    <x v="6"/>
    <x v="6"/>
    <x v="6"/>
    <x v="2"/>
    <x v="0"/>
    <x v="0"/>
    <x v="6"/>
    <x v="6"/>
    <x v="6"/>
    <x v="4"/>
  </r>
  <r>
    <x v="7"/>
    <x v="7"/>
    <x v="7"/>
    <x v="2"/>
    <x v="3"/>
    <x v="3"/>
    <x v="7"/>
    <x v="7"/>
    <x v="7"/>
    <x v="4"/>
  </r>
  <r>
    <x v="8"/>
    <x v="8"/>
    <x v="8"/>
    <x v="4"/>
    <x v="4"/>
    <x v="4"/>
    <x v="8"/>
    <x v="8"/>
    <x v="8"/>
    <x v="4"/>
  </r>
  <r>
    <x v="9"/>
    <x v="9"/>
    <x v="9"/>
    <x v="0"/>
    <x v="2"/>
    <x v="2"/>
    <x v="9"/>
    <x v="9"/>
    <x v="9"/>
    <x v="4"/>
  </r>
  <r>
    <x v="10"/>
    <x v="10"/>
    <x v="10"/>
    <x v="5"/>
    <x v="0"/>
    <x v="0"/>
    <x v="10"/>
    <x v="10"/>
    <x v="10"/>
    <x v="5"/>
  </r>
  <r>
    <x v="7"/>
    <x v="11"/>
    <x v="11"/>
    <x v="0"/>
    <x v="4"/>
    <x v="5"/>
    <x v="11"/>
    <x v="11"/>
    <x v="10"/>
    <x v="5"/>
  </r>
  <r>
    <x v="8"/>
    <x v="12"/>
    <x v="12"/>
    <x v="5"/>
    <x v="5"/>
    <x v="5"/>
    <x v="12"/>
    <x v="12"/>
    <x v="10"/>
    <x v="5"/>
  </r>
  <r>
    <x v="11"/>
    <x v="13"/>
    <x v="13"/>
    <x v="0"/>
    <x v="6"/>
    <x v="6"/>
    <x v="13"/>
    <x v="13"/>
    <x v="10"/>
    <x v="5"/>
  </r>
  <r>
    <x v="12"/>
    <x v="14"/>
    <x v="14"/>
    <x v="4"/>
    <x v="2"/>
    <x v="2"/>
    <x v="14"/>
    <x v="14"/>
    <x v="10"/>
    <x v="5"/>
  </r>
  <r>
    <x v="2"/>
    <x v="15"/>
    <x v="15"/>
    <x v="4"/>
    <x v="5"/>
    <x v="4"/>
    <x v="15"/>
    <x v="15"/>
    <x v="10"/>
    <x v="5"/>
  </r>
  <r>
    <x v="13"/>
    <x v="16"/>
    <x v="16"/>
    <x v="5"/>
    <x v="2"/>
    <x v="2"/>
    <x v="16"/>
    <x v="16"/>
    <x v="10"/>
    <x v="5"/>
  </r>
  <r>
    <x v="14"/>
    <x v="17"/>
    <x v="17"/>
    <x v="4"/>
    <x v="3"/>
    <x v="3"/>
    <x v="17"/>
    <x v="17"/>
    <x v="10"/>
    <x v="5"/>
  </r>
  <r>
    <x v="15"/>
    <x v="18"/>
    <x v="18"/>
    <x v="5"/>
    <x v="2"/>
    <x v="2"/>
    <x v="18"/>
    <x v="18"/>
    <x v="10"/>
    <x v="5"/>
  </r>
  <r>
    <x v="16"/>
    <x v="19"/>
    <x v="19"/>
    <x v="5"/>
    <x v="3"/>
    <x v="3"/>
    <x v="9"/>
    <x v="19"/>
    <x v="10"/>
    <x v="5"/>
  </r>
  <r>
    <x v="17"/>
    <x v="20"/>
    <x v="20"/>
    <x v="0"/>
    <x v="3"/>
    <x v="3"/>
    <x v="19"/>
    <x v="20"/>
    <x v="10"/>
    <x v="5"/>
  </r>
  <r>
    <x v="18"/>
    <x v="21"/>
    <x v="21"/>
    <x v="4"/>
    <x v="2"/>
    <x v="2"/>
    <x v="20"/>
    <x v="21"/>
    <x v="10"/>
    <x v="5"/>
  </r>
  <r>
    <x v="19"/>
    <x v="22"/>
    <x v="22"/>
    <x v="5"/>
    <x v="6"/>
    <x v="6"/>
    <x v="21"/>
    <x v="22"/>
    <x v="10"/>
    <x v="5"/>
  </r>
  <r>
    <x v="4"/>
    <x v="23"/>
    <x v="23"/>
    <x v="0"/>
    <x v="5"/>
    <x v="4"/>
    <x v="22"/>
    <x v="23"/>
    <x v="10"/>
    <x v="5"/>
  </r>
  <r>
    <x v="20"/>
    <x v="24"/>
    <x v="24"/>
    <x v="4"/>
    <x v="2"/>
    <x v="2"/>
    <x v="23"/>
    <x v="24"/>
    <x v="10"/>
    <x v="5"/>
  </r>
  <r>
    <x v="21"/>
    <x v="25"/>
    <x v="25"/>
    <x v="4"/>
    <x v="2"/>
    <x v="2"/>
    <x v="23"/>
    <x v="24"/>
    <x v="10"/>
    <x v="5"/>
  </r>
  <r>
    <x v="22"/>
    <x v="26"/>
    <x v="26"/>
    <x v="0"/>
    <x v="3"/>
    <x v="3"/>
    <x v="18"/>
    <x v="25"/>
    <x v="10"/>
    <x v="5"/>
  </r>
  <r>
    <x v="3"/>
    <x v="27"/>
    <x v="27"/>
    <x v="0"/>
    <x v="7"/>
    <x v="1"/>
    <x v="24"/>
    <x v="26"/>
    <x v="10"/>
    <x v="6"/>
  </r>
  <r>
    <x v="23"/>
    <x v="28"/>
    <x v="28"/>
    <x v="4"/>
    <x v="6"/>
    <x v="6"/>
    <x v="25"/>
    <x v="27"/>
    <x v="10"/>
    <x v="5"/>
  </r>
  <r>
    <x v="24"/>
    <x v="29"/>
    <x v="29"/>
    <x v="3"/>
    <x v="3"/>
    <x v="3"/>
    <x v="26"/>
    <x v="28"/>
    <x v="10"/>
    <x v="5"/>
  </r>
  <r>
    <x v="25"/>
    <x v="30"/>
    <x v="30"/>
    <x v="0"/>
    <x v="2"/>
    <x v="2"/>
    <x v="27"/>
    <x v="29"/>
    <x v="10"/>
    <x v="5"/>
  </r>
  <r>
    <x v="26"/>
    <x v="31"/>
    <x v="31"/>
    <x v="0"/>
    <x v="2"/>
    <x v="2"/>
    <x v="28"/>
    <x v="30"/>
    <x v="10"/>
    <x v="5"/>
  </r>
  <r>
    <x v="27"/>
    <x v="32"/>
    <x v="32"/>
    <x v="4"/>
    <x v="2"/>
    <x v="2"/>
    <x v="21"/>
    <x v="31"/>
    <x v="10"/>
    <x v="5"/>
  </r>
  <r>
    <x v="28"/>
    <x v="33"/>
    <x v="33"/>
    <x v="4"/>
    <x v="2"/>
    <x v="2"/>
    <x v="29"/>
    <x v="32"/>
    <x v="10"/>
    <x v="5"/>
  </r>
  <r>
    <x v="5"/>
    <x v="34"/>
    <x v="34"/>
    <x v="0"/>
    <x v="0"/>
    <x v="4"/>
    <x v="30"/>
    <x v="33"/>
    <x v="10"/>
    <x v="5"/>
  </r>
  <r>
    <x v="29"/>
    <x v="35"/>
    <x v="35"/>
    <x v="0"/>
    <x v="3"/>
    <x v="3"/>
    <x v="31"/>
    <x v="34"/>
    <x v="10"/>
    <x v="5"/>
  </r>
  <r>
    <x v="6"/>
    <x v="36"/>
    <x v="36"/>
    <x v="0"/>
    <x v="3"/>
    <x v="4"/>
    <x v="32"/>
    <x v="35"/>
    <x v="10"/>
    <x v="5"/>
  </r>
  <r>
    <x v="30"/>
    <x v="37"/>
    <x v="37"/>
    <x v="2"/>
    <x v="2"/>
    <x v="2"/>
    <x v="33"/>
    <x v="36"/>
    <x v="10"/>
    <x v="5"/>
  </r>
  <r>
    <x v="31"/>
    <x v="38"/>
    <x v="38"/>
    <x v="2"/>
    <x v="0"/>
    <x v="0"/>
    <x v="28"/>
    <x v="37"/>
    <x v="10"/>
    <x v="5"/>
  </r>
  <r>
    <x v="32"/>
    <x v="39"/>
    <x v="39"/>
    <x v="3"/>
    <x v="3"/>
    <x v="3"/>
    <x v="34"/>
    <x v="38"/>
    <x v="10"/>
    <x v="5"/>
  </r>
  <r>
    <x v="33"/>
    <x v="40"/>
    <x v="40"/>
    <x v="0"/>
    <x v="5"/>
    <x v="5"/>
    <x v="35"/>
    <x v="39"/>
    <x v="10"/>
    <x v="5"/>
  </r>
  <r>
    <x v="34"/>
    <x v="41"/>
    <x v="41"/>
    <x v="1"/>
    <x v="3"/>
    <x v="3"/>
    <x v="27"/>
    <x v="40"/>
    <x v="10"/>
    <x v="5"/>
  </r>
  <r>
    <x v="35"/>
    <x v="42"/>
    <x v="42"/>
    <x v="2"/>
    <x v="2"/>
    <x v="2"/>
    <x v="36"/>
    <x v="40"/>
    <x v="10"/>
    <x v="5"/>
  </r>
  <r>
    <x v="36"/>
    <x v="43"/>
    <x v="43"/>
    <x v="5"/>
    <x v="6"/>
    <x v="6"/>
    <x v="37"/>
    <x v="40"/>
    <x v="10"/>
    <x v="5"/>
  </r>
  <r>
    <x v="37"/>
    <x v="44"/>
    <x v="44"/>
    <x v="3"/>
    <x v="0"/>
    <x v="0"/>
    <x v="38"/>
    <x v="41"/>
    <x v="10"/>
    <x v="5"/>
  </r>
  <r>
    <x v="38"/>
    <x v="45"/>
    <x v="45"/>
    <x v="4"/>
    <x v="6"/>
    <x v="6"/>
    <x v="39"/>
    <x v="42"/>
    <x v="10"/>
    <x v="5"/>
  </r>
  <r>
    <x v="39"/>
    <x v="46"/>
    <x v="46"/>
    <x v="5"/>
    <x v="6"/>
    <x v="6"/>
    <x v="39"/>
    <x v="42"/>
    <x v="10"/>
    <x v="5"/>
  </r>
  <r>
    <x v="9"/>
    <x v="47"/>
    <x v="47"/>
    <x v="5"/>
    <x v="3"/>
    <x v="4"/>
    <x v="40"/>
    <x v="43"/>
    <x v="10"/>
    <x v="5"/>
  </r>
  <r>
    <x v="40"/>
    <x v="48"/>
    <x v="48"/>
    <x v="4"/>
    <x v="3"/>
    <x v="3"/>
    <x v="28"/>
    <x v="43"/>
    <x v="10"/>
    <x v="5"/>
  </r>
  <r>
    <x v="41"/>
    <x v="49"/>
    <x v="49"/>
    <x v="2"/>
    <x v="2"/>
    <x v="2"/>
    <x v="41"/>
    <x v="44"/>
    <x v="10"/>
    <x v="5"/>
  </r>
  <r>
    <x v="42"/>
    <x v="50"/>
    <x v="50"/>
    <x v="2"/>
    <x v="2"/>
    <x v="2"/>
    <x v="41"/>
    <x v="44"/>
    <x v="10"/>
    <x v="5"/>
  </r>
  <r>
    <x v="43"/>
    <x v="51"/>
    <x v="51"/>
    <x v="2"/>
    <x v="2"/>
    <x v="2"/>
    <x v="41"/>
    <x v="44"/>
    <x v="10"/>
    <x v="5"/>
  </r>
  <r>
    <x v="44"/>
    <x v="52"/>
    <x v="52"/>
    <x v="2"/>
    <x v="6"/>
    <x v="6"/>
    <x v="42"/>
    <x v="45"/>
    <x v="10"/>
    <x v="5"/>
  </r>
  <r>
    <x v="45"/>
    <x v="53"/>
    <x v="53"/>
    <x v="3"/>
    <x v="6"/>
    <x v="6"/>
    <x v="42"/>
    <x v="45"/>
    <x v="10"/>
    <x v="5"/>
  </r>
  <r>
    <x v="46"/>
    <x v="54"/>
    <x v="54"/>
    <x v="2"/>
    <x v="0"/>
    <x v="0"/>
    <x v="33"/>
    <x v="46"/>
    <x v="10"/>
    <x v="5"/>
  </r>
  <r>
    <x v="47"/>
    <x v="55"/>
    <x v="55"/>
    <x v="2"/>
    <x v="3"/>
    <x v="3"/>
    <x v="29"/>
    <x v="47"/>
    <x v="10"/>
    <x v="5"/>
  </r>
  <r>
    <x v="48"/>
    <x v="56"/>
    <x v="56"/>
    <x v="3"/>
    <x v="3"/>
    <x v="3"/>
    <x v="29"/>
    <x v="47"/>
    <x v="10"/>
    <x v="5"/>
  </r>
  <r>
    <x v="49"/>
    <x v="57"/>
    <x v="57"/>
    <x v="3"/>
    <x v="2"/>
    <x v="2"/>
    <x v="43"/>
    <x v="47"/>
    <x v="10"/>
    <x v="5"/>
  </r>
  <r>
    <x v="50"/>
    <x v="58"/>
    <x v="58"/>
    <x v="3"/>
    <x v="6"/>
    <x v="6"/>
    <x v="44"/>
    <x v="48"/>
    <x v="10"/>
    <x v="5"/>
  </r>
  <r>
    <x v="51"/>
    <x v="59"/>
    <x v="59"/>
    <x v="2"/>
    <x v="2"/>
    <x v="2"/>
    <x v="45"/>
    <x v="49"/>
    <x v="10"/>
    <x v="5"/>
  </r>
  <r>
    <x v="52"/>
    <x v="60"/>
    <x v="60"/>
    <x v="2"/>
    <x v="2"/>
    <x v="2"/>
    <x v="45"/>
    <x v="49"/>
    <x v="10"/>
    <x v="5"/>
  </r>
  <r>
    <x v="53"/>
    <x v="61"/>
    <x v="61"/>
    <x v="4"/>
    <x v="2"/>
    <x v="2"/>
    <x v="45"/>
    <x v="49"/>
    <x v="10"/>
    <x v="5"/>
  </r>
  <r>
    <x v="54"/>
    <x v="62"/>
    <x v="62"/>
    <x v="3"/>
    <x v="4"/>
    <x v="5"/>
    <x v="46"/>
    <x v="50"/>
    <x v="10"/>
    <x v="5"/>
  </r>
  <r>
    <x v="55"/>
    <x v="63"/>
    <x v="63"/>
    <x v="2"/>
    <x v="3"/>
    <x v="3"/>
    <x v="47"/>
    <x v="50"/>
    <x v="10"/>
    <x v="5"/>
  </r>
  <r>
    <x v="56"/>
    <x v="64"/>
    <x v="64"/>
    <x v="5"/>
    <x v="2"/>
    <x v="2"/>
    <x v="48"/>
    <x v="51"/>
    <x v="10"/>
    <x v="5"/>
  </r>
  <r>
    <x v="57"/>
    <x v="65"/>
    <x v="65"/>
    <x v="5"/>
    <x v="4"/>
    <x v="5"/>
    <x v="19"/>
    <x v="52"/>
    <x v="10"/>
    <x v="5"/>
  </r>
  <r>
    <x v="58"/>
    <x v="66"/>
    <x v="66"/>
    <x v="0"/>
    <x v="4"/>
    <x v="5"/>
    <x v="19"/>
    <x v="52"/>
    <x v="10"/>
    <x v="5"/>
  </r>
  <r>
    <x v="59"/>
    <x v="67"/>
    <x v="67"/>
    <x v="3"/>
    <x v="7"/>
    <x v="4"/>
    <x v="49"/>
    <x v="53"/>
    <x v="10"/>
    <x v="5"/>
  </r>
  <r>
    <x v="60"/>
    <x v="68"/>
    <x v="68"/>
    <x v="3"/>
    <x v="3"/>
    <x v="4"/>
    <x v="49"/>
    <x v="53"/>
    <x v="10"/>
    <x v="5"/>
  </r>
  <r>
    <x v="61"/>
    <x v="69"/>
    <x v="69"/>
    <x v="3"/>
    <x v="6"/>
    <x v="6"/>
    <x v="50"/>
    <x v="53"/>
    <x v="10"/>
    <x v="5"/>
  </r>
  <r>
    <x v="62"/>
    <x v="70"/>
    <x v="70"/>
    <x v="3"/>
    <x v="4"/>
    <x v="5"/>
    <x v="51"/>
    <x v="54"/>
    <x v="10"/>
    <x v="5"/>
  </r>
  <r>
    <x v="63"/>
    <x v="71"/>
    <x v="71"/>
    <x v="0"/>
    <x v="2"/>
    <x v="2"/>
    <x v="42"/>
    <x v="55"/>
    <x v="10"/>
    <x v="5"/>
  </r>
  <r>
    <x v="64"/>
    <x v="72"/>
    <x v="72"/>
    <x v="4"/>
    <x v="5"/>
    <x v="5"/>
    <x v="52"/>
    <x v="56"/>
    <x v="10"/>
    <x v="5"/>
  </r>
  <r>
    <x v="65"/>
    <x v="73"/>
    <x v="73"/>
    <x v="0"/>
    <x v="3"/>
    <x v="3"/>
    <x v="41"/>
    <x v="57"/>
    <x v="10"/>
    <x v="5"/>
  </r>
  <r>
    <x v="66"/>
    <x v="74"/>
    <x v="74"/>
    <x v="3"/>
    <x v="7"/>
    <x v="5"/>
    <x v="53"/>
    <x v="58"/>
    <x v="10"/>
    <x v="5"/>
  </r>
  <r>
    <x v="67"/>
    <x v="75"/>
    <x v="75"/>
    <x v="3"/>
    <x v="0"/>
    <x v="4"/>
    <x v="54"/>
    <x v="59"/>
    <x v="10"/>
    <x v="5"/>
  </r>
  <r>
    <x v="68"/>
    <x v="76"/>
    <x v="76"/>
    <x v="5"/>
    <x v="6"/>
    <x v="6"/>
    <x v="55"/>
    <x v="60"/>
    <x v="10"/>
    <x v="5"/>
  </r>
  <r>
    <x v="69"/>
    <x v="77"/>
    <x v="77"/>
    <x v="5"/>
    <x v="3"/>
    <x v="3"/>
    <x v="37"/>
    <x v="61"/>
    <x v="10"/>
    <x v="5"/>
  </r>
  <r>
    <x v="70"/>
    <x v="78"/>
    <x v="78"/>
    <x v="5"/>
    <x v="2"/>
    <x v="2"/>
    <x v="56"/>
    <x v="62"/>
    <x v="10"/>
    <x v="5"/>
  </r>
  <r>
    <x v="71"/>
    <x v="79"/>
    <x v="79"/>
    <x v="0"/>
    <x v="3"/>
    <x v="3"/>
    <x v="42"/>
    <x v="63"/>
    <x v="10"/>
    <x v="5"/>
  </r>
  <r>
    <x v="72"/>
    <x v="80"/>
    <x v="80"/>
    <x v="0"/>
    <x v="6"/>
    <x v="6"/>
    <x v="57"/>
    <x v="64"/>
    <x v="10"/>
    <x v="5"/>
  </r>
  <r>
    <x v="73"/>
    <x v="81"/>
    <x v="81"/>
    <x v="4"/>
    <x v="0"/>
    <x v="0"/>
    <x v="56"/>
    <x v="65"/>
    <x v="10"/>
    <x v="5"/>
  </r>
  <r>
    <x v="74"/>
    <x v="82"/>
    <x v="82"/>
    <x v="3"/>
    <x v="0"/>
    <x v="0"/>
    <x v="56"/>
    <x v="65"/>
    <x v="10"/>
    <x v="5"/>
  </r>
  <r>
    <x v="75"/>
    <x v="83"/>
    <x v="83"/>
    <x v="3"/>
    <x v="5"/>
    <x v="5"/>
    <x v="58"/>
    <x v="66"/>
    <x v="10"/>
    <x v="5"/>
  </r>
  <r>
    <x v="76"/>
    <x v="84"/>
    <x v="84"/>
    <x v="3"/>
    <x v="4"/>
    <x v="5"/>
    <x v="28"/>
    <x v="67"/>
    <x v="10"/>
    <x v="5"/>
  </r>
  <r>
    <x v="77"/>
    <x v="85"/>
    <x v="85"/>
    <x v="5"/>
    <x v="2"/>
    <x v="2"/>
    <x v="59"/>
    <x v="68"/>
    <x v="10"/>
    <x v="5"/>
  </r>
  <r>
    <x v="78"/>
    <x v="86"/>
    <x v="86"/>
    <x v="3"/>
    <x v="0"/>
    <x v="4"/>
    <x v="60"/>
    <x v="69"/>
    <x v="10"/>
    <x v="5"/>
  </r>
  <r>
    <x v="79"/>
    <x v="87"/>
    <x v="87"/>
    <x v="3"/>
    <x v="4"/>
    <x v="4"/>
    <x v="61"/>
    <x v="70"/>
    <x v="10"/>
    <x v="5"/>
  </r>
  <r>
    <x v="80"/>
    <x v="88"/>
    <x v="88"/>
    <x v="2"/>
    <x v="2"/>
    <x v="2"/>
    <x v="57"/>
    <x v="71"/>
    <x v="10"/>
    <x v="5"/>
  </r>
  <r>
    <x v="81"/>
    <x v="89"/>
    <x v="89"/>
    <x v="5"/>
    <x v="0"/>
    <x v="0"/>
    <x v="62"/>
    <x v="72"/>
    <x v="10"/>
    <x v="5"/>
  </r>
  <r>
    <x v="82"/>
    <x v="90"/>
    <x v="90"/>
    <x v="0"/>
    <x v="0"/>
    <x v="0"/>
    <x v="62"/>
    <x v="72"/>
    <x v="10"/>
    <x v="5"/>
  </r>
  <r>
    <x v="83"/>
    <x v="91"/>
    <x v="91"/>
    <x v="4"/>
    <x v="6"/>
    <x v="6"/>
    <x v="63"/>
    <x v="73"/>
    <x v="10"/>
    <x v="5"/>
  </r>
  <r>
    <x v="84"/>
    <x v="92"/>
    <x v="92"/>
    <x v="4"/>
    <x v="6"/>
    <x v="6"/>
    <x v="64"/>
    <x v="74"/>
    <x v="10"/>
    <x v="5"/>
  </r>
  <r>
    <x v="85"/>
    <x v="93"/>
    <x v="93"/>
    <x v="0"/>
    <x v="6"/>
    <x v="6"/>
    <x v="64"/>
    <x v="74"/>
    <x v="10"/>
    <x v="5"/>
  </r>
  <r>
    <x v="86"/>
    <x v="94"/>
    <x v="94"/>
    <x v="0"/>
    <x v="5"/>
    <x v="5"/>
    <x v="65"/>
    <x v="75"/>
    <x v="10"/>
    <x v="5"/>
  </r>
  <r>
    <x v="87"/>
    <x v="95"/>
    <x v="95"/>
    <x v="0"/>
    <x v="3"/>
    <x v="3"/>
    <x v="62"/>
    <x v="76"/>
    <x v="10"/>
    <x v="5"/>
  </r>
  <r>
    <x v="88"/>
    <x v="96"/>
    <x v="96"/>
    <x v="0"/>
    <x v="3"/>
    <x v="3"/>
    <x v="57"/>
    <x v="77"/>
    <x v="10"/>
    <x v="5"/>
  </r>
  <r>
    <x v="89"/>
    <x v="97"/>
    <x v="97"/>
    <x v="3"/>
    <x v="2"/>
    <x v="2"/>
    <x v="63"/>
    <x v="78"/>
    <x v="10"/>
    <x v="5"/>
  </r>
  <r>
    <x v="90"/>
    <x v="98"/>
    <x v="98"/>
    <x v="5"/>
    <x v="7"/>
    <x v="5"/>
    <x v="66"/>
    <x v="79"/>
    <x v="10"/>
    <x v="5"/>
  </r>
  <r>
    <x v="91"/>
    <x v="99"/>
    <x v="99"/>
    <x v="5"/>
    <x v="5"/>
    <x v="5"/>
    <x v="39"/>
    <x v="80"/>
    <x v="10"/>
    <x v="5"/>
  </r>
  <r>
    <x v="92"/>
    <x v="100"/>
    <x v="100"/>
    <x v="1"/>
    <x v="5"/>
    <x v="5"/>
    <x v="39"/>
    <x v="80"/>
    <x v="10"/>
    <x v="5"/>
  </r>
  <r>
    <x v="93"/>
    <x v="101"/>
    <x v="101"/>
    <x v="3"/>
    <x v="4"/>
    <x v="5"/>
    <x v="39"/>
    <x v="80"/>
    <x v="10"/>
    <x v="5"/>
  </r>
  <r>
    <x v="94"/>
    <x v="102"/>
    <x v="102"/>
    <x v="2"/>
    <x v="2"/>
    <x v="2"/>
    <x v="67"/>
    <x v="81"/>
    <x v="10"/>
    <x v="5"/>
  </r>
  <r>
    <x v="95"/>
    <x v="103"/>
    <x v="103"/>
    <x v="3"/>
    <x v="2"/>
    <x v="2"/>
    <x v="67"/>
    <x v="81"/>
    <x v="10"/>
    <x v="5"/>
  </r>
  <r>
    <x v="96"/>
    <x v="104"/>
    <x v="104"/>
    <x v="5"/>
    <x v="2"/>
    <x v="2"/>
    <x v="67"/>
    <x v="81"/>
    <x v="10"/>
    <x v="5"/>
  </r>
  <r>
    <x v="97"/>
    <x v="105"/>
    <x v="105"/>
    <x v="5"/>
    <x v="5"/>
    <x v="5"/>
    <x v="42"/>
    <x v="82"/>
    <x v="10"/>
    <x v="5"/>
  </r>
  <r>
    <x v="98"/>
    <x v="106"/>
    <x v="106"/>
    <x v="5"/>
    <x v="4"/>
    <x v="5"/>
    <x v="44"/>
    <x v="83"/>
    <x v="10"/>
    <x v="5"/>
  </r>
  <r>
    <x v="99"/>
    <x v="107"/>
    <x v="107"/>
    <x v="5"/>
    <x v="0"/>
    <x v="0"/>
    <x v="63"/>
    <x v="84"/>
    <x v="10"/>
    <x v="5"/>
  </r>
  <r>
    <x v="100"/>
    <x v="108"/>
    <x v="108"/>
    <x v="5"/>
    <x v="3"/>
    <x v="3"/>
    <x v="64"/>
    <x v="85"/>
    <x v="10"/>
    <x v="5"/>
  </r>
  <r>
    <x v="101"/>
    <x v="109"/>
    <x v="109"/>
    <x v="0"/>
    <x v="6"/>
    <x v="6"/>
    <x v="68"/>
    <x v="86"/>
    <x v="10"/>
    <x v="5"/>
  </r>
  <r>
    <x v="102"/>
    <x v="110"/>
    <x v="110"/>
    <x v="5"/>
    <x v="6"/>
    <x v="6"/>
    <x v="69"/>
    <x v="87"/>
    <x v="10"/>
    <x v="5"/>
  </r>
  <r>
    <x v="103"/>
    <x v="111"/>
    <x v="111"/>
    <x v="3"/>
    <x v="6"/>
    <x v="6"/>
    <x v="70"/>
    <x v="88"/>
    <x v="10"/>
    <x v="5"/>
  </r>
  <r>
    <x v="104"/>
    <x v="112"/>
    <x v="112"/>
    <x v="0"/>
    <x v="6"/>
    <x v="6"/>
    <x v="70"/>
    <x v="88"/>
    <x v="10"/>
    <x v="5"/>
  </r>
  <r>
    <x v="105"/>
    <x v="113"/>
    <x v="113"/>
    <x v="0"/>
    <x v="6"/>
    <x v="6"/>
    <x v="70"/>
    <x v="88"/>
    <x v="10"/>
    <x v="5"/>
  </r>
  <r>
    <x v="106"/>
    <x v="114"/>
    <x v="114"/>
    <x v="0"/>
    <x v="6"/>
    <x v="6"/>
    <x v="70"/>
    <x v="88"/>
    <x v="10"/>
    <x v="5"/>
  </r>
  <r>
    <x v="107"/>
    <x v="115"/>
    <x v="115"/>
    <x v="4"/>
    <x v="2"/>
    <x v="2"/>
    <x v="70"/>
    <x v="89"/>
    <x v="10"/>
    <x v="5"/>
  </r>
  <r>
    <x v="108"/>
    <x v="116"/>
    <x v="116"/>
    <x v="4"/>
    <x v="2"/>
    <x v="2"/>
    <x v="70"/>
    <x v="89"/>
    <x v="10"/>
    <x v="5"/>
  </r>
  <r>
    <x v="109"/>
    <x v="117"/>
    <x v="117"/>
    <x v="3"/>
    <x v="2"/>
    <x v="2"/>
    <x v="70"/>
    <x v="89"/>
    <x v="10"/>
    <x v="5"/>
  </r>
  <r>
    <x v="110"/>
    <x v="118"/>
    <x v="118"/>
    <x v="3"/>
    <x v="2"/>
    <x v="2"/>
    <x v="70"/>
    <x v="89"/>
    <x v="10"/>
    <x v="5"/>
  </r>
  <r>
    <x v="111"/>
    <x v="119"/>
    <x v="119"/>
    <x v="0"/>
    <x v="2"/>
    <x v="2"/>
    <x v="70"/>
    <x v="89"/>
    <x v="10"/>
    <x v="5"/>
  </r>
  <r>
    <x v="112"/>
    <x v="120"/>
    <x v="120"/>
    <x v="0"/>
    <x v="2"/>
    <x v="2"/>
    <x v="70"/>
    <x v="89"/>
    <x v="10"/>
    <x v="5"/>
  </r>
  <r>
    <x v="113"/>
    <x v="121"/>
    <x v="121"/>
    <x v="4"/>
    <x v="0"/>
    <x v="0"/>
    <x v="71"/>
    <x v="90"/>
    <x v="10"/>
    <x v="5"/>
  </r>
  <r>
    <x v="114"/>
    <x v="122"/>
    <x v="122"/>
    <x v="5"/>
    <x v="3"/>
    <x v="3"/>
    <x v="70"/>
    <x v="91"/>
    <x v="10"/>
    <x v="5"/>
  </r>
  <r>
    <x v="115"/>
    <x v="123"/>
    <x v="123"/>
    <x v="4"/>
    <x v="2"/>
    <x v="2"/>
    <x v="72"/>
    <x v="92"/>
    <x v="10"/>
    <x v="5"/>
  </r>
  <r>
    <x v="116"/>
    <x v="124"/>
    <x v="124"/>
    <x v="5"/>
    <x v="6"/>
    <x v="6"/>
    <x v="73"/>
    <x v="93"/>
    <x v="10"/>
    <x v="5"/>
  </r>
  <r>
    <x v="117"/>
    <x v="125"/>
    <x v="125"/>
    <x v="0"/>
    <x v="2"/>
    <x v="2"/>
    <x v="73"/>
    <x v="94"/>
    <x v="10"/>
    <x v="5"/>
  </r>
  <r>
    <x v="118"/>
    <x v="126"/>
    <x v="126"/>
    <x v="4"/>
    <x v="3"/>
    <x v="3"/>
    <x v="73"/>
    <x v="95"/>
    <x v="10"/>
    <x v="5"/>
  </r>
  <r>
    <x v="119"/>
    <x v="127"/>
    <x v="127"/>
    <x v="3"/>
    <x v="6"/>
    <x v="6"/>
    <x v="74"/>
    <x v="96"/>
    <x v="1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0" firstHeaderRow="0" firstDataRow="1" firstDataCol="1"/>
  <pivotFields count="10">
    <pivotField compact="0" showAll="0">
      <items count="121">
        <item x="0"/>
        <item x="1"/>
        <item x="2"/>
        <item x="3"/>
        <item x="4"/>
        <item x="5"/>
        <item x="6"/>
        <item x="7"/>
        <item x="8"/>
        <item x="9"/>
        <item x="59"/>
        <item x="60"/>
        <item x="67"/>
        <item x="10"/>
        <item x="33"/>
        <item x="14"/>
        <item x="78"/>
        <item x="16"/>
        <item x="54"/>
        <item x="79"/>
        <item x="57"/>
        <item x="58"/>
        <item x="17"/>
        <item x="62"/>
        <item x="64"/>
        <item x="12"/>
        <item x="13"/>
        <item x="22"/>
        <item x="15"/>
        <item x="24"/>
        <item x="66"/>
        <item x="11"/>
        <item x="18"/>
        <item x="29"/>
        <item x="20"/>
        <item x="21"/>
        <item x="32"/>
        <item x="75"/>
        <item x="34"/>
        <item x="25"/>
        <item x="76"/>
        <item x="40"/>
        <item x="31"/>
        <item x="26"/>
        <item x="27"/>
        <item x="19"/>
        <item x="47"/>
        <item x="48"/>
        <item x="28"/>
        <item x="55"/>
        <item x="37"/>
        <item x="23"/>
        <item x="46"/>
        <item x="30"/>
        <item x="86"/>
        <item x="35"/>
        <item x="65"/>
        <item x="41"/>
        <item x="42"/>
        <item x="43"/>
        <item x="49"/>
        <item x="51"/>
        <item x="52"/>
        <item x="53"/>
        <item x="56"/>
        <item x="90"/>
        <item x="69"/>
        <item x="36"/>
        <item x="91"/>
        <item x="92"/>
        <item x="93"/>
        <item x="38"/>
        <item x="39"/>
        <item x="97"/>
        <item x="71"/>
        <item x="63"/>
        <item x="44"/>
        <item x="45"/>
        <item x="98"/>
        <item x="50"/>
        <item x="61"/>
        <item x="73"/>
        <item x="74"/>
        <item x="70"/>
        <item x="68"/>
        <item x="87"/>
        <item x="81"/>
        <item x="82"/>
        <item x="77"/>
        <item x="88"/>
        <item x="80"/>
        <item x="72"/>
        <item x="99"/>
        <item x="89"/>
        <item x="83"/>
        <item x="100"/>
        <item x="84"/>
        <item x="85"/>
        <item x="94"/>
        <item x="95"/>
        <item x="96"/>
        <item x="101"/>
        <item x="102"/>
        <item x="113"/>
        <item x="114"/>
        <item x="107"/>
        <item x="108"/>
        <item x="109"/>
        <item x="110"/>
        <item x="111"/>
        <item x="112"/>
        <item x="103"/>
        <item x="104"/>
        <item x="105"/>
        <item x="106"/>
        <item x="115"/>
        <item x="118"/>
        <item x="117"/>
        <item x="116"/>
        <item x="119"/>
        <item t="default"/>
      </items>
    </pivotField>
    <pivotField compact="0" showAll="0"/>
    <pivotField compact="0" showAll="0"/>
    <pivotField axis="axisRow" compact="0" showAll="0">
      <items count="7">
        <item x="2"/>
        <item x="4"/>
        <item x="3"/>
        <item x="5"/>
        <item x="1"/>
        <item x="0"/>
        <item t="default"/>
      </items>
    </pivotField>
    <pivotField compact="0" showAll="0"/>
    <pivotField dataField="1" compact="0" showAll="0">
      <items count="8">
        <item x="6"/>
        <item x="2"/>
        <item x="0"/>
        <item x="3"/>
        <item x="5"/>
        <item x="4"/>
        <item x="1"/>
        <item t="default"/>
      </items>
    </pivotField>
    <pivotField dataField="1" compact="0" showAll="0">
      <items count="76">
        <item x="74"/>
        <item x="73"/>
        <item x="72"/>
        <item x="70"/>
        <item x="71"/>
        <item x="69"/>
        <item x="68"/>
        <item x="67"/>
        <item x="64"/>
        <item x="63"/>
        <item x="57"/>
        <item x="59"/>
        <item x="62"/>
        <item x="55"/>
        <item x="56"/>
        <item x="50"/>
        <item x="44"/>
        <item x="42"/>
        <item x="39"/>
        <item x="37"/>
        <item x="66"/>
        <item x="48"/>
        <item x="45"/>
        <item x="43"/>
        <item x="41"/>
        <item x="36"/>
        <item x="65"/>
        <item x="33"/>
        <item x="25"/>
        <item x="38"/>
        <item x="47"/>
        <item x="29"/>
        <item x="21"/>
        <item x="28"/>
        <item x="27"/>
        <item x="58"/>
        <item x="34"/>
        <item x="23"/>
        <item x="31"/>
        <item x="20"/>
        <item x="13"/>
        <item x="53"/>
        <item x="26"/>
        <item x="18"/>
        <item x="16"/>
        <item x="14"/>
        <item x="52"/>
        <item x="51"/>
        <item x="19"/>
        <item x="61"/>
        <item x="46"/>
        <item x="9"/>
        <item x="60"/>
        <item x="17"/>
        <item x="35"/>
        <item x="10"/>
        <item x="54"/>
        <item x="4"/>
        <item x="6"/>
        <item x="3"/>
        <item x="7"/>
        <item x="5"/>
        <item x="1"/>
        <item x="0"/>
        <item x="49"/>
        <item x="40"/>
        <item x="12"/>
        <item x="11"/>
        <item x="32"/>
        <item x="30"/>
        <item x="22"/>
        <item x="24"/>
        <item x="15"/>
        <item x="8"/>
        <item x="2"/>
        <item t="default"/>
      </items>
    </pivotField>
    <pivotField compact="0" numFmtId="9" showAll="0"/>
    <pivotField compact="0" showAll="0"/>
    <pivotField compact="0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任务量" fld="5" baseField="0" baseItem="0"/>
    <dataField name="求和项:汇总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0"/>
  <sheetViews>
    <sheetView workbookViewId="0">
      <selection activeCell="A3" sqref="A3:C10"/>
    </sheetView>
  </sheetViews>
  <sheetFormatPr defaultColWidth="9" defaultRowHeight="13.5" outlineLevelCol="2"/>
  <cols>
    <col min="1" max="1" width="11.375"/>
    <col min="2" max="3" width="14"/>
  </cols>
  <sheetData>
    <row r="3" spans="1:3">
      <c r="A3" t="s">
        <v>0</v>
      </c>
      <c r="B3" t="s">
        <v>1</v>
      </c>
      <c r="C3" t="s">
        <v>2</v>
      </c>
    </row>
    <row r="4" spans="1:3">
      <c r="A4" t="s">
        <v>3</v>
      </c>
      <c r="B4">
        <v>1100</v>
      </c>
      <c r="C4">
        <v>1638</v>
      </c>
    </row>
    <row r="5" spans="1:3">
      <c r="A5" t="s">
        <v>4</v>
      </c>
      <c r="B5">
        <v>1980</v>
      </c>
      <c r="C5">
        <v>2937</v>
      </c>
    </row>
    <row r="6" spans="1:3">
      <c r="A6" t="s">
        <v>5</v>
      </c>
      <c r="B6">
        <v>3550</v>
      </c>
      <c r="C6">
        <v>2797</v>
      </c>
    </row>
    <row r="7" spans="1:3">
      <c r="A7" t="s">
        <v>6</v>
      </c>
      <c r="B7">
        <v>2470</v>
      </c>
      <c r="C7">
        <v>2246</v>
      </c>
    </row>
    <row r="8" spans="1:3">
      <c r="A8" t="s">
        <v>7</v>
      </c>
      <c r="B8">
        <v>640</v>
      </c>
      <c r="C8">
        <v>1811</v>
      </c>
    </row>
    <row r="9" spans="1:3">
      <c r="A9" t="s">
        <v>8</v>
      </c>
      <c r="B9">
        <v>3620</v>
      </c>
      <c r="C9">
        <v>4949</v>
      </c>
    </row>
    <row r="10" spans="1:3">
      <c r="A10" t="s">
        <v>9</v>
      </c>
      <c r="B10">
        <v>13360</v>
      </c>
      <c r="C10">
        <v>16378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32" workbookViewId="0">
      <selection activeCell="I125" sqref="I125:I126"/>
    </sheetView>
  </sheetViews>
  <sheetFormatPr defaultColWidth="9" defaultRowHeight="18" customHeight="1"/>
  <cols>
    <col min="1" max="1" width="4.625" style="20" customWidth="1"/>
    <col min="2" max="2" width="6" style="20" customWidth="1"/>
    <col min="3" max="3" width="40.625" style="20" customWidth="1"/>
    <col min="4" max="4" width="20.375" style="20" customWidth="1"/>
    <col min="5" max="5" width="9.875" style="21" hidden="1" customWidth="1"/>
    <col min="6" max="6" width="9" style="4"/>
    <col min="8" max="8" width="11.25" customWidth="1"/>
    <col min="9" max="10" width="13" customWidth="1"/>
  </cols>
  <sheetData>
    <row r="1" ht="25" customHeight="1" spans="1:11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18" customFormat="1" customHeight="1" spans="1:11">
      <c r="A2" s="23" t="s">
        <v>11</v>
      </c>
      <c r="B2" s="23" t="s">
        <v>12</v>
      </c>
      <c r="C2" s="23" t="s">
        <v>13</v>
      </c>
      <c r="D2" s="23" t="s">
        <v>0</v>
      </c>
      <c r="E2" s="24" t="s">
        <v>14</v>
      </c>
      <c r="F2" s="25" t="s">
        <v>15</v>
      </c>
      <c r="G2" s="25" t="s">
        <v>16</v>
      </c>
      <c r="H2" s="25" t="s">
        <v>17</v>
      </c>
      <c r="I2" s="25" t="s">
        <v>18</v>
      </c>
      <c r="J2" s="25" t="s">
        <v>19</v>
      </c>
      <c r="K2" s="25" t="s">
        <v>20</v>
      </c>
    </row>
    <row r="3" customHeight="1" spans="1:11">
      <c r="A3" s="15">
        <v>1</v>
      </c>
      <c r="B3" s="15">
        <v>359</v>
      </c>
      <c r="C3" s="15" t="s">
        <v>21</v>
      </c>
      <c r="D3" s="15" t="s">
        <v>8</v>
      </c>
      <c r="E3" s="26" t="s">
        <v>22</v>
      </c>
      <c r="F3" s="1">
        <v>70</v>
      </c>
      <c r="G3" s="25">
        <v>316</v>
      </c>
      <c r="H3" s="27">
        <f t="shared" ref="H3:H66" si="0">(G3-F3)/F3</f>
        <v>3.51428571428571</v>
      </c>
      <c r="I3" s="1">
        <v>1</v>
      </c>
      <c r="J3" s="1">
        <v>700</v>
      </c>
      <c r="K3" s="1"/>
    </row>
    <row r="4" customHeight="1" spans="1:11">
      <c r="A4" s="15">
        <v>2</v>
      </c>
      <c r="B4" s="15">
        <v>311</v>
      </c>
      <c r="C4" s="15" t="s">
        <v>23</v>
      </c>
      <c r="D4" s="15" t="s">
        <v>8</v>
      </c>
      <c r="E4" s="26" t="s">
        <v>22</v>
      </c>
      <c r="F4" s="1">
        <v>70</v>
      </c>
      <c r="G4" s="25">
        <v>294</v>
      </c>
      <c r="H4" s="27">
        <f t="shared" si="0"/>
        <v>3.2</v>
      </c>
      <c r="I4" s="1">
        <v>2</v>
      </c>
      <c r="J4" s="1">
        <v>600</v>
      </c>
      <c r="K4" s="1"/>
    </row>
    <row r="5" customHeight="1" spans="1:11">
      <c r="A5" s="15">
        <v>3</v>
      </c>
      <c r="B5" s="28">
        <v>307</v>
      </c>
      <c r="C5" s="28" t="s">
        <v>24</v>
      </c>
      <c r="D5" s="28" t="s">
        <v>7</v>
      </c>
      <c r="E5" s="29" t="s">
        <v>25</v>
      </c>
      <c r="F5" s="1">
        <v>400</v>
      </c>
      <c r="G5" s="25">
        <v>1669</v>
      </c>
      <c r="H5" s="27">
        <f t="shared" si="0"/>
        <v>3.1725</v>
      </c>
      <c r="I5" s="35" t="s">
        <v>26</v>
      </c>
      <c r="J5" s="36"/>
      <c r="K5" s="1"/>
    </row>
    <row r="6" customHeight="1" spans="1:11">
      <c r="A6" s="15">
        <v>4</v>
      </c>
      <c r="B6" s="15">
        <v>329</v>
      </c>
      <c r="C6" s="15" t="s">
        <v>27</v>
      </c>
      <c r="D6" s="15" t="s">
        <v>3</v>
      </c>
      <c r="E6" s="26" t="s">
        <v>28</v>
      </c>
      <c r="F6" s="1">
        <v>60</v>
      </c>
      <c r="G6" s="25">
        <v>250</v>
      </c>
      <c r="H6" s="27">
        <f t="shared" si="0"/>
        <v>3.16666666666667</v>
      </c>
      <c r="I6" s="1">
        <v>3</v>
      </c>
      <c r="J6" s="1">
        <v>500</v>
      </c>
      <c r="K6" s="1"/>
    </row>
    <row r="7" customHeight="1" spans="1:11">
      <c r="A7" s="15">
        <v>5</v>
      </c>
      <c r="B7" s="15">
        <v>102479</v>
      </c>
      <c r="C7" s="15" t="s">
        <v>29</v>
      </c>
      <c r="D7" s="15" t="s">
        <v>5</v>
      </c>
      <c r="E7" s="26" t="s">
        <v>28</v>
      </c>
      <c r="F7" s="1">
        <v>60</v>
      </c>
      <c r="G7" s="25">
        <v>242</v>
      </c>
      <c r="H7" s="27">
        <f t="shared" si="0"/>
        <v>3.03333333333333</v>
      </c>
      <c r="I7" s="1">
        <v>4</v>
      </c>
      <c r="J7" s="1">
        <v>400</v>
      </c>
      <c r="K7" s="1"/>
    </row>
    <row r="8" customHeight="1" spans="1:11">
      <c r="A8" s="15">
        <v>6</v>
      </c>
      <c r="B8" s="15">
        <v>379</v>
      </c>
      <c r="C8" s="15" t="s">
        <v>30</v>
      </c>
      <c r="D8" s="15" t="s">
        <v>8</v>
      </c>
      <c r="E8" s="26" t="s">
        <v>31</v>
      </c>
      <c r="F8" s="1">
        <v>80</v>
      </c>
      <c r="G8" s="25">
        <v>291</v>
      </c>
      <c r="H8" s="27">
        <f t="shared" si="0"/>
        <v>2.6375</v>
      </c>
      <c r="I8" s="1">
        <v>5</v>
      </c>
      <c r="J8" s="1">
        <v>400</v>
      </c>
      <c r="K8" s="1"/>
    </row>
    <row r="9" customHeight="1" spans="1:11">
      <c r="A9" s="15">
        <v>7</v>
      </c>
      <c r="B9" s="15">
        <v>367</v>
      </c>
      <c r="C9" s="15" t="s">
        <v>32</v>
      </c>
      <c r="D9" s="15" t="s">
        <v>3</v>
      </c>
      <c r="E9" s="26" t="s">
        <v>22</v>
      </c>
      <c r="F9" s="1">
        <v>70</v>
      </c>
      <c r="G9" s="25">
        <v>243</v>
      </c>
      <c r="H9" s="27">
        <f t="shared" si="0"/>
        <v>2.47142857142857</v>
      </c>
      <c r="I9" s="1">
        <v>6</v>
      </c>
      <c r="J9" s="1">
        <v>300</v>
      </c>
      <c r="K9" s="1"/>
    </row>
    <row r="10" customHeight="1" spans="1:11">
      <c r="A10" s="15">
        <v>8</v>
      </c>
      <c r="B10" s="15">
        <v>101453</v>
      </c>
      <c r="C10" s="15" t="s">
        <v>33</v>
      </c>
      <c r="D10" s="15" t="s">
        <v>3</v>
      </c>
      <c r="E10" s="26" t="s">
        <v>31</v>
      </c>
      <c r="F10" s="1">
        <v>80</v>
      </c>
      <c r="G10" s="25">
        <v>260</v>
      </c>
      <c r="H10" s="27">
        <f t="shared" si="0"/>
        <v>2.25</v>
      </c>
      <c r="I10" s="1">
        <v>7</v>
      </c>
      <c r="J10" s="1">
        <v>300</v>
      </c>
      <c r="K10" s="1"/>
    </row>
    <row r="11" customHeight="1" spans="1:11">
      <c r="A11" s="15">
        <v>9</v>
      </c>
      <c r="B11" s="15">
        <v>514</v>
      </c>
      <c r="C11" s="28" t="s">
        <v>34</v>
      </c>
      <c r="D11" s="15" t="s">
        <v>4</v>
      </c>
      <c r="E11" s="26" t="s">
        <v>35</v>
      </c>
      <c r="F11" s="1">
        <v>320</v>
      </c>
      <c r="G11" s="25">
        <v>918</v>
      </c>
      <c r="H11" s="27">
        <f t="shared" si="0"/>
        <v>1.86875</v>
      </c>
      <c r="I11" s="1">
        <v>8</v>
      </c>
      <c r="J11" s="1">
        <v>300</v>
      </c>
      <c r="K11" s="1"/>
    </row>
    <row r="12" customHeight="1" spans="1:11">
      <c r="A12" s="15">
        <v>10</v>
      </c>
      <c r="B12" s="15">
        <v>570</v>
      </c>
      <c r="C12" s="15" t="s">
        <v>36</v>
      </c>
      <c r="D12" s="15" t="s">
        <v>8</v>
      </c>
      <c r="E12" s="26" t="s">
        <v>28</v>
      </c>
      <c r="F12" s="1">
        <v>60</v>
      </c>
      <c r="G12" s="25">
        <v>168</v>
      </c>
      <c r="H12" s="27">
        <f t="shared" si="0"/>
        <v>1.8</v>
      </c>
      <c r="I12" s="1">
        <v>9</v>
      </c>
      <c r="J12" s="1">
        <v>300</v>
      </c>
      <c r="K12" s="1"/>
    </row>
    <row r="13" customHeight="1" spans="1:11">
      <c r="A13" s="15">
        <v>11</v>
      </c>
      <c r="B13" s="15">
        <v>103639</v>
      </c>
      <c r="C13" s="15" t="s">
        <v>37</v>
      </c>
      <c r="D13" s="15" t="s">
        <v>6</v>
      </c>
      <c r="E13" s="26" t="s">
        <v>22</v>
      </c>
      <c r="F13" s="1">
        <v>70</v>
      </c>
      <c r="G13" s="25">
        <v>182</v>
      </c>
      <c r="H13" s="27">
        <f t="shared" si="0"/>
        <v>1.6</v>
      </c>
      <c r="I13" s="1">
        <v>10</v>
      </c>
      <c r="J13" s="1">
        <v>300</v>
      </c>
      <c r="K13" s="1"/>
    </row>
    <row r="14" customHeight="1" spans="1:11">
      <c r="A14" s="15">
        <v>12</v>
      </c>
      <c r="B14" s="15">
        <v>730</v>
      </c>
      <c r="C14" s="15" t="s">
        <v>38</v>
      </c>
      <c r="D14" s="15" t="s">
        <v>8</v>
      </c>
      <c r="E14" s="26" t="s">
        <v>35</v>
      </c>
      <c r="F14" s="1">
        <v>160</v>
      </c>
      <c r="G14" s="25">
        <v>400</v>
      </c>
      <c r="H14" s="27">
        <f t="shared" si="0"/>
        <v>1.5</v>
      </c>
      <c r="I14" s="1"/>
      <c r="J14" s="1"/>
      <c r="K14" s="1"/>
    </row>
    <row r="15" customHeight="1" spans="1:11">
      <c r="A15" s="15">
        <v>13</v>
      </c>
      <c r="B15" s="15">
        <v>571</v>
      </c>
      <c r="C15" s="15" t="s">
        <v>39</v>
      </c>
      <c r="D15" s="15" t="s">
        <v>6</v>
      </c>
      <c r="E15" s="26" t="s">
        <v>40</v>
      </c>
      <c r="F15" s="1">
        <v>160</v>
      </c>
      <c r="G15" s="25">
        <v>378</v>
      </c>
      <c r="H15" s="27">
        <f t="shared" si="0"/>
        <v>1.3625</v>
      </c>
      <c r="I15" s="1"/>
      <c r="J15" s="1"/>
      <c r="K15" s="1"/>
    </row>
    <row r="16" customHeight="1" spans="1:11">
      <c r="A16" s="15">
        <v>14</v>
      </c>
      <c r="B16" s="15">
        <v>114286</v>
      </c>
      <c r="C16" s="15" t="s">
        <v>41</v>
      </c>
      <c r="D16" s="15" t="s">
        <v>8</v>
      </c>
      <c r="E16" s="26" t="s">
        <v>42</v>
      </c>
      <c r="F16" s="1">
        <v>50</v>
      </c>
      <c r="G16" s="25">
        <v>116</v>
      </c>
      <c r="H16" s="27">
        <f t="shared" si="0"/>
        <v>1.32</v>
      </c>
      <c r="I16" s="1"/>
      <c r="J16" s="1"/>
      <c r="K16" s="1"/>
    </row>
    <row r="17" customHeight="1" spans="1:11">
      <c r="A17" s="15">
        <v>15</v>
      </c>
      <c r="B17" s="15">
        <v>539</v>
      </c>
      <c r="C17" s="15" t="s">
        <v>43</v>
      </c>
      <c r="D17" s="15" t="s">
        <v>4</v>
      </c>
      <c r="E17" s="26" t="s">
        <v>28</v>
      </c>
      <c r="F17" s="1">
        <v>60</v>
      </c>
      <c r="G17" s="25">
        <v>136</v>
      </c>
      <c r="H17" s="27">
        <f t="shared" si="0"/>
        <v>1.26666666666667</v>
      </c>
      <c r="I17" s="1"/>
      <c r="J17" s="1"/>
      <c r="K17" s="1"/>
    </row>
    <row r="18" customHeight="1" spans="1:11">
      <c r="A18" s="15">
        <v>16</v>
      </c>
      <c r="B18" s="15">
        <v>341</v>
      </c>
      <c r="C18" s="28" t="s">
        <v>44</v>
      </c>
      <c r="D18" s="15" t="s">
        <v>4</v>
      </c>
      <c r="E18" s="26" t="s">
        <v>40</v>
      </c>
      <c r="F18" s="1">
        <v>320</v>
      </c>
      <c r="G18" s="25">
        <v>698</v>
      </c>
      <c r="H18" s="27">
        <f t="shared" si="0"/>
        <v>1.18125</v>
      </c>
      <c r="I18" s="1"/>
      <c r="J18" s="1"/>
      <c r="K18" s="1"/>
    </row>
    <row r="19" customHeight="1" spans="1:11">
      <c r="A19" s="15">
        <v>17</v>
      </c>
      <c r="B19" s="15">
        <v>733</v>
      </c>
      <c r="C19" s="15" t="s">
        <v>45</v>
      </c>
      <c r="D19" s="15" t="s">
        <v>6</v>
      </c>
      <c r="E19" s="26" t="s">
        <v>28</v>
      </c>
      <c r="F19" s="1">
        <v>60</v>
      </c>
      <c r="G19" s="25">
        <v>130</v>
      </c>
      <c r="H19" s="27">
        <f t="shared" si="0"/>
        <v>1.16666666666667</v>
      </c>
      <c r="I19" s="1"/>
      <c r="J19" s="1"/>
      <c r="K19" s="1"/>
    </row>
    <row r="20" customHeight="1" spans="1:11">
      <c r="A20" s="15">
        <v>18</v>
      </c>
      <c r="B20" s="15">
        <v>716</v>
      </c>
      <c r="C20" s="15" t="s">
        <v>46</v>
      </c>
      <c r="D20" s="15" t="s">
        <v>4</v>
      </c>
      <c r="E20" s="26" t="s">
        <v>31</v>
      </c>
      <c r="F20" s="1">
        <v>80</v>
      </c>
      <c r="G20" s="25">
        <v>172</v>
      </c>
      <c r="H20" s="27">
        <f t="shared" si="0"/>
        <v>1.15</v>
      </c>
      <c r="I20" s="1"/>
      <c r="J20" s="1"/>
      <c r="K20" s="1"/>
    </row>
    <row r="21" customHeight="1" spans="1:11">
      <c r="A21" s="15">
        <v>19</v>
      </c>
      <c r="B21" s="15">
        <v>105910</v>
      </c>
      <c r="C21" s="15" t="s">
        <v>47</v>
      </c>
      <c r="D21" s="15" t="s">
        <v>6</v>
      </c>
      <c r="E21" s="26" t="s">
        <v>28</v>
      </c>
      <c r="F21" s="1">
        <v>60</v>
      </c>
      <c r="G21" s="25">
        <v>128</v>
      </c>
      <c r="H21" s="27">
        <f t="shared" si="0"/>
        <v>1.13333333333333</v>
      </c>
      <c r="I21" s="1"/>
      <c r="J21" s="1"/>
      <c r="K21" s="1"/>
    </row>
    <row r="22" customHeight="1" spans="1:11">
      <c r="A22" s="15">
        <v>20</v>
      </c>
      <c r="B22" s="15">
        <v>724</v>
      </c>
      <c r="C22" s="15" t="s">
        <v>48</v>
      </c>
      <c r="D22" s="15" t="s">
        <v>6</v>
      </c>
      <c r="E22" s="26" t="s">
        <v>31</v>
      </c>
      <c r="F22" s="1">
        <v>80</v>
      </c>
      <c r="G22" s="25">
        <v>168</v>
      </c>
      <c r="H22" s="27">
        <f t="shared" si="0"/>
        <v>1.1</v>
      </c>
      <c r="I22" s="1"/>
      <c r="J22" s="1"/>
      <c r="K22" s="1"/>
    </row>
    <row r="23" customHeight="1" spans="1:11">
      <c r="A23" s="15">
        <v>21</v>
      </c>
      <c r="B23" s="15">
        <v>513</v>
      </c>
      <c r="C23" s="15" t="s">
        <v>49</v>
      </c>
      <c r="D23" s="15" t="s">
        <v>8</v>
      </c>
      <c r="E23" s="26" t="s">
        <v>31</v>
      </c>
      <c r="F23" s="1">
        <v>80</v>
      </c>
      <c r="G23" s="25">
        <v>162</v>
      </c>
      <c r="H23" s="27">
        <f t="shared" si="0"/>
        <v>1.025</v>
      </c>
      <c r="I23" s="1"/>
      <c r="J23" s="1"/>
      <c r="K23" s="1"/>
    </row>
    <row r="24" customHeight="1" spans="1:11">
      <c r="A24" s="15">
        <v>22</v>
      </c>
      <c r="B24" s="15">
        <v>748</v>
      </c>
      <c r="C24" s="15" t="s">
        <v>50</v>
      </c>
      <c r="D24" s="15" t="s">
        <v>4</v>
      </c>
      <c r="E24" s="26" t="s">
        <v>28</v>
      </c>
      <c r="F24" s="1">
        <v>60</v>
      </c>
      <c r="G24" s="25">
        <v>111</v>
      </c>
      <c r="H24" s="27">
        <f t="shared" si="0"/>
        <v>0.85</v>
      </c>
      <c r="I24" s="1"/>
      <c r="J24" s="1"/>
      <c r="K24" s="1"/>
    </row>
    <row r="25" customHeight="1" spans="1:11">
      <c r="A25" s="15">
        <v>23</v>
      </c>
      <c r="B25" s="15">
        <v>106568</v>
      </c>
      <c r="C25" s="15" t="s">
        <v>51</v>
      </c>
      <c r="D25" s="15" t="s">
        <v>6</v>
      </c>
      <c r="E25" s="26" t="s">
        <v>42</v>
      </c>
      <c r="F25" s="1">
        <v>50</v>
      </c>
      <c r="G25" s="25">
        <v>85</v>
      </c>
      <c r="H25" s="27">
        <f t="shared" si="0"/>
        <v>0.7</v>
      </c>
      <c r="I25" s="1"/>
      <c r="J25" s="1"/>
      <c r="K25" s="1"/>
    </row>
    <row r="26" customHeight="1" spans="1:11">
      <c r="A26" s="15">
        <v>24</v>
      </c>
      <c r="B26" s="15">
        <v>709</v>
      </c>
      <c r="C26" s="28" t="s">
        <v>52</v>
      </c>
      <c r="D26" s="15" t="s">
        <v>8</v>
      </c>
      <c r="E26" s="26" t="s">
        <v>40</v>
      </c>
      <c r="F26" s="1">
        <v>320</v>
      </c>
      <c r="G26" s="25">
        <v>534</v>
      </c>
      <c r="H26" s="27">
        <f t="shared" si="0"/>
        <v>0.66875</v>
      </c>
      <c r="I26" s="1"/>
      <c r="J26" s="1"/>
      <c r="K26" s="1"/>
    </row>
    <row r="27" customHeight="1" spans="1:11">
      <c r="A27" s="15">
        <v>25</v>
      </c>
      <c r="B27" s="15">
        <v>549</v>
      </c>
      <c r="C27" s="15" t="s">
        <v>53</v>
      </c>
      <c r="D27" s="15" t="s">
        <v>4</v>
      </c>
      <c r="E27" s="26" t="s">
        <v>28</v>
      </c>
      <c r="F27" s="1">
        <v>60</v>
      </c>
      <c r="G27" s="25">
        <v>98</v>
      </c>
      <c r="H27" s="27">
        <f t="shared" si="0"/>
        <v>0.633333333333333</v>
      </c>
      <c r="I27" s="1"/>
      <c r="J27" s="1"/>
      <c r="K27" s="1"/>
    </row>
    <row r="28" customHeight="1" spans="1:11">
      <c r="A28" s="15">
        <v>26</v>
      </c>
      <c r="B28" s="15">
        <v>594</v>
      </c>
      <c r="C28" s="15" t="s">
        <v>54</v>
      </c>
      <c r="D28" s="15" t="s">
        <v>4</v>
      </c>
      <c r="E28" s="26" t="s">
        <v>28</v>
      </c>
      <c r="F28" s="1">
        <v>60</v>
      </c>
      <c r="G28" s="25">
        <v>98</v>
      </c>
      <c r="H28" s="27">
        <f t="shared" si="0"/>
        <v>0.633333333333333</v>
      </c>
      <c r="I28" s="1"/>
      <c r="J28" s="1"/>
      <c r="K28" s="1"/>
    </row>
    <row r="29" customHeight="1" spans="1:11">
      <c r="A29" s="15">
        <v>27</v>
      </c>
      <c r="B29" s="15">
        <v>726</v>
      </c>
      <c r="C29" s="15" t="s">
        <v>55</v>
      </c>
      <c r="D29" s="15" t="s">
        <v>8</v>
      </c>
      <c r="E29" s="26" t="s">
        <v>31</v>
      </c>
      <c r="F29" s="1">
        <v>80</v>
      </c>
      <c r="G29" s="25">
        <v>128</v>
      </c>
      <c r="H29" s="27">
        <f t="shared" si="0"/>
        <v>0.6</v>
      </c>
      <c r="I29" s="1"/>
      <c r="J29" s="1"/>
      <c r="K29" s="1"/>
    </row>
    <row r="30" customHeight="1" spans="1:11">
      <c r="A30" s="15">
        <v>28</v>
      </c>
      <c r="B30" s="15">
        <v>582</v>
      </c>
      <c r="C30" s="28" t="s">
        <v>56</v>
      </c>
      <c r="D30" s="15" t="s">
        <v>8</v>
      </c>
      <c r="E30" s="26" t="s">
        <v>57</v>
      </c>
      <c r="F30" s="1">
        <v>400</v>
      </c>
      <c r="G30" s="25">
        <v>625</v>
      </c>
      <c r="H30" s="27">
        <f t="shared" si="0"/>
        <v>0.5625</v>
      </c>
      <c r="I30" s="1"/>
      <c r="J30" s="1"/>
      <c r="K30" s="1"/>
    </row>
    <row r="31" customHeight="1" spans="1:11">
      <c r="A31" s="15">
        <v>29</v>
      </c>
      <c r="B31" s="15">
        <v>591</v>
      </c>
      <c r="C31" s="15" t="s">
        <v>58</v>
      </c>
      <c r="D31" s="15" t="s">
        <v>4</v>
      </c>
      <c r="E31" s="26" t="s">
        <v>42</v>
      </c>
      <c r="F31" s="1">
        <v>50</v>
      </c>
      <c r="G31" s="25">
        <v>75</v>
      </c>
      <c r="H31" s="27">
        <f t="shared" si="0"/>
        <v>0.5</v>
      </c>
      <c r="I31" s="1"/>
      <c r="J31" s="1"/>
      <c r="K31" s="1"/>
    </row>
    <row r="32" customHeight="1" spans="1:11">
      <c r="A32" s="15">
        <v>30</v>
      </c>
      <c r="B32" s="15">
        <v>391</v>
      </c>
      <c r="C32" s="15" t="s">
        <v>59</v>
      </c>
      <c r="D32" s="15" t="s">
        <v>5</v>
      </c>
      <c r="E32" s="26" t="s">
        <v>31</v>
      </c>
      <c r="F32" s="1">
        <v>80</v>
      </c>
      <c r="G32" s="25">
        <v>118</v>
      </c>
      <c r="H32" s="27">
        <f t="shared" si="0"/>
        <v>0.475</v>
      </c>
      <c r="I32" s="1"/>
      <c r="J32" s="1"/>
      <c r="K32" s="1"/>
    </row>
    <row r="33" customHeight="1" spans="1:11">
      <c r="A33" s="15">
        <v>31</v>
      </c>
      <c r="B33" s="15">
        <v>727</v>
      </c>
      <c r="C33" s="15" t="s">
        <v>60</v>
      </c>
      <c r="D33" s="15" t="s">
        <v>8</v>
      </c>
      <c r="E33" s="26" t="s">
        <v>28</v>
      </c>
      <c r="F33" s="1">
        <v>60</v>
      </c>
      <c r="G33" s="25">
        <v>88</v>
      </c>
      <c r="H33" s="27">
        <f t="shared" si="0"/>
        <v>0.466666666666667</v>
      </c>
      <c r="I33" s="1"/>
      <c r="J33" s="1"/>
      <c r="K33" s="1"/>
    </row>
    <row r="34" customHeight="1" spans="1:11">
      <c r="A34" s="15">
        <v>32</v>
      </c>
      <c r="B34" s="15">
        <v>745</v>
      </c>
      <c r="C34" s="15" t="s">
        <v>61</v>
      </c>
      <c r="D34" s="15" t="s">
        <v>8</v>
      </c>
      <c r="E34" s="26" t="s">
        <v>28</v>
      </c>
      <c r="F34" s="1">
        <v>60</v>
      </c>
      <c r="G34" s="25">
        <v>86</v>
      </c>
      <c r="H34" s="27">
        <f t="shared" si="0"/>
        <v>0.433333333333333</v>
      </c>
      <c r="I34" s="1"/>
      <c r="J34" s="1"/>
      <c r="K34" s="1"/>
    </row>
    <row r="35" customHeight="1" spans="1:11">
      <c r="A35" s="15">
        <v>33</v>
      </c>
      <c r="B35" s="15">
        <v>107728</v>
      </c>
      <c r="C35" s="15" t="s">
        <v>62</v>
      </c>
      <c r="D35" s="15" t="s">
        <v>4</v>
      </c>
      <c r="E35" s="26" t="s">
        <v>28</v>
      </c>
      <c r="F35" s="1">
        <v>60</v>
      </c>
      <c r="G35" s="25">
        <v>85</v>
      </c>
      <c r="H35" s="27">
        <f t="shared" si="0"/>
        <v>0.416666666666667</v>
      </c>
      <c r="I35" s="1"/>
      <c r="J35" s="1"/>
      <c r="K35" s="1"/>
    </row>
    <row r="36" customHeight="1" spans="1:11">
      <c r="A36" s="15">
        <v>34</v>
      </c>
      <c r="B36" s="15">
        <v>720</v>
      </c>
      <c r="C36" s="15" t="s">
        <v>63</v>
      </c>
      <c r="D36" s="15" t="s">
        <v>4</v>
      </c>
      <c r="E36" s="26" t="s">
        <v>28</v>
      </c>
      <c r="F36" s="1">
        <v>60</v>
      </c>
      <c r="G36" s="25">
        <v>84</v>
      </c>
      <c r="H36" s="27">
        <f t="shared" si="0"/>
        <v>0.4</v>
      </c>
      <c r="I36" s="1"/>
      <c r="J36" s="1"/>
      <c r="K36" s="1"/>
    </row>
    <row r="37" customHeight="1" spans="1:11">
      <c r="A37" s="15">
        <v>35</v>
      </c>
      <c r="B37" s="30">
        <v>111219</v>
      </c>
      <c r="C37" s="30" t="s">
        <v>64</v>
      </c>
      <c r="D37" s="30" t="s">
        <v>8</v>
      </c>
      <c r="E37" s="31" t="s">
        <v>22</v>
      </c>
      <c r="F37" s="32">
        <v>320</v>
      </c>
      <c r="G37" s="33">
        <v>443</v>
      </c>
      <c r="H37" s="34">
        <f t="shared" si="0"/>
        <v>0.384375</v>
      </c>
      <c r="I37" s="1"/>
      <c r="J37" s="1"/>
      <c r="K37" s="1"/>
    </row>
    <row r="38" customHeight="1" spans="1:11">
      <c r="A38" s="15">
        <v>36</v>
      </c>
      <c r="B38" s="15">
        <v>105267</v>
      </c>
      <c r="C38" s="15" t="s">
        <v>65</v>
      </c>
      <c r="D38" s="15" t="s">
        <v>8</v>
      </c>
      <c r="E38" s="26" t="s">
        <v>31</v>
      </c>
      <c r="F38" s="1">
        <v>80</v>
      </c>
      <c r="G38" s="25">
        <v>108</v>
      </c>
      <c r="H38" s="27">
        <f t="shared" si="0"/>
        <v>0.35</v>
      </c>
      <c r="I38" s="1"/>
      <c r="J38" s="1"/>
      <c r="K38" s="1"/>
    </row>
    <row r="39" customHeight="1" spans="1:11">
      <c r="A39" s="15">
        <v>37</v>
      </c>
      <c r="B39" s="15">
        <v>107658</v>
      </c>
      <c r="C39" s="28" t="s">
        <v>66</v>
      </c>
      <c r="D39" s="15" t="s">
        <v>8</v>
      </c>
      <c r="E39" s="26" t="s">
        <v>31</v>
      </c>
      <c r="F39" s="1">
        <v>320</v>
      </c>
      <c r="G39" s="25">
        <v>401</v>
      </c>
      <c r="H39" s="27">
        <f t="shared" si="0"/>
        <v>0.253125</v>
      </c>
      <c r="I39" s="1"/>
      <c r="J39" s="1"/>
      <c r="K39" s="1"/>
    </row>
    <row r="40" customHeight="1" spans="1:11">
      <c r="A40" s="15">
        <v>38</v>
      </c>
      <c r="B40" s="15">
        <v>56</v>
      </c>
      <c r="C40" s="15" t="s">
        <v>67</v>
      </c>
      <c r="D40" s="15" t="s">
        <v>3</v>
      </c>
      <c r="E40" s="26" t="s">
        <v>28</v>
      </c>
      <c r="F40" s="1">
        <v>60</v>
      </c>
      <c r="G40" s="25">
        <v>74</v>
      </c>
      <c r="H40" s="27">
        <f t="shared" si="0"/>
        <v>0.233333333333333</v>
      </c>
      <c r="I40" s="1"/>
      <c r="J40" s="1"/>
      <c r="K40" s="1"/>
    </row>
    <row r="41" customHeight="1" spans="1:11">
      <c r="A41" s="15">
        <v>39</v>
      </c>
      <c r="B41" s="15">
        <v>104428</v>
      </c>
      <c r="C41" s="15" t="s">
        <v>68</v>
      </c>
      <c r="D41" s="15" t="s">
        <v>3</v>
      </c>
      <c r="E41" s="26" t="s">
        <v>22</v>
      </c>
      <c r="F41" s="1">
        <v>70</v>
      </c>
      <c r="G41" s="25">
        <v>86</v>
      </c>
      <c r="H41" s="27">
        <f t="shared" si="0"/>
        <v>0.228571428571429</v>
      </c>
      <c r="I41" s="1"/>
      <c r="J41" s="1"/>
      <c r="K41" s="1"/>
    </row>
    <row r="42" customHeight="1" spans="1:11">
      <c r="A42" s="15">
        <v>40</v>
      </c>
      <c r="B42" s="15">
        <v>744</v>
      </c>
      <c r="C42" s="15" t="s">
        <v>69</v>
      </c>
      <c r="D42" s="15" t="s">
        <v>5</v>
      </c>
      <c r="E42" s="26" t="s">
        <v>31</v>
      </c>
      <c r="F42" s="1">
        <v>80</v>
      </c>
      <c r="G42" s="25">
        <v>92</v>
      </c>
      <c r="H42" s="27">
        <f t="shared" si="0"/>
        <v>0.15</v>
      </c>
      <c r="I42" s="1"/>
      <c r="J42" s="1"/>
      <c r="K42" s="1"/>
    </row>
    <row r="43" customHeight="1" spans="1:11">
      <c r="A43" s="15">
        <v>41</v>
      </c>
      <c r="B43" s="15">
        <v>343</v>
      </c>
      <c r="C43" s="15" t="s">
        <v>70</v>
      </c>
      <c r="D43" s="15" t="s">
        <v>8</v>
      </c>
      <c r="E43" s="26" t="s">
        <v>40</v>
      </c>
      <c r="F43" s="1">
        <v>160</v>
      </c>
      <c r="G43" s="25">
        <v>178</v>
      </c>
      <c r="H43" s="27">
        <f t="shared" si="0"/>
        <v>0.1125</v>
      </c>
      <c r="I43" s="1"/>
      <c r="J43" s="1"/>
      <c r="K43" s="1"/>
    </row>
    <row r="44" customHeight="1" spans="1:11">
      <c r="A44" s="15">
        <v>42</v>
      </c>
      <c r="B44" s="15">
        <v>106066</v>
      </c>
      <c r="C44" s="15" t="s">
        <v>71</v>
      </c>
      <c r="D44" s="15" t="s">
        <v>7</v>
      </c>
      <c r="E44" s="26" t="s">
        <v>31</v>
      </c>
      <c r="F44" s="1">
        <v>80</v>
      </c>
      <c r="G44" s="25">
        <v>88</v>
      </c>
      <c r="H44" s="27">
        <f t="shared" si="0"/>
        <v>0.1</v>
      </c>
      <c r="I44" s="1"/>
      <c r="J44" s="1"/>
      <c r="K44" s="1"/>
    </row>
    <row r="45" customHeight="1" spans="1:11">
      <c r="A45" s="15">
        <v>43</v>
      </c>
      <c r="B45" s="15">
        <v>52</v>
      </c>
      <c r="C45" s="15" t="s">
        <v>72</v>
      </c>
      <c r="D45" s="15" t="s">
        <v>3</v>
      </c>
      <c r="E45" s="26" t="s">
        <v>28</v>
      </c>
      <c r="F45" s="1">
        <v>60</v>
      </c>
      <c r="G45" s="25">
        <v>66</v>
      </c>
      <c r="H45" s="27">
        <f t="shared" si="0"/>
        <v>0.1</v>
      </c>
      <c r="I45" s="1"/>
      <c r="J45" s="1"/>
      <c r="K45" s="1"/>
    </row>
    <row r="46" customHeight="1" spans="1:11">
      <c r="A46" s="15">
        <v>44</v>
      </c>
      <c r="B46" s="15">
        <v>113008</v>
      </c>
      <c r="C46" s="15" t="s">
        <v>73</v>
      </c>
      <c r="D46" s="15" t="s">
        <v>6</v>
      </c>
      <c r="E46" s="26" t="s">
        <v>42</v>
      </c>
      <c r="F46" s="1">
        <v>50</v>
      </c>
      <c r="G46" s="25">
        <v>55</v>
      </c>
      <c r="H46" s="27">
        <f t="shared" si="0"/>
        <v>0.1</v>
      </c>
      <c r="I46" s="1"/>
      <c r="J46" s="1"/>
      <c r="K46" s="1"/>
    </row>
    <row r="47" customHeight="1" spans="1:11">
      <c r="A47" s="15">
        <v>45</v>
      </c>
      <c r="B47" s="15">
        <v>355</v>
      </c>
      <c r="C47" s="15" t="s">
        <v>74</v>
      </c>
      <c r="D47" s="15" t="s">
        <v>5</v>
      </c>
      <c r="E47" s="26" t="s">
        <v>22</v>
      </c>
      <c r="F47" s="1">
        <v>70</v>
      </c>
      <c r="G47" s="25">
        <v>76</v>
      </c>
      <c r="H47" s="27">
        <f t="shared" si="0"/>
        <v>0.0857142857142857</v>
      </c>
      <c r="I47" s="1"/>
      <c r="J47" s="1"/>
      <c r="K47" s="1"/>
    </row>
    <row r="48" customHeight="1" spans="1:11">
      <c r="A48" s="15">
        <v>46</v>
      </c>
      <c r="B48" s="15">
        <v>371</v>
      </c>
      <c r="C48" s="15" t="s">
        <v>75</v>
      </c>
      <c r="D48" s="15" t="s">
        <v>4</v>
      </c>
      <c r="E48" s="26" t="s">
        <v>42</v>
      </c>
      <c r="F48" s="1">
        <v>50</v>
      </c>
      <c r="G48" s="25">
        <v>54</v>
      </c>
      <c r="H48" s="27">
        <f t="shared" si="0"/>
        <v>0.08</v>
      </c>
      <c r="I48" s="1"/>
      <c r="J48" s="1"/>
      <c r="K48" s="1"/>
    </row>
    <row r="49" customHeight="1" spans="1:11">
      <c r="A49" s="15">
        <v>47</v>
      </c>
      <c r="B49" s="15">
        <v>105396</v>
      </c>
      <c r="C49" s="15" t="s">
        <v>76</v>
      </c>
      <c r="D49" s="15" t="s">
        <v>6</v>
      </c>
      <c r="E49" s="26" t="s">
        <v>42</v>
      </c>
      <c r="F49" s="1">
        <v>50</v>
      </c>
      <c r="G49" s="25">
        <v>54</v>
      </c>
      <c r="H49" s="27">
        <f t="shared" si="0"/>
        <v>0.08</v>
      </c>
      <c r="I49" s="1"/>
      <c r="J49" s="1"/>
      <c r="K49" s="1"/>
    </row>
    <row r="50" customHeight="1" spans="1:11">
      <c r="A50" s="15">
        <v>48</v>
      </c>
      <c r="B50" s="15">
        <v>737</v>
      </c>
      <c r="C50" s="28" t="s">
        <v>77</v>
      </c>
      <c r="D50" s="15" t="s">
        <v>6</v>
      </c>
      <c r="E50" s="26" t="s">
        <v>31</v>
      </c>
      <c r="F50" s="1">
        <v>320</v>
      </c>
      <c r="G50" s="25">
        <v>344</v>
      </c>
      <c r="H50" s="27">
        <f t="shared" si="0"/>
        <v>0.075</v>
      </c>
      <c r="I50" s="1"/>
      <c r="J50" s="1"/>
      <c r="K50" s="1"/>
    </row>
    <row r="51" customHeight="1" spans="1:11">
      <c r="A51" s="15">
        <v>49</v>
      </c>
      <c r="B51" s="15">
        <v>746</v>
      </c>
      <c r="C51" s="15" t="s">
        <v>78</v>
      </c>
      <c r="D51" s="15" t="s">
        <v>4</v>
      </c>
      <c r="E51" s="26" t="s">
        <v>31</v>
      </c>
      <c r="F51" s="1">
        <v>80</v>
      </c>
      <c r="G51" s="25">
        <v>86</v>
      </c>
      <c r="H51" s="27">
        <f t="shared" si="0"/>
        <v>0.075</v>
      </c>
      <c r="I51" s="1"/>
      <c r="J51" s="1"/>
      <c r="K51" s="1"/>
    </row>
    <row r="52" customHeight="1" spans="1:11">
      <c r="A52" s="15">
        <v>50</v>
      </c>
      <c r="B52" s="15">
        <v>351</v>
      </c>
      <c r="C52" s="15" t="s">
        <v>79</v>
      </c>
      <c r="D52" s="15" t="s">
        <v>3</v>
      </c>
      <c r="E52" s="26" t="s">
        <v>28</v>
      </c>
      <c r="F52" s="1">
        <v>60</v>
      </c>
      <c r="G52" s="25">
        <v>64</v>
      </c>
      <c r="H52" s="27">
        <f t="shared" si="0"/>
        <v>0.0666666666666667</v>
      </c>
      <c r="I52" s="1"/>
      <c r="J52" s="1"/>
      <c r="K52" s="1"/>
    </row>
    <row r="53" customHeight="1" spans="1:11">
      <c r="A53" s="15">
        <v>51</v>
      </c>
      <c r="B53" s="15">
        <v>704</v>
      </c>
      <c r="C53" s="15" t="s">
        <v>80</v>
      </c>
      <c r="D53" s="15" t="s">
        <v>3</v>
      </c>
      <c r="E53" s="26" t="s">
        <v>28</v>
      </c>
      <c r="F53" s="1">
        <v>60</v>
      </c>
      <c r="G53" s="25">
        <v>64</v>
      </c>
      <c r="H53" s="27">
        <f t="shared" si="0"/>
        <v>0.0666666666666667</v>
      </c>
      <c r="I53" s="1"/>
      <c r="J53" s="1"/>
      <c r="K53" s="1"/>
    </row>
    <row r="54" customHeight="1" spans="1:11">
      <c r="A54" s="15">
        <v>52</v>
      </c>
      <c r="B54" s="15">
        <v>738</v>
      </c>
      <c r="C54" s="15" t="s">
        <v>81</v>
      </c>
      <c r="D54" s="15" t="s">
        <v>3</v>
      </c>
      <c r="E54" s="26" t="s">
        <v>28</v>
      </c>
      <c r="F54" s="1">
        <v>60</v>
      </c>
      <c r="G54" s="25">
        <v>64</v>
      </c>
      <c r="H54" s="27">
        <f t="shared" si="0"/>
        <v>0.0666666666666667</v>
      </c>
      <c r="I54" s="1"/>
      <c r="J54" s="1"/>
      <c r="K54" s="1"/>
    </row>
    <row r="55" customHeight="1" spans="1:11">
      <c r="A55" s="15">
        <v>53</v>
      </c>
      <c r="B55" s="15">
        <v>110378</v>
      </c>
      <c r="C55" s="15" t="s">
        <v>82</v>
      </c>
      <c r="D55" s="15" t="s">
        <v>3</v>
      </c>
      <c r="E55" s="26" t="s">
        <v>42</v>
      </c>
      <c r="F55" s="1">
        <v>50</v>
      </c>
      <c r="G55" s="25">
        <v>53</v>
      </c>
      <c r="H55" s="27">
        <f t="shared" si="0"/>
        <v>0.06</v>
      </c>
      <c r="I55" s="1"/>
      <c r="J55" s="1"/>
      <c r="K55" s="1"/>
    </row>
    <row r="56" customHeight="1" spans="1:11">
      <c r="A56" s="15">
        <v>54</v>
      </c>
      <c r="B56" s="15">
        <v>113023</v>
      </c>
      <c r="C56" s="15" t="s">
        <v>83</v>
      </c>
      <c r="D56" s="15" t="s">
        <v>5</v>
      </c>
      <c r="E56" s="26" t="s">
        <v>42</v>
      </c>
      <c r="F56" s="1">
        <v>50</v>
      </c>
      <c r="G56" s="25">
        <v>53</v>
      </c>
      <c r="H56" s="27">
        <f t="shared" si="0"/>
        <v>0.06</v>
      </c>
      <c r="I56" s="1"/>
      <c r="J56" s="1"/>
      <c r="K56" s="1"/>
    </row>
    <row r="57" customHeight="1" spans="1:11">
      <c r="A57" s="15">
        <v>55</v>
      </c>
      <c r="B57" s="15">
        <v>587</v>
      </c>
      <c r="C57" s="15" t="s">
        <v>84</v>
      </c>
      <c r="D57" s="15" t="s">
        <v>3</v>
      </c>
      <c r="E57" s="26" t="s">
        <v>22</v>
      </c>
      <c r="F57" s="1">
        <v>70</v>
      </c>
      <c r="G57" s="25">
        <v>74</v>
      </c>
      <c r="H57" s="27">
        <f t="shared" si="0"/>
        <v>0.0571428571428571</v>
      </c>
      <c r="I57" s="1"/>
      <c r="J57" s="1"/>
      <c r="K57" s="1"/>
    </row>
    <row r="58" customHeight="1" spans="1:11">
      <c r="A58" s="15">
        <v>56</v>
      </c>
      <c r="B58" s="15">
        <v>54</v>
      </c>
      <c r="C58" s="15" t="s">
        <v>85</v>
      </c>
      <c r="D58" s="15" t="s">
        <v>3</v>
      </c>
      <c r="E58" s="26" t="s">
        <v>31</v>
      </c>
      <c r="F58" s="1">
        <v>80</v>
      </c>
      <c r="G58" s="25">
        <v>84</v>
      </c>
      <c r="H58" s="27">
        <f t="shared" si="0"/>
        <v>0.05</v>
      </c>
      <c r="I58" s="1"/>
      <c r="J58" s="1"/>
      <c r="K58" s="1"/>
    </row>
    <row r="59" customHeight="1" spans="1:11">
      <c r="A59" s="15">
        <v>57</v>
      </c>
      <c r="B59" s="15">
        <v>515</v>
      </c>
      <c r="C59" s="15" t="s">
        <v>86</v>
      </c>
      <c r="D59" s="15" t="s">
        <v>5</v>
      </c>
      <c r="E59" s="26" t="s">
        <v>31</v>
      </c>
      <c r="F59" s="1">
        <v>80</v>
      </c>
      <c r="G59" s="25">
        <v>84</v>
      </c>
      <c r="H59" s="27">
        <f t="shared" si="0"/>
        <v>0.05</v>
      </c>
      <c r="I59" s="1"/>
      <c r="J59" s="1"/>
      <c r="K59" s="1"/>
    </row>
    <row r="60" customHeight="1" spans="1:11">
      <c r="A60" s="15">
        <v>58</v>
      </c>
      <c r="B60" s="15">
        <v>102935</v>
      </c>
      <c r="C60" s="15" t="s">
        <v>87</v>
      </c>
      <c r="D60" s="15" t="s">
        <v>5</v>
      </c>
      <c r="E60" s="26" t="s">
        <v>28</v>
      </c>
      <c r="F60" s="1">
        <v>60</v>
      </c>
      <c r="G60" s="25">
        <v>63</v>
      </c>
      <c r="H60" s="27">
        <f t="shared" si="0"/>
        <v>0.05</v>
      </c>
      <c r="I60" s="1"/>
      <c r="J60" s="1"/>
      <c r="K60" s="1"/>
    </row>
    <row r="61" customHeight="1" spans="1:11">
      <c r="A61" s="15">
        <v>59</v>
      </c>
      <c r="B61" s="15">
        <v>107829</v>
      </c>
      <c r="C61" s="15" t="s">
        <v>88</v>
      </c>
      <c r="D61" s="15" t="s">
        <v>5</v>
      </c>
      <c r="E61" s="26" t="s">
        <v>42</v>
      </c>
      <c r="F61" s="1">
        <v>50</v>
      </c>
      <c r="G61" s="25">
        <v>52</v>
      </c>
      <c r="H61" s="27">
        <f t="shared" si="0"/>
        <v>0.04</v>
      </c>
      <c r="I61" s="1"/>
      <c r="J61" s="1"/>
      <c r="K61" s="1"/>
    </row>
    <row r="62" customHeight="1" spans="1:11">
      <c r="A62" s="15">
        <v>60</v>
      </c>
      <c r="B62" s="15">
        <v>713</v>
      </c>
      <c r="C62" s="15" t="s">
        <v>89</v>
      </c>
      <c r="D62" s="15" t="s">
        <v>3</v>
      </c>
      <c r="E62" s="26" t="s">
        <v>28</v>
      </c>
      <c r="F62" s="1">
        <v>60</v>
      </c>
      <c r="G62" s="25">
        <v>62</v>
      </c>
      <c r="H62" s="27">
        <f t="shared" si="0"/>
        <v>0.0333333333333333</v>
      </c>
      <c r="I62" s="1"/>
      <c r="J62" s="1"/>
      <c r="K62" s="1"/>
    </row>
    <row r="63" customHeight="1" spans="1:11">
      <c r="A63" s="15">
        <v>61</v>
      </c>
      <c r="B63" s="15">
        <v>104838</v>
      </c>
      <c r="C63" s="15" t="s">
        <v>90</v>
      </c>
      <c r="D63" s="15" t="s">
        <v>3</v>
      </c>
      <c r="E63" s="26" t="s">
        <v>28</v>
      </c>
      <c r="F63" s="1">
        <v>60</v>
      </c>
      <c r="G63" s="25">
        <v>62</v>
      </c>
      <c r="H63" s="27">
        <f t="shared" si="0"/>
        <v>0.0333333333333333</v>
      </c>
      <c r="I63" s="1"/>
      <c r="J63" s="1"/>
      <c r="K63" s="1"/>
    </row>
    <row r="64" customHeight="1" spans="1:11">
      <c r="A64" s="15">
        <v>62</v>
      </c>
      <c r="B64" s="15">
        <v>102564</v>
      </c>
      <c r="C64" s="15" t="s">
        <v>91</v>
      </c>
      <c r="D64" s="15" t="s">
        <v>4</v>
      </c>
      <c r="E64" s="26" t="s">
        <v>28</v>
      </c>
      <c r="F64" s="1">
        <v>60</v>
      </c>
      <c r="G64" s="25">
        <v>62</v>
      </c>
      <c r="H64" s="27">
        <f t="shared" si="0"/>
        <v>0.0333333333333333</v>
      </c>
      <c r="I64" s="1"/>
      <c r="J64" s="1"/>
      <c r="K64" s="1"/>
    </row>
    <row r="65" customHeight="1" spans="1:11">
      <c r="A65" s="15">
        <v>63</v>
      </c>
      <c r="B65" s="15">
        <v>747</v>
      </c>
      <c r="C65" s="15" t="s">
        <v>92</v>
      </c>
      <c r="D65" s="15" t="s">
        <v>5</v>
      </c>
      <c r="E65" s="26" t="s">
        <v>35</v>
      </c>
      <c r="F65" s="1">
        <v>160</v>
      </c>
      <c r="G65" s="25">
        <v>164</v>
      </c>
      <c r="H65" s="27">
        <f t="shared" si="0"/>
        <v>0.025</v>
      </c>
      <c r="I65" s="1"/>
      <c r="J65" s="1"/>
      <c r="K65" s="1"/>
    </row>
    <row r="66" customHeight="1" spans="1:11">
      <c r="A66" s="15">
        <v>64</v>
      </c>
      <c r="B66" s="15">
        <v>754</v>
      </c>
      <c r="C66" s="15" t="s">
        <v>93</v>
      </c>
      <c r="D66" s="15" t="s">
        <v>3</v>
      </c>
      <c r="E66" s="26" t="s">
        <v>31</v>
      </c>
      <c r="F66" s="1">
        <v>80</v>
      </c>
      <c r="G66" s="25">
        <v>82</v>
      </c>
      <c r="H66" s="27">
        <f t="shared" si="0"/>
        <v>0.025</v>
      </c>
      <c r="I66" s="1"/>
      <c r="J66" s="1"/>
      <c r="K66" s="1"/>
    </row>
    <row r="67" customHeight="1" spans="1:11">
      <c r="A67" s="15">
        <v>65</v>
      </c>
      <c r="B67" s="15">
        <v>106485</v>
      </c>
      <c r="C67" s="15" t="s">
        <v>94</v>
      </c>
      <c r="D67" s="15" t="s">
        <v>6</v>
      </c>
      <c r="E67" s="26" t="s">
        <v>28</v>
      </c>
      <c r="F67" s="1">
        <v>60</v>
      </c>
      <c r="G67" s="25">
        <v>61</v>
      </c>
      <c r="H67" s="27">
        <f t="shared" ref="H67:H130" si="1">(G67-F67)/F67</f>
        <v>0.0166666666666667</v>
      </c>
      <c r="I67" s="1"/>
      <c r="J67" s="1"/>
      <c r="K67" s="1"/>
    </row>
    <row r="68" customHeight="1" spans="1:11">
      <c r="A68" s="15">
        <v>66</v>
      </c>
      <c r="B68" s="15">
        <v>546</v>
      </c>
      <c r="C68" s="15" t="s">
        <v>95</v>
      </c>
      <c r="D68" s="15" t="s">
        <v>6</v>
      </c>
      <c r="E68" s="26" t="s">
        <v>35</v>
      </c>
      <c r="F68" s="1">
        <v>160</v>
      </c>
      <c r="G68" s="25">
        <v>162</v>
      </c>
      <c r="H68" s="27">
        <f t="shared" si="1"/>
        <v>0.0125</v>
      </c>
      <c r="I68" s="1"/>
      <c r="J68" s="1"/>
      <c r="K68" s="1"/>
    </row>
    <row r="69" customHeight="1" spans="1:11">
      <c r="A69" s="15">
        <v>67</v>
      </c>
      <c r="B69" s="15">
        <v>357</v>
      </c>
      <c r="C69" s="15" t="s">
        <v>96</v>
      </c>
      <c r="D69" s="15" t="s">
        <v>8</v>
      </c>
      <c r="E69" s="26" t="s">
        <v>35</v>
      </c>
      <c r="F69" s="1">
        <v>160</v>
      </c>
      <c r="G69" s="25">
        <v>162</v>
      </c>
      <c r="H69" s="27">
        <f t="shared" si="1"/>
        <v>0.0125</v>
      </c>
      <c r="I69" s="1"/>
      <c r="J69" s="1"/>
      <c r="K69" s="1"/>
    </row>
    <row r="70" customHeight="1" spans="1:11">
      <c r="A70" s="15">
        <v>68</v>
      </c>
      <c r="B70" s="30">
        <v>337</v>
      </c>
      <c r="C70" s="30" t="s">
        <v>97</v>
      </c>
      <c r="D70" s="30" t="s">
        <v>5</v>
      </c>
      <c r="E70" s="31" t="s">
        <v>57</v>
      </c>
      <c r="F70" s="32">
        <v>320</v>
      </c>
      <c r="G70" s="33">
        <v>320</v>
      </c>
      <c r="H70" s="34">
        <f t="shared" si="1"/>
        <v>0</v>
      </c>
      <c r="I70" s="1"/>
      <c r="J70" s="1"/>
      <c r="K70" s="1"/>
    </row>
    <row r="71" customHeight="1" spans="1:11">
      <c r="A71" s="15">
        <v>69</v>
      </c>
      <c r="B71" s="15">
        <v>511</v>
      </c>
      <c r="C71" s="28" t="s">
        <v>98</v>
      </c>
      <c r="D71" s="15" t="s">
        <v>5</v>
      </c>
      <c r="E71" s="26" t="s">
        <v>31</v>
      </c>
      <c r="F71" s="1">
        <v>320</v>
      </c>
      <c r="G71" s="25">
        <v>320</v>
      </c>
      <c r="H71" s="27">
        <f t="shared" si="1"/>
        <v>0</v>
      </c>
      <c r="I71" s="1"/>
      <c r="J71" s="1"/>
      <c r="K71" s="1"/>
    </row>
    <row r="72" customHeight="1" spans="1:11">
      <c r="A72" s="15">
        <v>70</v>
      </c>
      <c r="B72" s="15">
        <v>113299</v>
      </c>
      <c r="C72" s="15" t="s">
        <v>99</v>
      </c>
      <c r="D72" s="15" t="s">
        <v>5</v>
      </c>
      <c r="E72" s="26" t="s">
        <v>42</v>
      </c>
      <c r="F72" s="1">
        <v>50</v>
      </c>
      <c r="G72" s="25">
        <v>50</v>
      </c>
      <c r="H72" s="27">
        <f t="shared" si="1"/>
        <v>0</v>
      </c>
      <c r="I72" s="1"/>
      <c r="J72" s="1"/>
      <c r="K72" s="1"/>
    </row>
    <row r="73" customHeight="1" spans="1:11">
      <c r="A73" s="15">
        <v>71</v>
      </c>
      <c r="B73" s="15">
        <v>581</v>
      </c>
      <c r="C73" s="37" t="s">
        <v>100</v>
      </c>
      <c r="D73" s="15" t="s">
        <v>5</v>
      </c>
      <c r="E73" s="26" t="s">
        <v>35</v>
      </c>
      <c r="F73" s="14">
        <v>160</v>
      </c>
      <c r="G73" s="25">
        <v>142</v>
      </c>
      <c r="H73" s="27">
        <f t="shared" si="1"/>
        <v>-0.1125</v>
      </c>
      <c r="I73" s="1"/>
      <c r="J73" s="1"/>
      <c r="K73" s="1">
        <v>36</v>
      </c>
    </row>
    <row r="74" customHeight="1" spans="1:11">
      <c r="A74" s="15">
        <v>72</v>
      </c>
      <c r="B74" s="15">
        <v>339</v>
      </c>
      <c r="C74" s="15" t="s">
        <v>101</v>
      </c>
      <c r="D74" s="15" t="s">
        <v>8</v>
      </c>
      <c r="E74" s="26" t="s">
        <v>28</v>
      </c>
      <c r="F74" s="1">
        <v>60</v>
      </c>
      <c r="G74" s="25">
        <v>53</v>
      </c>
      <c r="H74" s="27">
        <f t="shared" si="1"/>
        <v>-0.116666666666667</v>
      </c>
      <c r="I74" s="1"/>
      <c r="J74" s="1"/>
      <c r="K74" s="1">
        <v>14</v>
      </c>
    </row>
    <row r="75" customHeight="1" spans="1:11">
      <c r="A75" s="15">
        <v>73</v>
      </c>
      <c r="B75" s="15">
        <v>385</v>
      </c>
      <c r="C75" s="15" t="s">
        <v>102</v>
      </c>
      <c r="D75" s="15" t="s">
        <v>4</v>
      </c>
      <c r="E75" s="26" t="s">
        <v>40</v>
      </c>
      <c r="F75" s="1">
        <v>160</v>
      </c>
      <c r="G75" s="25">
        <v>141</v>
      </c>
      <c r="H75" s="27">
        <f t="shared" si="1"/>
        <v>-0.11875</v>
      </c>
      <c r="I75" s="1"/>
      <c r="J75" s="1"/>
      <c r="K75" s="1">
        <v>38</v>
      </c>
    </row>
    <row r="76" customHeight="1" spans="1:11">
      <c r="A76" s="15">
        <v>74</v>
      </c>
      <c r="B76" s="15">
        <v>102565</v>
      </c>
      <c r="C76" s="15" t="s">
        <v>103</v>
      </c>
      <c r="D76" s="15" t="s">
        <v>8</v>
      </c>
      <c r="E76" s="26" t="s">
        <v>31</v>
      </c>
      <c r="F76" s="1">
        <v>80</v>
      </c>
      <c r="G76" s="25">
        <v>64</v>
      </c>
      <c r="H76" s="27">
        <f t="shared" si="1"/>
        <v>-0.2</v>
      </c>
      <c r="I76" s="1"/>
      <c r="J76" s="1"/>
      <c r="K76" s="1">
        <v>32</v>
      </c>
    </row>
    <row r="77" customHeight="1" spans="1:11">
      <c r="A77" s="15">
        <v>75</v>
      </c>
      <c r="B77" s="15">
        <v>517</v>
      </c>
      <c r="C77" s="15" t="s">
        <v>104</v>
      </c>
      <c r="D77" s="15" t="s">
        <v>5</v>
      </c>
      <c r="E77" s="26" t="s">
        <v>57</v>
      </c>
      <c r="F77" s="1">
        <v>160</v>
      </c>
      <c r="G77" s="25">
        <v>117</v>
      </c>
      <c r="H77" s="27">
        <f t="shared" si="1"/>
        <v>-0.26875</v>
      </c>
      <c r="I77" s="1"/>
      <c r="J77" s="1"/>
      <c r="K77" s="1">
        <v>50</v>
      </c>
    </row>
    <row r="78" customHeight="1" spans="1:11">
      <c r="A78" s="15">
        <v>76</v>
      </c>
      <c r="B78" s="15">
        <v>114622</v>
      </c>
      <c r="C78" s="28" t="s">
        <v>105</v>
      </c>
      <c r="D78" s="15" t="s">
        <v>5</v>
      </c>
      <c r="E78" s="26" t="s">
        <v>22</v>
      </c>
      <c r="F78" s="1">
        <v>320</v>
      </c>
      <c r="G78" s="25">
        <v>229</v>
      </c>
      <c r="H78" s="27">
        <f t="shared" si="1"/>
        <v>-0.284375</v>
      </c>
      <c r="I78" s="1"/>
      <c r="J78" s="1"/>
      <c r="K78" s="1">
        <v>100</v>
      </c>
    </row>
    <row r="79" customHeight="1" spans="1:11">
      <c r="A79" s="15">
        <v>77</v>
      </c>
      <c r="B79" s="15">
        <v>753</v>
      </c>
      <c r="C79" s="15" t="s">
        <v>106</v>
      </c>
      <c r="D79" s="15" t="s">
        <v>6</v>
      </c>
      <c r="E79" s="26" t="s">
        <v>42</v>
      </c>
      <c r="F79" s="1">
        <v>50</v>
      </c>
      <c r="G79" s="25">
        <v>35</v>
      </c>
      <c r="H79" s="27">
        <f t="shared" si="1"/>
        <v>-0.3</v>
      </c>
      <c r="I79" s="1"/>
      <c r="J79" s="1"/>
      <c r="K79" s="1">
        <v>30</v>
      </c>
    </row>
    <row r="80" customHeight="1" spans="1:11">
      <c r="A80" s="15">
        <v>78</v>
      </c>
      <c r="B80" s="15">
        <v>105751</v>
      </c>
      <c r="C80" s="15" t="s">
        <v>107</v>
      </c>
      <c r="D80" s="15" t="s">
        <v>6</v>
      </c>
      <c r="E80" s="26" t="s">
        <v>31</v>
      </c>
      <c r="F80" s="1">
        <v>80</v>
      </c>
      <c r="G80" s="25">
        <v>55</v>
      </c>
      <c r="H80" s="27">
        <f t="shared" si="1"/>
        <v>-0.3125</v>
      </c>
      <c r="I80" s="1"/>
      <c r="J80" s="1"/>
      <c r="K80" s="1">
        <v>50</v>
      </c>
    </row>
    <row r="81" customHeight="1" spans="1:11">
      <c r="A81" s="15">
        <v>79</v>
      </c>
      <c r="B81" s="15">
        <v>740</v>
      </c>
      <c r="C81" s="15" t="s">
        <v>108</v>
      </c>
      <c r="D81" s="15" t="s">
        <v>6</v>
      </c>
      <c r="E81" s="26" t="s">
        <v>28</v>
      </c>
      <c r="F81" s="1">
        <v>60</v>
      </c>
      <c r="G81" s="25">
        <v>40</v>
      </c>
      <c r="H81" s="27">
        <f t="shared" si="1"/>
        <v>-0.333333333333333</v>
      </c>
      <c r="I81" s="1"/>
      <c r="J81" s="1"/>
      <c r="K81" s="1">
        <v>40</v>
      </c>
    </row>
    <row r="82" customHeight="1" spans="1:11">
      <c r="A82" s="15">
        <v>80</v>
      </c>
      <c r="B82" s="30">
        <v>102934</v>
      </c>
      <c r="C82" s="37" t="s">
        <v>109</v>
      </c>
      <c r="D82" s="30" t="s">
        <v>8</v>
      </c>
      <c r="E82" s="31" t="s">
        <v>31</v>
      </c>
      <c r="F82" s="38">
        <v>80</v>
      </c>
      <c r="G82" s="33">
        <v>53</v>
      </c>
      <c r="H82" s="34">
        <f t="shared" si="1"/>
        <v>-0.3375</v>
      </c>
      <c r="I82" s="1"/>
      <c r="J82" s="1"/>
      <c r="K82" s="1">
        <v>54</v>
      </c>
    </row>
    <row r="83" customHeight="1" spans="1:11">
      <c r="A83" s="15">
        <v>81</v>
      </c>
      <c r="B83" s="15">
        <v>113833</v>
      </c>
      <c r="C83" s="15" t="s">
        <v>110</v>
      </c>
      <c r="D83" s="15" t="s">
        <v>8</v>
      </c>
      <c r="E83" s="26" t="s">
        <v>42</v>
      </c>
      <c r="F83" s="1">
        <v>50</v>
      </c>
      <c r="G83" s="25">
        <v>30</v>
      </c>
      <c r="H83" s="27">
        <f t="shared" si="1"/>
        <v>-0.4</v>
      </c>
      <c r="I83" s="1"/>
      <c r="J83" s="1"/>
      <c r="K83" s="1">
        <v>40</v>
      </c>
    </row>
    <row r="84" customHeight="1" spans="1:11">
      <c r="A84" s="15">
        <v>82</v>
      </c>
      <c r="B84" s="15">
        <v>108656</v>
      </c>
      <c r="C84" s="15" t="s">
        <v>111</v>
      </c>
      <c r="D84" s="15" t="s">
        <v>4</v>
      </c>
      <c r="E84" s="26" t="s">
        <v>22</v>
      </c>
      <c r="F84" s="1">
        <v>70</v>
      </c>
      <c r="G84" s="25">
        <v>40</v>
      </c>
      <c r="H84" s="27">
        <f t="shared" si="1"/>
        <v>-0.428571428571429</v>
      </c>
      <c r="I84" s="1"/>
      <c r="J84" s="1"/>
      <c r="K84" s="1">
        <v>50</v>
      </c>
    </row>
    <row r="85" customHeight="1" spans="1:11">
      <c r="A85" s="15">
        <v>83</v>
      </c>
      <c r="B85" s="15">
        <v>103199</v>
      </c>
      <c r="C85" s="15" t="s">
        <v>112</v>
      </c>
      <c r="D85" s="15" t="s">
        <v>5</v>
      </c>
      <c r="E85" s="26" t="s">
        <v>22</v>
      </c>
      <c r="F85" s="1">
        <v>70</v>
      </c>
      <c r="G85" s="25">
        <v>40</v>
      </c>
      <c r="H85" s="27">
        <f t="shared" si="1"/>
        <v>-0.428571428571429</v>
      </c>
      <c r="I85" s="1"/>
      <c r="J85" s="1"/>
      <c r="K85" s="1">
        <v>50</v>
      </c>
    </row>
    <row r="86" customHeight="1" spans="1:11">
      <c r="A86" s="15">
        <v>84</v>
      </c>
      <c r="B86" s="15">
        <v>578</v>
      </c>
      <c r="C86" s="15" t="s">
        <v>113</v>
      </c>
      <c r="D86" s="15" t="s">
        <v>5</v>
      </c>
      <c r="E86" s="26" t="s">
        <v>40</v>
      </c>
      <c r="F86" s="1">
        <v>160</v>
      </c>
      <c r="G86" s="25">
        <v>90</v>
      </c>
      <c r="H86" s="27">
        <f t="shared" si="1"/>
        <v>-0.4375</v>
      </c>
      <c r="I86" s="1"/>
      <c r="J86" s="1"/>
      <c r="K86" s="1">
        <v>50</v>
      </c>
    </row>
    <row r="87" customHeight="1" spans="1:11">
      <c r="A87" s="15">
        <v>85</v>
      </c>
      <c r="B87" s="15">
        <v>585</v>
      </c>
      <c r="C87" s="37" t="s">
        <v>114</v>
      </c>
      <c r="D87" s="15" t="s">
        <v>5</v>
      </c>
      <c r="E87" s="26" t="s">
        <v>35</v>
      </c>
      <c r="F87" s="14">
        <v>160</v>
      </c>
      <c r="G87" s="25">
        <v>86</v>
      </c>
      <c r="H87" s="27">
        <f t="shared" si="1"/>
        <v>-0.4625</v>
      </c>
      <c r="I87" s="1"/>
      <c r="J87" s="1"/>
      <c r="K87" s="1">
        <v>50</v>
      </c>
    </row>
    <row r="88" customHeight="1" spans="1:11">
      <c r="A88" s="15">
        <v>86</v>
      </c>
      <c r="B88" s="15">
        <v>545</v>
      </c>
      <c r="C88" s="15" t="s">
        <v>115</v>
      </c>
      <c r="D88" s="15" t="s">
        <v>6</v>
      </c>
      <c r="E88" s="26" t="s">
        <v>28</v>
      </c>
      <c r="F88" s="1">
        <v>60</v>
      </c>
      <c r="G88" s="25">
        <v>32</v>
      </c>
      <c r="H88" s="27">
        <f t="shared" si="1"/>
        <v>-0.466666666666667</v>
      </c>
      <c r="I88" s="1"/>
      <c r="J88" s="1"/>
      <c r="K88" s="1">
        <v>50</v>
      </c>
    </row>
    <row r="89" customHeight="1" spans="1:11">
      <c r="A89" s="15">
        <v>87</v>
      </c>
      <c r="B89" s="15">
        <v>572</v>
      </c>
      <c r="C89" s="28" t="s">
        <v>116</v>
      </c>
      <c r="D89" s="15" t="s">
        <v>5</v>
      </c>
      <c r="E89" s="26" t="s">
        <v>22</v>
      </c>
      <c r="F89" s="1">
        <v>320</v>
      </c>
      <c r="G89" s="25">
        <v>170</v>
      </c>
      <c r="H89" s="27">
        <f t="shared" si="1"/>
        <v>-0.46875</v>
      </c>
      <c r="I89" s="1"/>
      <c r="J89" s="1"/>
      <c r="K89" s="1">
        <v>100</v>
      </c>
    </row>
    <row r="90" customHeight="1" spans="1:11">
      <c r="A90" s="15">
        <v>88</v>
      </c>
      <c r="B90" s="30">
        <v>373</v>
      </c>
      <c r="C90" s="30" t="s">
        <v>117</v>
      </c>
      <c r="D90" s="30" t="s">
        <v>5</v>
      </c>
      <c r="E90" s="31" t="s">
        <v>35</v>
      </c>
      <c r="F90" s="32">
        <v>320</v>
      </c>
      <c r="G90" s="33">
        <v>163</v>
      </c>
      <c r="H90" s="34">
        <f t="shared" si="1"/>
        <v>-0.490625</v>
      </c>
      <c r="I90" s="1"/>
      <c r="J90" s="1"/>
      <c r="K90" s="1">
        <v>0</v>
      </c>
    </row>
    <row r="91" customHeight="1" spans="1:11">
      <c r="A91" s="15">
        <v>89</v>
      </c>
      <c r="B91" s="15">
        <v>710</v>
      </c>
      <c r="C91" s="15" t="s">
        <v>118</v>
      </c>
      <c r="D91" s="15" t="s">
        <v>3</v>
      </c>
      <c r="E91" s="26" t="s">
        <v>28</v>
      </c>
      <c r="F91" s="1">
        <v>60</v>
      </c>
      <c r="G91" s="25">
        <v>30</v>
      </c>
      <c r="H91" s="27">
        <f t="shared" si="1"/>
        <v>-0.5</v>
      </c>
      <c r="I91" s="1"/>
      <c r="J91" s="1"/>
      <c r="K91" s="1">
        <v>50</v>
      </c>
    </row>
    <row r="92" customHeight="1" spans="1:11">
      <c r="A92" s="15">
        <v>90</v>
      </c>
      <c r="B92" s="15">
        <v>743</v>
      </c>
      <c r="C92" s="15" t="s">
        <v>119</v>
      </c>
      <c r="D92" s="15" t="s">
        <v>6</v>
      </c>
      <c r="E92" s="26" t="s">
        <v>22</v>
      </c>
      <c r="F92" s="1">
        <v>70</v>
      </c>
      <c r="G92" s="25">
        <v>33</v>
      </c>
      <c r="H92" s="27">
        <f t="shared" si="1"/>
        <v>-0.528571428571429</v>
      </c>
      <c r="I92" s="1"/>
      <c r="J92" s="1"/>
      <c r="K92" s="1">
        <v>50</v>
      </c>
    </row>
    <row r="93" customHeight="1" spans="1:11">
      <c r="A93" s="15">
        <v>91</v>
      </c>
      <c r="B93" s="15">
        <v>106569</v>
      </c>
      <c r="C93" s="15" t="s">
        <v>120</v>
      </c>
      <c r="D93" s="15" t="s">
        <v>8</v>
      </c>
      <c r="E93" s="26" t="s">
        <v>22</v>
      </c>
      <c r="F93" s="1">
        <v>70</v>
      </c>
      <c r="G93" s="25">
        <v>33</v>
      </c>
      <c r="H93" s="27">
        <f t="shared" si="1"/>
        <v>-0.528571428571429</v>
      </c>
      <c r="I93" s="1"/>
      <c r="J93" s="1"/>
      <c r="K93" s="1">
        <v>50</v>
      </c>
    </row>
    <row r="94" customHeight="1" spans="1:11">
      <c r="A94" s="15">
        <v>92</v>
      </c>
      <c r="B94" s="15">
        <v>102567</v>
      </c>
      <c r="C94" s="15" t="s">
        <v>121</v>
      </c>
      <c r="D94" s="15" t="s">
        <v>4</v>
      </c>
      <c r="E94" s="26" t="s">
        <v>42</v>
      </c>
      <c r="F94" s="1">
        <v>50</v>
      </c>
      <c r="G94" s="25">
        <v>22</v>
      </c>
      <c r="H94" s="27">
        <f t="shared" si="1"/>
        <v>-0.56</v>
      </c>
      <c r="I94" s="1"/>
      <c r="J94" s="1"/>
      <c r="K94" s="1">
        <v>50</v>
      </c>
    </row>
    <row r="95" customHeight="1" spans="1:11">
      <c r="A95" s="15">
        <v>93</v>
      </c>
      <c r="B95" s="15">
        <v>111064</v>
      </c>
      <c r="C95" s="15" t="s">
        <v>122</v>
      </c>
      <c r="D95" s="15" t="s">
        <v>4</v>
      </c>
      <c r="E95" s="26" t="s">
        <v>42</v>
      </c>
      <c r="F95" s="1">
        <v>50</v>
      </c>
      <c r="G95" s="25">
        <v>21</v>
      </c>
      <c r="H95" s="27">
        <f t="shared" si="1"/>
        <v>-0.58</v>
      </c>
      <c r="I95" s="1"/>
      <c r="J95" s="1"/>
      <c r="K95" s="1">
        <v>50</v>
      </c>
    </row>
    <row r="96" customHeight="1" spans="1:11">
      <c r="A96" s="15">
        <v>94</v>
      </c>
      <c r="B96" s="15">
        <v>112888</v>
      </c>
      <c r="C96" s="15" t="s">
        <v>123</v>
      </c>
      <c r="D96" s="15" t="s">
        <v>8</v>
      </c>
      <c r="E96" s="26" t="s">
        <v>42</v>
      </c>
      <c r="F96" s="1">
        <v>50</v>
      </c>
      <c r="G96" s="25">
        <v>21</v>
      </c>
      <c r="H96" s="27">
        <f t="shared" si="1"/>
        <v>-0.58</v>
      </c>
      <c r="I96" s="1"/>
      <c r="J96" s="1"/>
      <c r="K96" s="1">
        <v>50</v>
      </c>
    </row>
    <row r="97" customHeight="1" spans="1:11">
      <c r="A97" s="15">
        <v>95</v>
      </c>
      <c r="B97" s="15">
        <v>365</v>
      </c>
      <c r="C97" s="15" t="s">
        <v>124</v>
      </c>
      <c r="D97" s="15" t="s">
        <v>8</v>
      </c>
      <c r="E97" s="26" t="s">
        <v>40</v>
      </c>
      <c r="F97" s="1">
        <v>160</v>
      </c>
      <c r="G97" s="25">
        <v>67</v>
      </c>
      <c r="H97" s="27">
        <f t="shared" si="1"/>
        <v>-0.58125</v>
      </c>
      <c r="I97" s="1"/>
      <c r="J97" s="1"/>
      <c r="K97" s="1">
        <v>50</v>
      </c>
    </row>
    <row r="98" customHeight="1" spans="1:11">
      <c r="A98" s="15">
        <v>96</v>
      </c>
      <c r="B98" s="15">
        <v>106399</v>
      </c>
      <c r="C98" s="15" t="s">
        <v>125</v>
      </c>
      <c r="D98" s="15" t="s">
        <v>8</v>
      </c>
      <c r="E98" s="26" t="s">
        <v>31</v>
      </c>
      <c r="F98" s="1">
        <v>80</v>
      </c>
      <c r="G98" s="25">
        <v>33</v>
      </c>
      <c r="H98" s="27">
        <f t="shared" si="1"/>
        <v>-0.5875</v>
      </c>
      <c r="I98" s="1"/>
      <c r="J98" s="1"/>
      <c r="K98" s="1">
        <v>50</v>
      </c>
    </row>
    <row r="99" customHeight="1" spans="1:11">
      <c r="A99" s="15">
        <v>97</v>
      </c>
      <c r="B99" s="15">
        <v>103198</v>
      </c>
      <c r="C99" s="15" t="s">
        <v>126</v>
      </c>
      <c r="D99" s="15" t="s">
        <v>8</v>
      </c>
      <c r="E99" s="26" t="s">
        <v>31</v>
      </c>
      <c r="F99" s="1">
        <v>80</v>
      </c>
      <c r="G99" s="25">
        <v>30</v>
      </c>
      <c r="H99" s="27">
        <f t="shared" si="1"/>
        <v>-0.625</v>
      </c>
      <c r="I99" s="1"/>
      <c r="J99" s="1"/>
      <c r="K99" s="1">
        <v>50</v>
      </c>
    </row>
    <row r="100" customHeight="1" spans="1:11">
      <c r="A100" s="15">
        <v>98</v>
      </c>
      <c r="B100" s="15">
        <v>349</v>
      </c>
      <c r="C100" s="15" t="s">
        <v>127</v>
      </c>
      <c r="D100" s="15" t="s">
        <v>5</v>
      </c>
      <c r="E100" s="26" t="s">
        <v>28</v>
      </c>
      <c r="F100" s="1">
        <v>60</v>
      </c>
      <c r="G100" s="25">
        <v>22</v>
      </c>
      <c r="H100" s="27">
        <f t="shared" si="1"/>
        <v>-0.633333333333333</v>
      </c>
      <c r="I100" s="1"/>
      <c r="J100" s="1"/>
      <c r="K100" s="1">
        <v>50</v>
      </c>
    </row>
    <row r="101" customHeight="1" spans="1:11">
      <c r="A101" s="15">
        <v>99</v>
      </c>
      <c r="B101" s="15">
        <v>750</v>
      </c>
      <c r="C101" s="15" t="s">
        <v>128</v>
      </c>
      <c r="D101" s="15" t="s">
        <v>6</v>
      </c>
      <c r="E101" s="26" t="s">
        <v>57</v>
      </c>
      <c r="F101" s="1">
        <v>160</v>
      </c>
      <c r="G101" s="25">
        <v>58</v>
      </c>
      <c r="H101" s="27">
        <f t="shared" si="1"/>
        <v>-0.6375</v>
      </c>
      <c r="I101" s="1"/>
      <c r="J101" s="1"/>
      <c r="K101" s="1">
        <v>50</v>
      </c>
    </row>
    <row r="102" customHeight="1" spans="1:11">
      <c r="A102" s="15">
        <v>100</v>
      </c>
      <c r="B102" s="15">
        <v>707</v>
      </c>
      <c r="C102" s="15" t="s">
        <v>129</v>
      </c>
      <c r="D102" s="15" t="s">
        <v>6</v>
      </c>
      <c r="E102" s="26" t="s">
        <v>40</v>
      </c>
      <c r="F102" s="1">
        <v>160</v>
      </c>
      <c r="G102" s="25">
        <v>54</v>
      </c>
      <c r="H102" s="27">
        <f t="shared" si="1"/>
        <v>-0.6625</v>
      </c>
      <c r="I102" s="1"/>
      <c r="J102" s="1"/>
      <c r="K102" s="1">
        <v>50</v>
      </c>
    </row>
    <row r="103" customHeight="1" spans="1:11">
      <c r="A103" s="15">
        <v>101</v>
      </c>
      <c r="B103" s="15">
        <v>742</v>
      </c>
      <c r="C103" s="15" t="s">
        <v>130</v>
      </c>
      <c r="D103" s="15" t="s">
        <v>7</v>
      </c>
      <c r="E103" s="26" t="s">
        <v>40</v>
      </c>
      <c r="F103" s="1">
        <v>160</v>
      </c>
      <c r="G103" s="25">
        <v>54</v>
      </c>
      <c r="H103" s="27">
        <f t="shared" si="1"/>
        <v>-0.6625</v>
      </c>
      <c r="I103" s="1"/>
      <c r="J103" s="1"/>
      <c r="K103" s="1">
        <v>50</v>
      </c>
    </row>
    <row r="104" customHeight="1" spans="1:11">
      <c r="A104" s="15">
        <v>102</v>
      </c>
      <c r="B104" s="15">
        <v>114685</v>
      </c>
      <c r="C104" s="15" t="s">
        <v>131</v>
      </c>
      <c r="D104" s="15" t="s">
        <v>5</v>
      </c>
      <c r="E104" s="26" t="s">
        <v>35</v>
      </c>
      <c r="F104" s="1">
        <v>160</v>
      </c>
      <c r="G104" s="25">
        <v>54</v>
      </c>
      <c r="H104" s="27">
        <f t="shared" si="1"/>
        <v>-0.6625</v>
      </c>
      <c r="I104" s="1"/>
      <c r="J104" s="1"/>
      <c r="K104" s="1">
        <v>50</v>
      </c>
    </row>
    <row r="105" customHeight="1" spans="1:11">
      <c r="A105" s="15">
        <v>103</v>
      </c>
      <c r="B105" s="15">
        <v>706</v>
      </c>
      <c r="C105" s="15" t="s">
        <v>132</v>
      </c>
      <c r="D105" s="15" t="s">
        <v>3</v>
      </c>
      <c r="E105" s="26" t="s">
        <v>28</v>
      </c>
      <c r="F105" s="1">
        <v>60</v>
      </c>
      <c r="G105" s="25">
        <v>20</v>
      </c>
      <c r="H105" s="27">
        <f t="shared" si="1"/>
        <v>-0.666666666666667</v>
      </c>
      <c r="I105" s="1"/>
      <c r="J105" s="1"/>
      <c r="K105" s="1">
        <v>50</v>
      </c>
    </row>
    <row r="106" customHeight="1" spans="1:11">
      <c r="A106" s="15">
        <v>104</v>
      </c>
      <c r="B106" s="15">
        <v>106865</v>
      </c>
      <c r="C106" s="15" t="s">
        <v>133</v>
      </c>
      <c r="D106" s="15" t="s">
        <v>5</v>
      </c>
      <c r="E106" s="26" t="s">
        <v>28</v>
      </c>
      <c r="F106" s="1">
        <v>60</v>
      </c>
      <c r="G106" s="25">
        <v>20</v>
      </c>
      <c r="H106" s="27">
        <f t="shared" si="1"/>
        <v>-0.666666666666667</v>
      </c>
      <c r="I106" s="1"/>
      <c r="J106" s="1"/>
      <c r="K106" s="1">
        <v>50</v>
      </c>
    </row>
    <row r="107" customHeight="1" spans="1:11">
      <c r="A107" s="15">
        <v>105</v>
      </c>
      <c r="B107" s="15">
        <v>573</v>
      </c>
      <c r="C107" s="15" t="s">
        <v>134</v>
      </c>
      <c r="D107" s="15" t="s">
        <v>6</v>
      </c>
      <c r="E107" s="26" t="s">
        <v>28</v>
      </c>
      <c r="F107" s="1">
        <v>60</v>
      </c>
      <c r="G107" s="25">
        <v>20</v>
      </c>
      <c r="H107" s="27">
        <f t="shared" si="1"/>
        <v>-0.666666666666667</v>
      </c>
      <c r="I107" s="1"/>
      <c r="J107" s="1"/>
      <c r="K107" s="1">
        <v>50</v>
      </c>
    </row>
    <row r="108" customHeight="1" spans="1:11">
      <c r="A108" s="15">
        <v>106</v>
      </c>
      <c r="B108" s="15">
        <v>712</v>
      </c>
      <c r="C108" s="15" t="s">
        <v>135</v>
      </c>
      <c r="D108" s="15" t="s">
        <v>6</v>
      </c>
      <c r="E108" s="26" t="s">
        <v>40</v>
      </c>
      <c r="F108" s="1">
        <v>160</v>
      </c>
      <c r="G108" s="25">
        <v>53</v>
      </c>
      <c r="H108" s="27">
        <f t="shared" si="1"/>
        <v>-0.66875</v>
      </c>
      <c r="I108" s="1"/>
      <c r="J108" s="1"/>
      <c r="K108" s="1">
        <v>50</v>
      </c>
    </row>
    <row r="109" customHeight="1" spans="1:11">
      <c r="A109" s="15">
        <v>107</v>
      </c>
      <c r="B109" s="15">
        <v>387</v>
      </c>
      <c r="C109" s="15" t="s">
        <v>136</v>
      </c>
      <c r="D109" s="15" t="s">
        <v>6</v>
      </c>
      <c r="E109" s="26" t="s">
        <v>35</v>
      </c>
      <c r="F109" s="1">
        <v>160</v>
      </c>
      <c r="G109" s="25">
        <v>52</v>
      </c>
      <c r="H109" s="27">
        <f t="shared" si="1"/>
        <v>-0.675</v>
      </c>
      <c r="I109" s="1"/>
      <c r="J109" s="1"/>
      <c r="K109" s="1">
        <v>50</v>
      </c>
    </row>
    <row r="110" customHeight="1" spans="1:11">
      <c r="A110" s="15">
        <v>108</v>
      </c>
      <c r="B110" s="15">
        <v>399</v>
      </c>
      <c r="C110" s="15" t="s">
        <v>137</v>
      </c>
      <c r="D110" s="15" t="s">
        <v>6</v>
      </c>
      <c r="E110" s="26" t="s">
        <v>22</v>
      </c>
      <c r="F110" s="1">
        <v>70</v>
      </c>
      <c r="G110" s="25">
        <v>22</v>
      </c>
      <c r="H110" s="27">
        <f t="shared" si="1"/>
        <v>-0.685714285714286</v>
      </c>
      <c r="I110" s="1"/>
      <c r="J110" s="1"/>
      <c r="K110" s="1">
        <v>50</v>
      </c>
    </row>
    <row r="111" customHeight="1" spans="1:11">
      <c r="A111" s="15">
        <v>109</v>
      </c>
      <c r="B111" s="15">
        <v>377</v>
      </c>
      <c r="C111" s="15" t="s">
        <v>138</v>
      </c>
      <c r="D111" s="15" t="s">
        <v>6</v>
      </c>
      <c r="E111" s="26" t="s">
        <v>31</v>
      </c>
      <c r="F111" s="1">
        <v>80</v>
      </c>
      <c r="G111" s="25">
        <v>21</v>
      </c>
      <c r="H111" s="27">
        <f t="shared" si="1"/>
        <v>-0.7375</v>
      </c>
      <c r="I111" s="1"/>
      <c r="J111" s="1"/>
      <c r="K111" s="1">
        <v>50</v>
      </c>
    </row>
    <row r="112" customHeight="1" spans="1:11">
      <c r="A112" s="15">
        <v>110</v>
      </c>
      <c r="B112" s="15">
        <v>113298</v>
      </c>
      <c r="C112" s="15" t="s">
        <v>139</v>
      </c>
      <c r="D112" s="15" t="s">
        <v>8</v>
      </c>
      <c r="E112" s="26" t="s">
        <v>42</v>
      </c>
      <c r="F112" s="1">
        <v>50</v>
      </c>
      <c r="G112" s="25">
        <v>13</v>
      </c>
      <c r="H112" s="27">
        <f t="shared" si="1"/>
        <v>-0.74</v>
      </c>
      <c r="I112" s="1"/>
      <c r="J112" s="1"/>
      <c r="K112" s="1">
        <v>50</v>
      </c>
    </row>
    <row r="113" customHeight="1" spans="1:11">
      <c r="A113" s="15">
        <v>111</v>
      </c>
      <c r="B113" s="15">
        <v>104430</v>
      </c>
      <c r="C113" s="15" t="s">
        <v>140</v>
      </c>
      <c r="D113" s="15" t="s">
        <v>6</v>
      </c>
      <c r="E113" s="26" t="s">
        <v>42</v>
      </c>
      <c r="F113" s="1">
        <v>50</v>
      </c>
      <c r="G113" s="25">
        <v>12</v>
      </c>
      <c r="H113" s="27">
        <f t="shared" si="1"/>
        <v>-0.76</v>
      </c>
      <c r="I113" s="1"/>
      <c r="J113" s="1"/>
      <c r="K113" s="1">
        <v>50</v>
      </c>
    </row>
    <row r="114" customHeight="1" spans="1:11">
      <c r="A114" s="15">
        <v>112</v>
      </c>
      <c r="B114" s="15">
        <v>102478</v>
      </c>
      <c r="C114" s="15" t="s">
        <v>141</v>
      </c>
      <c r="D114" s="15" t="s">
        <v>5</v>
      </c>
      <c r="E114" s="26" t="s">
        <v>42</v>
      </c>
      <c r="F114" s="1">
        <v>50</v>
      </c>
      <c r="G114" s="25">
        <v>10</v>
      </c>
      <c r="H114" s="27">
        <f t="shared" si="1"/>
        <v>-0.8</v>
      </c>
      <c r="I114" s="1"/>
      <c r="J114" s="1"/>
      <c r="K114" s="1">
        <v>50</v>
      </c>
    </row>
    <row r="115" customHeight="1" spans="1:11">
      <c r="A115" s="15">
        <v>113</v>
      </c>
      <c r="B115" s="15">
        <v>104429</v>
      </c>
      <c r="C115" s="15" t="s">
        <v>142</v>
      </c>
      <c r="D115" s="15" t="s">
        <v>8</v>
      </c>
      <c r="E115" s="26" t="s">
        <v>42</v>
      </c>
      <c r="F115" s="1">
        <v>50</v>
      </c>
      <c r="G115" s="25">
        <v>10</v>
      </c>
      <c r="H115" s="27">
        <f t="shared" si="1"/>
        <v>-0.8</v>
      </c>
      <c r="I115" s="1"/>
      <c r="J115" s="1"/>
      <c r="K115" s="1">
        <v>50</v>
      </c>
    </row>
    <row r="116" customHeight="1" spans="1:11">
      <c r="A116" s="15">
        <v>114</v>
      </c>
      <c r="B116" s="15">
        <v>112415</v>
      </c>
      <c r="C116" s="15" t="s">
        <v>143</v>
      </c>
      <c r="D116" s="15" t="s">
        <v>8</v>
      </c>
      <c r="E116" s="26" t="s">
        <v>42</v>
      </c>
      <c r="F116" s="1">
        <v>50</v>
      </c>
      <c r="G116" s="25">
        <v>10</v>
      </c>
      <c r="H116" s="27">
        <f t="shared" si="1"/>
        <v>-0.8</v>
      </c>
      <c r="I116" s="1"/>
      <c r="J116" s="1"/>
      <c r="K116" s="1">
        <v>50</v>
      </c>
    </row>
    <row r="117" customHeight="1" spans="1:11">
      <c r="A117" s="15">
        <v>115</v>
      </c>
      <c r="B117" s="15">
        <v>113025</v>
      </c>
      <c r="C117" s="15" t="s">
        <v>144</v>
      </c>
      <c r="D117" s="15" t="s">
        <v>8</v>
      </c>
      <c r="E117" s="26" t="s">
        <v>42</v>
      </c>
      <c r="F117" s="1">
        <v>50</v>
      </c>
      <c r="G117" s="25">
        <v>10</v>
      </c>
      <c r="H117" s="27">
        <f t="shared" si="1"/>
        <v>-0.8</v>
      </c>
      <c r="I117" s="1"/>
      <c r="J117" s="1"/>
      <c r="K117" s="1">
        <v>50</v>
      </c>
    </row>
    <row r="118" customHeight="1" spans="1:11">
      <c r="A118" s="15">
        <v>116</v>
      </c>
      <c r="B118" s="15">
        <v>104533</v>
      </c>
      <c r="C118" s="15" t="s">
        <v>145</v>
      </c>
      <c r="D118" s="15" t="s">
        <v>4</v>
      </c>
      <c r="E118" s="26" t="s">
        <v>28</v>
      </c>
      <c r="F118" s="1">
        <v>60</v>
      </c>
      <c r="G118" s="25">
        <v>10</v>
      </c>
      <c r="H118" s="27">
        <f t="shared" si="1"/>
        <v>-0.833333333333333</v>
      </c>
      <c r="I118" s="1"/>
      <c r="J118" s="1"/>
      <c r="K118" s="1">
        <v>50</v>
      </c>
    </row>
    <row r="119" customHeight="1" spans="1:11">
      <c r="A119" s="15">
        <v>117</v>
      </c>
      <c r="B119" s="15">
        <v>732</v>
      </c>
      <c r="C119" s="15" t="s">
        <v>146</v>
      </c>
      <c r="D119" s="15" t="s">
        <v>4</v>
      </c>
      <c r="E119" s="26" t="s">
        <v>28</v>
      </c>
      <c r="F119" s="1">
        <v>60</v>
      </c>
      <c r="G119" s="25">
        <v>10</v>
      </c>
      <c r="H119" s="27">
        <f t="shared" si="1"/>
        <v>-0.833333333333333</v>
      </c>
      <c r="I119" s="1"/>
      <c r="J119" s="1"/>
      <c r="K119" s="1">
        <v>50</v>
      </c>
    </row>
    <row r="120" customHeight="1" spans="1:11">
      <c r="A120" s="15">
        <v>118</v>
      </c>
      <c r="B120" s="15">
        <v>308</v>
      </c>
      <c r="C120" s="15" t="s">
        <v>147</v>
      </c>
      <c r="D120" s="15" t="s">
        <v>5</v>
      </c>
      <c r="E120" s="26" t="s">
        <v>28</v>
      </c>
      <c r="F120" s="1">
        <v>60</v>
      </c>
      <c r="G120" s="25">
        <v>10</v>
      </c>
      <c r="H120" s="27">
        <f t="shared" si="1"/>
        <v>-0.833333333333333</v>
      </c>
      <c r="I120" s="1"/>
      <c r="J120" s="1"/>
      <c r="K120" s="1">
        <v>50</v>
      </c>
    </row>
    <row r="121" customHeight="1" spans="1:11">
      <c r="A121" s="15">
        <v>119</v>
      </c>
      <c r="B121" s="15">
        <v>723</v>
      </c>
      <c r="C121" s="15" t="s">
        <v>148</v>
      </c>
      <c r="D121" s="15" t="s">
        <v>5</v>
      </c>
      <c r="E121" s="26" t="s">
        <v>28</v>
      </c>
      <c r="F121" s="1">
        <v>60</v>
      </c>
      <c r="G121" s="25">
        <v>10</v>
      </c>
      <c r="H121" s="27">
        <f t="shared" si="1"/>
        <v>-0.833333333333333</v>
      </c>
      <c r="I121" s="1"/>
      <c r="J121" s="1"/>
      <c r="K121" s="1">
        <v>50</v>
      </c>
    </row>
    <row r="122" customHeight="1" spans="1:11">
      <c r="A122" s="15">
        <v>120</v>
      </c>
      <c r="B122" s="15">
        <v>752</v>
      </c>
      <c r="C122" s="15" t="s">
        <v>149</v>
      </c>
      <c r="D122" s="15" t="s">
        <v>8</v>
      </c>
      <c r="E122" s="26" t="s">
        <v>28</v>
      </c>
      <c r="F122" s="1">
        <v>60</v>
      </c>
      <c r="G122" s="25">
        <v>10</v>
      </c>
      <c r="H122" s="27">
        <f t="shared" si="1"/>
        <v>-0.833333333333333</v>
      </c>
      <c r="I122" s="1"/>
      <c r="J122" s="1"/>
      <c r="K122" s="1">
        <v>50</v>
      </c>
    </row>
    <row r="123" customHeight="1" spans="1:11">
      <c r="A123" s="15">
        <v>121</v>
      </c>
      <c r="B123" s="15">
        <v>108277</v>
      </c>
      <c r="C123" s="15" t="s">
        <v>150</v>
      </c>
      <c r="D123" s="15" t="s">
        <v>8</v>
      </c>
      <c r="E123" s="26" t="s">
        <v>28</v>
      </c>
      <c r="F123" s="1">
        <v>60</v>
      </c>
      <c r="G123" s="25">
        <v>10</v>
      </c>
      <c r="H123" s="27">
        <f t="shared" si="1"/>
        <v>-0.833333333333333</v>
      </c>
      <c r="I123" s="1"/>
      <c r="J123" s="1"/>
      <c r="K123" s="1">
        <v>50</v>
      </c>
    </row>
    <row r="124" customHeight="1" spans="1:11">
      <c r="A124" s="15">
        <v>122</v>
      </c>
      <c r="B124" s="15">
        <v>717</v>
      </c>
      <c r="C124" s="15" t="s">
        <v>151</v>
      </c>
      <c r="D124" s="15" t="s">
        <v>4</v>
      </c>
      <c r="E124" s="26" t="s">
        <v>22</v>
      </c>
      <c r="F124" s="1">
        <v>70</v>
      </c>
      <c r="G124" s="25">
        <v>11</v>
      </c>
      <c r="H124" s="27">
        <f t="shared" si="1"/>
        <v>-0.842857142857143</v>
      </c>
      <c r="I124" s="1"/>
      <c r="J124" s="1"/>
      <c r="K124" s="1">
        <v>50</v>
      </c>
    </row>
    <row r="125" customHeight="1" spans="1:11">
      <c r="A125" s="15">
        <v>123</v>
      </c>
      <c r="B125" s="15">
        <v>598</v>
      </c>
      <c r="C125" s="15" t="s">
        <v>152</v>
      </c>
      <c r="D125" s="15" t="s">
        <v>6</v>
      </c>
      <c r="E125" s="26" t="s">
        <v>31</v>
      </c>
      <c r="F125" s="1">
        <v>80</v>
      </c>
      <c r="G125" s="25">
        <v>10</v>
      </c>
      <c r="H125" s="27">
        <f t="shared" si="1"/>
        <v>-0.875</v>
      </c>
      <c r="I125" s="1"/>
      <c r="J125" s="1"/>
      <c r="K125" s="1">
        <v>50</v>
      </c>
    </row>
    <row r="126" customHeight="1" spans="1:11">
      <c r="A126" s="15">
        <v>124</v>
      </c>
      <c r="B126" s="15">
        <v>721</v>
      </c>
      <c r="C126" s="15" t="s">
        <v>153</v>
      </c>
      <c r="D126" s="15" t="s">
        <v>4</v>
      </c>
      <c r="E126" s="26" t="s">
        <v>28</v>
      </c>
      <c r="F126" s="1">
        <v>60</v>
      </c>
      <c r="G126" s="25">
        <v>3</v>
      </c>
      <c r="H126" s="27">
        <f t="shared" si="1"/>
        <v>-0.95</v>
      </c>
      <c r="I126" s="1"/>
      <c r="J126" s="1"/>
      <c r="K126" s="1">
        <v>50</v>
      </c>
    </row>
    <row r="127" customHeight="1" spans="1:11">
      <c r="A127" s="15">
        <v>125</v>
      </c>
      <c r="B127" s="15">
        <v>114069</v>
      </c>
      <c r="C127" s="15" t="s">
        <v>154</v>
      </c>
      <c r="D127" s="15" t="s">
        <v>6</v>
      </c>
      <c r="E127" s="26" t="s">
        <v>42</v>
      </c>
      <c r="F127" s="1">
        <v>50</v>
      </c>
      <c r="G127" s="25">
        <v>2</v>
      </c>
      <c r="H127" s="27">
        <f t="shared" si="1"/>
        <v>-0.96</v>
      </c>
      <c r="I127" s="1"/>
      <c r="J127" s="1"/>
      <c r="K127" s="1">
        <v>50</v>
      </c>
    </row>
    <row r="128" customHeight="1" spans="1:11">
      <c r="A128" s="15">
        <v>126</v>
      </c>
      <c r="B128" s="15">
        <v>347</v>
      </c>
      <c r="C128" s="15" t="s">
        <v>155</v>
      </c>
      <c r="D128" s="15" t="s">
        <v>8</v>
      </c>
      <c r="E128" s="26" t="s">
        <v>28</v>
      </c>
      <c r="F128" s="1">
        <v>60</v>
      </c>
      <c r="G128" s="25">
        <v>2</v>
      </c>
      <c r="H128" s="27">
        <f t="shared" si="1"/>
        <v>-0.966666666666667</v>
      </c>
      <c r="I128" s="1"/>
      <c r="J128" s="1"/>
      <c r="K128" s="1">
        <v>50</v>
      </c>
    </row>
    <row r="129" customHeight="1" spans="1:11">
      <c r="A129" s="15">
        <v>127</v>
      </c>
      <c r="B129" s="15">
        <v>111400</v>
      </c>
      <c r="C129" s="15" t="s">
        <v>156</v>
      </c>
      <c r="D129" s="15" t="s">
        <v>4</v>
      </c>
      <c r="E129" s="26" t="s">
        <v>31</v>
      </c>
      <c r="F129" s="1">
        <v>80</v>
      </c>
      <c r="G129" s="25">
        <v>2</v>
      </c>
      <c r="H129" s="27">
        <f t="shared" si="1"/>
        <v>-0.975</v>
      </c>
      <c r="I129" s="1"/>
      <c r="J129" s="1"/>
      <c r="K129" s="1">
        <v>50</v>
      </c>
    </row>
    <row r="130" s="19" customFormat="1" customHeight="1" spans="1:11">
      <c r="A130" s="15">
        <v>128</v>
      </c>
      <c r="B130" s="15">
        <v>114844</v>
      </c>
      <c r="C130" s="15" t="s">
        <v>157</v>
      </c>
      <c r="D130" s="15" t="s">
        <v>5</v>
      </c>
      <c r="E130" s="26" t="s">
        <v>42</v>
      </c>
      <c r="F130" s="1">
        <v>50</v>
      </c>
      <c r="G130" s="25">
        <v>0</v>
      </c>
      <c r="H130" s="27">
        <f t="shared" si="1"/>
        <v>-1</v>
      </c>
      <c r="I130" s="1"/>
      <c r="J130" s="1"/>
      <c r="K130" s="1">
        <v>50</v>
      </c>
    </row>
  </sheetData>
  <sortState ref="A2:H130">
    <sortCondition ref="H2" descending="1"/>
  </sortState>
  <mergeCells count="2">
    <mergeCell ref="A1:K1"/>
    <mergeCell ref="I5:J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12" sqref="F12:F13"/>
    </sheetView>
  </sheetViews>
  <sheetFormatPr defaultColWidth="9" defaultRowHeight="21" customHeight="1"/>
  <cols>
    <col min="1" max="1" width="7.375" customWidth="1"/>
    <col min="3" max="3" width="33.875" customWidth="1"/>
    <col min="4" max="4" width="17.625" customWidth="1"/>
    <col min="7" max="7" width="9" style="4"/>
    <col min="8" max="8" width="16.75" style="4" customWidth="1"/>
  </cols>
  <sheetData>
    <row r="1" ht="29" customHeight="1" spans="1:8">
      <c r="A1" s="5" t="s">
        <v>158</v>
      </c>
      <c r="B1" s="6"/>
      <c r="C1" s="6"/>
      <c r="D1" s="6"/>
      <c r="E1" s="6"/>
      <c r="F1" s="6"/>
      <c r="G1" s="6"/>
      <c r="H1" s="7"/>
    </row>
    <row r="2" customHeight="1" spans="1:8">
      <c r="A2" s="8" t="s">
        <v>11</v>
      </c>
      <c r="B2" s="8" t="s">
        <v>12</v>
      </c>
      <c r="C2" s="8" t="s">
        <v>13</v>
      </c>
      <c r="D2" s="8" t="s">
        <v>0</v>
      </c>
      <c r="E2" s="8" t="s">
        <v>159</v>
      </c>
      <c r="F2" s="9" t="s">
        <v>160</v>
      </c>
      <c r="G2" s="1" t="s">
        <v>161</v>
      </c>
      <c r="H2" s="1"/>
    </row>
    <row r="3" customHeight="1" spans="1:8">
      <c r="A3" s="10">
        <v>1</v>
      </c>
      <c r="B3" s="11">
        <v>307</v>
      </c>
      <c r="C3" s="10" t="s">
        <v>24</v>
      </c>
      <c r="D3" s="10" t="s">
        <v>7</v>
      </c>
      <c r="E3" s="10" t="s">
        <v>162</v>
      </c>
      <c r="F3" s="12">
        <v>200</v>
      </c>
      <c r="G3" s="1">
        <v>1669</v>
      </c>
      <c r="H3" s="1" t="s">
        <v>163</v>
      </c>
    </row>
    <row r="4" customHeight="1" spans="1:8">
      <c r="A4" s="10">
        <v>2</v>
      </c>
      <c r="B4" s="11">
        <v>582</v>
      </c>
      <c r="C4" s="10" t="s">
        <v>56</v>
      </c>
      <c r="D4" s="10" t="s">
        <v>8</v>
      </c>
      <c r="E4" s="10" t="s">
        <v>162</v>
      </c>
      <c r="F4" s="12"/>
      <c r="G4" s="1">
        <v>625</v>
      </c>
      <c r="H4" s="1"/>
    </row>
    <row r="5" customHeight="1" spans="1:8">
      <c r="A5" s="10">
        <v>3</v>
      </c>
      <c r="B5" s="11">
        <v>341</v>
      </c>
      <c r="C5" s="10" t="s">
        <v>164</v>
      </c>
      <c r="D5" s="10" t="s">
        <v>165</v>
      </c>
      <c r="E5" s="10" t="s">
        <v>162</v>
      </c>
      <c r="F5" s="12">
        <v>200</v>
      </c>
      <c r="G5" s="1">
        <v>698</v>
      </c>
      <c r="H5" s="1"/>
    </row>
    <row r="6" customHeight="1" spans="1:8">
      <c r="A6" s="10">
        <v>4</v>
      </c>
      <c r="B6" s="11">
        <v>514</v>
      </c>
      <c r="C6" s="10" t="s">
        <v>34</v>
      </c>
      <c r="D6" s="10" t="s">
        <v>166</v>
      </c>
      <c r="E6" s="10" t="s">
        <v>162</v>
      </c>
      <c r="F6" s="12"/>
      <c r="G6" s="1">
        <v>918</v>
      </c>
      <c r="H6" s="1" t="s">
        <v>163</v>
      </c>
    </row>
    <row r="7" customHeight="1" spans="1:9">
      <c r="A7" s="10">
        <v>5</v>
      </c>
      <c r="B7" s="11">
        <v>373</v>
      </c>
      <c r="C7" s="13" t="s">
        <v>167</v>
      </c>
      <c r="D7" s="10" t="s">
        <v>5</v>
      </c>
      <c r="E7" s="10" t="s">
        <v>162</v>
      </c>
      <c r="F7" s="12">
        <v>200</v>
      </c>
      <c r="G7" s="14">
        <v>163</v>
      </c>
      <c r="H7" s="1"/>
      <c r="I7" s="4"/>
    </row>
    <row r="8" customHeight="1" spans="1:8">
      <c r="A8" s="10">
        <v>6</v>
      </c>
      <c r="B8" s="15">
        <v>337</v>
      </c>
      <c r="C8" s="13" t="s">
        <v>168</v>
      </c>
      <c r="D8" s="10" t="s">
        <v>5</v>
      </c>
      <c r="E8" s="10" t="s">
        <v>162</v>
      </c>
      <c r="F8" s="12"/>
      <c r="G8" s="1">
        <v>320</v>
      </c>
      <c r="H8" s="1" t="s">
        <v>163</v>
      </c>
    </row>
    <row r="9" customHeight="1" spans="1:8">
      <c r="A9" s="10">
        <v>7</v>
      </c>
      <c r="B9" s="11">
        <v>511</v>
      </c>
      <c r="C9" s="10" t="s">
        <v>98</v>
      </c>
      <c r="D9" s="10" t="s">
        <v>5</v>
      </c>
      <c r="E9" s="10" t="s">
        <v>162</v>
      </c>
      <c r="F9" s="12">
        <v>200</v>
      </c>
      <c r="G9" s="1">
        <v>320</v>
      </c>
      <c r="H9" s="1"/>
    </row>
    <row r="10" customHeight="1" spans="1:8">
      <c r="A10" s="10">
        <v>8</v>
      </c>
      <c r="B10" s="11">
        <v>572</v>
      </c>
      <c r="C10" s="10" t="s">
        <v>116</v>
      </c>
      <c r="D10" s="10" t="s">
        <v>5</v>
      </c>
      <c r="E10" s="10" t="s">
        <v>162</v>
      </c>
      <c r="F10" s="12"/>
      <c r="G10" s="14">
        <v>170</v>
      </c>
      <c r="H10" s="1"/>
    </row>
    <row r="11" customHeight="1" spans="1:8">
      <c r="A11" s="10">
        <v>9</v>
      </c>
      <c r="B11" s="11">
        <v>737</v>
      </c>
      <c r="C11" s="10" t="s">
        <v>77</v>
      </c>
      <c r="D11" s="10" t="s">
        <v>6</v>
      </c>
      <c r="E11" s="10" t="s">
        <v>162</v>
      </c>
      <c r="F11" s="12"/>
      <c r="G11" s="1">
        <v>344</v>
      </c>
      <c r="H11" s="1" t="s">
        <v>163</v>
      </c>
    </row>
    <row r="12" customHeight="1" spans="1:8">
      <c r="A12" s="10">
        <v>10</v>
      </c>
      <c r="B12" s="11">
        <v>709</v>
      </c>
      <c r="C12" s="10" t="s">
        <v>52</v>
      </c>
      <c r="D12" s="10" t="s">
        <v>8</v>
      </c>
      <c r="E12" s="10" t="s">
        <v>162</v>
      </c>
      <c r="F12" s="12">
        <v>200</v>
      </c>
      <c r="G12" s="1">
        <v>534</v>
      </c>
      <c r="H12" s="1" t="s">
        <v>163</v>
      </c>
    </row>
    <row r="13" customHeight="1" spans="1:8">
      <c r="A13" s="10">
        <v>11</v>
      </c>
      <c r="B13" s="11">
        <v>107658</v>
      </c>
      <c r="C13" s="10" t="s">
        <v>66</v>
      </c>
      <c r="D13" s="10" t="s">
        <v>8</v>
      </c>
      <c r="E13" s="10" t="s">
        <v>162</v>
      </c>
      <c r="F13" s="12"/>
      <c r="G13" s="1">
        <v>401</v>
      </c>
      <c r="H13" s="1"/>
    </row>
    <row r="14" customHeight="1" spans="1:8">
      <c r="A14" s="10">
        <v>12</v>
      </c>
      <c r="B14" s="15">
        <v>111219</v>
      </c>
      <c r="C14" s="13" t="s">
        <v>169</v>
      </c>
      <c r="D14" s="10" t="s">
        <v>8</v>
      </c>
      <c r="E14" s="10" t="s">
        <v>162</v>
      </c>
      <c r="F14" s="16">
        <v>200</v>
      </c>
      <c r="G14" s="1">
        <v>443</v>
      </c>
      <c r="H14" s="1" t="s">
        <v>163</v>
      </c>
    </row>
    <row r="15" customHeight="1" spans="1:8">
      <c r="A15" s="10">
        <v>13</v>
      </c>
      <c r="B15" s="17">
        <v>114622</v>
      </c>
      <c r="C15" s="10" t="s">
        <v>105</v>
      </c>
      <c r="D15" s="10" t="s">
        <v>5</v>
      </c>
      <c r="E15" s="10" t="s">
        <v>162</v>
      </c>
      <c r="F15" s="16"/>
      <c r="G15" s="14">
        <v>229</v>
      </c>
      <c r="H15" s="1"/>
    </row>
  </sheetData>
  <mergeCells count="7">
    <mergeCell ref="A1:H1"/>
    <mergeCell ref="F3:F4"/>
    <mergeCell ref="F5:F6"/>
    <mergeCell ref="F7:F8"/>
    <mergeCell ref="F9:F11"/>
    <mergeCell ref="F12:F13"/>
    <mergeCell ref="F14:F1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5" sqref="A5"/>
    </sheetView>
  </sheetViews>
  <sheetFormatPr defaultColWidth="9" defaultRowHeight="30" customHeight="1" outlineLevelCol="4"/>
  <cols>
    <col min="1" max="1" width="19.5" customWidth="1"/>
    <col min="2" max="4" width="14.5" customWidth="1"/>
    <col min="5" max="5" width="25.375" customWidth="1"/>
  </cols>
  <sheetData>
    <row r="1" customHeight="1" spans="1:5">
      <c r="A1" s="1" t="s">
        <v>170</v>
      </c>
      <c r="B1" s="1"/>
      <c r="C1" s="1"/>
      <c r="D1" s="1"/>
      <c r="E1" s="1"/>
    </row>
    <row r="2" customHeight="1" spans="1:5">
      <c r="A2" s="1" t="s">
        <v>0</v>
      </c>
      <c r="B2" s="1" t="s">
        <v>15</v>
      </c>
      <c r="C2" s="1" t="s">
        <v>161</v>
      </c>
      <c r="D2" s="1" t="s">
        <v>17</v>
      </c>
      <c r="E2" s="1" t="s">
        <v>19</v>
      </c>
    </row>
    <row r="3" customHeight="1" spans="1:5">
      <c r="A3" s="1" t="s">
        <v>3</v>
      </c>
      <c r="B3" s="1">
        <v>1100</v>
      </c>
      <c r="C3" s="1">
        <v>1638</v>
      </c>
      <c r="D3" s="2">
        <f t="shared" ref="D3:D9" si="0">C3/B3</f>
        <v>1.48909090909091</v>
      </c>
      <c r="E3" s="1" t="s">
        <v>171</v>
      </c>
    </row>
    <row r="4" customHeight="1" spans="1:5">
      <c r="A4" s="1" t="s">
        <v>4</v>
      </c>
      <c r="B4" s="1">
        <v>1980</v>
      </c>
      <c r="C4" s="1">
        <v>2937</v>
      </c>
      <c r="D4" s="2">
        <f t="shared" si="0"/>
        <v>1.48333333333333</v>
      </c>
      <c r="E4" s="1" t="s">
        <v>172</v>
      </c>
    </row>
    <row r="5" customHeight="1" spans="1:5">
      <c r="A5" s="1" t="s">
        <v>5</v>
      </c>
      <c r="B5" s="1">
        <v>3550</v>
      </c>
      <c r="C5" s="1">
        <v>2797</v>
      </c>
      <c r="D5" s="2">
        <f t="shared" si="0"/>
        <v>0.787887323943662</v>
      </c>
      <c r="E5" s="1"/>
    </row>
    <row r="6" customHeight="1" spans="1:5">
      <c r="A6" s="1" t="s">
        <v>6</v>
      </c>
      <c r="B6" s="1">
        <v>2470</v>
      </c>
      <c r="C6" s="1">
        <v>2246</v>
      </c>
      <c r="D6" s="2">
        <f t="shared" si="0"/>
        <v>0.909311740890688</v>
      </c>
      <c r="E6" s="1"/>
    </row>
    <row r="7" customHeight="1" spans="1:5">
      <c r="A7" s="1" t="s">
        <v>7</v>
      </c>
      <c r="B7" s="1">
        <v>640</v>
      </c>
      <c r="C7" s="1">
        <v>1811</v>
      </c>
      <c r="D7" s="2">
        <f t="shared" si="0"/>
        <v>2.8296875</v>
      </c>
      <c r="E7" s="3" t="s">
        <v>173</v>
      </c>
    </row>
    <row r="8" customHeight="1" spans="1:5">
      <c r="A8" s="1" t="s">
        <v>8</v>
      </c>
      <c r="B8" s="1">
        <v>3620</v>
      </c>
      <c r="C8" s="1">
        <v>4949</v>
      </c>
      <c r="D8" s="2">
        <f t="shared" si="0"/>
        <v>1.3671270718232</v>
      </c>
      <c r="E8" s="1" t="s">
        <v>171</v>
      </c>
    </row>
    <row r="9" customHeight="1" spans="1:5">
      <c r="A9" s="1" t="s">
        <v>9</v>
      </c>
      <c r="B9" s="1">
        <v>13360</v>
      </c>
      <c r="C9" s="1">
        <v>16378</v>
      </c>
      <c r="D9" s="2">
        <f t="shared" si="0"/>
        <v>1.22589820359281</v>
      </c>
      <c r="E9" s="1"/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J4" sqref="J4"/>
    </sheetView>
  </sheetViews>
  <sheetFormatPr defaultColWidth="9" defaultRowHeight="21" customHeight="1" outlineLevelRow="6" outlineLevelCol="4"/>
  <cols>
    <col min="2" max="4" width="16.875" customWidth="1"/>
    <col min="5" max="5" width="41.875" customWidth="1"/>
  </cols>
  <sheetData>
    <row r="1" customHeight="1" spans="1:5">
      <c r="A1" s="1" t="s">
        <v>174</v>
      </c>
      <c r="B1" s="1"/>
      <c r="C1" s="1"/>
      <c r="D1" s="1"/>
      <c r="E1" s="1"/>
    </row>
    <row r="2" customHeight="1" spans="1:5">
      <c r="A2" s="1" t="s">
        <v>175</v>
      </c>
      <c r="B2" s="1" t="s">
        <v>176</v>
      </c>
      <c r="C2" s="1"/>
      <c r="D2" s="1"/>
      <c r="E2" s="1" t="s">
        <v>177</v>
      </c>
    </row>
    <row r="3" customHeight="1" spans="1:5">
      <c r="A3" s="1" t="s">
        <v>178</v>
      </c>
      <c r="B3" s="1" t="s">
        <v>179</v>
      </c>
      <c r="C3" s="1" t="s">
        <v>180</v>
      </c>
      <c r="D3" s="1" t="s">
        <v>181</v>
      </c>
      <c r="E3" s="1" t="s">
        <v>182</v>
      </c>
    </row>
    <row r="4" customHeight="1" spans="1:5">
      <c r="A4" s="1" t="s">
        <v>183</v>
      </c>
      <c r="B4" s="1" t="s">
        <v>184</v>
      </c>
      <c r="C4" s="1" t="s">
        <v>185</v>
      </c>
      <c r="D4" s="1" t="s">
        <v>186</v>
      </c>
      <c r="E4" s="1" t="s">
        <v>187</v>
      </c>
    </row>
    <row r="5" customHeight="1" spans="1:5">
      <c r="A5" s="1" t="s">
        <v>188</v>
      </c>
      <c r="B5" s="1" t="s">
        <v>189</v>
      </c>
      <c r="C5" s="1" t="s">
        <v>190</v>
      </c>
      <c r="D5" s="1"/>
      <c r="E5" s="1" t="s">
        <v>191</v>
      </c>
    </row>
    <row r="6" customHeight="1" spans="1:5">
      <c r="A6" s="1" t="s">
        <v>192</v>
      </c>
      <c r="B6" s="1" t="s">
        <v>193</v>
      </c>
      <c r="C6" s="1" t="s">
        <v>194</v>
      </c>
      <c r="D6" s="1" t="s">
        <v>195</v>
      </c>
      <c r="E6" s="1" t="s">
        <v>196</v>
      </c>
    </row>
    <row r="7" customHeight="1" spans="1:5">
      <c r="A7" s="1" t="s">
        <v>197</v>
      </c>
      <c r="B7" s="1" t="s">
        <v>198</v>
      </c>
      <c r="C7" s="1" t="s">
        <v>199</v>
      </c>
      <c r="D7" s="1" t="s">
        <v>200</v>
      </c>
      <c r="E7" s="1" t="s">
        <v>201</v>
      </c>
    </row>
  </sheetData>
  <mergeCells count="2">
    <mergeCell ref="A1:E1"/>
    <mergeCell ref="B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Sheet2</vt:lpstr>
      <vt:lpstr>门店完成情况</vt:lpstr>
      <vt:lpstr>PK组</vt:lpstr>
      <vt:lpstr>片区完成情况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2020-09-14T10:55:00Z</dcterms:created>
  <dcterms:modified xsi:type="dcterms:W3CDTF">2020-09-23T03:00:06Z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