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Sheet1!$A$2:$AC$2</definedName>
  </definedNames>
  <calcPr calcId="144525"/>
</workbook>
</file>

<file path=xl/sharedStrings.xml><?xml version="1.0" encoding="utf-8"?>
<sst xmlns="http://schemas.openxmlformats.org/spreadsheetml/2006/main" count="310" uniqueCount="218">
  <si>
    <t>小程序找药（9.22）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</si>
  <si>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</si>
  <si>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</si>
  <si>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</si>
  <si>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</si>
  <si>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</si>
  <si>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</si>
  <si>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</si>
  <si>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</si>
  <si>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</si>
  <si>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</si>
  <si>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</si>
  <si>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</si>
  <si>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</si>
  <si>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</si>
  <si>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备注（商品部）</t>
  </si>
  <si>
    <t>采购部回复</t>
  </si>
  <si>
    <t>2020-09-22 09:13:41</t>
  </si>
  <si>
    <t>复方环磷酰胺片</t>
  </si>
  <si>
    <t>50mg*12片*2板</t>
  </si>
  <si>
    <t>通化茂样制造有限公司</t>
  </si>
  <si>
    <t>H22026738</t>
  </si>
  <si>
    <t>紧急</t>
  </si>
  <si>
    <t>员工</t>
  </si>
  <si>
    <t>2020-09-22 09:28:07</t>
  </si>
  <si>
    <t>骨刺胶囊</t>
  </si>
  <si>
    <t>0.36g*12粒*3板</t>
  </si>
  <si>
    <t>浙江维康药业有限公司</t>
  </si>
  <si>
    <t>Z20050179</t>
  </si>
  <si>
    <t>2020-09-22 09:30:14</t>
  </si>
  <si>
    <t>格列美脲片</t>
  </si>
  <si>
    <r>
      <t>2mg*60片</t>
    </r>
    <r>
      <rPr>
        <sz val="9"/>
        <color rgb="FF666666"/>
        <rFont val="宋体"/>
        <charset val="134"/>
      </rPr>
      <t> </t>
    </r>
  </si>
  <si>
    <t>重庆康刻尔制药有限公司</t>
  </si>
  <si>
    <t>H20030800</t>
  </si>
  <si>
    <t>2020-09-22 09:36:11</t>
  </si>
  <si>
    <t>盐酸二甲双胍肠溶胶囊</t>
  </si>
  <si>
    <t>0.25g*12粒*4板</t>
  </si>
  <si>
    <t>深圳市中联制药有限公司</t>
  </si>
  <si>
    <t>H20094132</t>
  </si>
  <si>
    <t>2020-09-22 12:13:42</t>
  </si>
  <si>
    <t>五淋化石胶囊</t>
  </si>
  <si>
    <r>
      <t>0.4g*36粒</t>
    </r>
    <r>
      <rPr>
        <sz val="9"/>
        <color rgb="FF666666"/>
        <rFont val="宋体"/>
        <charset val="134"/>
      </rPr>
      <t> </t>
    </r>
  </si>
  <si>
    <t>成都森科制药有限公司</t>
  </si>
  <si>
    <t>Z20060029</t>
  </si>
  <si>
    <t>2020-09-22 12:56:10</t>
  </si>
  <si>
    <t>盐酸克林霉素棕榈酸酯分散片</t>
  </si>
  <si>
    <t>75mgx18片</t>
  </si>
  <si>
    <t>云南英茂红河制药有限公司</t>
  </si>
  <si>
    <t>H20030434</t>
  </si>
  <si>
    <t>在待经营目录，仓库无库存，羊子山库存1盒，请门店先店间调拨满足顾客需求，近90天销售5盒，请采购部部购进</t>
  </si>
  <si>
    <t>2020-09-22 12:58:09</t>
  </si>
  <si>
    <t>乙酰半胱氨酸颗粒</t>
  </si>
  <si>
    <t>0.2gx10袋</t>
  </si>
  <si>
    <t>广东百澳药业有限公司</t>
  </si>
  <si>
    <t>H20030732</t>
  </si>
  <si>
    <t>2020-09-22 13:22:37</t>
  </si>
  <si>
    <t>致康胶囊</t>
  </si>
  <si>
    <t>0.3g*24粒</t>
  </si>
  <si>
    <t>西安千禾药业有限责任公司</t>
  </si>
  <si>
    <t>Z20025043</t>
  </si>
  <si>
    <t>2020-09-22 13:26:31</t>
  </si>
  <si>
    <t>格隆溴铵福莫特罗吸入气雾剂</t>
  </si>
  <si>
    <t>120揿</t>
  </si>
  <si>
    <t>英国Recipharm HC Limited</t>
  </si>
  <si>
    <t>注册证号 H20200012</t>
  </si>
  <si>
    <t>2020-09-22 13:40:14</t>
  </si>
  <si>
    <t>脑脉泰胶囊</t>
  </si>
  <si>
    <r>
      <t>0.5g*10粒*3板</t>
    </r>
    <r>
      <rPr>
        <sz val="9"/>
        <color rgb="FF666666"/>
        <rFont val="宋体"/>
        <charset val="134"/>
      </rPr>
      <t> </t>
    </r>
  </si>
  <si>
    <t>桂林三金药业股份有限公司</t>
  </si>
  <si>
    <t>Z19980094</t>
  </si>
  <si>
    <t>2020-09-22 13:41:43</t>
  </si>
  <si>
    <t>2020-09-22 13:49:15</t>
  </si>
  <si>
    <r>
      <t>氨氯地平贝那普利片（</t>
    </r>
    <r>
      <rPr>
        <sz val="11"/>
        <color rgb="FF000000"/>
        <rFont val="Calibri"/>
        <charset val="0"/>
      </rPr>
      <t>II</t>
    </r>
    <r>
      <rPr>
        <sz val="11"/>
        <color rgb="FF000000"/>
        <rFont val="宋体"/>
        <charset val="0"/>
      </rPr>
      <t>）</t>
    </r>
  </si>
  <si>
    <t>成都地奥制药集团有限公司</t>
  </si>
  <si>
    <t>H20090309</t>
  </si>
  <si>
    <t>2020-09-22 13:54:52</t>
  </si>
  <si>
    <t>泌宁胶囊</t>
  </si>
  <si>
    <t>24粒</t>
  </si>
  <si>
    <t>辽宁修和</t>
  </si>
  <si>
    <t>Z2002838</t>
  </si>
  <si>
    <t>2020-09-22 14:05:30</t>
  </si>
  <si>
    <t>重组人干扰素阿尔法2b阴道泡腾片</t>
  </si>
  <si>
    <t>3片</t>
  </si>
  <si>
    <t>无</t>
  </si>
  <si>
    <t>2020-09-22 14:21:59</t>
  </si>
  <si>
    <t>六味地黄丸</t>
  </si>
  <si>
    <r>
      <t>160</t>
    </r>
    <r>
      <rPr>
        <sz val="11"/>
        <color rgb="FFFF0000"/>
        <rFont val="宋体"/>
        <charset val="0"/>
      </rPr>
      <t>丸</t>
    </r>
  </si>
  <si>
    <t>佛慈</t>
  </si>
  <si>
    <t>张三</t>
  </si>
  <si>
    <t>顾客</t>
  </si>
  <si>
    <t>2020-09-22 14:26:52</t>
  </si>
  <si>
    <t>复方伤痛胶囊</t>
  </si>
  <si>
    <t>0.3g</t>
  </si>
  <si>
    <t>甘肃</t>
  </si>
  <si>
    <t>z20073054</t>
  </si>
  <si>
    <t>2020-09-22 14:28:32</t>
  </si>
  <si>
    <t>岑黄喉症胶囊</t>
  </si>
  <si>
    <t>葵花药业</t>
  </si>
  <si>
    <t>2020-09-22 14:30:05</t>
  </si>
  <si>
    <t>十八味杜鹃丸</t>
  </si>
  <si>
    <t>15丸</t>
  </si>
  <si>
    <t>宁夏</t>
  </si>
  <si>
    <t>z20003050</t>
  </si>
  <si>
    <t>2020-09-22 14:31:26</t>
  </si>
  <si>
    <t>风湿痹康胶囊</t>
  </si>
  <si>
    <t>72粒</t>
  </si>
  <si>
    <t>通化中盛</t>
  </si>
  <si>
    <t>z10940003</t>
  </si>
  <si>
    <t>2020-09-22 15:14:14</t>
  </si>
  <si>
    <t>氨咖黄敏胶囊</t>
  </si>
  <si>
    <t>盒</t>
  </si>
  <si>
    <t>山西好医生药业有限公司</t>
  </si>
  <si>
    <t>H14022914</t>
  </si>
  <si>
    <t>2020-09-22 15:29:04</t>
  </si>
  <si>
    <t>舒肤止痒酊</t>
  </si>
  <si>
    <t>瓶</t>
  </si>
  <si>
    <t>太康海恩有限责任公司</t>
  </si>
  <si>
    <t>Z20174065</t>
  </si>
  <si>
    <t>2020-09-22 15:31:19</t>
  </si>
  <si>
    <t>猴头菌片</t>
  </si>
  <si>
    <t>上海雷允上药业有限公司</t>
  </si>
  <si>
    <t>Z200033</t>
  </si>
  <si>
    <t>2020-09-22 15:34:09</t>
  </si>
  <si>
    <t>黑豆馏油软膏</t>
  </si>
  <si>
    <t>西安康华药业有限公司</t>
  </si>
  <si>
    <t>Z61021537</t>
  </si>
  <si>
    <t>2020-09-22 15:35:44</t>
  </si>
  <si>
    <t>金蝉止痒颗粒</t>
  </si>
  <si>
    <t>重庆西尔安药业有限公司</t>
  </si>
  <si>
    <t>B20020702</t>
  </si>
  <si>
    <t>2020-09-22 16:34:58</t>
  </si>
  <si>
    <t>脾氨肽口服溶液</t>
  </si>
  <si>
    <t>10ML6支</t>
  </si>
  <si>
    <t>北京第一</t>
  </si>
  <si>
    <t>H10950310</t>
  </si>
  <si>
    <t>普通</t>
  </si>
  <si>
    <t>2020-09-22 16:38:02</t>
  </si>
  <si>
    <t>复方驱虫斑鸠菊丸</t>
  </si>
  <si>
    <t>60g</t>
  </si>
  <si>
    <t>客什昆仑维吾尔药业</t>
  </si>
  <si>
    <t>Z65020018</t>
  </si>
  <si>
    <t>2020-09-22 17:14:11</t>
  </si>
  <si>
    <t>双氯芬酸钠缓释片</t>
  </si>
  <si>
    <t>0.1gx12片</t>
  </si>
  <si>
    <t>国药集团致君坪山制药有限公司</t>
  </si>
  <si>
    <t>H10970209</t>
  </si>
  <si>
    <t>2020-09-22 17:18:42</t>
  </si>
  <si>
    <t>绞股蓝总苷胶囊</t>
  </si>
  <si>
    <r>
      <t>12</t>
    </r>
    <r>
      <rPr>
        <sz val="11"/>
        <color rgb="FFFF0000"/>
        <rFont val="宋体"/>
        <charset val="0"/>
      </rPr>
      <t>粒</t>
    </r>
  </si>
  <si>
    <t>红云制药</t>
  </si>
  <si>
    <t>何姣姣</t>
  </si>
  <si>
    <t>2020-09-22 17:20:27</t>
  </si>
  <si>
    <t>左乙拉西坦片</t>
  </si>
  <si>
    <t>0.3gx30片</t>
  </si>
  <si>
    <t>浙江京新</t>
  </si>
  <si>
    <t>H20143178</t>
  </si>
  <si>
    <t>2020-09-22 17:24:57</t>
  </si>
  <si>
    <t>复方氟米松软膏</t>
  </si>
  <si>
    <t>15g</t>
  </si>
  <si>
    <t>澳美制药产</t>
  </si>
  <si>
    <t>注册证号HC20140031</t>
  </si>
  <si>
    <t>2020-09-22 17:27:28</t>
  </si>
  <si>
    <t>祖师麻关节止痛膏</t>
  </si>
  <si>
    <t>6片</t>
  </si>
  <si>
    <t>健民集团</t>
  </si>
  <si>
    <t>Z42020455</t>
  </si>
  <si>
    <t>2020-09-22 17:37:47</t>
  </si>
  <si>
    <t>蚝贝钙片</t>
  </si>
  <si>
    <t>90片</t>
  </si>
  <si>
    <t>福建省泉州恒大达制药有限公司</t>
  </si>
  <si>
    <t>B20020203</t>
  </si>
  <si>
    <t>2020-09-22 17:39:42</t>
  </si>
  <si>
    <t>左金丸</t>
  </si>
  <si>
    <t>18g</t>
  </si>
  <si>
    <t>湖北</t>
  </si>
  <si>
    <t>Z42020884</t>
  </si>
  <si>
    <t>2020-09-22 17:47:38</t>
  </si>
  <si>
    <t>天杞补肾胶囊</t>
  </si>
  <si>
    <t>4gx36粒</t>
  </si>
  <si>
    <t>哈尔滨同一堂药业有限公司</t>
  </si>
  <si>
    <t>B200220399</t>
  </si>
  <si>
    <t>2020-09-22 17:51:00</t>
  </si>
  <si>
    <t>壮腰健肾丸</t>
  </si>
  <si>
    <t>10丸</t>
  </si>
  <si>
    <t>山西旺龙药业集团有限公司</t>
  </si>
  <si>
    <t>Z14020643</t>
  </si>
  <si>
    <t>2020-09-22 18:01:54</t>
  </si>
  <si>
    <t>虎霸舒活膏</t>
  </si>
  <si>
    <t>20g/支</t>
  </si>
  <si>
    <t>四川省顾郎中医疗器械有限公司</t>
  </si>
  <si>
    <t>Q/BQM028-2018</t>
  </si>
  <si>
    <t>2020-09-22 18:18:32</t>
  </si>
  <si>
    <t>氨甲环酸片</t>
  </si>
  <si>
    <t>0.5gx100片</t>
  </si>
  <si>
    <t>重庆药友制药有限责任公司</t>
  </si>
  <si>
    <t>J20160092</t>
  </si>
  <si>
    <t>2020-09-22 18:37:36</t>
  </si>
  <si>
    <t>凝结芽孢杆菌活菌片</t>
  </si>
  <si>
    <t>青岛东海药业有限公司</t>
  </si>
  <si>
    <t>s20050032</t>
  </si>
  <si>
    <t>2020-09-22 18:52:20</t>
  </si>
  <si>
    <t>谷氨酰胺胶囊</t>
  </si>
  <si>
    <t>江苏神华药业有限公司</t>
  </si>
  <si>
    <t>H20010192</t>
  </si>
  <si>
    <t>2020-09-22 18:57:02</t>
  </si>
  <si>
    <t>氨茶碱口服溶液</t>
  </si>
  <si>
    <t>健能药业</t>
  </si>
  <si>
    <t>H20140008</t>
  </si>
  <si>
    <t>2020-09-22 19:06:16</t>
  </si>
  <si>
    <t>盐酸班布特罗口服溶液</t>
  </si>
  <si>
    <t>10ml：10mg×2支</t>
  </si>
  <si>
    <t>南京瑞尔医药有限公司</t>
  </si>
  <si>
    <t>H20051790</t>
  </si>
  <si>
    <t>2020-09-22 20:47:09</t>
  </si>
  <si>
    <t>九华膏</t>
  </si>
  <si>
    <t>10g/支</t>
  </si>
  <si>
    <t>天津金耀药业有限公司</t>
  </si>
  <si>
    <t>Z12020393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</si>
</sst>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9"/>
      <color rgb="FF666666"/>
      <name val="宋体"/>
      <charset val="134"/>
    </font>
    <font>
      <sz val="11"/>
      <color rgb="FF000000"/>
      <name val="宋体"/>
      <charset val="0"/>
    </font>
    <font>
      <sz val="11"/>
      <color rgb="FFFF0000"/>
      <name val="Calibri"/>
      <charset val="0"/>
    </font>
    <font>
      <sz val="11"/>
      <color rgb="FFFF0000"/>
      <name val="宋体"/>
      <charset val="0"/>
    </font>
    <font>
      <sz val="11"/>
      <color rgb="FF000000"/>
      <name val="Calibri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2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  <color rgb="00FFC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107658</v>
          </cell>
          <cell r="B68" t="str">
            <v>四川太极新都区新都街道万和北路药店</v>
          </cell>
        </row>
        <row r="69">
          <cell r="A69">
            <v>549</v>
          </cell>
          <cell r="B69" t="str">
            <v>大邑县晋源镇东壕沟段药店</v>
          </cell>
        </row>
        <row r="70">
          <cell r="A70">
            <v>105267</v>
          </cell>
          <cell r="B70" t="str">
            <v>四川太极金牛区蜀汉路药店</v>
          </cell>
        </row>
        <row r="71">
          <cell r="A71">
            <v>587</v>
          </cell>
          <cell r="B71" t="str">
            <v>都江堰景中路店</v>
          </cell>
        </row>
        <row r="72">
          <cell r="A72">
            <v>745</v>
          </cell>
          <cell r="B72" t="str">
            <v>金牛区金沙路药店</v>
          </cell>
        </row>
        <row r="73">
          <cell r="A73">
            <v>52</v>
          </cell>
          <cell r="B73" t="str">
            <v>崇州中心店</v>
          </cell>
        </row>
        <row r="74">
          <cell r="A74">
            <v>102564</v>
          </cell>
          <cell r="B74" t="str">
            <v>邛崃翠荫街</v>
          </cell>
        </row>
        <row r="75">
          <cell r="A75">
            <v>102479</v>
          </cell>
          <cell r="B75" t="str">
            <v>锦江区劼人路药店</v>
          </cell>
        </row>
        <row r="76">
          <cell r="A76">
            <v>720</v>
          </cell>
          <cell r="B76" t="str">
            <v>大邑县新场镇文昌街药店</v>
          </cell>
        </row>
        <row r="77">
          <cell r="A77">
            <v>573</v>
          </cell>
          <cell r="B77" t="str">
            <v>双流县西航港街道锦华路一段药店</v>
          </cell>
        </row>
        <row r="78">
          <cell r="A78">
            <v>329</v>
          </cell>
          <cell r="B78" t="str">
            <v>温江店</v>
          </cell>
        </row>
        <row r="79">
          <cell r="A79">
            <v>104838</v>
          </cell>
          <cell r="B79" t="str">
            <v>蜀州中路店</v>
          </cell>
        </row>
        <row r="80">
          <cell r="A80">
            <v>727</v>
          </cell>
          <cell r="B80" t="str">
            <v>金牛区黄苑东街药店</v>
          </cell>
        </row>
        <row r="81">
          <cell r="A81">
            <v>339</v>
          </cell>
          <cell r="B81" t="str">
            <v>沙河源药店</v>
          </cell>
        </row>
        <row r="82">
          <cell r="A82">
            <v>107728</v>
          </cell>
          <cell r="B82" t="str">
            <v>四川太极大邑县晋原镇北街药店</v>
          </cell>
        </row>
        <row r="83">
          <cell r="A83">
            <v>311</v>
          </cell>
          <cell r="B83" t="str">
            <v>西部店</v>
          </cell>
        </row>
        <row r="84">
          <cell r="A84">
            <v>106485</v>
          </cell>
          <cell r="B84" t="str">
            <v>元华二巷</v>
          </cell>
        </row>
        <row r="85">
          <cell r="A85">
            <v>104533</v>
          </cell>
          <cell r="B85" t="str">
            <v>潘家街店</v>
          </cell>
        </row>
        <row r="86">
          <cell r="A86">
            <v>104429</v>
          </cell>
          <cell r="B86" t="str">
            <v>大华街药店</v>
          </cell>
        </row>
        <row r="87">
          <cell r="A87">
            <v>710</v>
          </cell>
          <cell r="B87" t="str">
            <v>都江堰市蒲阳镇堰问道西路药店</v>
          </cell>
        </row>
        <row r="88">
          <cell r="A88">
            <v>594</v>
          </cell>
          <cell r="B88" t="str">
            <v>大邑县安仁镇千禧街药店</v>
          </cell>
        </row>
        <row r="89">
          <cell r="A89">
            <v>591</v>
          </cell>
          <cell r="B89" t="str">
            <v>邛崃市临邛镇长安大道药店</v>
          </cell>
        </row>
        <row r="90">
          <cell r="A90">
            <v>570</v>
          </cell>
          <cell r="B90" t="str">
            <v>青羊区浣花滨河路药店</v>
          </cell>
        </row>
        <row r="91">
          <cell r="A91">
            <v>104430</v>
          </cell>
          <cell r="B91" t="str">
            <v>中和大道药店</v>
          </cell>
        </row>
        <row r="92">
          <cell r="A92">
            <v>733</v>
          </cell>
          <cell r="B92" t="str">
            <v>双流区东升街道三强西路药店</v>
          </cell>
        </row>
        <row r="93">
          <cell r="A93">
            <v>740</v>
          </cell>
          <cell r="B93" t="str">
            <v>成华区华康路药店</v>
          </cell>
        </row>
        <row r="94">
          <cell r="A94">
            <v>704</v>
          </cell>
          <cell r="B94" t="str">
            <v>都江堰奎光路中段药店</v>
          </cell>
        </row>
        <row r="95">
          <cell r="A95">
            <v>706</v>
          </cell>
          <cell r="B95" t="str">
            <v>都江堰幸福镇翔凤路药店</v>
          </cell>
        </row>
        <row r="96">
          <cell r="A96">
            <v>752</v>
          </cell>
          <cell r="B96" t="str">
            <v>大药房连锁有限公司武侯区聚萃街药店</v>
          </cell>
        </row>
        <row r="97">
          <cell r="A97">
            <v>732</v>
          </cell>
          <cell r="B97" t="str">
            <v>邛崃市羊安镇永康大道药店</v>
          </cell>
        </row>
        <row r="98">
          <cell r="A98">
            <v>738</v>
          </cell>
          <cell r="B98" t="str">
            <v>都江堰市蒲阳路药店</v>
          </cell>
        </row>
        <row r="99">
          <cell r="A99">
            <v>723</v>
          </cell>
          <cell r="B99" t="str">
            <v>锦江区柳翠路药店</v>
          </cell>
        </row>
        <row r="100">
          <cell r="A100">
            <v>56</v>
          </cell>
          <cell r="B100" t="str">
            <v>三江店</v>
          </cell>
        </row>
        <row r="101">
          <cell r="A101">
            <v>371</v>
          </cell>
          <cell r="B101" t="str">
            <v>兴义镇万兴路药店</v>
          </cell>
        </row>
        <row r="102">
          <cell r="A102">
            <v>105910</v>
          </cell>
          <cell r="B102" t="str">
            <v>紫薇东路</v>
          </cell>
        </row>
        <row r="103">
          <cell r="A103">
            <v>105396</v>
          </cell>
          <cell r="B103" t="str">
            <v>武侯区航中路店</v>
          </cell>
        </row>
        <row r="104">
          <cell r="A104">
            <v>108277</v>
          </cell>
          <cell r="B104" t="str">
            <v>四川太极金牛区银沙路药店</v>
          </cell>
        </row>
        <row r="105">
          <cell r="A105">
            <v>106865</v>
          </cell>
          <cell r="B105" t="str">
            <v>丝竹路</v>
          </cell>
        </row>
        <row r="106">
          <cell r="A106">
            <v>545</v>
          </cell>
          <cell r="B106" t="str">
            <v>龙潭西路店</v>
          </cell>
        </row>
        <row r="107">
          <cell r="A107">
            <v>713</v>
          </cell>
          <cell r="B107" t="str">
            <v>都江堰聚源镇药店</v>
          </cell>
        </row>
        <row r="108">
          <cell r="A108">
            <v>102478</v>
          </cell>
          <cell r="B108" t="str">
            <v>锦江区静明路药店</v>
          </cell>
        </row>
        <row r="109">
          <cell r="A109">
            <v>107829</v>
          </cell>
          <cell r="B109" t="str">
            <v>四川太极金牛区解放路药店</v>
          </cell>
        </row>
        <row r="110">
          <cell r="A110">
            <v>102567</v>
          </cell>
          <cell r="B110" t="str">
            <v>新津武阳西路</v>
          </cell>
        </row>
        <row r="111">
          <cell r="A111">
            <v>106568</v>
          </cell>
          <cell r="B111" t="str">
            <v>四川太极高新区中和公济桥路药店</v>
          </cell>
        </row>
        <row r="112">
          <cell r="A112">
            <v>753</v>
          </cell>
          <cell r="B112" t="str">
            <v>锦江区合欢树街药店</v>
          </cell>
        </row>
        <row r="113">
          <cell r="A113">
            <v>110378</v>
          </cell>
          <cell r="B113" t="str">
            <v>都江堰宝莲路</v>
          </cell>
        </row>
        <row r="114">
          <cell r="A114">
            <v>111219</v>
          </cell>
          <cell r="B114" t="str">
            <v>花照壁街店</v>
          </cell>
        </row>
        <row r="115">
          <cell r="A115">
            <v>111064</v>
          </cell>
          <cell r="B115" t="str">
            <v>邛崃涌泉路店</v>
          </cell>
        </row>
        <row r="116">
          <cell r="A116">
            <v>111400</v>
          </cell>
          <cell r="B116" t="str">
            <v>邛崃杏林路店</v>
          </cell>
        </row>
        <row r="117">
          <cell r="A117">
            <v>112888</v>
          </cell>
          <cell r="B117" t="str">
            <v>双楠路店</v>
          </cell>
        </row>
        <row r="118">
          <cell r="A118">
            <v>113008</v>
          </cell>
          <cell r="B118" t="str">
            <v>南华巷店</v>
          </cell>
        </row>
        <row r="119">
          <cell r="A119">
            <v>113023</v>
          </cell>
          <cell r="B119" t="str">
            <v>云龙南路店</v>
          </cell>
        </row>
        <row r="120">
          <cell r="A120">
            <v>113025</v>
          </cell>
          <cell r="B120" t="str">
            <v>蜀鑫路店</v>
          </cell>
        </row>
        <row r="121">
          <cell r="A121">
            <v>113299</v>
          </cell>
          <cell r="B121" t="str">
            <v>倪家桥店</v>
          </cell>
        </row>
        <row r="122">
          <cell r="A122">
            <v>113298</v>
          </cell>
          <cell r="B122" t="str">
            <v>双楠伊藤路店（逸都路店）</v>
          </cell>
        </row>
        <row r="123">
          <cell r="A123">
            <v>112415</v>
          </cell>
          <cell r="B123" t="str">
            <v>四川太极金牛区五福桥东路药店</v>
          </cell>
        </row>
        <row r="124">
          <cell r="A124">
            <v>113833</v>
          </cell>
          <cell r="B124" t="str">
            <v>四川太极青羊区光华西一路药店</v>
          </cell>
        </row>
        <row r="125">
          <cell r="A125">
            <v>114069</v>
          </cell>
          <cell r="B125" t="str">
            <v>四川太极高新区剑南大道药店</v>
          </cell>
        </row>
        <row r="126">
          <cell r="A126">
            <v>114286</v>
          </cell>
          <cell r="B126" t="str">
            <v>光华北五路店</v>
          </cell>
        </row>
        <row r="127">
          <cell r="A127">
            <v>114622</v>
          </cell>
          <cell r="B127" t="str">
            <v>东昌路店</v>
          </cell>
        </row>
        <row r="128">
          <cell r="A128">
            <v>347</v>
          </cell>
          <cell r="B128" t="str">
            <v>四川太极清江东路2药店</v>
          </cell>
        </row>
        <row r="129">
          <cell r="A129">
            <v>114685</v>
          </cell>
          <cell r="B129" t="str">
            <v>四川太极青羊区青龙街药店</v>
          </cell>
        </row>
        <row r="130">
          <cell r="A130">
            <v>114844</v>
          </cell>
          <cell r="B130" t="str">
            <v>四川太极成华区培华东路药店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4"/>
  <sheetViews>
    <sheetView tabSelected="1" topLeftCell="A4" workbookViewId="0">
      <selection activeCell="E14" sqref="E14"/>
    </sheetView>
  </sheetViews>
  <sheetFormatPr defaultColWidth="9" defaultRowHeight="13.5"/>
  <cols>
    <col min="1" max="1" width="3.5" style="4" customWidth="1"/>
    <col min="2" max="2" width="12.625" customWidth="1"/>
    <col min="3" max="3" width="5.875" customWidth="1"/>
    <col min="4" max="4" width="37.75" customWidth="1"/>
    <col min="5" max="5" width="14.75" customWidth="1"/>
    <col min="6" max="6" width="4" customWidth="1"/>
    <col min="7" max="7" width="16.75" customWidth="1"/>
    <col min="8" max="8" width="13.125" customWidth="1"/>
    <col min="9" max="9" width="5.625" customWidth="1"/>
    <col min="10" max="10" width="6.875" customWidth="1"/>
    <col min="11" max="11" width="32.875" customWidth="1"/>
    <col min="12" max="12" width="5.375" customWidth="1"/>
    <col min="13" max="13" width="6" customWidth="1"/>
    <col min="14" max="14" width="6.75" customWidth="1"/>
    <col min="15" max="15" width="82" customWidth="1"/>
    <col min="16" max="16" width="82.25" customWidth="1"/>
    <col min="17" max="29" width="9" style="2"/>
  </cols>
  <sheetData>
    <row r="1" ht="18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18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23" t="s">
        <v>16</v>
      </c>
    </row>
    <row r="3" s="2" customFormat="1" ht="15" spans="1:16">
      <c r="A3" s="7"/>
      <c r="B3" s="8" t="s">
        <v>17</v>
      </c>
      <c r="C3" s="7"/>
      <c r="D3" s="8" t="s">
        <v>18</v>
      </c>
      <c r="E3" s="9" t="s">
        <v>19</v>
      </c>
      <c r="F3" s="8">
        <v>1</v>
      </c>
      <c r="G3" s="8" t="s">
        <v>20</v>
      </c>
      <c r="H3" s="9" t="s">
        <v>21</v>
      </c>
      <c r="I3" s="8">
        <v>30</v>
      </c>
      <c r="J3" s="8">
        <v>114685</v>
      </c>
      <c r="K3" s="24" t="str">
        <f>VLOOKUP(J3,[1]Sheet1!$A$1:$B$65536,2,0)</f>
        <v>四川太极青羊区青龙街药店</v>
      </c>
      <c r="L3" s="8" t="s">
        <v>22</v>
      </c>
      <c r="M3" s="22" t="s">
        <v>23</v>
      </c>
      <c r="N3" s="8"/>
      <c r="O3" s="7"/>
      <c r="P3" s="7"/>
    </row>
    <row r="4" ht="15" spans="1:16">
      <c r="A4" s="10"/>
      <c r="B4" s="8" t="s">
        <v>24</v>
      </c>
      <c r="C4" s="10"/>
      <c r="D4" s="8" t="s">
        <v>25</v>
      </c>
      <c r="E4" s="9" t="s">
        <v>26</v>
      </c>
      <c r="F4" s="8">
        <v>1</v>
      </c>
      <c r="G4" s="9" t="s">
        <v>27</v>
      </c>
      <c r="H4" s="9" t="s">
        <v>28</v>
      </c>
      <c r="I4" s="8">
        <v>36</v>
      </c>
      <c r="J4" s="8">
        <v>716</v>
      </c>
      <c r="K4" s="24" t="str">
        <f>VLOOKUP(J4,[1]Sheet1!$A$1:$B$65536,2,0)</f>
        <v>大邑县沙渠镇方圆路药店</v>
      </c>
      <c r="L4" s="8" t="s">
        <v>22</v>
      </c>
      <c r="M4" s="22" t="s">
        <v>23</v>
      </c>
      <c r="N4" s="8"/>
      <c r="O4" s="10"/>
      <c r="P4" s="10"/>
    </row>
    <row r="5" ht="15" spans="1:16">
      <c r="A5" s="11"/>
      <c r="B5" s="8" t="s">
        <v>29</v>
      </c>
      <c r="C5" s="12"/>
      <c r="D5" s="8" t="s">
        <v>30</v>
      </c>
      <c r="E5" s="9" t="s">
        <v>31</v>
      </c>
      <c r="F5" s="8">
        <v>1</v>
      </c>
      <c r="G5" s="8" t="s">
        <v>32</v>
      </c>
      <c r="H5" s="9" t="s">
        <v>33</v>
      </c>
      <c r="I5" s="8">
        <v>40</v>
      </c>
      <c r="J5" s="8">
        <v>716</v>
      </c>
      <c r="K5" s="24" t="str">
        <f>VLOOKUP(J5,[1]Sheet1!$A$1:$B$65536,2,0)</f>
        <v>大邑县沙渠镇方圆路药店</v>
      </c>
      <c r="L5" s="8" t="s">
        <v>22</v>
      </c>
      <c r="M5" s="22" t="s">
        <v>23</v>
      </c>
      <c r="N5" s="8"/>
      <c r="O5" s="12"/>
      <c r="P5" s="12"/>
    </row>
    <row r="6" ht="15" spans="1:16">
      <c r="A6" s="11"/>
      <c r="B6" s="8" t="s">
        <v>34</v>
      </c>
      <c r="C6" s="12"/>
      <c r="D6" s="8" t="s">
        <v>35</v>
      </c>
      <c r="E6" s="9" t="s">
        <v>36</v>
      </c>
      <c r="F6" s="8">
        <v>1</v>
      </c>
      <c r="G6" s="9" t="s">
        <v>37</v>
      </c>
      <c r="H6" s="9" t="s">
        <v>38</v>
      </c>
      <c r="I6" s="8">
        <v>12</v>
      </c>
      <c r="J6" s="8">
        <v>716</v>
      </c>
      <c r="K6" s="24" t="str">
        <f>VLOOKUP(J6,[1]Sheet1!$A$1:$B$65536,2,0)</f>
        <v>大邑县沙渠镇方圆路药店</v>
      </c>
      <c r="L6" s="8" t="s">
        <v>22</v>
      </c>
      <c r="M6" s="22" t="s">
        <v>23</v>
      </c>
      <c r="N6" s="8"/>
      <c r="O6" s="12"/>
      <c r="P6" s="12"/>
    </row>
    <row r="7" ht="15" spans="1:16">
      <c r="A7" s="11"/>
      <c r="B7" s="8" t="s">
        <v>39</v>
      </c>
      <c r="C7" s="12"/>
      <c r="D7" s="8" t="s">
        <v>40</v>
      </c>
      <c r="E7" s="9" t="s">
        <v>41</v>
      </c>
      <c r="F7" s="8">
        <v>30</v>
      </c>
      <c r="G7" s="9" t="s">
        <v>42</v>
      </c>
      <c r="H7" s="9" t="s">
        <v>43</v>
      </c>
      <c r="I7" s="8">
        <v>30</v>
      </c>
      <c r="J7" s="8">
        <v>752</v>
      </c>
      <c r="K7" s="24" t="str">
        <f>VLOOKUP(J7,[1]Sheet1!$A$1:$B$65536,2,0)</f>
        <v>大药房连锁有限公司武侯区聚萃街药店</v>
      </c>
      <c r="L7" s="8" t="s">
        <v>22</v>
      </c>
      <c r="M7" s="22" t="s">
        <v>23</v>
      </c>
      <c r="N7" s="8"/>
      <c r="O7" s="12"/>
      <c r="P7" s="12"/>
    </row>
    <row r="8" ht="15" spans="1:16">
      <c r="A8" s="11"/>
      <c r="B8" s="8" t="s">
        <v>44</v>
      </c>
      <c r="C8" s="12"/>
      <c r="D8" s="8" t="s">
        <v>45</v>
      </c>
      <c r="E8" s="8" t="s">
        <v>46</v>
      </c>
      <c r="F8" s="8">
        <v>1</v>
      </c>
      <c r="G8" s="8" t="s">
        <v>47</v>
      </c>
      <c r="H8" s="8" t="s">
        <v>48</v>
      </c>
      <c r="I8" s="8">
        <v>29</v>
      </c>
      <c r="J8" s="8">
        <v>103198</v>
      </c>
      <c r="K8" s="24" t="str">
        <f>VLOOKUP(J8,[1]Sheet1!$A$1:$B$65536,2,0)</f>
        <v>贝森北路</v>
      </c>
      <c r="L8" s="8" t="s">
        <v>22</v>
      </c>
      <c r="M8" s="22" t="s">
        <v>23</v>
      </c>
      <c r="N8" s="8">
        <v>125986</v>
      </c>
      <c r="O8" s="12" t="s">
        <v>49</v>
      </c>
      <c r="P8" s="12"/>
    </row>
    <row r="9" ht="15" spans="1:16">
      <c r="A9" s="11"/>
      <c r="B9" s="8" t="s">
        <v>50</v>
      </c>
      <c r="C9" s="12"/>
      <c r="D9" s="13" t="s">
        <v>51</v>
      </c>
      <c r="E9" s="8" t="s">
        <v>52</v>
      </c>
      <c r="F9" s="8">
        <v>1</v>
      </c>
      <c r="G9" s="9" t="s">
        <v>53</v>
      </c>
      <c r="H9" s="8" t="s">
        <v>54</v>
      </c>
      <c r="I9" s="8">
        <v>29</v>
      </c>
      <c r="J9" s="8">
        <v>103198</v>
      </c>
      <c r="K9" s="24" t="str">
        <f>VLOOKUP(J9,[1]Sheet1!$A$1:$B$65536,2,0)</f>
        <v>贝森北路</v>
      </c>
      <c r="L9" s="8" t="s">
        <v>22</v>
      </c>
      <c r="M9" s="22" t="s">
        <v>23</v>
      </c>
      <c r="N9" s="8">
        <v>33588</v>
      </c>
      <c r="O9" s="12"/>
      <c r="P9" s="12"/>
    </row>
    <row r="10" ht="15" spans="1:16">
      <c r="A10" s="11"/>
      <c r="B10" s="8" t="s">
        <v>55</v>
      </c>
      <c r="C10" s="12"/>
      <c r="D10" s="13" t="s">
        <v>56</v>
      </c>
      <c r="E10" s="9" t="s">
        <v>57</v>
      </c>
      <c r="F10" s="8">
        <v>2</v>
      </c>
      <c r="G10" s="9" t="s">
        <v>58</v>
      </c>
      <c r="H10" s="8" t="s">
        <v>59</v>
      </c>
      <c r="I10" s="8">
        <v>12</v>
      </c>
      <c r="J10" s="8">
        <v>357</v>
      </c>
      <c r="K10" s="24" t="str">
        <f>VLOOKUP(J10,[1]Sheet1!$A$1:$B$65536,2,0)</f>
        <v>清江东路药店</v>
      </c>
      <c r="L10" s="8" t="s">
        <v>22</v>
      </c>
      <c r="M10" s="22" t="s">
        <v>23</v>
      </c>
      <c r="N10" s="8"/>
      <c r="O10" s="12"/>
      <c r="P10" s="12"/>
    </row>
    <row r="11" ht="15" spans="1:16">
      <c r="A11" s="11"/>
      <c r="B11" s="8" t="s">
        <v>60</v>
      </c>
      <c r="C11" s="12"/>
      <c r="D11" s="8" t="s">
        <v>61</v>
      </c>
      <c r="E11" s="9" t="s">
        <v>62</v>
      </c>
      <c r="F11" s="8">
        <v>1</v>
      </c>
      <c r="G11" s="9" t="s">
        <v>63</v>
      </c>
      <c r="H11" s="9" t="s">
        <v>64</v>
      </c>
      <c r="I11" s="8">
        <v>120</v>
      </c>
      <c r="J11" s="8">
        <v>357</v>
      </c>
      <c r="K11" s="24" t="str">
        <f>VLOOKUP(J11,[1]Sheet1!$A$1:$B$65536,2,0)</f>
        <v>清江东路药店</v>
      </c>
      <c r="L11" s="8" t="s">
        <v>22</v>
      </c>
      <c r="M11" s="22" t="s">
        <v>23</v>
      </c>
      <c r="N11" s="8"/>
      <c r="O11" s="12"/>
      <c r="P11" s="12"/>
    </row>
    <row r="12" ht="15" spans="1:16">
      <c r="A12" s="11"/>
      <c r="B12" s="8" t="s">
        <v>65</v>
      </c>
      <c r="C12" s="12"/>
      <c r="D12" s="8" t="s">
        <v>66</v>
      </c>
      <c r="E12" s="9" t="s">
        <v>67</v>
      </c>
      <c r="F12" s="8">
        <v>1</v>
      </c>
      <c r="G12" s="9" t="s">
        <v>68</v>
      </c>
      <c r="H12" s="9" t="s">
        <v>69</v>
      </c>
      <c r="I12" s="8">
        <v>30</v>
      </c>
      <c r="J12" s="8">
        <v>365</v>
      </c>
      <c r="K12" s="24" t="str">
        <f>VLOOKUP(J12,[1]Sheet1!$A$1:$B$65536,2,0)</f>
        <v>光华村街药店</v>
      </c>
      <c r="L12" s="8" t="s">
        <v>22</v>
      </c>
      <c r="M12" s="22" t="s">
        <v>23</v>
      </c>
      <c r="N12" s="8"/>
      <c r="O12" s="12"/>
      <c r="P12" s="12"/>
    </row>
    <row r="13" ht="15" spans="1:16">
      <c r="A13" s="11"/>
      <c r="B13" s="8" t="s">
        <v>70</v>
      </c>
      <c r="C13" s="12"/>
      <c r="D13" s="8" t="s">
        <v>56</v>
      </c>
      <c r="E13" s="9" t="s">
        <v>57</v>
      </c>
      <c r="F13" s="8">
        <v>1</v>
      </c>
      <c r="G13" s="9" t="s">
        <v>58</v>
      </c>
      <c r="H13" s="8" t="s">
        <v>59</v>
      </c>
      <c r="I13" s="8">
        <v>35</v>
      </c>
      <c r="J13" s="8">
        <v>365</v>
      </c>
      <c r="K13" s="24" t="str">
        <f>VLOOKUP(J13,[1]Sheet1!$A$1:$B$65536,2,0)</f>
        <v>光华村街药店</v>
      </c>
      <c r="L13" s="8" t="s">
        <v>22</v>
      </c>
      <c r="M13" s="22" t="s">
        <v>23</v>
      </c>
      <c r="N13" s="8"/>
      <c r="O13" s="12"/>
      <c r="P13" s="12"/>
    </row>
    <row r="14" ht="15" spans="1:16">
      <c r="A14" s="11"/>
      <c r="B14" s="8" t="s">
        <v>71</v>
      </c>
      <c r="C14" s="12"/>
      <c r="D14" s="13" t="s">
        <v>72</v>
      </c>
      <c r="E14" s="8">
        <v>14</v>
      </c>
      <c r="F14" s="8">
        <v>1</v>
      </c>
      <c r="G14" s="9" t="s">
        <v>73</v>
      </c>
      <c r="H14" s="9" t="s">
        <v>74</v>
      </c>
      <c r="I14" s="8">
        <v>24</v>
      </c>
      <c r="J14" s="8">
        <v>365</v>
      </c>
      <c r="K14" s="24" t="str">
        <f>VLOOKUP(J14,[1]Sheet1!$A$1:$B$65536,2,0)</f>
        <v>光华村街药店</v>
      </c>
      <c r="L14" s="8" t="s">
        <v>22</v>
      </c>
      <c r="M14" s="22" t="s">
        <v>23</v>
      </c>
      <c r="N14" s="8"/>
      <c r="O14" s="12"/>
      <c r="P14" s="12"/>
    </row>
    <row r="15" ht="15" spans="1:16">
      <c r="A15" s="11"/>
      <c r="B15" s="8" t="s">
        <v>75</v>
      </c>
      <c r="C15" s="12"/>
      <c r="D15" s="8" t="s">
        <v>76</v>
      </c>
      <c r="E15" s="8" t="s">
        <v>77</v>
      </c>
      <c r="F15" s="8">
        <v>1</v>
      </c>
      <c r="G15" s="8" t="s">
        <v>78</v>
      </c>
      <c r="H15" s="8" t="s">
        <v>79</v>
      </c>
      <c r="I15" s="8">
        <v>45</v>
      </c>
      <c r="J15" s="8">
        <v>365</v>
      </c>
      <c r="K15" s="24" t="str">
        <f>VLOOKUP(J15,[1]Sheet1!$A$1:$B$65536,2,0)</f>
        <v>光华村街药店</v>
      </c>
      <c r="L15" s="8" t="s">
        <v>22</v>
      </c>
      <c r="M15" s="22" t="s">
        <v>23</v>
      </c>
      <c r="N15" s="8"/>
      <c r="O15" s="12"/>
      <c r="P15" s="12"/>
    </row>
    <row r="16" ht="15" spans="1:16">
      <c r="A16" s="11"/>
      <c r="B16" s="8" t="s">
        <v>80</v>
      </c>
      <c r="C16" s="12"/>
      <c r="D16" s="8" t="s">
        <v>81</v>
      </c>
      <c r="E16" s="8" t="s">
        <v>82</v>
      </c>
      <c r="F16" s="8">
        <v>1</v>
      </c>
      <c r="G16" s="8" t="s">
        <v>83</v>
      </c>
      <c r="H16" s="8" t="s">
        <v>83</v>
      </c>
      <c r="I16" s="8">
        <v>0</v>
      </c>
      <c r="J16" s="8">
        <v>737</v>
      </c>
      <c r="K16" s="24" t="str">
        <f>VLOOKUP(J16,[1]Sheet1!$A$1:$B$65536,2,0)</f>
        <v>高新区大源北街药店</v>
      </c>
      <c r="L16" s="8" t="s">
        <v>22</v>
      </c>
      <c r="M16" s="22" t="s">
        <v>23</v>
      </c>
      <c r="N16" s="8"/>
      <c r="O16" s="12"/>
      <c r="P16" s="12"/>
    </row>
    <row r="17" ht="15" spans="1:16">
      <c r="A17" s="14"/>
      <c r="B17" s="15" t="s">
        <v>84</v>
      </c>
      <c r="C17" s="16"/>
      <c r="D17" s="17" t="s">
        <v>85</v>
      </c>
      <c r="E17" s="15" t="s">
        <v>86</v>
      </c>
      <c r="F17" s="18">
        <v>2</v>
      </c>
      <c r="G17" s="17" t="s">
        <v>87</v>
      </c>
      <c r="H17" s="19"/>
      <c r="I17" s="19"/>
      <c r="J17" s="17" t="s">
        <v>88</v>
      </c>
      <c r="K17" s="18">
        <v>18481211191</v>
      </c>
      <c r="L17" s="17" t="s">
        <v>22</v>
      </c>
      <c r="M17" s="25" t="s">
        <v>89</v>
      </c>
      <c r="N17" s="19"/>
      <c r="O17" s="16"/>
      <c r="P17" s="16"/>
    </row>
    <row r="18" ht="15" spans="1:16">
      <c r="A18" s="11"/>
      <c r="B18" s="8" t="s">
        <v>90</v>
      </c>
      <c r="C18" s="12"/>
      <c r="D18" s="8" t="s">
        <v>91</v>
      </c>
      <c r="E18" s="8" t="s">
        <v>92</v>
      </c>
      <c r="F18" s="8">
        <v>1</v>
      </c>
      <c r="G18" s="8" t="s">
        <v>93</v>
      </c>
      <c r="H18" s="8" t="s">
        <v>94</v>
      </c>
      <c r="I18" s="8">
        <v>53</v>
      </c>
      <c r="J18" s="8">
        <v>733</v>
      </c>
      <c r="K18" s="24" t="str">
        <f>VLOOKUP(J18,[1]Sheet1!$A$1:$B$65536,2,0)</f>
        <v>双流区东升街道三强西路药店</v>
      </c>
      <c r="L18" s="8" t="s">
        <v>22</v>
      </c>
      <c r="M18" s="22" t="s">
        <v>23</v>
      </c>
      <c r="N18" s="8"/>
      <c r="O18" s="12"/>
      <c r="P18" s="12"/>
    </row>
    <row r="19" ht="15" spans="1:16">
      <c r="A19" s="11"/>
      <c r="B19" s="8" t="s">
        <v>95</v>
      </c>
      <c r="C19" s="12"/>
      <c r="D19" s="8" t="s">
        <v>96</v>
      </c>
      <c r="E19" s="8" t="s">
        <v>77</v>
      </c>
      <c r="F19" s="8">
        <v>1</v>
      </c>
      <c r="G19" s="8" t="s">
        <v>97</v>
      </c>
      <c r="H19" s="8">
        <v>20200202</v>
      </c>
      <c r="I19" s="8">
        <v>19</v>
      </c>
      <c r="J19" s="8">
        <v>713</v>
      </c>
      <c r="K19" s="24" t="str">
        <f>VLOOKUP(J19,[1]Sheet1!$A$1:$B$65536,2,0)</f>
        <v>都江堰聚源镇药店</v>
      </c>
      <c r="L19" s="8" t="s">
        <v>22</v>
      </c>
      <c r="M19" s="22" t="s">
        <v>23</v>
      </c>
      <c r="N19" s="8"/>
      <c r="O19" s="12"/>
      <c r="P19" s="12"/>
    </row>
    <row r="20" ht="15" spans="1:16">
      <c r="A20" s="11"/>
      <c r="B20" s="8" t="s">
        <v>98</v>
      </c>
      <c r="C20" s="12"/>
      <c r="D20" s="8" t="s">
        <v>99</v>
      </c>
      <c r="E20" s="8" t="s">
        <v>100</v>
      </c>
      <c r="F20" s="8">
        <v>1</v>
      </c>
      <c r="G20" s="8" t="s">
        <v>101</v>
      </c>
      <c r="H20" s="8" t="s">
        <v>102</v>
      </c>
      <c r="I20" s="8">
        <v>37</v>
      </c>
      <c r="J20" s="8">
        <v>733</v>
      </c>
      <c r="K20" s="24" t="str">
        <f>VLOOKUP(J20,[1]Sheet1!$A$1:$B$65536,2,0)</f>
        <v>双流区东升街道三强西路药店</v>
      </c>
      <c r="L20" s="8" t="s">
        <v>22</v>
      </c>
      <c r="M20" s="22" t="s">
        <v>23</v>
      </c>
      <c r="N20" s="8"/>
      <c r="O20" s="12"/>
      <c r="P20" s="12"/>
    </row>
    <row r="21" ht="15" spans="1:16">
      <c r="A21" s="11"/>
      <c r="B21" s="8" t="s">
        <v>103</v>
      </c>
      <c r="C21" s="12"/>
      <c r="D21" s="8" t="s">
        <v>104</v>
      </c>
      <c r="E21" s="8" t="s">
        <v>105</v>
      </c>
      <c r="F21" s="8">
        <v>1</v>
      </c>
      <c r="G21" s="8" t="s">
        <v>106</v>
      </c>
      <c r="H21" s="8" t="s">
        <v>107</v>
      </c>
      <c r="I21" s="8">
        <v>17.8</v>
      </c>
      <c r="J21" s="8">
        <v>733</v>
      </c>
      <c r="K21" s="24" t="str">
        <f>VLOOKUP(J21,[1]Sheet1!$A$1:$B$65536,2,0)</f>
        <v>双流区东升街道三强西路药店</v>
      </c>
      <c r="L21" s="8" t="s">
        <v>22</v>
      </c>
      <c r="M21" s="22" t="s">
        <v>23</v>
      </c>
      <c r="N21" s="8"/>
      <c r="O21" s="12"/>
      <c r="P21" s="12"/>
    </row>
    <row r="22" ht="15" spans="1:16">
      <c r="A22" s="11"/>
      <c r="B22" s="8" t="s">
        <v>108</v>
      </c>
      <c r="C22" s="12"/>
      <c r="D22" s="8" t="s">
        <v>109</v>
      </c>
      <c r="E22" s="8" t="s">
        <v>110</v>
      </c>
      <c r="F22" s="8">
        <v>1</v>
      </c>
      <c r="G22" s="8" t="s">
        <v>111</v>
      </c>
      <c r="H22" s="8" t="s">
        <v>112</v>
      </c>
      <c r="I22" s="8">
        <v>14</v>
      </c>
      <c r="J22" s="8">
        <v>546</v>
      </c>
      <c r="K22" s="24" t="str">
        <f>VLOOKUP(J22,[1]Sheet1!$A$1:$B$65536,2,0)</f>
        <v>锦江区榕声路店</v>
      </c>
      <c r="L22" s="8" t="s">
        <v>22</v>
      </c>
      <c r="M22" s="22" t="s">
        <v>23</v>
      </c>
      <c r="N22" s="8"/>
      <c r="O22" s="12"/>
      <c r="P22" s="12"/>
    </row>
    <row r="23" ht="15" spans="1:16">
      <c r="A23" s="11"/>
      <c r="B23" s="8" t="s">
        <v>113</v>
      </c>
      <c r="C23" s="12"/>
      <c r="D23" s="8" t="s">
        <v>114</v>
      </c>
      <c r="E23" s="8" t="s">
        <v>115</v>
      </c>
      <c r="F23" s="8">
        <v>1</v>
      </c>
      <c r="G23" s="8" t="s">
        <v>116</v>
      </c>
      <c r="H23" s="8" t="s">
        <v>117</v>
      </c>
      <c r="I23" s="8">
        <v>38</v>
      </c>
      <c r="J23" s="8">
        <v>546</v>
      </c>
      <c r="K23" s="24" t="str">
        <f>VLOOKUP(J23,[1]Sheet1!$A$1:$B$65536,2,0)</f>
        <v>锦江区榕声路店</v>
      </c>
      <c r="L23" s="8" t="s">
        <v>22</v>
      </c>
      <c r="M23" s="26" t="s">
        <v>23</v>
      </c>
      <c r="N23" s="8"/>
      <c r="O23" s="12"/>
      <c r="P23" s="12"/>
    </row>
    <row r="24" ht="15" spans="1:16">
      <c r="A24" s="11"/>
      <c r="B24" s="8" t="s">
        <v>118</v>
      </c>
      <c r="C24" s="12"/>
      <c r="D24" s="8" t="s">
        <v>119</v>
      </c>
      <c r="E24" s="8" t="s">
        <v>110</v>
      </c>
      <c r="F24" s="8">
        <v>1</v>
      </c>
      <c r="G24" s="8" t="s">
        <v>120</v>
      </c>
      <c r="H24" s="8" t="s">
        <v>121</v>
      </c>
      <c r="I24" s="8">
        <v>28.5</v>
      </c>
      <c r="J24" s="8">
        <v>546</v>
      </c>
      <c r="K24" s="24" t="str">
        <f>VLOOKUP(J24,[1]Sheet1!$A$1:$B$65536,2,0)</f>
        <v>锦江区榕声路店</v>
      </c>
      <c r="L24" s="8" t="s">
        <v>22</v>
      </c>
      <c r="M24" s="22" t="s">
        <v>23</v>
      </c>
      <c r="N24" s="8"/>
      <c r="O24" s="12"/>
      <c r="P24" s="12"/>
    </row>
    <row r="25" ht="15" spans="1:16">
      <c r="A25" s="11"/>
      <c r="B25" s="8" t="s">
        <v>122</v>
      </c>
      <c r="C25" s="12"/>
      <c r="D25" s="8" t="s">
        <v>123</v>
      </c>
      <c r="E25" s="8" t="s">
        <v>110</v>
      </c>
      <c r="F25" s="8">
        <v>1</v>
      </c>
      <c r="G25" s="8" t="s">
        <v>124</v>
      </c>
      <c r="H25" s="8" t="s">
        <v>125</v>
      </c>
      <c r="I25" s="8">
        <v>28.3</v>
      </c>
      <c r="J25" s="8">
        <v>546</v>
      </c>
      <c r="K25" s="24" t="str">
        <f>VLOOKUP(J25,[1]Sheet1!$A$1:$B$65536,2,0)</f>
        <v>锦江区榕声路店</v>
      </c>
      <c r="L25" s="8" t="s">
        <v>22</v>
      </c>
      <c r="M25" s="22" t="s">
        <v>23</v>
      </c>
      <c r="N25" s="8"/>
      <c r="O25" s="12"/>
      <c r="P25" s="12"/>
    </row>
    <row r="26" ht="15" spans="1:16">
      <c r="A26" s="11"/>
      <c r="B26" s="8" t="s">
        <v>126</v>
      </c>
      <c r="C26" s="12"/>
      <c r="D26" s="8" t="s">
        <v>127</v>
      </c>
      <c r="E26" s="8" t="s">
        <v>110</v>
      </c>
      <c r="F26" s="8">
        <v>1</v>
      </c>
      <c r="G26" s="8" t="s">
        <v>128</v>
      </c>
      <c r="H26" s="8" t="s">
        <v>129</v>
      </c>
      <c r="I26" s="8">
        <v>49</v>
      </c>
      <c r="J26" s="8">
        <v>546</v>
      </c>
      <c r="K26" s="24" t="str">
        <f>VLOOKUP(J26,[1]Sheet1!$A$1:$B$65536,2,0)</f>
        <v>锦江区榕声路店</v>
      </c>
      <c r="L26" s="8" t="s">
        <v>22</v>
      </c>
      <c r="M26" s="22" t="s">
        <v>23</v>
      </c>
      <c r="N26" s="8"/>
      <c r="O26" s="12"/>
      <c r="P26" s="12"/>
    </row>
    <row r="27" ht="15" spans="1:16">
      <c r="A27" s="11"/>
      <c r="B27" s="8" t="s">
        <v>130</v>
      </c>
      <c r="C27" s="12"/>
      <c r="D27" s="8" t="s">
        <v>131</v>
      </c>
      <c r="E27" s="8" t="s">
        <v>132</v>
      </c>
      <c r="F27" s="8">
        <v>1</v>
      </c>
      <c r="G27" s="8" t="s">
        <v>133</v>
      </c>
      <c r="H27" s="8" t="s">
        <v>134</v>
      </c>
      <c r="I27" s="8">
        <v>220</v>
      </c>
      <c r="J27" s="8">
        <v>572</v>
      </c>
      <c r="K27" s="24" t="str">
        <f>VLOOKUP(J27,[1]Sheet1!$A$1:$B$65536,2,0)</f>
        <v>郫县郫筒镇东大街药店</v>
      </c>
      <c r="L27" s="8" t="s">
        <v>135</v>
      </c>
      <c r="M27" s="22" t="s">
        <v>23</v>
      </c>
      <c r="N27" s="8"/>
      <c r="O27" s="12"/>
      <c r="P27" s="12"/>
    </row>
    <row r="28" ht="15" spans="1:16">
      <c r="A28" s="11"/>
      <c r="B28" s="8" t="s">
        <v>136</v>
      </c>
      <c r="C28" s="12"/>
      <c r="D28" s="8" t="s">
        <v>137</v>
      </c>
      <c r="E28" s="8" t="s">
        <v>138</v>
      </c>
      <c r="F28" s="8">
        <v>1</v>
      </c>
      <c r="G28" s="8" t="s">
        <v>139</v>
      </c>
      <c r="H28" s="8" t="s">
        <v>140</v>
      </c>
      <c r="I28" s="8">
        <v>88</v>
      </c>
      <c r="J28" s="8">
        <v>572</v>
      </c>
      <c r="K28" s="24" t="str">
        <f>VLOOKUP(J28,[1]Sheet1!$A$1:$B$65536,2,0)</f>
        <v>郫县郫筒镇东大街药店</v>
      </c>
      <c r="L28" s="8" t="s">
        <v>135</v>
      </c>
      <c r="M28" s="22" t="s">
        <v>23</v>
      </c>
      <c r="N28" s="8"/>
      <c r="O28" s="12"/>
      <c r="P28" s="12"/>
    </row>
    <row r="29" ht="15" spans="1:16">
      <c r="A29" s="11"/>
      <c r="B29" s="8" t="s">
        <v>141</v>
      </c>
      <c r="C29" s="12"/>
      <c r="D29" s="8" t="s">
        <v>142</v>
      </c>
      <c r="E29" s="8" t="s">
        <v>143</v>
      </c>
      <c r="F29" s="8">
        <v>1</v>
      </c>
      <c r="G29" s="8" t="s">
        <v>144</v>
      </c>
      <c r="H29" s="8" t="s">
        <v>145</v>
      </c>
      <c r="I29" s="8">
        <v>15</v>
      </c>
      <c r="J29" s="8">
        <v>101453</v>
      </c>
      <c r="K29" s="24" t="str">
        <f>VLOOKUP(J29,[1]Sheet1!$A$1:$B$65536,2,0)</f>
        <v>温江区公平街道江安路药店</v>
      </c>
      <c r="L29" s="8" t="s">
        <v>22</v>
      </c>
      <c r="M29" s="22" t="s">
        <v>23</v>
      </c>
      <c r="N29" s="8"/>
      <c r="O29" s="12"/>
      <c r="P29" s="12"/>
    </row>
    <row r="30" ht="15" spans="1:16">
      <c r="A30" s="14"/>
      <c r="B30" s="15" t="s">
        <v>146</v>
      </c>
      <c r="C30" s="16"/>
      <c r="D30" s="17" t="s">
        <v>147</v>
      </c>
      <c r="E30" s="15" t="s">
        <v>148</v>
      </c>
      <c r="F30" s="18">
        <v>2</v>
      </c>
      <c r="G30" s="17" t="s">
        <v>149</v>
      </c>
      <c r="H30" s="19"/>
      <c r="I30" s="19"/>
      <c r="J30" s="17" t="s">
        <v>150</v>
      </c>
      <c r="K30" s="18">
        <v>18281745764</v>
      </c>
      <c r="L30" s="17" t="s">
        <v>22</v>
      </c>
      <c r="M30" s="25" t="s">
        <v>89</v>
      </c>
      <c r="N30" s="19"/>
      <c r="O30" s="16"/>
      <c r="P30" s="16"/>
    </row>
    <row r="31" ht="15" spans="1:16">
      <c r="A31" s="11"/>
      <c r="B31" s="8" t="s">
        <v>151</v>
      </c>
      <c r="C31" s="12"/>
      <c r="D31" s="8" t="s">
        <v>152</v>
      </c>
      <c r="E31" s="8" t="s">
        <v>153</v>
      </c>
      <c r="F31" s="8">
        <v>1</v>
      </c>
      <c r="G31" s="8" t="s">
        <v>154</v>
      </c>
      <c r="H31" s="8" t="s">
        <v>155</v>
      </c>
      <c r="I31" s="8">
        <v>156</v>
      </c>
      <c r="J31" s="8">
        <v>101453</v>
      </c>
      <c r="K31" s="24" t="str">
        <f>VLOOKUP(J31,[1]Sheet1!$A$1:$B$65536,2,0)</f>
        <v>温江区公平街道江安路药店</v>
      </c>
      <c r="L31" s="8" t="s">
        <v>22</v>
      </c>
      <c r="M31" s="22" t="s">
        <v>23</v>
      </c>
      <c r="N31" s="8"/>
      <c r="O31" s="12"/>
      <c r="P31" s="12"/>
    </row>
    <row r="32" ht="15" spans="1:16">
      <c r="A32" s="11"/>
      <c r="B32" s="8" t="s">
        <v>156</v>
      </c>
      <c r="C32" s="12"/>
      <c r="D32" s="8" t="s">
        <v>157</v>
      </c>
      <c r="E32" s="8" t="s">
        <v>158</v>
      </c>
      <c r="F32" s="8">
        <v>1</v>
      </c>
      <c r="G32" s="8" t="s">
        <v>159</v>
      </c>
      <c r="H32" s="8" t="s">
        <v>160</v>
      </c>
      <c r="I32" s="8">
        <v>23</v>
      </c>
      <c r="J32" s="8">
        <v>101453</v>
      </c>
      <c r="K32" s="24" t="str">
        <f>VLOOKUP(J32,[1]Sheet1!$A$1:$B$65536,2,0)</f>
        <v>温江区公平街道江安路药店</v>
      </c>
      <c r="L32" s="8" t="s">
        <v>22</v>
      </c>
      <c r="M32" s="22" t="s">
        <v>23</v>
      </c>
      <c r="N32" s="8"/>
      <c r="O32" s="12"/>
      <c r="P32" s="12"/>
    </row>
    <row r="33" ht="15" spans="1:16">
      <c r="A33" s="11"/>
      <c r="B33" s="8" t="s">
        <v>161</v>
      </c>
      <c r="C33" s="12"/>
      <c r="D33" s="8" t="s">
        <v>162</v>
      </c>
      <c r="E33" s="8" t="s">
        <v>163</v>
      </c>
      <c r="F33" s="8">
        <v>2</v>
      </c>
      <c r="G33" s="8" t="s">
        <v>164</v>
      </c>
      <c r="H33" s="8" t="s">
        <v>165</v>
      </c>
      <c r="I33" s="8">
        <v>20.5</v>
      </c>
      <c r="J33" s="8">
        <v>110378</v>
      </c>
      <c r="K33" s="24" t="str">
        <f>VLOOKUP(J33,[1]Sheet1!$A$1:$B$65536,2,0)</f>
        <v>都江堰宝莲路</v>
      </c>
      <c r="L33" s="8" t="s">
        <v>22</v>
      </c>
      <c r="M33" s="22" t="s">
        <v>23</v>
      </c>
      <c r="N33" s="8"/>
      <c r="O33" s="12"/>
      <c r="P33" s="12"/>
    </row>
    <row r="34" ht="15" spans="1:16">
      <c r="A34" s="11"/>
      <c r="B34" s="8" t="s">
        <v>166</v>
      </c>
      <c r="C34" s="12"/>
      <c r="D34" s="8" t="s">
        <v>167</v>
      </c>
      <c r="E34" s="8" t="s">
        <v>168</v>
      </c>
      <c r="F34" s="8">
        <v>2</v>
      </c>
      <c r="G34" s="8" t="s">
        <v>169</v>
      </c>
      <c r="H34" s="8" t="s">
        <v>170</v>
      </c>
      <c r="I34" s="8">
        <v>0</v>
      </c>
      <c r="J34" s="8">
        <v>721</v>
      </c>
      <c r="K34" s="24" t="str">
        <f>VLOOKUP(J34,[1]Sheet1!$A$1:$B$65536,2,0)</f>
        <v>邛崃市临邛镇洪川小区药店</v>
      </c>
      <c r="L34" s="8" t="s">
        <v>22</v>
      </c>
      <c r="M34" s="22" t="s">
        <v>23</v>
      </c>
      <c r="N34" s="8"/>
      <c r="O34" s="12"/>
      <c r="P34" s="12"/>
    </row>
    <row r="35" ht="15" spans="1:16">
      <c r="A35" s="11"/>
      <c r="B35" s="8" t="s">
        <v>171</v>
      </c>
      <c r="C35" s="12"/>
      <c r="D35" s="8" t="s">
        <v>172</v>
      </c>
      <c r="E35" s="8" t="s">
        <v>173</v>
      </c>
      <c r="F35" s="8">
        <v>2</v>
      </c>
      <c r="G35" s="8" t="s">
        <v>174</v>
      </c>
      <c r="H35" s="8" t="s">
        <v>175</v>
      </c>
      <c r="I35" s="8">
        <v>0</v>
      </c>
      <c r="J35" s="8">
        <v>399</v>
      </c>
      <c r="K35" s="24" t="str">
        <f>VLOOKUP(J35,[1]Sheet1!$A$1:$B$65536,2,0)</f>
        <v>高新天久北巷药店</v>
      </c>
      <c r="L35" s="8" t="s">
        <v>22</v>
      </c>
      <c r="M35" s="22" t="s">
        <v>23</v>
      </c>
      <c r="N35" s="8"/>
      <c r="O35" s="12"/>
      <c r="P35" s="12"/>
    </row>
    <row r="36" ht="15" spans="1:16">
      <c r="A36" s="11"/>
      <c r="B36" s="8" t="s">
        <v>176</v>
      </c>
      <c r="C36" s="12"/>
      <c r="D36" s="8" t="s">
        <v>177</v>
      </c>
      <c r="E36" s="8" t="s">
        <v>178</v>
      </c>
      <c r="F36" s="8">
        <v>2</v>
      </c>
      <c r="G36" s="8" t="s">
        <v>179</v>
      </c>
      <c r="H36" s="8" t="s">
        <v>180</v>
      </c>
      <c r="I36" s="8">
        <v>0</v>
      </c>
      <c r="J36" s="8">
        <v>721</v>
      </c>
      <c r="K36" s="24" t="str">
        <f>VLOOKUP(J36,[1]Sheet1!$A$1:$B$65536,2,0)</f>
        <v>邛崃市临邛镇洪川小区药店</v>
      </c>
      <c r="L36" s="8" t="s">
        <v>22</v>
      </c>
      <c r="M36" s="22" t="s">
        <v>23</v>
      </c>
      <c r="N36" s="8"/>
      <c r="O36" s="12"/>
      <c r="P36" s="12"/>
    </row>
    <row r="37" ht="15" spans="1:16">
      <c r="A37" s="11"/>
      <c r="B37" s="8" t="s">
        <v>181</v>
      </c>
      <c r="C37" s="12"/>
      <c r="D37" s="8" t="s">
        <v>182</v>
      </c>
      <c r="E37" s="8" t="s">
        <v>183</v>
      </c>
      <c r="F37" s="8">
        <v>2</v>
      </c>
      <c r="G37" s="8" t="s">
        <v>184</v>
      </c>
      <c r="H37" s="8" t="s">
        <v>185</v>
      </c>
      <c r="I37" s="8">
        <v>0</v>
      </c>
      <c r="J37" s="8">
        <v>721</v>
      </c>
      <c r="K37" s="24" t="str">
        <f>VLOOKUP(J37,[1]Sheet1!$A$1:$B$65536,2,0)</f>
        <v>邛崃市临邛镇洪川小区药店</v>
      </c>
      <c r="L37" s="8" t="s">
        <v>22</v>
      </c>
      <c r="M37" s="22" t="s">
        <v>23</v>
      </c>
      <c r="N37" s="8"/>
      <c r="O37" s="12"/>
      <c r="P37" s="12"/>
    </row>
    <row r="38" ht="15" spans="1:16">
      <c r="A38" s="11"/>
      <c r="B38" s="8" t="s">
        <v>186</v>
      </c>
      <c r="C38" s="12"/>
      <c r="D38" s="8" t="s">
        <v>187</v>
      </c>
      <c r="E38" s="8" t="s">
        <v>188</v>
      </c>
      <c r="F38" s="8">
        <v>1</v>
      </c>
      <c r="G38" s="8" t="s">
        <v>189</v>
      </c>
      <c r="H38" s="8" t="s">
        <v>190</v>
      </c>
      <c r="I38" s="8">
        <v>95</v>
      </c>
      <c r="J38" s="8">
        <v>727</v>
      </c>
      <c r="K38" s="24" t="str">
        <f>VLOOKUP(J38,[1]Sheet1!$A$1:$B$65536,2,0)</f>
        <v>金牛区黄苑东街药店</v>
      </c>
      <c r="L38" s="8" t="s">
        <v>22</v>
      </c>
      <c r="M38" s="22" t="s">
        <v>23</v>
      </c>
      <c r="N38" s="8"/>
      <c r="O38" s="12"/>
      <c r="P38" s="12"/>
    </row>
    <row r="39" ht="15" spans="1:16">
      <c r="A39" s="11"/>
      <c r="B39" s="8" t="s">
        <v>191</v>
      </c>
      <c r="C39" s="12"/>
      <c r="D39" s="8" t="s">
        <v>192</v>
      </c>
      <c r="E39" s="8" t="s">
        <v>193</v>
      </c>
      <c r="F39" s="8">
        <v>10</v>
      </c>
      <c r="G39" s="8" t="s">
        <v>194</v>
      </c>
      <c r="H39" s="8" t="s">
        <v>195</v>
      </c>
      <c r="I39" s="8">
        <v>428</v>
      </c>
      <c r="J39" s="8">
        <v>517</v>
      </c>
      <c r="K39" s="24" t="str">
        <f>VLOOKUP(J39,[1]Sheet1!$A$1:$B$65536,2,0)</f>
        <v>青羊区北东街店</v>
      </c>
      <c r="L39" s="8" t="s">
        <v>135</v>
      </c>
      <c r="M39" s="22" t="s">
        <v>23</v>
      </c>
      <c r="N39" s="8">
        <v>177792</v>
      </c>
      <c r="O39" s="12"/>
      <c r="P39" s="12"/>
    </row>
    <row r="40" ht="15" spans="1:16">
      <c r="A40" s="11"/>
      <c r="B40" s="8" t="s">
        <v>196</v>
      </c>
      <c r="C40" s="12"/>
      <c r="D40" s="8" t="s">
        <v>197</v>
      </c>
      <c r="E40" s="8" t="s">
        <v>115</v>
      </c>
      <c r="F40" s="8">
        <v>2</v>
      </c>
      <c r="G40" s="8" t="s">
        <v>198</v>
      </c>
      <c r="H40" s="8" t="s">
        <v>199</v>
      </c>
      <c r="I40" s="8">
        <v>28</v>
      </c>
      <c r="J40" s="8">
        <v>707</v>
      </c>
      <c r="K40" s="24" t="str">
        <f>VLOOKUP(J40,[1]Sheet1!$A$1:$B$65536,2,0)</f>
        <v>成华区万科路药店</v>
      </c>
      <c r="L40" s="8" t="s">
        <v>22</v>
      </c>
      <c r="M40" s="22" t="s">
        <v>23</v>
      </c>
      <c r="N40" s="8"/>
      <c r="O40" s="12"/>
      <c r="P40" s="12"/>
    </row>
    <row r="41" ht="15" spans="1:16">
      <c r="A41" s="11"/>
      <c r="B41" s="8" t="s">
        <v>200</v>
      </c>
      <c r="C41" s="12"/>
      <c r="D41" s="8" t="s">
        <v>201</v>
      </c>
      <c r="E41" s="8" t="s">
        <v>110</v>
      </c>
      <c r="F41" s="8">
        <v>2</v>
      </c>
      <c r="G41" s="8" t="s">
        <v>202</v>
      </c>
      <c r="H41" s="8" t="s">
        <v>203</v>
      </c>
      <c r="I41" s="8">
        <v>20</v>
      </c>
      <c r="J41" s="8">
        <v>707</v>
      </c>
      <c r="K41" s="24" t="str">
        <f>VLOOKUP(J41,[1]Sheet1!$A$1:$B$65536,2,0)</f>
        <v>成华区万科路药店</v>
      </c>
      <c r="L41" s="8" t="s">
        <v>22</v>
      </c>
      <c r="M41" s="22" t="s">
        <v>23</v>
      </c>
      <c r="N41" s="8"/>
      <c r="O41" s="12"/>
      <c r="P41" s="12"/>
    </row>
    <row r="42" ht="15" spans="1:16">
      <c r="A42" s="10"/>
      <c r="B42" s="8" t="s">
        <v>204</v>
      </c>
      <c r="C42" s="10"/>
      <c r="D42" s="8" t="s">
        <v>205</v>
      </c>
      <c r="E42" s="8" t="s">
        <v>115</v>
      </c>
      <c r="F42" s="8">
        <v>2</v>
      </c>
      <c r="G42" s="8" t="s">
        <v>206</v>
      </c>
      <c r="H42" s="8" t="s">
        <v>207</v>
      </c>
      <c r="I42" s="8">
        <v>38.43</v>
      </c>
      <c r="J42" s="8">
        <v>707</v>
      </c>
      <c r="K42" s="24" t="str">
        <f>VLOOKUP(J42,[1]Sheet1!$A$1:$B$65536,2,0)</f>
        <v>成华区万科路药店</v>
      </c>
      <c r="L42" s="8" t="s">
        <v>22</v>
      </c>
      <c r="M42" s="22" t="s">
        <v>23</v>
      </c>
      <c r="N42" s="8"/>
      <c r="O42" s="10"/>
      <c r="P42" s="10"/>
    </row>
    <row r="43" s="3" customFormat="1" ht="15" spans="1:29">
      <c r="A43" s="7"/>
      <c r="B43" s="8" t="s">
        <v>208</v>
      </c>
      <c r="C43" s="7"/>
      <c r="D43" s="8" t="s">
        <v>209</v>
      </c>
      <c r="E43" s="8" t="s">
        <v>210</v>
      </c>
      <c r="F43" s="8">
        <v>2</v>
      </c>
      <c r="G43" s="8" t="s">
        <v>211</v>
      </c>
      <c r="H43" s="20" t="s">
        <v>212</v>
      </c>
      <c r="I43" s="20">
        <v>18.5</v>
      </c>
      <c r="J43" s="8">
        <v>707</v>
      </c>
      <c r="K43" s="24" t="str">
        <f>VLOOKUP(J43,[1]Sheet1!$A$1:$B$65536,2,0)</f>
        <v>成华区万科路药店</v>
      </c>
      <c r="L43" s="8" t="s">
        <v>22</v>
      </c>
      <c r="M43" s="22" t="s">
        <v>23</v>
      </c>
      <c r="N43" s="20">
        <v>184251</v>
      </c>
      <c r="O43" s="7"/>
      <c r="P43" s="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</row>
    <row r="44" s="3" customFormat="1" ht="15" spans="1:29">
      <c r="A44" s="21"/>
      <c r="B44" s="8" t="s">
        <v>213</v>
      </c>
      <c r="C44" s="22"/>
      <c r="D44" s="8" t="s">
        <v>214</v>
      </c>
      <c r="E44" s="8" t="s">
        <v>215</v>
      </c>
      <c r="F44" s="8">
        <v>2</v>
      </c>
      <c r="G44" s="8" t="s">
        <v>216</v>
      </c>
      <c r="H44" s="20" t="s">
        <v>217</v>
      </c>
      <c r="I44" s="20">
        <v>16.7</v>
      </c>
      <c r="J44" s="8">
        <v>724</v>
      </c>
      <c r="K44" s="24" t="str">
        <f>VLOOKUP(J44,[1]Sheet1!$A$1:$B$65536,2,0)</f>
        <v>锦江区观音桥街药店</v>
      </c>
      <c r="L44" s="8" t="s">
        <v>22</v>
      </c>
      <c r="M44" s="22" t="s">
        <v>23</v>
      </c>
      <c r="N44" s="20"/>
      <c r="O44" s="22"/>
      <c r="P44" s="22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</row>
  </sheetData>
  <sortState ref="A3:P44">
    <sortCondition ref="B3"/>
  </sortState>
  <mergeCells count="1">
    <mergeCell ref="A1:P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2020-05-07T01:15:00Z</dcterms:created>
  <dcterms:modified xsi:type="dcterms:W3CDTF">2020-09-23T01:46:19Z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