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Sheet1!$A$2:$O$9</definedName>
  </definedNames>
  <calcPr calcId="144525"/>
</workbook>
</file>

<file path=xl/sharedStrings.xml><?xml version="1.0" encoding="utf-8"?>
<sst xmlns="http://schemas.openxmlformats.org/spreadsheetml/2006/main" count="80" uniqueCount="69">
  <si>
    <t>小程序找药（2020.8.3）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</si>
  <si>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</si>
  <si>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</si>
  <si>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</si>
  <si>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</si>
  <si>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</si>
  <si>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</si>
  <si>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</si>
  <si>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</si>
  <si>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</si>
  <si>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</si>
  <si>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</si>
  <si>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</si>
  <si>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</si>
  <si>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</si>
  <si>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</si>
  <si>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2020-08-03 08:48:11</t>
  </si>
  <si>
    <t>a7095</t>
  </si>
  <si>
    <t>益气聪明丸</t>
  </si>
  <si>
    <r>
      <t>4.5g*6</t>
    </r>
    <r>
      <rPr>
        <sz val="10"/>
        <rFont val="宋体"/>
        <charset val="134"/>
      </rPr>
      <t>瓶</t>
    </r>
  </si>
  <si>
    <t>陕西君碧莎制药</t>
  </si>
  <si>
    <t>Z20063647</t>
  </si>
  <si>
    <t>冉龙</t>
  </si>
  <si>
    <t>紧急</t>
  </si>
  <si>
    <t>顾客</t>
  </si>
  <si>
    <t>新品在待经营目录，请采购部联系厂家交资料（丝竹路店报送过需求）</t>
  </si>
  <si>
    <t>2020-08-03 12:32:32</t>
  </si>
  <si>
    <t>a7096</t>
  </si>
  <si>
    <t>固肠止泻丸</t>
  </si>
  <si>
    <t>216粒</t>
  </si>
  <si>
    <t>西安阿房宫药业有限公司</t>
  </si>
  <si>
    <t>Z61020378</t>
  </si>
  <si>
    <t>员工</t>
  </si>
  <si>
    <t>目录外淘汰，公司无库存，请采购部购进</t>
  </si>
  <si>
    <t>2020-08-03 15:34:44</t>
  </si>
  <si>
    <t>a7097</t>
  </si>
  <si>
    <t>盐酸硫必利片</t>
  </si>
  <si>
    <t>0.1gx100片</t>
  </si>
  <si>
    <t>江苏恩华药业股份有限公司</t>
  </si>
  <si>
    <t>H32025477</t>
  </si>
  <si>
    <t>2020-08-03 15:36:44</t>
  </si>
  <si>
    <t>b1240</t>
  </si>
  <si>
    <t>尪痹胶囊</t>
  </si>
  <si>
    <t>30粒</t>
  </si>
  <si>
    <t>江宁华润本溪三药</t>
  </si>
  <si>
    <t>Z2008096</t>
  </si>
  <si>
    <t>公司在营且有库存，请门店店间调拨或请营运部铺货</t>
  </si>
  <si>
    <t>2020-08-03 19:08:54</t>
  </si>
  <si>
    <t>a7098</t>
  </si>
  <si>
    <t>强力定眩胶囊</t>
  </si>
  <si>
    <t>24粒</t>
  </si>
  <si>
    <t>江西银涛药业有限公司</t>
  </si>
  <si>
    <t>Z20090189</t>
  </si>
  <si>
    <t>新品在待经营目录，请采购部联系厂家交资料（双林路店报送过需求）48粒中标价46.86元</t>
  </si>
  <si>
    <t>2020-08-03 19:52:36</t>
  </si>
  <si>
    <t>a7099</t>
  </si>
  <si>
    <t>复方地龙胶囊</t>
  </si>
  <si>
    <r>
      <t>0.28*24</t>
    </r>
    <r>
      <rPr>
        <sz val="11"/>
        <color rgb="FF000000"/>
        <rFont val="宋体"/>
        <charset val="0"/>
      </rPr>
      <t>粒</t>
    </r>
  </si>
  <si>
    <t>南京恒生</t>
  </si>
  <si>
    <t>Z19991007</t>
  </si>
  <si>
    <t>已回复有渠道，请采购部尽快报送新品，中标价36.12</t>
  </si>
  <si>
    <t>2020-08-03 20:15:46</t>
  </si>
  <si>
    <t>a7100</t>
  </si>
  <si>
    <t>加味逍遥丸</t>
  </si>
  <si>
    <t>6g*10袋</t>
  </si>
  <si>
    <t>同仁堂</t>
  </si>
  <si>
    <t>z10020248</t>
  </si>
  <si>
    <t>普通</t>
  </si>
  <si>
    <t>在零售目录，公司无库存，禁请原因（2014.6.27（赖习敏）集采谈判一阶段取消品种），请采购核实是否能购进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</si>
</sst>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0"/>
      <name val="宋体"/>
      <charset val="134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114948</v>
          </cell>
          <cell r="B68" t="str">
            <v>清江东路3药店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9"/>
  <sheetViews>
    <sheetView tabSelected="1" workbookViewId="0">
      <selection activeCell="D7" sqref="D7"/>
    </sheetView>
  </sheetViews>
  <sheetFormatPr defaultColWidth="9" defaultRowHeight="13.5"/>
  <cols>
    <col min="1" max="1" width="3.5" style="3" customWidth="1"/>
    <col min="2" max="2" width="15.125" customWidth="1"/>
    <col min="3" max="3" width="6.25" customWidth="1"/>
    <col min="4" max="4" width="14.125" customWidth="1"/>
    <col min="5" max="5" width="15.875" customWidth="1"/>
    <col min="6" max="6" width="4.125" customWidth="1"/>
    <col min="7" max="7" width="9.25" customWidth="1"/>
    <col min="8" max="8" width="13.5" customWidth="1"/>
    <col min="9" max="9" width="4.5" customWidth="1"/>
    <col min="10" max="10" width="7.75" customWidth="1"/>
    <col min="11" max="11" width="16.5" customWidth="1"/>
    <col min="12" max="12" width="5.75" customWidth="1"/>
    <col min="13" max="13" width="5.375" customWidth="1"/>
    <col min="14" max="14" width="5.875" customWidth="1"/>
    <col min="15" max="15" width="97.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8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9" t="s">
        <v>19</v>
      </c>
      <c r="F3" s="10">
        <v>1</v>
      </c>
      <c r="G3" s="7" t="s">
        <v>20</v>
      </c>
      <c r="H3" s="7" t="s">
        <v>21</v>
      </c>
      <c r="I3" s="10"/>
      <c r="J3" s="7" t="s">
        <v>22</v>
      </c>
      <c r="K3" s="7">
        <v>15882237768</v>
      </c>
      <c r="L3" s="7" t="s">
        <v>23</v>
      </c>
      <c r="M3" s="19" t="s">
        <v>24</v>
      </c>
      <c r="N3" s="8"/>
      <c r="O3" s="8" t="s">
        <v>25</v>
      </c>
    </row>
    <row r="4" ht="15" spans="1:15">
      <c r="A4" s="6">
        <v>2</v>
      </c>
      <c r="B4" s="7" t="s">
        <v>26</v>
      </c>
      <c r="C4" s="8" t="s">
        <v>27</v>
      </c>
      <c r="D4" s="11" t="s">
        <v>28</v>
      </c>
      <c r="E4" s="7" t="s">
        <v>29</v>
      </c>
      <c r="F4" s="7">
        <v>1</v>
      </c>
      <c r="G4" s="7" t="s">
        <v>30</v>
      </c>
      <c r="H4" s="7" t="s">
        <v>31</v>
      </c>
      <c r="I4" s="7">
        <v>12.8</v>
      </c>
      <c r="J4" s="7">
        <v>704</v>
      </c>
      <c r="K4" s="15" t="str">
        <f>VLOOKUP(J4,[1]Sheet1!$A$1:$B$65536,2,0)</f>
        <v>都江堰奎光路中段药店</v>
      </c>
      <c r="L4" s="7" t="s">
        <v>23</v>
      </c>
      <c r="M4" s="19" t="s">
        <v>32</v>
      </c>
      <c r="N4" s="20">
        <v>15819</v>
      </c>
      <c r="O4" s="8" t="s">
        <v>33</v>
      </c>
    </row>
    <row r="5" ht="15" spans="1:15">
      <c r="A5" s="6">
        <v>3</v>
      </c>
      <c r="B5" s="7" t="s">
        <v>34</v>
      </c>
      <c r="C5" s="8" t="s">
        <v>35</v>
      </c>
      <c r="D5" s="7" t="s">
        <v>36</v>
      </c>
      <c r="E5" s="7" t="s">
        <v>37</v>
      </c>
      <c r="F5" s="7">
        <v>1</v>
      </c>
      <c r="G5" s="7" t="s">
        <v>38</v>
      </c>
      <c r="H5" s="7" t="s">
        <v>39</v>
      </c>
      <c r="I5" s="7">
        <v>25</v>
      </c>
      <c r="J5" s="7">
        <v>104838</v>
      </c>
      <c r="K5" s="15" t="str">
        <f>VLOOKUP(J5,[1]Sheet1!$A$1:$B$65536,2,0)</f>
        <v>蜀州中路店</v>
      </c>
      <c r="L5" s="7" t="s">
        <v>23</v>
      </c>
      <c r="M5" s="19" t="s">
        <v>32</v>
      </c>
      <c r="N5" s="20">
        <v>54653</v>
      </c>
      <c r="O5" s="8" t="s">
        <v>33</v>
      </c>
    </row>
    <row r="6" s="2" customFormat="1" ht="15" hidden="1" spans="1:15">
      <c r="A6" s="12">
        <v>4</v>
      </c>
      <c r="B6" s="13" t="s">
        <v>40</v>
      </c>
      <c r="C6" s="14" t="s">
        <v>41</v>
      </c>
      <c r="D6" s="13" t="s">
        <v>42</v>
      </c>
      <c r="E6" s="13" t="s">
        <v>43</v>
      </c>
      <c r="F6" s="13">
        <v>1</v>
      </c>
      <c r="G6" s="13" t="s">
        <v>44</v>
      </c>
      <c r="H6" s="13" t="s">
        <v>45</v>
      </c>
      <c r="I6" s="13">
        <v>42</v>
      </c>
      <c r="J6" s="13">
        <v>727</v>
      </c>
      <c r="K6" s="21" t="str">
        <f>VLOOKUP(J6,[1]Sheet1!$A$1:$B$65536,2,0)</f>
        <v>金牛区黄苑东街药店</v>
      </c>
      <c r="L6" s="13" t="s">
        <v>23</v>
      </c>
      <c r="M6" s="14" t="s">
        <v>32</v>
      </c>
      <c r="N6" s="22">
        <v>141969</v>
      </c>
      <c r="O6" s="14" t="s">
        <v>46</v>
      </c>
    </row>
    <row r="7" ht="15" spans="1:15">
      <c r="A7" s="6">
        <v>5</v>
      </c>
      <c r="B7" s="7" t="s">
        <v>47</v>
      </c>
      <c r="C7" s="8" t="s">
        <v>48</v>
      </c>
      <c r="D7" s="7" t="s">
        <v>49</v>
      </c>
      <c r="E7" s="7" t="s">
        <v>50</v>
      </c>
      <c r="F7" s="7">
        <v>1</v>
      </c>
      <c r="G7" s="7" t="s">
        <v>51</v>
      </c>
      <c r="H7" s="7" t="s">
        <v>52</v>
      </c>
      <c r="I7" s="7">
        <v>0</v>
      </c>
      <c r="J7" s="7">
        <v>56</v>
      </c>
      <c r="K7" s="15" t="str">
        <f>VLOOKUP(J7,[1]Sheet1!$A$1:$B$65536,2,0)</f>
        <v>三江店</v>
      </c>
      <c r="L7" s="7" t="s">
        <v>23</v>
      </c>
      <c r="M7" s="19" t="s">
        <v>32</v>
      </c>
      <c r="N7" s="10"/>
      <c r="O7" s="8" t="s">
        <v>53</v>
      </c>
    </row>
    <row r="8" ht="15" spans="1:15">
      <c r="A8" s="6">
        <v>6</v>
      </c>
      <c r="B8" s="7" t="s">
        <v>54</v>
      </c>
      <c r="C8" s="8" t="s">
        <v>55</v>
      </c>
      <c r="D8" s="7" t="s">
        <v>56</v>
      </c>
      <c r="E8" s="15" t="s">
        <v>57</v>
      </c>
      <c r="F8" s="7">
        <v>2</v>
      </c>
      <c r="G8" s="7" t="s">
        <v>58</v>
      </c>
      <c r="H8" s="7" t="s">
        <v>59</v>
      </c>
      <c r="I8" s="7">
        <v>31</v>
      </c>
      <c r="J8" s="7">
        <v>709</v>
      </c>
      <c r="K8" s="15" t="str">
        <f>VLOOKUP(J8,[1]Sheet1!$A$1:$B$65536,2,0)</f>
        <v>新都区马超东路店</v>
      </c>
      <c r="L8" s="7" t="s">
        <v>23</v>
      </c>
      <c r="M8" s="19" t="s">
        <v>32</v>
      </c>
      <c r="N8" s="10"/>
      <c r="O8" s="8" t="s">
        <v>60</v>
      </c>
    </row>
    <row r="9" s="2" customFormat="1" ht="15" spans="1:15">
      <c r="A9" s="12">
        <v>7</v>
      </c>
      <c r="B9" s="13" t="s">
        <v>61</v>
      </c>
      <c r="C9" s="14" t="s">
        <v>62</v>
      </c>
      <c r="D9" s="13" t="s">
        <v>63</v>
      </c>
      <c r="E9" s="13" t="s">
        <v>64</v>
      </c>
      <c r="F9" s="16">
        <v>10</v>
      </c>
      <c r="G9" s="13" t="s">
        <v>65</v>
      </c>
      <c r="H9" s="17" t="s">
        <v>66</v>
      </c>
      <c r="I9" s="17">
        <v>15</v>
      </c>
      <c r="J9" s="13">
        <v>343</v>
      </c>
      <c r="K9" s="21" t="str">
        <f>VLOOKUP(J9,[1]Sheet1!$A$1:$B$65536,2,0)</f>
        <v>光华药店</v>
      </c>
      <c r="L9" s="13" t="s">
        <v>67</v>
      </c>
      <c r="M9" s="23" t="s">
        <v>32</v>
      </c>
      <c r="N9" s="22">
        <v>58262</v>
      </c>
      <c r="O9" s="14" t="s">
        <v>68</v>
      </c>
    </row>
  </sheetData>
  <autoFilter ref="A2:O9">
    <filterColumn colId="2">
      <filters>
        <filter val="a7100"/>
        <filter val="a7095"/>
        <filter val="a7096"/>
        <filter val="a7097"/>
        <filter val="a7098"/>
        <filter val="a7099"/>
      </filters>
    </filterColumn>
    <extLst/>
  </autoFilter>
  <sortState ref="A3:O9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galaxy1387619328</cp:lastModifiedBy>
  <dcterms:created xsi:type="dcterms:W3CDTF">2020-05-07T01:15:00Z</dcterms:created>
  <dcterms:modified xsi:type="dcterms:W3CDTF">2020-08-04T03:04:11Z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