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Sheet1!$A$2:$O$2</definedName>
  </definedNames>
  <calcPr calcId="144525"/>
</workbook>
</file>

<file path=xl/sharedStrings.xml><?xml version="1.0" encoding="utf-8"?>
<sst xmlns="http://schemas.openxmlformats.org/spreadsheetml/2006/main" count="243" uniqueCount="189">
  <si>
    <t>小程序找药（2020.8.18）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</si>
  <si>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</si>
  <si>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</si>
  <si>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</si>
  <si>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</si>
  <si>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</si>
  <si>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</si>
  <si>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</si>
  <si>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</si>
  <si>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</si>
  <si>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</si>
  <si>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</si>
  <si>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</si>
  <si>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</si>
  <si>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</si>
  <si>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备注（商品部）</t>
  </si>
  <si>
    <t>采购部回复</t>
  </si>
  <si>
    <t>2020-08-18 08:47:27</t>
  </si>
  <si>
    <t>a7333</t>
  </si>
  <si>
    <t>肾衰宁片</t>
  </si>
  <si>
    <t>0.43g*18片*2板</t>
  </si>
  <si>
    <t>秦皇岛山海关</t>
  </si>
  <si>
    <t>Z20060226</t>
  </si>
  <si>
    <t>普通</t>
  </si>
  <si>
    <t>员工</t>
  </si>
  <si>
    <t>请采购找渠道（中标价34.4）</t>
  </si>
  <si>
    <t>2020-08-18 09:49:18</t>
  </si>
  <si>
    <t>a7334</t>
  </si>
  <si>
    <r>
      <t>精氨酸布洛芬颗粒</t>
    </r>
    <r>
      <rPr>
        <sz val="11"/>
        <color rgb="FF000000"/>
        <rFont val="Calibri"/>
        <charset val="0"/>
      </rPr>
      <t xml:space="preserve"> </t>
    </r>
    <r>
      <rPr>
        <sz val="11"/>
        <color rgb="FF000000"/>
        <rFont val="宋体"/>
        <charset val="0"/>
      </rPr>
      <t>（司百得）</t>
    </r>
  </si>
  <si>
    <t>0.2gx12包</t>
  </si>
  <si>
    <t>海南赞邦制药有限公司(原为海南金晓制药有限公司)</t>
  </si>
  <si>
    <t>H20058759</t>
  </si>
  <si>
    <t>紧急</t>
  </si>
  <si>
    <t>在零售目录，请采购部核实是否能购进</t>
  </si>
  <si>
    <t>2020-08-18 10:07:08</t>
  </si>
  <si>
    <t>a7335</t>
  </si>
  <si>
    <t>心血宁片</t>
  </si>
  <si>
    <t>0.21g*36片</t>
  </si>
  <si>
    <t>朗致集团双人药业有限公司</t>
  </si>
  <si>
    <t>Z20194013</t>
  </si>
  <si>
    <t>请采购找渠道（中标价20.83）</t>
  </si>
  <si>
    <t>2020-08-18 10:14:16</t>
  </si>
  <si>
    <t>a7336</t>
  </si>
  <si>
    <t>保胎无忧片</t>
  </si>
  <si>
    <t>0.56g*12片*3板</t>
  </si>
  <si>
    <t>云南通大</t>
  </si>
  <si>
    <t>Z20063561</t>
  </si>
  <si>
    <t>8月18日已经交资料，请采购部尽快报送新品及购进</t>
  </si>
  <si>
    <t>2020-08-18 11:36:08</t>
  </si>
  <si>
    <t>a7337</t>
  </si>
  <si>
    <t>番泻叶颗粒</t>
  </si>
  <si>
    <t>10gx6袋</t>
  </si>
  <si>
    <t>扬州艾迪制药有限公司</t>
  </si>
  <si>
    <t>Z10910006</t>
  </si>
  <si>
    <t>在特殊目录，请采购部购进后铺货到店</t>
  </si>
  <si>
    <t>2020-08-18 11:57:37</t>
  </si>
  <si>
    <t>a7338</t>
  </si>
  <si>
    <r>
      <t>富马酸丙酚替诺福韦片</t>
    </r>
    <r>
      <rPr>
        <sz val="11"/>
        <color rgb="FF000000"/>
        <rFont val="Calibri"/>
        <charset val="0"/>
      </rPr>
      <t>(</t>
    </r>
    <r>
      <rPr>
        <sz val="11"/>
        <color rgb="FF000000"/>
        <rFont val="宋体"/>
        <charset val="0"/>
      </rPr>
      <t>韦立得</t>
    </r>
    <r>
      <rPr>
        <sz val="11"/>
        <color rgb="FF000000"/>
        <rFont val="Calibri"/>
        <charset val="0"/>
      </rPr>
      <t>)</t>
    </r>
  </si>
  <si>
    <t>25mg*30片</t>
  </si>
  <si>
    <t>英国:Patheon Inc.</t>
  </si>
  <si>
    <t>H20180060</t>
  </si>
  <si>
    <t>已经回复药师帮有渠道，请采购部尽快报送新品（浆洗街、十二桥累计5家门店报送过需求，杏林539.4，小程序销量3557笔，库存368盒）</t>
  </si>
  <si>
    <t>2020-08-18 12:00:20</t>
  </si>
  <si>
    <t>a7339</t>
  </si>
  <si>
    <t>丁硼乳膏</t>
  </si>
  <si>
    <t>65g</t>
  </si>
  <si>
    <t>浙江一新</t>
  </si>
  <si>
    <t>H33022343</t>
  </si>
  <si>
    <t>2020-08-18 12:04:26</t>
  </si>
  <si>
    <t>a7340</t>
  </si>
  <si>
    <t>双丹胶囊</t>
  </si>
  <si>
    <t>0.5*48粒</t>
  </si>
  <si>
    <t>广州莱泰</t>
  </si>
  <si>
    <t>Z10980113</t>
  </si>
  <si>
    <t>5月28日已报新品，请采购部联系厂家尽快交资料（问道西路累计3家门店报送需求），中标价29.52，杏林19.9</t>
  </si>
  <si>
    <t>2020-08-18 12:46:42</t>
  </si>
  <si>
    <t>a7341</t>
  </si>
  <si>
    <t>去氧孕烯炔雌醇片</t>
  </si>
  <si>
    <t>0.15mg:30ug*21片</t>
  </si>
  <si>
    <t>荷兰：N.V.Organon</t>
  </si>
  <si>
    <t>注册证号 H20171176</t>
  </si>
  <si>
    <t>目录外淘汰，公司无库存，禁请原因（市场缺货），请采购部核实是否能购进</t>
  </si>
  <si>
    <t>2020-08-18 12:47:29</t>
  </si>
  <si>
    <t>b1317</t>
  </si>
  <si>
    <t>防风通圣颗粒</t>
  </si>
  <si>
    <t>18袋</t>
  </si>
  <si>
    <t>山东中润</t>
  </si>
  <si>
    <t>无</t>
  </si>
  <si>
    <t>请完善批准文号重新上报</t>
  </si>
  <si>
    <t>2020-08-18 12:47:52</t>
  </si>
  <si>
    <t>a7342</t>
  </si>
  <si>
    <t>麻仁丸</t>
  </si>
  <si>
    <t>45g</t>
  </si>
  <si>
    <t>武汉太福</t>
  </si>
  <si>
    <t>Z42021844</t>
  </si>
  <si>
    <t>请采购找渠道</t>
  </si>
  <si>
    <t>2020-08-18 12:51:55</t>
  </si>
  <si>
    <t>a7343</t>
  </si>
  <si>
    <t>槟榔四消丸</t>
  </si>
  <si>
    <t>6g*10袋</t>
  </si>
  <si>
    <t>甘肃佛仁</t>
  </si>
  <si>
    <t>Z62020708</t>
  </si>
  <si>
    <t>2020-08-18 15:49:13</t>
  </si>
  <si>
    <t>a7344</t>
  </si>
  <si>
    <t>养胃宁胶囊</t>
  </si>
  <si>
    <t>0.3gx24粒</t>
  </si>
  <si>
    <t>吉林省天泰药业有限公司</t>
  </si>
  <si>
    <t>Z22025533</t>
  </si>
  <si>
    <t>8月11日已经新品建ID，请采购部尽快购进</t>
  </si>
  <si>
    <t>2020-08-18 16:43:49</t>
  </si>
  <si>
    <t>a7345</t>
  </si>
  <si>
    <t>苹果酸氯波必利片</t>
  </si>
  <si>
    <t>0.68mg*18片</t>
  </si>
  <si>
    <t>仁和</t>
  </si>
  <si>
    <t>H19990128</t>
  </si>
  <si>
    <t>2020-08-18 17:09:09</t>
  </si>
  <si>
    <t>a7346</t>
  </si>
  <si>
    <t>非洛地平缓释片(Ⅱ)</t>
  </si>
  <si>
    <t>5mg*20片</t>
  </si>
  <si>
    <t>合肥立方制药股份有限公司</t>
  </si>
  <si>
    <t>H20040773</t>
  </si>
  <si>
    <t>19.12.17报新品，在待经营目录，请采购部联系厂家尽快交资料（大邑、都江堰累计5家门店报送需求（中标价39），杏林39.8</t>
  </si>
  <si>
    <t>2020-08-18 17:43:49</t>
  </si>
  <si>
    <t>a7347</t>
  </si>
  <si>
    <t>香菇菌多糖片</t>
  </si>
  <si>
    <r>
      <t>10mg*12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</si>
  <si>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r>
      <t>开封制药</t>
    </r>
    <r>
      <rPr>
        <sz val="11"/>
        <rFont val="Calibri"/>
        <charset val="0"/>
      </rPr>
      <t>(</t>
    </r>
    <r>
      <rPr>
        <sz val="11"/>
        <rFont val="宋体"/>
        <charset val="0"/>
      </rPr>
      <t>集团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</si>
  <si>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H41025015</t>
  </si>
  <si>
    <t>请采购部找渠道（邓双店报送过需求）</t>
  </si>
  <si>
    <t>2020-08-18 18:46:12</t>
  </si>
  <si>
    <t>b1318</t>
  </si>
  <si>
    <t>复方薄荷油滴鼻液</t>
  </si>
  <si>
    <t>10ml</t>
  </si>
  <si>
    <t>武汉诺华敏生物科技有限公司</t>
  </si>
  <si>
    <t>2020-08-18 19:23:26</t>
  </si>
  <si>
    <t>a7348</t>
  </si>
  <si>
    <t>银杏叶滴丸</t>
  </si>
  <si>
    <t>63mg*5丸*12袋</t>
  </si>
  <si>
    <t>浙江万邦药业有限公司</t>
  </si>
  <si>
    <t>Z20040071</t>
  </si>
  <si>
    <t>目录外淘汰（14年禁请原因：暂时缺货），五福桥店及浆洗街有库存，请门店先店间调拨满足顾客需求</t>
  </si>
  <si>
    <t>2020-08-18 19:24:45</t>
  </si>
  <si>
    <t>a7349</t>
  </si>
  <si>
    <t>丹珍头痛胶囊</t>
  </si>
  <si>
    <t>0.5g*24粒</t>
  </si>
  <si>
    <t>青海益欣药业有限责任公司</t>
  </si>
  <si>
    <t>Z20025871</t>
  </si>
  <si>
    <t>4月29日已经报送新品，请尽快联系厂家交资料（中标价35.17）累计5家门店报送需求）</t>
  </si>
  <si>
    <t>2020-08-18 19:29:39</t>
  </si>
  <si>
    <t>a7350</t>
  </si>
  <si>
    <t>通脉降脂片</t>
  </si>
  <si>
    <t>0.3g*18片*4板</t>
  </si>
  <si>
    <t>江西省芙蓉堂药业股份有限公司(原江西省芙蓉药业有限公司)</t>
  </si>
  <si>
    <t>Z20003110</t>
  </si>
  <si>
    <t>在特殊目录，宝莲路库存2盒请店间调拨满足顾客需求</t>
  </si>
  <si>
    <t>2020-08-18 19:31:19</t>
  </si>
  <si>
    <t>a7351</t>
  </si>
  <si>
    <t>丹七片</t>
  </si>
  <si>
    <t>0.3g*10片*3板</t>
  </si>
  <si>
    <t>修正药业集团股份有限公司</t>
  </si>
  <si>
    <t>Z22022307</t>
  </si>
  <si>
    <t>请采购部购进（大邑安仁店报送过需求）</t>
  </si>
  <si>
    <t>2020-08-18 21:27:20</t>
  </si>
  <si>
    <t>a7352</t>
  </si>
  <si>
    <t>苯酰甲硝唑分散片</t>
  </si>
  <si>
    <t>0.32g*24片</t>
  </si>
  <si>
    <t>江苏晨牌药业集团股份有限公司</t>
  </si>
  <si>
    <t>H20080302</t>
  </si>
  <si>
    <t>请采购找渠道（中标价39.86）</t>
  </si>
  <si>
    <t>2020-08-18 21:39:45</t>
  </si>
  <si>
    <t>a7353</t>
  </si>
  <si>
    <t>甲硝唑氯己定洗剂</t>
  </si>
  <si>
    <t>300ml</t>
  </si>
  <si>
    <t>江西药都仁和制药有限公司</t>
  </si>
  <si>
    <t>H20043498</t>
  </si>
  <si>
    <t>2020-08-18 21:54:31</t>
  </si>
  <si>
    <t>a7354</t>
  </si>
  <si>
    <t>双唑泰阴道凝胶</t>
  </si>
  <si>
    <t>5g×4支</t>
  </si>
  <si>
    <t>山东明仁福瑞达</t>
  </si>
  <si>
    <t>H20090222</t>
  </si>
  <si>
    <t>2020-08-18 22:18:51</t>
  </si>
  <si>
    <t>a7355</t>
  </si>
  <si>
    <r>
      <t>重组人干扰素</t>
    </r>
    <r>
      <rPr>
        <sz val="11"/>
        <color rgb="FF000000"/>
        <rFont val="Calibri"/>
        <charset val="0"/>
      </rPr>
      <t>a2b</t>
    </r>
    <r>
      <rPr>
        <sz val="11"/>
        <color rgb="FF000000"/>
        <rFont val="宋体"/>
        <charset val="0"/>
      </rPr>
      <t>阴道泡腾片（辛复宁）</t>
    </r>
  </si>
  <si>
    <t>80万IU*4粒</t>
  </si>
  <si>
    <t>上海华新生物高技术有限公司</t>
  </si>
  <si>
    <t>S20050075</t>
  </si>
  <si>
    <t>刘国利</t>
  </si>
  <si>
    <t>顾客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</si>
</sst>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Calibri"/>
      <charset val="0"/>
    </font>
    <font>
      <sz val="11"/>
      <color rgb="FF000000"/>
      <name val="宋体"/>
      <charset val="0"/>
    </font>
    <font>
      <sz val="11"/>
      <name val="Calibri"/>
      <charset val="0"/>
    </font>
    <font>
      <sz val="11"/>
      <name val="宋体"/>
      <charset val="0"/>
    </font>
    <font>
      <sz val="11"/>
      <color rgb="FF000000"/>
      <name val="Calibri"/>
      <charset val="0"/>
    </font>
    <font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2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2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9" fillId="26" borderId="9" applyNumberFormat="0" applyAlignment="0" applyProtection="0">
      <alignment vertical="center"/>
    </xf>
    <xf numFmtId="0" fontId="20" fillId="26" borderId="3" applyNumberFormat="0" applyAlignment="0" applyProtection="0">
      <alignment vertical="center"/>
    </xf>
    <xf numFmtId="0" fontId="22" fillId="28" borderId="4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2" borderId="0" xfId="0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 applyProtection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 applyProtection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 applyProtection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101;&#31077;2020.3.11\&#26368;&#26032;&#38376;&#24215;&#31867;&#22411;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>
        <row r="1">
          <cell r="A1" t="str">
            <v>2020年2月最新门店类型</v>
          </cell>
        </row>
        <row r="2">
          <cell r="A2" t="str">
            <v>门店ID</v>
          </cell>
          <cell r="B2" t="str">
            <v>门店名称</v>
          </cell>
        </row>
        <row r="3">
          <cell r="A3">
            <v>307</v>
          </cell>
          <cell r="B3" t="str">
            <v>旗舰店</v>
          </cell>
        </row>
        <row r="4">
          <cell r="A4">
            <v>337</v>
          </cell>
          <cell r="B4" t="str">
            <v>四川太极浆洗街药店</v>
          </cell>
        </row>
        <row r="5">
          <cell r="A5">
            <v>582</v>
          </cell>
          <cell r="B5" t="str">
            <v>青羊区十二桥药店</v>
          </cell>
        </row>
        <row r="6">
          <cell r="A6">
            <v>750</v>
          </cell>
          <cell r="B6" t="str">
            <v>成都成汉太极大药房有限公司</v>
          </cell>
        </row>
        <row r="7">
          <cell r="A7">
            <v>517</v>
          </cell>
          <cell r="B7" t="str">
            <v>青羊区北东街店</v>
          </cell>
        </row>
        <row r="8">
          <cell r="A8">
            <v>341</v>
          </cell>
          <cell r="B8" t="str">
            <v>邛崃中心药店</v>
          </cell>
        </row>
        <row r="9">
          <cell r="A9">
            <v>343</v>
          </cell>
          <cell r="B9" t="str">
            <v>光华药店</v>
          </cell>
        </row>
        <row r="10">
          <cell r="A10">
            <v>571</v>
          </cell>
          <cell r="B10" t="str">
            <v>高新区民丰大道西段药店</v>
          </cell>
        </row>
        <row r="11">
          <cell r="A11">
            <v>742</v>
          </cell>
          <cell r="B11" t="str">
            <v>锦江区庆云南街药店</v>
          </cell>
        </row>
        <row r="12">
          <cell r="A12">
            <v>365</v>
          </cell>
          <cell r="B12" t="str">
            <v>光华村街药店</v>
          </cell>
        </row>
        <row r="13">
          <cell r="A13">
            <v>102934</v>
          </cell>
          <cell r="B13" t="str">
            <v>银河北街</v>
          </cell>
        </row>
        <row r="14">
          <cell r="A14">
            <v>385</v>
          </cell>
          <cell r="B14" t="str">
            <v>五津西路药店</v>
          </cell>
        </row>
        <row r="15">
          <cell r="A15">
            <v>581</v>
          </cell>
          <cell r="B15" t="str">
            <v>成华区二环路北四段药店（汇融名城）</v>
          </cell>
        </row>
        <row r="16">
          <cell r="A16">
            <v>707</v>
          </cell>
          <cell r="B16" t="str">
            <v>成华区万科路药店</v>
          </cell>
        </row>
        <row r="17">
          <cell r="A17">
            <v>585</v>
          </cell>
          <cell r="B17" t="str">
            <v>成华区羊子山西路药店（兴元华盛）</v>
          </cell>
        </row>
        <row r="18">
          <cell r="A18">
            <v>712</v>
          </cell>
          <cell r="B18" t="str">
            <v>成华区华泰路药店</v>
          </cell>
        </row>
        <row r="19">
          <cell r="A19">
            <v>730</v>
          </cell>
          <cell r="B19" t="str">
            <v>新都区新繁镇繁江北路药店</v>
          </cell>
        </row>
        <row r="20">
          <cell r="A20">
            <v>709</v>
          </cell>
          <cell r="B20" t="str">
            <v>新都区马超东路店</v>
          </cell>
        </row>
        <row r="21">
          <cell r="A21">
            <v>373</v>
          </cell>
          <cell r="B21" t="str">
            <v>通盈街药店</v>
          </cell>
        </row>
        <row r="22">
          <cell r="A22">
            <v>399</v>
          </cell>
          <cell r="B22" t="str">
            <v>高新天久北巷药店</v>
          </cell>
        </row>
        <row r="23">
          <cell r="A23">
            <v>578</v>
          </cell>
          <cell r="B23" t="str">
            <v>成华区华油路药店</v>
          </cell>
        </row>
        <row r="24">
          <cell r="A24">
            <v>546</v>
          </cell>
          <cell r="B24" t="str">
            <v>锦江区榕声路店</v>
          </cell>
        </row>
        <row r="25">
          <cell r="A25">
            <v>744</v>
          </cell>
          <cell r="B25" t="str">
            <v>武侯区科华街药店</v>
          </cell>
        </row>
        <row r="26">
          <cell r="A26">
            <v>387</v>
          </cell>
          <cell r="B26" t="str">
            <v>新乐中街药店</v>
          </cell>
        </row>
        <row r="27">
          <cell r="A27">
            <v>724</v>
          </cell>
          <cell r="B27" t="str">
            <v>锦江区观音桥街药店</v>
          </cell>
        </row>
        <row r="28">
          <cell r="A28">
            <v>377</v>
          </cell>
          <cell r="B28" t="str">
            <v>新园大道药店</v>
          </cell>
        </row>
        <row r="29">
          <cell r="A29">
            <v>746</v>
          </cell>
          <cell r="B29" t="str">
            <v>大邑县晋原镇内蒙古大道桃源药店</v>
          </cell>
        </row>
        <row r="30">
          <cell r="A30">
            <v>513</v>
          </cell>
          <cell r="B30" t="str">
            <v>武侯区顺和街店</v>
          </cell>
        </row>
        <row r="31">
          <cell r="A31">
            <v>514</v>
          </cell>
          <cell r="B31" t="str">
            <v>新津邓双镇岷江店</v>
          </cell>
        </row>
        <row r="32">
          <cell r="A32">
            <v>54</v>
          </cell>
          <cell r="B32" t="str">
            <v>怀远店</v>
          </cell>
        </row>
        <row r="33">
          <cell r="A33">
            <v>737</v>
          </cell>
          <cell r="B33" t="str">
            <v>高新区大源北街药店</v>
          </cell>
        </row>
        <row r="34">
          <cell r="A34">
            <v>511</v>
          </cell>
          <cell r="B34" t="str">
            <v>成华杉板桥南一路店</v>
          </cell>
        </row>
        <row r="35">
          <cell r="A35">
            <v>754</v>
          </cell>
          <cell r="B35" t="str">
            <v>崇州市崇阳镇尚贤坊街药店</v>
          </cell>
        </row>
        <row r="36">
          <cell r="A36">
            <v>379</v>
          </cell>
          <cell r="B36" t="str">
            <v>土龙路药店</v>
          </cell>
        </row>
        <row r="37">
          <cell r="A37">
            <v>101453</v>
          </cell>
          <cell r="B37" t="str">
            <v>温江区公平街道江安路药店</v>
          </cell>
        </row>
        <row r="38">
          <cell r="A38">
            <v>103639</v>
          </cell>
          <cell r="B38" t="str">
            <v>金马河</v>
          </cell>
        </row>
        <row r="39">
          <cell r="A39">
            <v>747</v>
          </cell>
          <cell r="B39" t="str">
            <v>郫县郫筒镇一环路东南段药店</v>
          </cell>
        </row>
        <row r="40">
          <cell r="A40">
            <v>357</v>
          </cell>
          <cell r="B40" t="str">
            <v>清江东路药店</v>
          </cell>
        </row>
        <row r="41">
          <cell r="A41">
            <v>103198</v>
          </cell>
          <cell r="B41" t="str">
            <v>贝森北路</v>
          </cell>
        </row>
        <row r="42">
          <cell r="A42">
            <v>106066</v>
          </cell>
          <cell r="B42" t="str">
            <v>梨花街</v>
          </cell>
        </row>
        <row r="43">
          <cell r="A43">
            <v>355</v>
          </cell>
          <cell r="B43" t="str">
            <v>双林路药店</v>
          </cell>
        </row>
        <row r="44">
          <cell r="A44">
            <v>391</v>
          </cell>
          <cell r="B44" t="str">
            <v>金丝街药店</v>
          </cell>
        </row>
        <row r="45">
          <cell r="A45">
            <v>105751</v>
          </cell>
          <cell r="B45" t="str">
            <v>新下街</v>
          </cell>
        </row>
        <row r="46">
          <cell r="A46">
            <v>726</v>
          </cell>
          <cell r="B46" t="str">
            <v>金牛区交大路第三药店</v>
          </cell>
        </row>
        <row r="47">
          <cell r="A47">
            <v>515</v>
          </cell>
          <cell r="B47" t="str">
            <v>成华区崔家店路药店</v>
          </cell>
        </row>
        <row r="48">
          <cell r="A48">
            <v>748</v>
          </cell>
          <cell r="B48" t="str">
            <v>大邑县晋原镇东街药店</v>
          </cell>
        </row>
        <row r="49">
          <cell r="A49">
            <v>359</v>
          </cell>
          <cell r="B49" t="str">
            <v>枣子巷药店</v>
          </cell>
        </row>
        <row r="50">
          <cell r="A50">
            <v>721</v>
          </cell>
          <cell r="B50" t="str">
            <v>邛崃市临邛镇洪川小区药店</v>
          </cell>
        </row>
        <row r="51">
          <cell r="A51">
            <v>716</v>
          </cell>
          <cell r="B51" t="str">
            <v>大邑县沙渠镇方圆路药店</v>
          </cell>
        </row>
        <row r="52">
          <cell r="A52">
            <v>308</v>
          </cell>
          <cell r="B52" t="str">
            <v>红星店</v>
          </cell>
        </row>
        <row r="53">
          <cell r="A53">
            <v>717</v>
          </cell>
          <cell r="B53" t="str">
            <v>大邑县晋原镇通达东路五段药店</v>
          </cell>
        </row>
        <row r="54">
          <cell r="A54">
            <v>106569</v>
          </cell>
          <cell r="B54" t="str">
            <v>大悦路店</v>
          </cell>
        </row>
        <row r="55">
          <cell r="A55">
            <v>367</v>
          </cell>
          <cell r="B55" t="str">
            <v>金带街药店</v>
          </cell>
        </row>
        <row r="56">
          <cell r="A56">
            <v>598</v>
          </cell>
          <cell r="B56" t="str">
            <v>锦江区水杉街药店</v>
          </cell>
        </row>
        <row r="57">
          <cell r="A57">
            <v>103199</v>
          </cell>
          <cell r="B57" t="str">
            <v>西林一街</v>
          </cell>
        </row>
        <row r="58">
          <cell r="A58">
            <v>572</v>
          </cell>
          <cell r="B58" t="str">
            <v>郫县郫筒镇东大街药店</v>
          </cell>
        </row>
        <row r="59">
          <cell r="A59">
            <v>106399</v>
          </cell>
          <cell r="B59" t="str">
            <v>蜀辉路店</v>
          </cell>
        </row>
        <row r="60">
          <cell r="A60">
            <v>743</v>
          </cell>
          <cell r="B60" t="str">
            <v>成华区万宇路药店</v>
          </cell>
        </row>
        <row r="61">
          <cell r="A61">
            <v>349</v>
          </cell>
          <cell r="B61" t="str">
            <v>人民中路店</v>
          </cell>
        </row>
        <row r="62">
          <cell r="A62">
            <v>102935</v>
          </cell>
          <cell r="B62" t="str">
            <v>青羊区童子街</v>
          </cell>
        </row>
        <row r="63">
          <cell r="A63">
            <v>108656</v>
          </cell>
          <cell r="B63" t="str">
            <v>四川太极新津五津西路二店</v>
          </cell>
        </row>
        <row r="64">
          <cell r="A64">
            <v>102565</v>
          </cell>
          <cell r="B64" t="str">
            <v>武侯区佳灵路</v>
          </cell>
        </row>
        <row r="65">
          <cell r="A65">
            <v>539</v>
          </cell>
          <cell r="B65" t="str">
            <v>大邑县晋原镇子龙路店</v>
          </cell>
        </row>
        <row r="66">
          <cell r="A66">
            <v>104428</v>
          </cell>
          <cell r="B66" t="str">
            <v>永康东路药店 </v>
          </cell>
        </row>
        <row r="67">
          <cell r="A67">
            <v>351</v>
          </cell>
          <cell r="B67" t="str">
            <v>都江堰药店</v>
          </cell>
        </row>
        <row r="68">
          <cell r="A68">
            <v>107658</v>
          </cell>
          <cell r="B68" t="str">
            <v>四川太极新都区新都街道万和北路药店</v>
          </cell>
        </row>
        <row r="69">
          <cell r="A69">
            <v>549</v>
          </cell>
          <cell r="B69" t="str">
            <v>大邑县晋源镇东壕沟段药店</v>
          </cell>
        </row>
        <row r="70">
          <cell r="A70">
            <v>105267</v>
          </cell>
          <cell r="B70" t="str">
            <v>四川太极金牛区蜀汉路药店</v>
          </cell>
        </row>
        <row r="71">
          <cell r="A71">
            <v>587</v>
          </cell>
          <cell r="B71" t="str">
            <v>都江堰景中路店</v>
          </cell>
        </row>
        <row r="72">
          <cell r="A72">
            <v>745</v>
          </cell>
          <cell r="B72" t="str">
            <v>金牛区金沙路药店</v>
          </cell>
        </row>
        <row r="73">
          <cell r="A73">
            <v>52</v>
          </cell>
          <cell r="B73" t="str">
            <v>崇州中心店</v>
          </cell>
        </row>
        <row r="74">
          <cell r="A74">
            <v>102564</v>
          </cell>
          <cell r="B74" t="str">
            <v>邛崃翠荫街</v>
          </cell>
        </row>
        <row r="75">
          <cell r="A75">
            <v>102479</v>
          </cell>
          <cell r="B75" t="str">
            <v>锦江区劼人路药店</v>
          </cell>
        </row>
        <row r="76">
          <cell r="A76">
            <v>720</v>
          </cell>
          <cell r="B76" t="str">
            <v>大邑县新场镇文昌街药店</v>
          </cell>
        </row>
        <row r="77">
          <cell r="A77">
            <v>573</v>
          </cell>
          <cell r="B77" t="str">
            <v>双流县西航港街道锦华路一段药店</v>
          </cell>
        </row>
        <row r="78">
          <cell r="A78">
            <v>329</v>
          </cell>
          <cell r="B78" t="str">
            <v>温江店</v>
          </cell>
        </row>
        <row r="79">
          <cell r="A79">
            <v>104838</v>
          </cell>
          <cell r="B79" t="str">
            <v>蜀州中路店</v>
          </cell>
        </row>
        <row r="80">
          <cell r="A80">
            <v>727</v>
          </cell>
          <cell r="B80" t="str">
            <v>金牛区黄苑东街药店</v>
          </cell>
        </row>
        <row r="81">
          <cell r="A81">
            <v>339</v>
          </cell>
          <cell r="B81" t="str">
            <v>沙河源药店</v>
          </cell>
        </row>
        <row r="82">
          <cell r="A82">
            <v>107728</v>
          </cell>
          <cell r="B82" t="str">
            <v>四川太极大邑县晋原镇北街药店</v>
          </cell>
        </row>
        <row r="83">
          <cell r="A83">
            <v>311</v>
          </cell>
          <cell r="B83" t="str">
            <v>西部店</v>
          </cell>
        </row>
        <row r="84">
          <cell r="A84">
            <v>106485</v>
          </cell>
          <cell r="B84" t="str">
            <v>元华二巷</v>
          </cell>
        </row>
        <row r="85">
          <cell r="A85">
            <v>104533</v>
          </cell>
          <cell r="B85" t="str">
            <v>潘家街店</v>
          </cell>
        </row>
        <row r="86">
          <cell r="A86">
            <v>104429</v>
          </cell>
          <cell r="B86" t="str">
            <v>大华街药店</v>
          </cell>
        </row>
        <row r="87">
          <cell r="A87">
            <v>710</v>
          </cell>
          <cell r="B87" t="str">
            <v>都江堰市蒲阳镇堰问道西路药店</v>
          </cell>
        </row>
        <row r="88">
          <cell r="A88">
            <v>594</v>
          </cell>
          <cell r="B88" t="str">
            <v>大邑县安仁镇千禧街药店</v>
          </cell>
        </row>
        <row r="89">
          <cell r="A89">
            <v>591</v>
          </cell>
          <cell r="B89" t="str">
            <v>邛崃市临邛镇长安大道药店</v>
          </cell>
        </row>
        <row r="90">
          <cell r="A90">
            <v>570</v>
          </cell>
          <cell r="B90" t="str">
            <v>青羊区浣花滨河路药店</v>
          </cell>
        </row>
        <row r="91">
          <cell r="A91">
            <v>104430</v>
          </cell>
          <cell r="B91" t="str">
            <v>中和大道药店</v>
          </cell>
        </row>
        <row r="92">
          <cell r="A92">
            <v>733</v>
          </cell>
          <cell r="B92" t="str">
            <v>双流区东升街道三强西路药店</v>
          </cell>
        </row>
        <row r="93">
          <cell r="A93">
            <v>740</v>
          </cell>
          <cell r="B93" t="str">
            <v>成华区华康路药店</v>
          </cell>
        </row>
        <row r="94">
          <cell r="A94">
            <v>704</v>
          </cell>
          <cell r="B94" t="str">
            <v>都江堰奎光路中段药店</v>
          </cell>
        </row>
        <row r="95">
          <cell r="A95">
            <v>706</v>
          </cell>
          <cell r="B95" t="str">
            <v>都江堰幸福镇翔凤路药店</v>
          </cell>
        </row>
        <row r="96">
          <cell r="A96">
            <v>752</v>
          </cell>
          <cell r="B96" t="str">
            <v>大药房连锁有限公司武侯区聚萃街药店</v>
          </cell>
        </row>
        <row r="97">
          <cell r="A97">
            <v>732</v>
          </cell>
          <cell r="B97" t="str">
            <v>邛崃市羊安镇永康大道药店</v>
          </cell>
        </row>
        <row r="98">
          <cell r="A98">
            <v>738</v>
          </cell>
          <cell r="B98" t="str">
            <v>都江堰市蒲阳路药店</v>
          </cell>
        </row>
        <row r="99">
          <cell r="A99">
            <v>723</v>
          </cell>
          <cell r="B99" t="str">
            <v>锦江区柳翠路药店</v>
          </cell>
        </row>
        <row r="100">
          <cell r="A100">
            <v>56</v>
          </cell>
          <cell r="B100" t="str">
            <v>三江店</v>
          </cell>
        </row>
        <row r="101">
          <cell r="A101">
            <v>371</v>
          </cell>
          <cell r="B101" t="str">
            <v>兴义镇万兴路药店</v>
          </cell>
        </row>
        <row r="102">
          <cell r="A102">
            <v>105910</v>
          </cell>
          <cell r="B102" t="str">
            <v>紫薇东路</v>
          </cell>
        </row>
        <row r="103">
          <cell r="A103">
            <v>105396</v>
          </cell>
          <cell r="B103" t="str">
            <v>武侯区航中路店</v>
          </cell>
        </row>
        <row r="104">
          <cell r="A104">
            <v>108277</v>
          </cell>
          <cell r="B104" t="str">
            <v>四川太极金牛区银沙路药店</v>
          </cell>
        </row>
        <row r="105">
          <cell r="A105">
            <v>106865</v>
          </cell>
          <cell r="B105" t="str">
            <v>丝竹路</v>
          </cell>
        </row>
        <row r="106">
          <cell r="A106">
            <v>545</v>
          </cell>
          <cell r="B106" t="str">
            <v>龙潭西路店</v>
          </cell>
        </row>
        <row r="107">
          <cell r="A107">
            <v>713</v>
          </cell>
          <cell r="B107" t="str">
            <v>都江堰聚源镇药店</v>
          </cell>
        </row>
        <row r="108">
          <cell r="A108">
            <v>102478</v>
          </cell>
          <cell r="B108" t="str">
            <v>锦江区静明路药店</v>
          </cell>
        </row>
        <row r="109">
          <cell r="A109">
            <v>107829</v>
          </cell>
          <cell r="B109" t="str">
            <v>四川太极金牛区解放路药店</v>
          </cell>
        </row>
        <row r="110">
          <cell r="A110">
            <v>102567</v>
          </cell>
          <cell r="B110" t="str">
            <v>新津武阳西路</v>
          </cell>
        </row>
        <row r="111">
          <cell r="A111">
            <v>106568</v>
          </cell>
          <cell r="B111" t="str">
            <v>四川太极高新区中和公济桥路药店</v>
          </cell>
        </row>
        <row r="112">
          <cell r="A112">
            <v>753</v>
          </cell>
          <cell r="B112" t="str">
            <v>锦江区合欢树街药店</v>
          </cell>
        </row>
        <row r="113">
          <cell r="A113">
            <v>110378</v>
          </cell>
          <cell r="B113" t="str">
            <v>都江堰宝莲路</v>
          </cell>
        </row>
        <row r="114">
          <cell r="A114">
            <v>111219</v>
          </cell>
          <cell r="B114" t="str">
            <v>花照壁街店</v>
          </cell>
        </row>
        <row r="115">
          <cell r="A115">
            <v>111064</v>
          </cell>
          <cell r="B115" t="str">
            <v>邛崃涌泉路店</v>
          </cell>
        </row>
        <row r="116">
          <cell r="A116">
            <v>111400</v>
          </cell>
          <cell r="B116" t="str">
            <v>邛崃杏林路店</v>
          </cell>
        </row>
        <row r="117">
          <cell r="A117">
            <v>112888</v>
          </cell>
          <cell r="B117" t="str">
            <v>双楠路店</v>
          </cell>
        </row>
        <row r="118">
          <cell r="A118">
            <v>113008</v>
          </cell>
          <cell r="B118" t="str">
            <v>南华巷店</v>
          </cell>
        </row>
        <row r="119">
          <cell r="A119">
            <v>113023</v>
          </cell>
          <cell r="B119" t="str">
            <v>云龙南路店</v>
          </cell>
        </row>
        <row r="120">
          <cell r="A120">
            <v>113025</v>
          </cell>
          <cell r="B120" t="str">
            <v>蜀鑫路店</v>
          </cell>
        </row>
        <row r="121">
          <cell r="A121">
            <v>113299</v>
          </cell>
          <cell r="B121" t="str">
            <v>倪家桥店</v>
          </cell>
        </row>
        <row r="122">
          <cell r="A122">
            <v>113298</v>
          </cell>
          <cell r="B122" t="str">
            <v>双楠伊藤路店（逸都路店）</v>
          </cell>
        </row>
        <row r="123">
          <cell r="A123">
            <v>112415</v>
          </cell>
          <cell r="B123" t="str">
            <v>四川太极金牛区五福桥东路药店</v>
          </cell>
        </row>
        <row r="124">
          <cell r="A124">
            <v>113833</v>
          </cell>
          <cell r="B124" t="str">
            <v>四川太极青羊区光华西一路药店</v>
          </cell>
        </row>
        <row r="125">
          <cell r="A125">
            <v>114069</v>
          </cell>
          <cell r="B125" t="str">
            <v>四川太极高新区剑南大道药店</v>
          </cell>
        </row>
        <row r="126">
          <cell r="A126">
            <v>114286</v>
          </cell>
          <cell r="B126" t="str">
            <v>光华北五路店</v>
          </cell>
        </row>
        <row r="127">
          <cell r="A127">
            <v>114622</v>
          </cell>
          <cell r="B127" t="str">
            <v>东昌路店</v>
          </cell>
        </row>
        <row r="128">
          <cell r="A128">
            <v>347</v>
          </cell>
          <cell r="B128" t="str">
            <v>四川太极清江东路2药店</v>
          </cell>
        </row>
        <row r="129">
          <cell r="A129">
            <v>114685</v>
          </cell>
          <cell r="B129" t="str">
            <v>四川太极青羊区青龙街药店</v>
          </cell>
        </row>
        <row r="130">
          <cell r="A130">
            <v>114844</v>
          </cell>
          <cell r="B130" t="str">
            <v>四川太极成华区培华东路药店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7"/>
  <sheetViews>
    <sheetView tabSelected="1" workbookViewId="0">
      <selection activeCell="D22" sqref="D22"/>
    </sheetView>
  </sheetViews>
  <sheetFormatPr defaultColWidth="9" defaultRowHeight="13.5"/>
  <cols>
    <col min="1" max="1" width="3.5" style="5" customWidth="1"/>
    <col min="2" max="2" width="9.75" customWidth="1"/>
    <col min="3" max="3" width="5.875" customWidth="1"/>
    <col min="4" max="4" width="25.125" customWidth="1"/>
    <col min="5" max="5" width="11.5" customWidth="1"/>
    <col min="6" max="6" width="5.125" customWidth="1"/>
    <col min="7" max="7" width="16.375" customWidth="1"/>
    <col min="8" max="8" width="9" customWidth="1"/>
    <col min="9" max="9" width="5.625" customWidth="1"/>
    <col min="10" max="10" width="7.75" customWidth="1"/>
    <col min="11" max="11" width="14.625" customWidth="1"/>
    <col min="12" max="12" width="5.375" customWidth="1"/>
    <col min="13" max="13" width="4.375" customWidth="1"/>
    <col min="14" max="14" width="6.75" customWidth="1"/>
    <col min="15" max="15" width="85.875" customWidth="1"/>
    <col min="16" max="16" width="11.75" customWidth="1"/>
  </cols>
  <sheetData>
    <row r="1" ht="21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1" customFormat="1" ht="14" customHeight="1" spans="1:1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20" t="s">
        <v>16</v>
      </c>
    </row>
    <row r="3" s="2" customFormat="1" ht="15" spans="1:16">
      <c r="A3" s="8">
        <v>1</v>
      </c>
      <c r="B3" s="9" t="s">
        <v>17</v>
      </c>
      <c r="C3" s="10" t="s">
        <v>18</v>
      </c>
      <c r="D3" s="9" t="s">
        <v>19</v>
      </c>
      <c r="E3" s="9" t="s">
        <v>20</v>
      </c>
      <c r="F3" s="9">
        <v>2</v>
      </c>
      <c r="G3" s="9" t="s">
        <v>21</v>
      </c>
      <c r="H3" s="9" t="s">
        <v>22</v>
      </c>
      <c r="I3" s="9">
        <v>49.8</v>
      </c>
      <c r="J3" s="9">
        <v>106865</v>
      </c>
      <c r="K3" s="21" t="str">
        <f>VLOOKUP(J3,[1]Sheet1!$A$1:$B$65536,2,0)</f>
        <v>丝竹路</v>
      </c>
      <c r="L3" s="9" t="s">
        <v>23</v>
      </c>
      <c r="M3" s="22" t="s">
        <v>24</v>
      </c>
      <c r="N3" s="23"/>
      <c r="O3" s="24" t="s">
        <v>25</v>
      </c>
      <c r="P3" s="25"/>
    </row>
    <row r="4" ht="15" spans="1:16">
      <c r="A4" s="8">
        <v>2</v>
      </c>
      <c r="B4" s="9" t="s">
        <v>26</v>
      </c>
      <c r="C4" s="10" t="s">
        <v>27</v>
      </c>
      <c r="D4" s="11" t="s">
        <v>28</v>
      </c>
      <c r="E4" s="9" t="s">
        <v>29</v>
      </c>
      <c r="F4" s="9">
        <v>1</v>
      </c>
      <c r="G4" s="9" t="s">
        <v>30</v>
      </c>
      <c r="H4" s="9" t="s">
        <v>31</v>
      </c>
      <c r="I4" s="9">
        <v>22</v>
      </c>
      <c r="J4" s="9">
        <v>712</v>
      </c>
      <c r="K4" s="21" t="str">
        <f>VLOOKUP(J4,[1]Sheet1!$A$1:$B$65536,2,0)</f>
        <v>成华区华泰路药店</v>
      </c>
      <c r="L4" s="9" t="s">
        <v>32</v>
      </c>
      <c r="M4" s="22" t="s">
        <v>24</v>
      </c>
      <c r="N4" s="26">
        <v>86126</v>
      </c>
      <c r="O4" s="8" t="s">
        <v>33</v>
      </c>
      <c r="P4" s="14"/>
    </row>
    <row r="5" ht="15" spans="1:16">
      <c r="A5" s="8">
        <v>3</v>
      </c>
      <c r="B5" s="9" t="s">
        <v>34</v>
      </c>
      <c r="C5" s="10" t="s">
        <v>35</v>
      </c>
      <c r="D5" s="9" t="s">
        <v>36</v>
      </c>
      <c r="E5" s="9" t="s">
        <v>37</v>
      </c>
      <c r="F5" s="9">
        <v>2</v>
      </c>
      <c r="G5" s="9" t="s">
        <v>38</v>
      </c>
      <c r="H5" s="9" t="s">
        <v>39</v>
      </c>
      <c r="I5" s="9">
        <v>65</v>
      </c>
      <c r="J5" s="9">
        <v>709</v>
      </c>
      <c r="K5" s="21" t="str">
        <f>VLOOKUP(J5,[1]Sheet1!$A$1:$B$65536,2,0)</f>
        <v>新都区马超东路店</v>
      </c>
      <c r="L5" s="9" t="s">
        <v>23</v>
      </c>
      <c r="M5" s="22" t="s">
        <v>24</v>
      </c>
      <c r="N5" s="27"/>
      <c r="O5" s="24" t="s">
        <v>40</v>
      </c>
      <c r="P5" s="14"/>
    </row>
    <row r="6" ht="15" spans="1:16">
      <c r="A6" s="8">
        <v>4</v>
      </c>
      <c r="B6" s="9" t="s">
        <v>41</v>
      </c>
      <c r="C6" s="10" t="s">
        <v>42</v>
      </c>
      <c r="D6" s="9" t="s">
        <v>43</v>
      </c>
      <c r="E6" s="9" t="s">
        <v>44</v>
      </c>
      <c r="F6" s="9">
        <v>2</v>
      </c>
      <c r="G6" s="9" t="s">
        <v>45</v>
      </c>
      <c r="H6" s="9" t="s">
        <v>46</v>
      </c>
      <c r="I6" s="9">
        <v>100</v>
      </c>
      <c r="J6" s="9">
        <v>113833</v>
      </c>
      <c r="K6" s="21" t="str">
        <f>VLOOKUP(J6,[1]Sheet1!$A$1:$B$65536,2,0)</f>
        <v>四川太极青羊区光华西一路药店</v>
      </c>
      <c r="L6" s="9" t="s">
        <v>23</v>
      </c>
      <c r="M6" s="22" t="s">
        <v>24</v>
      </c>
      <c r="N6" s="27"/>
      <c r="O6" s="8" t="s">
        <v>47</v>
      </c>
      <c r="P6" s="14"/>
    </row>
    <row r="7" ht="15" spans="1:16">
      <c r="A7" s="8">
        <v>5</v>
      </c>
      <c r="B7" s="9" t="s">
        <v>48</v>
      </c>
      <c r="C7" s="10" t="s">
        <v>49</v>
      </c>
      <c r="D7" s="9" t="s">
        <v>50</v>
      </c>
      <c r="E7" s="9" t="s">
        <v>51</v>
      </c>
      <c r="F7" s="9">
        <v>2</v>
      </c>
      <c r="G7" s="9" t="s">
        <v>52</v>
      </c>
      <c r="H7" s="9" t="s">
        <v>53</v>
      </c>
      <c r="I7" s="9">
        <v>24.5</v>
      </c>
      <c r="J7" s="9">
        <v>108656</v>
      </c>
      <c r="K7" s="21" t="str">
        <f>VLOOKUP(J7,[1]Sheet1!$A$1:$B$65536,2,0)</f>
        <v>四川太极新津五津西路二店</v>
      </c>
      <c r="L7" s="9" t="s">
        <v>32</v>
      </c>
      <c r="M7" s="22" t="s">
        <v>24</v>
      </c>
      <c r="N7" s="28">
        <v>187401</v>
      </c>
      <c r="O7" s="29" t="s">
        <v>54</v>
      </c>
      <c r="P7" s="14"/>
    </row>
    <row r="8" ht="15" spans="1:16">
      <c r="A8" s="8">
        <v>6</v>
      </c>
      <c r="B8" s="9" t="s">
        <v>55</v>
      </c>
      <c r="C8" s="10" t="s">
        <v>56</v>
      </c>
      <c r="D8" s="11" t="s">
        <v>57</v>
      </c>
      <c r="E8" s="9" t="s">
        <v>58</v>
      </c>
      <c r="F8" s="9">
        <v>5</v>
      </c>
      <c r="G8" s="9" t="s">
        <v>59</v>
      </c>
      <c r="H8" s="9" t="s">
        <v>60</v>
      </c>
      <c r="I8" s="9">
        <v>540</v>
      </c>
      <c r="J8" s="9">
        <v>113833</v>
      </c>
      <c r="K8" s="21" t="str">
        <f>VLOOKUP(J8,[1]Sheet1!$A$1:$B$65536,2,0)</f>
        <v>四川太极青羊区光华西一路药店</v>
      </c>
      <c r="L8" s="9" t="s">
        <v>23</v>
      </c>
      <c r="M8" s="22" t="s">
        <v>24</v>
      </c>
      <c r="N8" s="27"/>
      <c r="O8" s="30" t="s">
        <v>61</v>
      </c>
      <c r="P8" s="14"/>
    </row>
    <row r="9" ht="15" spans="1:16">
      <c r="A9" s="8">
        <v>7</v>
      </c>
      <c r="B9" s="9" t="s">
        <v>62</v>
      </c>
      <c r="C9" s="10" t="s">
        <v>63</v>
      </c>
      <c r="D9" s="9" t="s">
        <v>64</v>
      </c>
      <c r="E9" s="9" t="s">
        <v>65</v>
      </c>
      <c r="F9" s="9">
        <v>1</v>
      </c>
      <c r="G9" s="9" t="s">
        <v>66</v>
      </c>
      <c r="H9" s="9" t="s">
        <v>67</v>
      </c>
      <c r="I9" s="9">
        <v>19</v>
      </c>
      <c r="J9" s="9">
        <v>106399</v>
      </c>
      <c r="K9" s="21" t="str">
        <f>VLOOKUP(J9,[1]Sheet1!$A$1:$B$65536,2,0)</f>
        <v>蜀辉路店</v>
      </c>
      <c r="L9" s="9" t="s">
        <v>32</v>
      </c>
      <c r="M9" s="22" t="s">
        <v>24</v>
      </c>
      <c r="N9" s="28">
        <v>123989</v>
      </c>
      <c r="O9" s="29" t="s">
        <v>33</v>
      </c>
      <c r="P9" s="14"/>
    </row>
    <row r="10" ht="15" spans="1:16">
      <c r="A10" s="8">
        <v>8</v>
      </c>
      <c r="B10" s="9" t="s">
        <v>68</v>
      </c>
      <c r="C10" s="10" t="s">
        <v>69</v>
      </c>
      <c r="D10" s="9" t="s">
        <v>70</v>
      </c>
      <c r="E10" s="9" t="s">
        <v>71</v>
      </c>
      <c r="F10" s="9">
        <v>2</v>
      </c>
      <c r="G10" s="9" t="s">
        <v>72</v>
      </c>
      <c r="H10" s="9" t="s">
        <v>73</v>
      </c>
      <c r="I10" s="9">
        <v>45</v>
      </c>
      <c r="J10" s="9">
        <v>106399</v>
      </c>
      <c r="K10" s="21" t="str">
        <f>VLOOKUP(J10,[1]Sheet1!$A$1:$B$65536,2,0)</f>
        <v>蜀辉路店</v>
      </c>
      <c r="L10" s="9" t="s">
        <v>32</v>
      </c>
      <c r="M10" s="22" t="s">
        <v>24</v>
      </c>
      <c r="N10" s="27"/>
      <c r="O10" s="30" t="s">
        <v>74</v>
      </c>
      <c r="P10" s="14"/>
    </row>
    <row r="11" ht="15" spans="1:16">
      <c r="A11" s="8">
        <v>9</v>
      </c>
      <c r="B11" s="9" t="s">
        <v>75</v>
      </c>
      <c r="C11" s="10" t="s">
        <v>76</v>
      </c>
      <c r="D11" s="9" t="s">
        <v>77</v>
      </c>
      <c r="E11" s="9" t="s">
        <v>78</v>
      </c>
      <c r="F11" s="9">
        <v>1</v>
      </c>
      <c r="G11" s="9" t="s">
        <v>79</v>
      </c>
      <c r="H11" s="9" t="s">
        <v>80</v>
      </c>
      <c r="I11" s="9">
        <v>45</v>
      </c>
      <c r="J11" s="9">
        <v>102478</v>
      </c>
      <c r="K11" s="21" t="str">
        <f>VLOOKUP(J11,[1]Sheet1!$A$1:$B$65536,2,0)</f>
        <v>锦江区静明路药店</v>
      </c>
      <c r="L11" s="9" t="s">
        <v>32</v>
      </c>
      <c r="M11" s="22" t="s">
        <v>24</v>
      </c>
      <c r="N11" s="26">
        <v>6351</v>
      </c>
      <c r="O11" s="8" t="s">
        <v>81</v>
      </c>
      <c r="P11" s="14"/>
    </row>
    <row r="12" s="3" customFormat="1" ht="15" spans="1:16">
      <c r="A12" s="12">
        <v>10</v>
      </c>
      <c r="B12" s="13" t="s">
        <v>82</v>
      </c>
      <c r="C12" s="14" t="s">
        <v>83</v>
      </c>
      <c r="D12" s="13" t="s">
        <v>84</v>
      </c>
      <c r="E12" s="13" t="s">
        <v>85</v>
      </c>
      <c r="F12" s="13">
        <v>1</v>
      </c>
      <c r="G12" s="13" t="s">
        <v>86</v>
      </c>
      <c r="H12" s="13" t="s">
        <v>87</v>
      </c>
      <c r="I12" s="13">
        <v>25</v>
      </c>
      <c r="J12" s="13">
        <v>107829</v>
      </c>
      <c r="K12" s="31" t="str">
        <f>VLOOKUP(J12,[1]Sheet1!$A$1:$B$65536,2,0)</f>
        <v>四川太极金牛区解放路药店</v>
      </c>
      <c r="L12" s="13" t="s">
        <v>32</v>
      </c>
      <c r="M12" s="32" t="s">
        <v>24</v>
      </c>
      <c r="N12" s="33"/>
      <c r="O12" s="34" t="s">
        <v>88</v>
      </c>
      <c r="P12" s="14"/>
    </row>
    <row r="13" ht="15" spans="1:16">
      <c r="A13" s="8">
        <v>11</v>
      </c>
      <c r="B13" s="9" t="s">
        <v>89</v>
      </c>
      <c r="C13" s="15" t="s">
        <v>90</v>
      </c>
      <c r="D13" s="9" t="s">
        <v>91</v>
      </c>
      <c r="E13" s="9" t="s">
        <v>92</v>
      </c>
      <c r="F13" s="9">
        <v>3</v>
      </c>
      <c r="G13" s="9" t="s">
        <v>93</v>
      </c>
      <c r="H13" s="9" t="s">
        <v>94</v>
      </c>
      <c r="I13" s="9">
        <v>18</v>
      </c>
      <c r="J13" s="9">
        <v>102478</v>
      </c>
      <c r="K13" s="21" t="str">
        <f>VLOOKUP(J13,[1]Sheet1!$A$1:$B$65536,2,0)</f>
        <v>锦江区静明路药店</v>
      </c>
      <c r="L13" s="9" t="s">
        <v>32</v>
      </c>
      <c r="M13" s="22" t="s">
        <v>24</v>
      </c>
      <c r="N13" s="27"/>
      <c r="O13" s="24" t="s">
        <v>95</v>
      </c>
      <c r="P13" s="14"/>
    </row>
    <row r="14" ht="15" spans="1:16">
      <c r="A14" s="8">
        <v>12</v>
      </c>
      <c r="B14" s="9" t="s">
        <v>96</v>
      </c>
      <c r="C14" s="15" t="s">
        <v>97</v>
      </c>
      <c r="D14" s="9" t="s">
        <v>98</v>
      </c>
      <c r="E14" s="9" t="s">
        <v>99</v>
      </c>
      <c r="F14" s="9">
        <v>3</v>
      </c>
      <c r="G14" s="9" t="s">
        <v>100</v>
      </c>
      <c r="H14" s="9" t="s">
        <v>101</v>
      </c>
      <c r="I14" s="9">
        <v>17.5</v>
      </c>
      <c r="J14" s="9">
        <v>102478</v>
      </c>
      <c r="K14" s="21" t="str">
        <f>VLOOKUP(J14,[1]Sheet1!$A$1:$B$65536,2,0)</f>
        <v>锦江区静明路药店</v>
      </c>
      <c r="L14" s="9" t="s">
        <v>32</v>
      </c>
      <c r="M14" s="22" t="s">
        <v>24</v>
      </c>
      <c r="N14" s="35"/>
      <c r="O14" s="24" t="s">
        <v>95</v>
      </c>
      <c r="P14" s="14"/>
    </row>
    <row r="15" ht="15" spans="1:16">
      <c r="A15" s="8">
        <v>13</v>
      </c>
      <c r="B15" s="9" t="s">
        <v>102</v>
      </c>
      <c r="C15" s="15" t="s">
        <v>103</v>
      </c>
      <c r="D15" s="9" t="s">
        <v>104</v>
      </c>
      <c r="E15" s="9" t="s">
        <v>105</v>
      </c>
      <c r="F15" s="9">
        <v>1</v>
      </c>
      <c r="G15" s="9" t="s">
        <v>106</v>
      </c>
      <c r="H15" s="9" t="s">
        <v>107</v>
      </c>
      <c r="I15" s="9">
        <v>7</v>
      </c>
      <c r="J15" s="9">
        <v>339</v>
      </c>
      <c r="K15" s="21" t="str">
        <f>VLOOKUP(J15,[1]Sheet1!$A$1:$B$65536,2,0)</f>
        <v>沙河源药店</v>
      </c>
      <c r="L15" s="9" t="s">
        <v>32</v>
      </c>
      <c r="M15" s="22" t="s">
        <v>24</v>
      </c>
      <c r="N15" s="26">
        <v>46832</v>
      </c>
      <c r="O15" s="36" t="s">
        <v>108</v>
      </c>
      <c r="P15" s="14"/>
    </row>
    <row r="16" ht="15" spans="1:16">
      <c r="A16" s="8">
        <v>14</v>
      </c>
      <c r="B16" s="9" t="s">
        <v>109</v>
      </c>
      <c r="C16" s="15" t="s">
        <v>110</v>
      </c>
      <c r="D16" s="9" t="s">
        <v>111</v>
      </c>
      <c r="E16" s="9" t="s">
        <v>112</v>
      </c>
      <c r="F16" s="9">
        <v>1</v>
      </c>
      <c r="G16" s="9" t="s">
        <v>113</v>
      </c>
      <c r="H16" s="9" t="s">
        <v>114</v>
      </c>
      <c r="I16" s="9">
        <v>15</v>
      </c>
      <c r="J16" s="9">
        <v>113025</v>
      </c>
      <c r="K16" s="21" t="str">
        <f>VLOOKUP(J16,[1]Sheet1!$A$1:$B$65536,2,0)</f>
        <v>蜀鑫路店</v>
      </c>
      <c r="L16" s="9" t="s">
        <v>23</v>
      </c>
      <c r="M16" s="22" t="s">
        <v>24</v>
      </c>
      <c r="N16" s="27"/>
      <c r="O16" s="24" t="s">
        <v>95</v>
      </c>
      <c r="P16" s="14"/>
    </row>
    <row r="17" ht="15" spans="1:16">
      <c r="A17" s="8">
        <v>15</v>
      </c>
      <c r="B17" s="9" t="s">
        <v>115</v>
      </c>
      <c r="C17" s="15" t="s">
        <v>116</v>
      </c>
      <c r="D17" s="9" t="s">
        <v>117</v>
      </c>
      <c r="E17" s="9" t="s">
        <v>118</v>
      </c>
      <c r="F17" s="9">
        <v>3</v>
      </c>
      <c r="G17" s="9" t="s">
        <v>119</v>
      </c>
      <c r="H17" s="9" t="s">
        <v>120</v>
      </c>
      <c r="I17" s="9">
        <v>24</v>
      </c>
      <c r="J17" s="9">
        <v>107728</v>
      </c>
      <c r="K17" s="21" t="str">
        <f>VLOOKUP(J17,[1]Sheet1!$A$1:$B$65536,2,0)</f>
        <v>四川太极大邑县晋原镇北街药店</v>
      </c>
      <c r="L17" s="9" t="s">
        <v>23</v>
      </c>
      <c r="M17" s="22" t="s">
        <v>24</v>
      </c>
      <c r="N17" s="27"/>
      <c r="O17" s="29" t="s">
        <v>121</v>
      </c>
      <c r="P17" s="14"/>
    </row>
    <row r="18" s="4" customFormat="1" ht="15" spans="1:16">
      <c r="A18" s="16">
        <v>16</v>
      </c>
      <c r="B18" s="17" t="s">
        <v>122</v>
      </c>
      <c r="C18" s="15" t="s">
        <v>123</v>
      </c>
      <c r="D18" s="18" t="s">
        <v>124</v>
      </c>
      <c r="E18" s="17" t="s">
        <v>125</v>
      </c>
      <c r="F18" s="19">
        <v>2</v>
      </c>
      <c r="G18" s="18" t="s">
        <v>126</v>
      </c>
      <c r="H18" s="17" t="s">
        <v>127</v>
      </c>
      <c r="I18" s="19">
        <v>25</v>
      </c>
      <c r="J18" s="19">
        <v>107728</v>
      </c>
      <c r="K18" s="18" t="str">
        <f>VLOOKUP(J18,[1]Sheet1!$A$1:$B$65536,2,0)</f>
        <v>四川太极大邑县晋原镇北街药店</v>
      </c>
      <c r="L18" s="18" t="s">
        <v>23</v>
      </c>
      <c r="M18" s="37" t="s">
        <v>24</v>
      </c>
      <c r="N18" s="38"/>
      <c r="O18" s="39" t="s">
        <v>128</v>
      </c>
      <c r="P18" s="33"/>
    </row>
    <row r="19" s="3" customFormat="1" ht="15" spans="1:16">
      <c r="A19" s="12">
        <v>17</v>
      </c>
      <c r="B19" s="13" t="s">
        <v>129</v>
      </c>
      <c r="C19" s="14" t="s">
        <v>130</v>
      </c>
      <c r="D19" s="13" t="s">
        <v>131</v>
      </c>
      <c r="E19" s="13" t="s">
        <v>132</v>
      </c>
      <c r="F19" s="13">
        <v>1</v>
      </c>
      <c r="G19" s="13" t="s">
        <v>133</v>
      </c>
      <c r="H19" s="13" t="s">
        <v>87</v>
      </c>
      <c r="I19" s="13">
        <v>0</v>
      </c>
      <c r="J19" s="13">
        <v>101453</v>
      </c>
      <c r="K19" s="31" t="str">
        <f>VLOOKUP(J19,[1]Sheet1!$A$1:$B$65536,2,0)</f>
        <v>温江区公平街道江安路药店</v>
      </c>
      <c r="L19" s="13" t="s">
        <v>32</v>
      </c>
      <c r="M19" s="32" t="s">
        <v>24</v>
      </c>
      <c r="N19" s="33"/>
      <c r="O19" s="12" t="s">
        <v>88</v>
      </c>
      <c r="P19" s="14"/>
    </row>
    <row r="20" ht="15" spans="1:16">
      <c r="A20" s="8">
        <v>18</v>
      </c>
      <c r="B20" s="9" t="s">
        <v>134</v>
      </c>
      <c r="C20" s="15" t="s">
        <v>135</v>
      </c>
      <c r="D20" s="9" t="s">
        <v>136</v>
      </c>
      <c r="E20" s="9" t="s">
        <v>137</v>
      </c>
      <c r="F20" s="9">
        <v>1</v>
      </c>
      <c r="G20" s="9" t="s">
        <v>138</v>
      </c>
      <c r="H20" s="9" t="s">
        <v>139</v>
      </c>
      <c r="I20" s="9">
        <v>32</v>
      </c>
      <c r="J20" s="9">
        <v>716</v>
      </c>
      <c r="K20" s="21" t="str">
        <f>VLOOKUP(J20,[1]Sheet1!$A$1:$B$65536,2,0)</f>
        <v>大邑县沙渠镇方圆路药店</v>
      </c>
      <c r="L20" s="9" t="s">
        <v>32</v>
      </c>
      <c r="M20" s="22" t="s">
        <v>24</v>
      </c>
      <c r="N20" s="28">
        <v>49804</v>
      </c>
      <c r="O20" s="29" t="s">
        <v>140</v>
      </c>
      <c r="P20" s="14"/>
    </row>
    <row r="21" ht="15" spans="1:16">
      <c r="A21" s="8">
        <v>19</v>
      </c>
      <c r="B21" s="9" t="s">
        <v>141</v>
      </c>
      <c r="C21" s="15" t="s">
        <v>142</v>
      </c>
      <c r="D21" s="9" t="s">
        <v>143</v>
      </c>
      <c r="E21" s="9" t="s">
        <v>144</v>
      </c>
      <c r="F21" s="9">
        <v>1</v>
      </c>
      <c r="G21" s="9" t="s">
        <v>145</v>
      </c>
      <c r="H21" s="9" t="s">
        <v>146</v>
      </c>
      <c r="I21" s="9">
        <v>33</v>
      </c>
      <c r="J21" s="9">
        <v>704</v>
      </c>
      <c r="K21" s="21" t="str">
        <f>VLOOKUP(J21,[1]Sheet1!$A$1:$B$65536,2,0)</f>
        <v>都江堰奎光路中段药店</v>
      </c>
      <c r="L21" s="9" t="s">
        <v>32</v>
      </c>
      <c r="M21" s="22" t="s">
        <v>24</v>
      </c>
      <c r="N21" s="27"/>
      <c r="O21" s="8" t="s">
        <v>147</v>
      </c>
      <c r="P21" s="14"/>
    </row>
    <row r="22" ht="15" spans="1:16">
      <c r="A22" s="8">
        <v>20</v>
      </c>
      <c r="B22" s="9" t="s">
        <v>148</v>
      </c>
      <c r="C22" s="15" t="s">
        <v>149</v>
      </c>
      <c r="D22" s="9" t="s">
        <v>150</v>
      </c>
      <c r="E22" s="9" t="s">
        <v>151</v>
      </c>
      <c r="F22" s="9">
        <v>1</v>
      </c>
      <c r="G22" s="9" t="s">
        <v>152</v>
      </c>
      <c r="H22" s="9" t="s">
        <v>153</v>
      </c>
      <c r="I22" s="9">
        <v>50</v>
      </c>
      <c r="J22" s="9">
        <v>716</v>
      </c>
      <c r="K22" s="21" t="str">
        <f>VLOOKUP(J22,[1]Sheet1!$A$1:$B$65536,2,0)</f>
        <v>大邑县沙渠镇方圆路药店</v>
      </c>
      <c r="L22" s="9" t="s">
        <v>32</v>
      </c>
      <c r="M22" s="22" t="s">
        <v>24</v>
      </c>
      <c r="N22" s="28">
        <v>31146</v>
      </c>
      <c r="O22" s="29" t="s">
        <v>154</v>
      </c>
      <c r="P22" s="14"/>
    </row>
    <row r="23" ht="15" spans="1:16">
      <c r="A23" s="8">
        <v>21</v>
      </c>
      <c r="B23" s="9" t="s">
        <v>155</v>
      </c>
      <c r="C23" s="15" t="s">
        <v>156</v>
      </c>
      <c r="D23" s="9" t="s">
        <v>157</v>
      </c>
      <c r="E23" s="9" t="s">
        <v>158</v>
      </c>
      <c r="F23" s="9">
        <v>1</v>
      </c>
      <c r="G23" s="9" t="s">
        <v>159</v>
      </c>
      <c r="H23" s="9" t="s">
        <v>160</v>
      </c>
      <c r="I23" s="9">
        <v>30</v>
      </c>
      <c r="J23" s="9">
        <v>716</v>
      </c>
      <c r="K23" s="21" t="str">
        <f>VLOOKUP(J23,[1]Sheet1!$A$1:$B$65536,2,0)</f>
        <v>大邑县沙渠镇方圆路药店</v>
      </c>
      <c r="L23" s="9" t="s">
        <v>32</v>
      </c>
      <c r="M23" s="22" t="s">
        <v>24</v>
      </c>
      <c r="N23" s="27"/>
      <c r="O23" s="29" t="s">
        <v>161</v>
      </c>
      <c r="P23" s="14"/>
    </row>
    <row r="24" ht="15" spans="1:16">
      <c r="A24" s="8">
        <v>22</v>
      </c>
      <c r="B24" s="9" t="s">
        <v>162</v>
      </c>
      <c r="C24" s="15" t="s">
        <v>163</v>
      </c>
      <c r="D24" s="9" t="s">
        <v>164</v>
      </c>
      <c r="E24" s="9" t="s">
        <v>165</v>
      </c>
      <c r="F24" s="9">
        <v>1</v>
      </c>
      <c r="G24" s="9" t="s">
        <v>166</v>
      </c>
      <c r="H24" s="9" t="s">
        <v>167</v>
      </c>
      <c r="I24" s="9">
        <v>30</v>
      </c>
      <c r="J24" s="9">
        <v>106066</v>
      </c>
      <c r="K24" s="21" t="str">
        <f>VLOOKUP(J24,[1]Sheet1!$A$1:$B$65536,2,0)</f>
        <v>梨花街</v>
      </c>
      <c r="L24" s="9" t="s">
        <v>32</v>
      </c>
      <c r="M24" s="22" t="s">
        <v>24</v>
      </c>
      <c r="N24" s="27"/>
      <c r="O24" s="24" t="s">
        <v>168</v>
      </c>
      <c r="P24" s="14"/>
    </row>
    <row r="25" ht="15" spans="1:16">
      <c r="A25" s="8">
        <v>23</v>
      </c>
      <c r="B25" s="9" t="s">
        <v>169</v>
      </c>
      <c r="C25" s="15" t="s">
        <v>170</v>
      </c>
      <c r="D25" s="9" t="s">
        <v>171</v>
      </c>
      <c r="E25" s="9" t="s">
        <v>172</v>
      </c>
      <c r="F25" s="9">
        <v>1</v>
      </c>
      <c r="G25" s="9" t="s">
        <v>173</v>
      </c>
      <c r="H25" s="9" t="s">
        <v>174</v>
      </c>
      <c r="I25" s="9">
        <v>20</v>
      </c>
      <c r="J25" s="9">
        <v>349</v>
      </c>
      <c r="K25" s="21" t="str">
        <f>VLOOKUP(J25,[1]Sheet1!$A$1:$B$65536,2,0)</f>
        <v>人民中路店</v>
      </c>
      <c r="L25" s="9" t="s">
        <v>32</v>
      </c>
      <c r="M25" s="22" t="s">
        <v>24</v>
      </c>
      <c r="N25" s="35"/>
      <c r="O25" s="40" t="s">
        <v>95</v>
      </c>
      <c r="P25" s="14"/>
    </row>
    <row r="26" ht="15" spans="1:16">
      <c r="A26" s="8">
        <v>24</v>
      </c>
      <c r="B26" s="9" t="s">
        <v>175</v>
      </c>
      <c r="C26" s="15" t="s">
        <v>176</v>
      </c>
      <c r="D26" s="9" t="s">
        <v>177</v>
      </c>
      <c r="E26" s="9" t="s">
        <v>178</v>
      </c>
      <c r="F26" s="9">
        <v>1</v>
      </c>
      <c r="G26" s="9" t="s">
        <v>179</v>
      </c>
      <c r="H26" s="9" t="s">
        <v>180</v>
      </c>
      <c r="I26" s="9">
        <v>58</v>
      </c>
      <c r="J26" s="9">
        <v>349</v>
      </c>
      <c r="K26" s="21" t="str">
        <f>VLOOKUP(J26,[1]Sheet1!$A$1:$B$65536,2,0)</f>
        <v>人民中路店</v>
      </c>
      <c r="L26" s="9" t="s">
        <v>32</v>
      </c>
      <c r="M26" s="22" t="s">
        <v>24</v>
      </c>
      <c r="N26" s="41"/>
      <c r="O26" s="24" t="s">
        <v>95</v>
      </c>
      <c r="P26" s="14"/>
    </row>
    <row r="27" ht="15" spans="1:16">
      <c r="A27" s="8">
        <v>25</v>
      </c>
      <c r="B27" s="9" t="s">
        <v>181</v>
      </c>
      <c r="C27" s="15" t="s">
        <v>182</v>
      </c>
      <c r="D27" s="11" t="s">
        <v>183</v>
      </c>
      <c r="E27" s="9" t="s">
        <v>184</v>
      </c>
      <c r="F27" s="9">
        <v>10</v>
      </c>
      <c r="G27" s="9" t="s">
        <v>185</v>
      </c>
      <c r="H27" s="9" t="s">
        <v>186</v>
      </c>
      <c r="I27" s="15"/>
      <c r="J27" s="9" t="s">
        <v>187</v>
      </c>
      <c r="K27" s="9">
        <v>13908172517</v>
      </c>
      <c r="L27" s="9" t="s">
        <v>32</v>
      </c>
      <c r="M27" s="15" t="s">
        <v>188</v>
      </c>
      <c r="N27" s="27"/>
      <c r="O27" s="24" t="s">
        <v>95</v>
      </c>
      <c r="P27" s="14"/>
    </row>
  </sheetData>
  <sortState ref="A3:P27">
    <sortCondition ref="B3"/>
  </sortState>
  <mergeCells count="1">
    <mergeCell ref="A1:P1"/>
  </mergeCells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gigioo</cp:lastModifiedBy>
  <dcterms:created xsi:type="dcterms:W3CDTF">2020-05-07T01:15:00Z</dcterms:created>
  <dcterms:modified xsi:type="dcterms:W3CDTF">2020-08-19T05:48:59Z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