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<sst xmlns="http://schemas.openxmlformats.org/spreadsheetml/2006/main" count="169" uniqueCount="136">
  <si>
    <t>小程序找药（2020.8.13）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</si>
  <si>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</si>
  <si>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</si>
  <si>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</si>
  <si>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</si>
  <si>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</si>
  <si>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</si>
  <si>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</si>
  <si>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</si>
  <si>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</si>
  <si>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</si>
  <si>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</si>
  <si>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</si>
  <si>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</si>
  <si>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</si>
  <si>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</si>
  <si>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2020-08-13 20:54:41</t>
  </si>
  <si>
    <t>a7252</t>
  </si>
  <si>
    <t>奥利司他胶囊</t>
  </si>
  <si>
    <t>0.12g*21粒</t>
  </si>
  <si>
    <t>杭州中美华东制药有限公司</t>
  </si>
  <si>
    <t>H20100190</t>
  </si>
  <si>
    <t>普通</t>
  </si>
  <si>
    <t>员工</t>
  </si>
  <si>
    <t>请采购部找渠道（杏林258小程序销售8笔）</t>
  </si>
  <si>
    <t>2020-08-13 20:51:20</t>
  </si>
  <si>
    <t>a7253</t>
  </si>
  <si>
    <t>少腹逐瘀颗粒</t>
  </si>
  <si>
    <t>5g×20袋</t>
  </si>
  <si>
    <t>吉林敖东延边药业股份有限公司</t>
  </si>
  <si>
    <t>z2000041</t>
  </si>
  <si>
    <t>已经回复科伦有渠道，请采购部尽快报送新品（旗舰店报送过需求）</t>
  </si>
  <si>
    <t>2020-08-13 20:06:52</t>
  </si>
  <si>
    <t>a7254</t>
  </si>
  <si>
    <t>复方藏红花油</t>
  </si>
  <si>
    <t>20ml</t>
  </si>
  <si>
    <t>四川珠峰药业有限公司</t>
  </si>
  <si>
    <t>Z20040052</t>
  </si>
  <si>
    <t>紧急</t>
  </si>
  <si>
    <t>请采购部找渠道，杏林22.9小程序销售12笔</t>
  </si>
  <si>
    <t>2020-08-13 16:56:40</t>
  </si>
  <si>
    <t>b1298</t>
  </si>
  <si>
    <t>洛伐他汀胶囊</t>
  </si>
  <si>
    <t>盒</t>
  </si>
  <si>
    <t>成都永康制药</t>
  </si>
  <si>
    <t>H10970279</t>
  </si>
  <si>
    <t>请完善需求规格重新上报</t>
  </si>
  <si>
    <t>2020-08-13 16:54:56</t>
  </si>
  <si>
    <t>a7255</t>
  </si>
  <si>
    <t>黄连上清片</t>
  </si>
  <si>
    <t>0.31g*24片*2板</t>
  </si>
  <si>
    <t>云南白药集团</t>
  </si>
  <si>
    <t>Z20083351</t>
  </si>
  <si>
    <t>新品，在待经营目录，请采购部联系厂交尽快交资料（交大三店累计4家门店报送过需求）杏林18.7</t>
  </si>
  <si>
    <t>2020-08-13 16:34:52</t>
  </si>
  <si>
    <t>a7256</t>
  </si>
  <si>
    <t>长春西汀片</t>
  </si>
  <si>
    <t>5mg*30片</t>
  </si>
  <si>
    <t>东北制药集团沈阳第一制药有限公司</t>
  </si>
  <si>
    <t>H10950216</t>
  </si>
  <si>
    <t>请采购部找渠道(中标价46.44）</t>
  </si>
  <si>
    <t>2020-08-13 16:31:51</t>
  </si>
  <si>
    <t>a7257</t>
  </si>
  <si>
    <t>复方硼砂含漱液（信龙）</t>
  </si>
  <si>
    <t>250ml</t>
  </si>
  <si>
    <t>上海运佳黄浦制药有限公司</t>
  </si>
  <si>
    <t>H31022772</t>
  </si>
  <si>
    <t>目录外淘汰，公司无库存，禁请原因（无库存无销售，建议淘汰黄华2020.4.26）请采购部核实是否能购进</t>
  </si>
  <si>
    <t>2020-08-13 15:56:59</t>
  </si>
  <si>
    <t>a7258</t>
  </si>
  <si>
    <t>金鸡虎补丸</t>
  </si>
  <si>
    <t>60g</t>
  </si>
  <si>
    <t>李时珍医药集团</t>
  </si>
  <si>
    <t>Z42021499</t>
  </si>
  <si>
    <t>目录外淘汰，公司无库存，禁请原因（滞销，建议淘汰，何莉莎，2018.7.18）请采购部核实是否能购进</t>
  </si>
  <si>
    <t>2020-08-13 13:50:48</t>
  </si>
  <si>
    <t>a7259</t>
  </si>
  <si>
    <t>抗感解毒口服液</t>
  </si>
  <si>
    <t>10ml*12支</t>
  </si>
  <si>
    <t>南阳市新生制药有限公司</t>
  </si>
  <si>
    <t>Z41022350</t>
  </si>
  <si>
    <t>请采购部找渠道</t>
  </si>
  <si>
    <t>2020-08-13 13:39:24</t>
  </si>
  <si>
    <t>a7260</t>
  </si>
  <si>
    <t>氨糖美辛肠溶片</t>
  </si>
  <si>
    <t>25mg：75mgx20片x2板</t>
  </si>
  <si>
    <t>广东逸舒制药有限公司</t>
  </si>
  <si>
    <t>H44022796</t>
  </si>
  <si>
    <t>在待经营目录，公司无库存，请采购部核实能购进</t>
  </si>
  <si>
    <t>2020-08-13 13:19:47</t>
  </si>
  <si>
    <t>a7261</t>
  </si>
  <si>
    <t>奥美拉唑肠溶胶囊</t>
  </si>
  <si>
    <t>20mg*14粒</t>
  </si>
  <si>
    <t>四川科伦药业</t>
  </si>
  <si>
    <t>H20065335</t>
  </si>
  <si>
    <t>2020-08-13 13:02:01</t>
  </si>
  <si>
    <t>a7262</t>
  </si>
  <si>
    <t>九制大黄丸</t>
  </si>
  <si>
    <t>6g*7瓶</t>
  </si>
  <si>
    <t>河南宛东药业</t>
  </si>
  <si>
    <t>Z41021357</t>
  </si>
  <si>
    <t>已回复有渠道，请采购部尽快报送新品（累计4家门店报送过需求）</t>
  </si>
  <si>
    <t>2020-08-13 13:01:46</t>
  </si>
  <si>
    <t>b1299</t>
  </si>
  <si>
    <t>雌三醇乳膏(欧维婷)</t>
  </si>
  <si>
    <t>15g</t>
  </si>
  <si>
    <t>荷兰欧加农公司</t>
  </si>
  <si>
    <t>H20140803</t>
  </si>
  <si>
    <t>在零售目录，公司无库存，禁请原因（暂时缺货。）</t>
  </si>
  <si>
    <t>2020-08-13 12:53:29</t>
  </si>
  <si>
    <t>a7263</t>
  </si>
  <si>
    <t>熊胆开明片</t>
  </si>
  <si>
    <t>0.46g×36片/盒</t>
  </si>
  <si>
    <t>吉林长白山药业集团股份有限公司</t>
  </si>
  <si>
    <t>Z19990029</t>
  </si>
  <si>
    <t>请采购部找渠道（潘家店报送过需求）</t>
  </si>
  <si>
    <t>2020-08-13 12:45:44</t>
  </si>
  <si>
    <t>b1300</t>
  </si>
  <si>
    <t>云南百草宁</t>
  </si>
  <si>
    <t>江西康夫康生物科技有限公司</t>
  </si>
  <si>
    <t>无</t>
  </si>
  <si>
    <t>请完善批准文号重新上报</t>
  </si>
  <si>
    <t>2020-08-13 12:08:13</t>
  </si>
  <si>
    <t>a7264</t>
  </si>
  <si>
    <t>复方木芙蓉涂鼻软膏</t>
  </si>
  <si>
    <t>3g</t>
  </si>
  <si>
    <t>贵州良济药业有限公司</t>
  </si>
  <si>
    <t>Z20025809</t>
  </si>
  <si>
    <t>在待经营目录，请采购部购进后铺货到店</t>
  </si>
  <si>
    <t>2020-08-13 11:32:32</t>
  </si>
  <si>
    <t>a7265</t>
  </si>
  <si>
    <t>珍珠灵芝片</t>
  </si>
  <si>
    <t>0.26g*24片</t>
  </si>
  <si>
    <t>湖南德康制药股份有限公司</t>
  </si>
  <si>
    <t>Z20043199</t>
  </si>
  <si>
    <t>请采购部找渠道（通达店报送过需求）杏林湖南正清59小程序销量10笔，广东和平15.5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</si>
</sst>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9"/>
      <color rgb="FF666666"/>
      <name val="宋体"/>
      <charset val="134"/>
    </font>
    <font>
      <sz val="10"/>
      <name val="宋体"/>
      <charset val="134"/>
    </font>
    <font>
      <sz val="11"/>
      <color rgb="FF000000"/>
      <name val="Calibri"/>
      <charset val="0"/>
    </font>
    <font>
      <sz val="10"/>
      <name val="Arial"/>
      <charset val="0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18" borderId="8" applyNumberFormat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107658</v>
          </cell>
          <cell r="B68" t="str">
            <v>四川太极新都区新都街道万和北路药店</v>
          </cell>
        </row>
        <row r="69">
          <cell r="A69">
            <v>549</v>
          </cell>
          <cell r="B69" t="str">
            <v>大邑县晋源镇东壕沟段药店</v>
          </cell>
        </row>
        <row r="70">
          <cell r="A70">
            <v>105267</v>
          </cell>
          <cell r="B70" t="str">
            <v>四川太极金牛区蜀汉路药店</v>
          </cell>
        </row>
        <row r="71">
          <cell r="A71">
            <v>587</v>
          </cell>
          <cell r="B71" t="str">
            <v>都江堰景中路店</v>
          </cell>
        </row>
        <row r="72">
          <cell r="A72">
            <v>745</v>
          </cell>
          <cell r="B72" t="str">
            <v>金牛区金沙路药店</v>
          </cell>
        </row>
        <row r="73">
          <cell r="A73">
            <v>52</v>
          </cell>
          <cell r="B73" t="str">
            <v>崇州中心店</v>
          </cell>
        </row>
        <row r="74">
          <cell r="A74">
            <v>102564</v>
          </cell>
          <cell r="B74" t="str">
            <v>邛崃翠荫街</v>
          </cell>
        </row>
        <row r="75">
          <cell r="A75">
            <v>102479</v>
          </cell>
          <cell r="B75" t="str">
            <v>锦江区劼人路药店</v>
          </cell>
        </row>
        <row r="76">
          <cell r="A76">
            <v>720</v>
          </cell>
          <cell r="B76" t="str">
            <v>大邑县新场镇文昌街药店</v>
          </cell>
        </row>
        <row r="77">
          <cell r="A77">
            <v>573</v>
          </cell>
          <cell r="B77" t="str">
            <v>双流县西航港街道锦华路一段药店</v>
          </cell>
        </row>
        <row r="78">
          <cell r="A78">
            <v>329</v>
          </cell>
          <cell r="B78" t="str">
            <v>温江店</v>
          </cell>
        </row>
        <row r="79">
          <cell r="A79">
            <v>104838</v>
          </cell>
          <cell r="B79" t="str">
            <v>蜀州中路店</v>
          </cell>
        </row>
        <row r="80">
          <cell r="A80">
            <v>727</v>
          </cell>
          <cell r="B80" t="str">
            <v>金牛区黄苑东街药店</v>
          </cell>
        </row>
        <row r="81">
          <cell r="A81">
            <v>339</v>
          </cell>
          <cell r="B81" t="str">
            <v>沙河源药店</v>
          </cell>
        </row>
        <row r="82">
          <cell r="A82">
            <v>107728</v>
          </cell>
          <cell r="B82" t="str">
            <v>四川太极大邑县晋原镇北街药店</v>
          </cell>
        </row>
        <row r="83">
          <cell r="A83">
            <v>311</v>
          </cell>
          <cell r="B83" t="str">
            <v>西部店</v>
          </cell>
        </row>
        <row r="84">
          <cell r="A84">
            <v>106485</v>
          </cell>
          <cell r="B84" t="str">
            <v>元华二巷</v>
          </cell>
        </row>
        <row r="85">
          <cell r="A85">
            <v>104533</v>
          </cell>
          <cell r="B85" t="str">
            <v>潘家街店</v>
          </cell>
        </row>
        <row r="86">
          <cell r="A86">
            <v>104429</v>
          </cell>
          <cell r="B86" t="str">
            <v>大华街药店</v>
          </cell>
        </row>
        <row r="87">
          <cell r="A87">
            <v>710</v>
          </cell>
          <cell r="B87" t="str">
            <v>都江堰市蒲阳镇堰问道西路药店</v>
          </cell>
        </row>
        <row r="88">
          <cell r="A88">
            <v>594</v>
          </cell>
          <cell r="B88" t="str">
            <v>大邑县安仁镇千禧街药店</v>
          </cell>
        </row>
        <row r="89">
          <cell r="A89">
            <v>591</v>
          </cell>
          <cell r="B89" t="str">
            <v>邛崃市临邛镇长安大道药店</v>
          </cell>
        </row>
        <row r="90">
          <cell r="A90">
            <v>570</v>
          </cell>
          <cell r="B90" t="str">
            <v>青羊区浣花滨河路药店</v>
          </cell>
        </row>
        <row r="91">
          <cell r="A91">
            <v>104430</v>
          </cell>
          <cell r="B91" t="str">
            <v>中和大道药店</v>
          </cell>
        </row>
        <row r="92">
          <cell r="A92">
            <v>733</v>
          </cell>
          <cell r="B92" t="str">
            <v>双流区东升街道三强西路药店</v>
          </cell>
        </row>
        <row r="93">
          <cell r="A93">
            <v>740</v>
          </cell>
          <cell r="B93" t="str">
            <v>成华区华康路药店</v>
          </cell>
        </row>
        <row r="94">
          <cell r="A94">
            <v>704</v>
          </cell>
          <cell r="B94" t="str">
            <v>都江堰奎光路中段药店</v>
          </cell>
        </row>
        <row r="95">
          <cell r="A95">
            <v>706</v>
          </cell>
          <cell r="B95" t="str">
            <v>都江堰幸福镇翔凤路药店</v>
          </cell>
        </row>
        <row r="96">
          <cell r="A96">
            <v>752</v>
          </cell>
          <cell r="B96" t="str">
            <v>大药房连锁有限公司武侯区聚萃街药店</v>
          </cell>
        </row>
        <row r="97">
          <cell r="A97">
            <v>732</v>
          </cell>
          <cell r="B97" t="str">
            <v>邛崃市羊安镇永康大道药店</v>
          </cell>
        </row>
        <row r="98">
          <cell r="A98">
            <v>738</v>
          </cell>
          <cell r="B98" t="str">
            <v>都江堰市蒲阳路药店</v>
          </cell>
        </row>
        <row r="99">
          <cell r="A99">
            <v>723</v>
          </cell>
          <cell r="B99" t="str">
            <v>锦江区柳翠路药店</v>
          </cell>
        </row>
        <row r="100">
          <cell r="A100">
            <v>56</v>
          </cell>
          <cell r="B100" t="str">
            <v>三江店</v>
          </cell>
        </row>
        <row r="101">
          <cell r="A101">
            <v>371</v>
          </cell>
          <cell r="B101" t="str">
            <v>兴义镇万兴路药店</v>
          </cell>
        </row>
        <row r="102">
          <cell r="A102">
            <v>105910</v>
          </cell>
          <cell r="B102" t="str">
            <v>紫薇东路</v>
          </cell>
        </row>
        <row r="103">
          <cell r="A103">
            <v>105396</v>
          </cell>
          <cell r="B103" t="str">
            <v>武侯区航中路店</v>
          </cell>
        </row>
        <row r="104">
          <cell r="A104">
            <v>108277</v>
          </cell>
          <cell r="B104" t="str">
            <v>四川太极金牛区银沙路药店</v>
          </cell>
        </row>
        <row r="105">
          <cell r="A105">
            <v>106865</v>
          </cell>
          <cell r="B105" t="str">
            <v>丝竹路</v>
          </cell>
        </row>
        <row r="106">
          <cell r="A106">
            <v>545</v>
          </cell>
          <cell r="B106" t="str">
            <v>龙潭西路店</v>
          </cell>
        </row>
        <row r="107">
          <cell r="A107">
            <v>713</v>
          </cell>
          <cell r="B107" t="str">
            <v>都江堰聚源镇药店</v>
          </cell>
        </row>
        <row r="108">
          <cell r="A108">
            <v>102478</v>
          </cell>
          <cell r="B108" t="str">
            <v>锦江区静明路药店</v>
          </cell>
        </row>
        <row r="109">
          <cell r="A109">
            <v>107829</v>
          </cell>
          <cell r="B109" t="str">
            <v>四川太极金牛区解放路药店</v>
          </cell>
        </row>
        <row r="110">
          <cell r="A110">
            <v>102567</v>
          </cell>
          <cell r="B110" t="str">
            <v>新津武阳西路</v>
          </cell>
        </row>
        <row r="111">
          <cell r="A111">
            <v>106568</v>
          </cell>
          <cell r="B111" t="str">
            <v>四川太极高新区中和公济桥路药店</v>
          </cell>
        </row>
        <row r="112">
          <cell r="A112">
            <v>753</v>
          </cell>
          <cell r="B112" t="str">
            <v>锦江区合欢树街药店</v>
          </cell>
        </row>
        <row r="113">
          <cell r="A113">
            <v>110378</v>
          </cell>
          <cell r="B113" t="str">
            <v>都江堰宝莲路</v>
          </cell>
        </row>
        <row r="114">
          <cell r="A114">
            <v>111219</v>
          </cell>
          <cell r="B114" t="str">
            <v>花照壁街店</v>
          </cell>
        </row>
        <row r="115">
          <cell r="A115">
            <v>111064</v>
          </cell>
          <cell r="B115" t="str">
            <v>邛崃涌泉路店</v>
          </cell>
        </row>
        <row r="116">
          <cell r="A116">
            <v>111400</v>
          </cell>
          <cell r="B116" t="str">
            <v>邛崃杏林路店</v>
          </cell>
        </row>
        <row r="117">
          <cell r="A117">
            <v>112888</v>
          </cell>
          <cell r="B117" t="str">
            <v>双楠路店</v>
          </cell>
        </row>
        <row r="118">
          <cell r="A118">
            <v>113008</v>
          </cell>
          <cell r="B118" t="str">
            <v>南华巷店</v>
          </cell>
        </row>
        <row r="119">
          <cell r="A119">
            <v>113023</v>
          </cell>
          <cell r="B119" t="str">
            <v>云龙南路店</v>
          </cell>
        </row>
        <row r="120">
          <cell r="A120">
            <v>113025</v>
          </cell>
          <cell r="B120" t="str">
            <v>蜀鑫路店</v>
          </cell>
        </row>
        <row r="121">
          <cell r="A121">
            <v>113299</v>
          </cell>
          <cell r="B121" t="str">
            <v>倪家桥店</v>
          </cell>
        </row>
        <row r="122">
          <cell r="A122">
            <v>113298</v>
          </cell>
          <cell r="B122" t="str">
            <v>双楠伊藤路店（逸都路店）</v>
          </cell>
        </row>
        <row r="123">
          <cell r="A123">
            <v>112415</v>
          </cell>
          <cell r="B123" t="str">
            <v>四川太极金牛区五福桥东路药店</v>
          </cell>
        </row>
        <row r="124">
          <cell r="A124">
            <v>113833</v>
          </cell>
          <cell r="B124" t="str">
            <v>四川太极青羊区光华西一路药店</v>
          </cell>
        </row>
        <row r="125">
          <cell r="A125">
            <v>114069</v>
          </cell>
          <cell r="B125" t="str">
            <v>四川太极高新区剑南大道药店</v>
          </cell>
        </row>
        <row r="126">
          <cell r="A126">
            <v>114286</v>
          </cell>
          <cell r="B126" t="str">
            <v>光华北五路店</v>
          </cell>
        </row>
        <row r="127">
          <cell r="A127">
            <v>114622</v>
          </cell>
          <cell r="B127" t="str">
            <v>东昌路店</v>
          </cell>
        </row>
        <row r="128">
          <cell r="A128">
            <v>347</v>
          </cell>
          <cell r="B128" t="str">
            <v>四川太极清江东路2药店</v>
          </cell>
        </row>
        <row r="129">
          <cell r="A129">
            <v>114685</v>
          </cell>
          <cell r="B129" t="str">
            <v>四川太极青羊区青龙街药店</v>
          </cell>
        </row>
        <row r="130">
          <cell r="A130">
            <v>114844</v>
          </cell>
          <cell r="B130" t="str">
            <v>四川太极成华区培华东路药店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K17" sqref="K17"/>
    </sheetView>
  </sheetViews>
  <sheetFormatPr defaultColWidth="9" defaultRowHeight="13.5"/>
  <cols>
    <col min="1" max="1" width="3.5" style="3" customWidth="1"/>
    <col min="2" max="2" width="9.75" customWidth="1"/>
    <col min="3" max="3" width="5.875" customWidth="1"/>
    <col min="4" max="4" width="17.75" customWidth="1"/>
    <col min="5" max="5" width="15.5" customWidth="1"/>
    <col min="6" max="6" width="4.125" customWidth="1"/>
    <col min="7" max="7" width="9.25" customWidth="1"/>
    <col min="8" max="8" width="11.625" customWidth="1"/>
    <col min="9" max="9" width="4.5" customWidth="1"/>
    <col min="10" max="10" width="7.75" customWidth="1"/>
    <col min="11" max="11" width="22.125" customWidth="1"/>
    <col min="12" max="12" width="5.75" customWidth="1"/>
    <col min="13" max="13" width="5.875" customWidth="1"/>
    <col min="14" max="14" width="7.125" customWidth="1"/>
    <col min="15" max="15" width="97.75" customWidth="1"/>
  </cols>
  <sheetData>
    <row r="1" ht="22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1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5" t="s">
        <v>15</v>
      </c>
    </row>
    <row r="3" ht="15" spans="1:15">
      <c r="A3" s="6">
        <v>1</v>
      </c>
      <c r="B3" s="7" t="s">
        <v>16</v>
      </c>
      <c r="C3" s="8" t="s">
        <v>17</v>
      </c>
      <c r="D3" s="9" t="s">
        <v>18</v>
      </c>
      <c r="E3" s="7" t="s">
        <v>19</v>
      </c>
      <c r="F3" s="7">
        <v>4</v>
      </c>
      <c r="G3" s="10" t="s">
        <v>20</v>
      </c>
      <c r="H3" s="7" t="s">
        <v>21</v>
      </c>
      <c r="I3" s="7">
        <v>198</v>
      </c>
      <c r="J3" s="7">
        <v>113833</v>
      </c>
      <c r="K3" s="16" t="str">
        <f>VLOOKUP(J3,[1]Sheet1!$A$1:$B$65536,2,0)</f>
        <v>四川太极青羊区光华西一路药店</v>
      </c>
      <c r="L3" s="7" t="s">
        <v>22</v>
      </c>
      <c r="M3" s="8" t="s">
        <v>23</v>
      </c>
      <c r="N3" s="7"/>
      <c r="O3" s="8" t="s">
        <v>24</v>
      </c>
    </row>
    <row r="4" ht="15" spans="1:15">
      <c r="A4" s="6">
        <v>2</v>
      </c>
      <c r="B4" s="7" t="s">
        <v>25</v>
      </c>
      <c r="C4" s="8" t="s">
        <v>26</v>
      </c>
      <c r="D4" s="7" t="s">
        <v>27</v>
      </c>
      <c r="E4" s="7" t="s">
        <v>28</v>
      </c>
      <c r="F4" s="7">
        <v>10</v>
      </c>
      <c r="G4" s="10" t="s">
        <v>29</v>
      </c>
      <c r="H4" s="7" t="s">
        <v>30</v>
      </c>
      <c r="I4" s="7">
        <v>35</v>
      </c>
      <c r="J4" s="7">
        <v>113833</v>
      </c>
      <c r="K4" s="16" t="str">
        <f>VLOOKUP(J4,[1]Sheet1!$A$1:$B$65536,2,0)</f>
        <v>四川太极青羊区光华西一路药店</v>
      </c>
      <c r="L4" s="7" t="s">
        <v>22</v>
      </c>
      <c r="M4" s="8" t="s">
        <v>23</v>
      </c>
      <c r="N4" s="7"/>
      <c r="O4" s="8" t="s">
        <v>31</v>
      </c>
    </row>
    <row r="5" ht="15" spans="1:15">
      <c r="A5" s="6">
        <v>3</v>
      </c>
      <c r="B5" s="7" t="s">
        <v>32</v>
      </c>
      <c r="C5" s="8" t="s">
        <v>33</v>
      </c>
      <c r="D5" s="7" t="s">
        <v>34</v>
      </c>
      <c r="E5" s="7" t="s">
        <v>35</v>
      </c>
      <c r="F5" s="7">
        <v>1</v>
      </c>
      <c r="G5" s="10" t="s">
        <v>36</v>
      </c>
      <c r="H5" s="7" t="s">
        <v>37</v>
      </c>
      <c r="I5" s="7">
        <v>29</v>
      </c>
      <c r="J5" s="7">
        <v>377</v>
      </c>
      <c r="K5" s="16" t="str">
        <f>VLOOKUP(J5,[1]Sheet1!$A$1:$B$65536,2,0)</f>
        <v>新园大道药店</v>
      </c>
      <c r="L5" s="7" t="s">
        <v>38</v>
      </c>
      <c r="M5" s="8" t="s">
        <v>23</v>
      </c>
      <c r="N5" s="7"/>
      <c r="O5" s="8" t="s">
        <v>39</v>
      </c>
    </row>
    <row r="6" s="2" customFormat="1" ht="15" spans="1:15">
      <c r="A6" s="11">
        <v>4</v>
      </c>
      <c r="B6" s="12" t="s">
        <v>40</v>
      </c>
      <c r="C6" s="13" t="s">
        <v>41</v>
      </c>
      <c r="D6" s="12" t="s">
        <v>42</v>
      </c>
      <c r="E6" s="12" t="s">
        <v>43</v>
      </c>
      <c r="F6" s="12">
        <v>2</v>
      </c>
      <c r="G6" s="14" t="s">
        <v>44</v>
      </c>
      <c r="H6" s="12" t="s">
        <v>45</v>
      </c>
      <c r="I6" s="12">
        <v>16</v>
      </c>
      <c r="J6" s="12">
        <v>511</v>
      </c>
      <c r="K6" s="17" t="str">
        <f>VLOOKUP(J6,[1]Sheet1!$A$1:$B$65536,2,0)</f>
        <v>成华杉板桥南一路店</v>
      </c>
      <c r="L6" s="12" t="s">
        <v>38</v>
      </c>
      <c r="M6" s="13" t="s">
        <v>23</v>
      </c>
      <c r="N6" s="12"/>
      <c r="O6" s="13" t="s">
        <v>46</v>
      </c>
    </row>
    <row r="7" ht="15" spans="1:15">
      <c r="A7" s="6">
        <v>5</v>
      </c>
      <c r="B7" s="7" t="s">
        <v>47</v>
      </c>
      <c r="C7" s="8" t="s">
        <v>48</v>
      </c>
      <c r="D7" s="7" t="s">
        <v>49</v>
      </c>
      <c r="E7" s="7" t="s">
        <v>50</v>
      </c>
      <c r="F7" s="7">
        <v>2</v>
      </c>
      <c r="G7" s="10" t="s">
        <v>51</v>
      </c>
      <c r="H7" s="7" t="s">
        <v>52</v>
      </c>
      <c r="I7" s="7">
        <v>25</v>
      </c>
      <c r="J7" s="7">
        <v>511</v>
      </c>
      <c r="K7" s="16" t="str">
        <f>VLOOKUP(J7,[1]Sheet1!$A$1:$B$65536,2,0)</f>
        <v>成华杉板桥南一路店</v>
      </c>
      <c r="L7" s="7" t="s">
        <v>38</v>
      </c>
      <c r="M7" s="8" t="s">
        <v>23</v>
      </c>
      <c r="N7" s="7"/>
      <c r="O7" s="8" t="s">
        <v>53</v>
      </c>
    </row>
    <row r="8" ht="15" spans="1:15">
      <c r="A8" s="6">
        <v>6</v>
      </c>
      <c r="B8" s="7" t="s">
        <v>54</v>
      </c>
      <c r="C8" s="8" t="s">
        <v>55</v>
      </c>
      <c r="D8" s="7" t="s">
        <v>56</v>
      </c>
      <c r="E8" s="7" t="s">
        <v>57</v>
      </c>
      <c r="F8" s="7">
        <v>1</v>
      </c>
      <c r="G8" s="10" t="s">
        <v>58</v>
      </c>
      <c r="H8" s="7" t="s">
        <v>59</v>
      </c>
      <c r="I8" s="7">
        <v>0</v>
      </c>
      <c r="J8" s="7">
        <v>377</v>
      </c>
      <c r="K8" s="16" t="str">
        <f>VLOOKUP(J8,[1]Sheet1!$A$1:$B$65536,2,0)</f>
        <v>新园大道药店</v>
      </c>
      <c r="L8" s="7" t="s">
        <v>38</v>
      </c>
      <c r="M8" s="8" t="s">
        <v>23</v>
      </c>
      <c r="N8" s="7"/>
      <c r="O8" s="8" t="s">
        <v>60</v>
      </c>
    </row>
    <row r="9" ht="15" spans="1:15">
      <c r="A9" s="6">
        <v>7</v>
      </c>
      <c r="B9" s="7" t="s">
        <v>61</v>
      </c>
      <c r="C9" s="8" t="s">
        <v>62</v>
      </c>
      <c r="D9" s="9" t="s">
        <v>63</v>
      </c>
      <c r="E9" s="7" t="s">
        <v>64</v>
      </c>
      <c r="F9" s="7">
        <v>2</v>
      </c>
      <c r="G9" s="10" t="s">
        <v>65</v>
      </c>
      <c r="H9" s="7" t="s">
        <v>66</v>
      </c>
      <c r="I9" s="7">
        <v>0</v>
      </c>
      <c r="J9" s="7">
        <v>104428</v>
      </c>
      <c r="K9" s="16" t="str">
        <f>VLOOKUP(J9,[1]Sheet1!$A$1:$B$65536,2,0)</f>
        <v>永康东路药店 </v>
      </c>
      <c r="L9" s="7" t="s">
        <v>38</v>
      </c>
      <c r="M9" s="8" t="s">
        <v>23</v>
      </c>
      <c r="N9" s="18">
        <v>88314</v>
      </c>
      <c r="O9" s="8" t="s">
        <v>67</v>
      </c>
    </row>
    <row r="10" ht="15" spans="1:15">
      <c r="A10" s="6">
        <v>8</v>
      </c>
      <c r="B10" s="7" t="s">
        <v>68</v>
      </c>
      <c r="C10" s="8" t="s">
        <v>69</v>
      </c>
      <c r="D10" s="7" t="s">
        <v>70</v>
      </c>
      <c r="E10" s="7" t="s">
        <v>71</v>
      </c>
      <c r="F10" s="7">
        <v>1</v>
      </c>
      <c r="G10" s="10" t="s">
        <v>72</v>
      </c>
      <c r="H10" s="7" t="s">
        <v>73</v>
      </c>
      <c r="I10" s="7">
        <v>35</v>
      </c>
      <c r="J10" s="7">
        <v>107658</v>
      </c>
      <c r="K10" s="16" t="str">
        <f>VLOOKUP(J10,[1]Sheet1!$A$1:$B$65536,2,0)</f>
        <v>四川太极新都区新都街道万和北路药店</v>
      </c>
      <c r="L10" s="7" t="s">
        <v>38</v>
      </c>
      <c r="M10" s="8" t="s">
        <v>23</v>
      </c>
      <c r="N10" s="18">
        <v>27267</v>
      </c>
      <c r="O10" s="8" t="s">
        <v>74</v>
      </c>
    </row>
    <row r="11" ht="15" spans="1:15">
      <c r="A11" s="6">
        <v>9</v>
      </c>
      <c r="B11" s="7" t="s">
        <v>75</v>
      </c>
      <c r="C11" s="8" t="s">
        <v>76</v>
      </c>
      <c r="D11" s="7" t="s">
        <v>77</v>
      </c>
      <c r="E11" s="7" t="s">
        <v>78</v>
      </c>
      <c r="F11" s="7">
        <v>2</v>
      </c>
      <c r="G11" s="10" t="s">
        <v>79</v>
      </c>
      <c r="H11" s="7" t="s">
        <v>80</v>
      </c>
      <c r="I11" s="7">
        <v>18</v>
      </c>
      <c r="J11" s="7">
        <v>594</v>
      </c>
      <c r="K11" s="16" t="str">
        <f>VLOOKUP(J11,[1]Sheet1!$A$1:$B$65536,2,0)</f>
        <v>大邑县安仁镇千禧街药店</v>
      </c>
      <c r="L11" s="7" t="s">
        <v>38</v>
      </c>
      <c r="M11" s="8" t="s">
        <v>23</v>
      </c>
      <c r="N11" s="7"/>
      <c r="O11" s="8" t="s">
        <v>81</v>
      </c>
    </row>
    <row r="12" ht="15" spans="1:15">
      <c r="A12" s="6">
        <v>10</v>
      </c>
      <c r="B12" s="7" t="s">
        <v>82</v>
      </c>
      <c r="C12" s="8" t="s">
        <v>83</v>
      </c>
      <c r="D12" s="9" t="s">
        <v>84</v>
      </c>
      <c r="E12" s="7" t="s">
        <v>85</v>
      </c>
      <c r="F12" s="7">
        <v>2</v>
      </c>
      <c r="G12" s="10" t="s">
        <v>86</v>
      </c>
      <c r="H12" s="7" t="s">
        <v>87</v>
      </c>
      <c r="I12" s="7">
        <v>25</v>
      </c>
      <c r="J12" s="7">
        <v>594</v>
      </c>
      <c r="K12" s="16" t="str">
        <f>VLOOKUP(J12,[1]Sheet1!$A$1:$B$65536,2,0)</f>
        <v>大邑县安仁镇千禧街药店</v>
      </c>
      <c r="L12" s="7" t="s">
        <v>38</v>
      </c>
      <c r="M12" s="8" t="s">
        <v>23</v>
      </c>
      <c r="N12" s="18">
        <v>24425</v>
      </c>
      <c r="O12" s="8" t="s">
        <v>88</v>
      </c>
    </row>
    <row r="13" ht="15" spans="1:15">
      <c r="A13" s="6">
        <v>11</v>
      </c>
      <c r="B13" s="7" t="s">
        <v>89</v>
      </c>
      <c r="C13" s="8" t="s">
        <v>90</v>
      </c>
      <c r="D13" s="7" t="s">
        <v>91</v>
      </c>
      <c r="E13" s="7" t="s">
        <v>92</v>
      </c>
      <c r="F13" s="7">
        <v>1</v>
      </c>
      <c r="G13" s="10" t="s">
        <v>93</v>
      </c>
      <c r="H13" s="7" t="s">
        <v>94</v>
      </c>
      <c r="I13" s="7">
        <v>0</v>
      </c>
      <c r="J13" s="7">
        <v>717</v>
      </c>
      <c r="K13" s="16" t="str">
        <f>VLOOKUP(J13,[1]Sheet1!$A$1:$B$65536,2,0)</f>
        <v>大邑县晋原镇通达东路五段药店</v>
      </c>
      <c r="L13" s="7" t="s">
        <v>38</v>
      </c>
      <c r="M13" s="8" t="s">
        <v>23</v>
      </c>
      <c r="N13" s="7"/>
      <c r="O13" s="8" t="s">
        <v>81</v>
      </c>
    </row>
    <row r="14" ht="15" spans="1:15">
      <c r="A14" s="6">
        <v>12</v>
      </c>
      <c r="B14" s="7" t="s">
        <v>95</v>
      </c>
      <c r="C14" s="8" t="s">
        <v>96</v>
      </c>
      <c r="D14" s="7" t="s">
        <v>97</v>
      </c>
      <c r="E14" s="7" t="s">
        <v>98</v>
      </c>
      <c r="F14" s="7">
        <v>1</v>
      </c>
      <c r="G14" s="10" t="s">
        <v>99</v>
      </c>
      <c r="H14" s="7" t="s">
        <v>100</v>
      </c>
      <c r="I14" s="7">
        <v>32</v>
      </c>
      <c r="J14" s="7">
        <v>54</v>
      </c>
      <c r="K14" s="16" t="str">
        <f>VLOOKUP(J14,[1]Sheet1!$A$1:$B$65536,2,0)</f>
        <v>怀远店</v>
      </c>
      <c r="L14" s="7" t="s">
        <v>38</v>
      </c>
      <c r="M14" s="8" t="s">
        <v>23</v>
      </c>
      <c r="N14" s="7"/>
      <c r="O14" s="19" t="s">
        <v>101</v>
      </c>
    </row>
    <row r="15" s="2" customFormat="1" ht="15" spans="1:15">
      <c r="A15" s="11">
        <v>13</v>
      </c>
      <c r="B15" s="12" t="s">
        <v>102</v>
      </c>
      <c r="C15" s="13" t="s">
        <v>103</v>
      </c>
      <c r="D15" s="12" t="s">
        <v>104</v>
      </c>
      <c r="E15" s="12" t="s">
        <v>105</v>
      </c>
      <c r="F15" s="12">
        <v>4</v>
      </c>
      <c r="G15" s="14" t="s">
        <v>106</v>
      </c>
      <c r="H15" s="12" t="s">
        <v>107</v>
      </c>
      <c r="I15" s="12">
        <v>43.9</v>
      </c>
      <c r="J15" s="12">
        <v>704</v>
      </c>
      <c r="K15" s="17" t="str">
        <f>VLOOKUP(J15,[1]Sheet1!$A$1:$B$65536,2,0)</f>
        <v>都江堰奎光路中段药店</v>
      </c>
      <c r="L15" s="12" t="s">
        <v>22</v>
      </c>
      <c r="M15" s="13" t="s">
        <v>23</v>
      </c>
      <c r="N15" s="12">
        <v>55713</v>
      </c>
      <c r="O15" s="13" t="s">
        <v>108</v>
      </c>
    </row>
    <row r="16" ht="15" spans="1:15">
      <c r="A16" s="6">
        <v>14</v>
      </c>
      <c r="B16" s="7" t="s">
        <v>109</v>
      </c>
      <c r="C16" s="8" t="s">
        <v>110</v>
      </c>
      <c r="D16" s="7" t="s">
        <v>111</v>
      </c>
      <c r="E16" s="7" t="s">
        <v>112</v>
      </c>
      <c r="F16" s="7">
        <v>1</v>
      </c>
      <c r="G16" s="10" t="s">
        <v>113</v>
      </c>
      <c r="H16" s="7" t="s">
        <v>114</v>
      </c>
      <c r="I16" s="7">
        <v>45</v>
      </c>
      <c r="J16" s="7">
        <v>329</v>
      </c>
      <c r="K16" s="16" t="str">
        <f>VLOOKUP(J16,[1]Sheet1!$A$1:$B$65536,2,0)</f>
        <v>温江店</v>
      </c>
      <c r="L16" s="7" t="s">
        <v>38</v>
      </c>
      <c r="M16" s="8" t="s">
        <v>23</v>
      </c>
      <c r="N16" s="7"/>
      <c r="O16" s="19" t="s">
        <v>115</v>
      </c>
    </row>
    <row r="17" s="2" customFormat="1" ht="15" spans="1:15">
      <c r="A17" s="11">
        <v>15</v>
      </c>
      <c r="B17" s="12" t="s">
        <v>116</v>
      </c>
      <c r="C17" s="13" t="s">
        <v>117</v>
      </c>
      <c r="D17" s="12" t="s">
        <v>118</v>
      </c>
      <c r="E17" s="12" t="s">
        <v>105</v>
      </c>
      <c r="F17" s="12">
        <v>1</v>
      </c>
      <c r="G17" s="14" t="s">
        <v>119</v>
      </c>
      <c r="H17" s="12" t="s">
        <v>120</v>
      </c>
      <c r="I17" s="12">
        <v>13</v>
      </c>
      <c r="J17" s="12">
        <v>329</v>
      </c>
      <c r="K17" s="17" t="str">
        <f>VLOOKUP(J17,[1]Sheet1!$A$1:$B$65536,2,0)</f>
        <v>温江店</v>
      </c>
      <c r="L17" s="12" t="s">
        <v>38</v>
      </c>
      <c r="M17" s="13" t="s">
        <v>23</v>
      </c>
      <c r="N17" s="12"/>
      <c r="O17" s="13" t="s">
        <v>121</v>
      </c>
    </row>
    <row r="18" ht="15" spans="1:15">
      <c r="A18" s="6">
        <v>16</v>
      </c>
      <c r="B18" s="7" t="s">
        <v>122</v>
      </c>
      <c r="C18" s="8" t="s">
        <v>123</v>
      </c>
      <c r="D18" s="7" t="s">
        <v>124</v>
      </c>
      <c r="E18" s="7" t="s">
        <v>125</v>
      </c>
      <c r="F18" s="7">
        <v>1</v>
      </c>
      <c r="G18" s="10" t="s">
        <v>126</v>
      </c>
      <c r="H18" s="7" t="s">
        <v>127</v>
      </c>
      <c r="I18" s="7">
        <v>109.8</v>
      </c>
      <c r="J18" s="7">
        <v>329</v>
      </c>
      <c r="K18" s="16" t="str">
        <f>VLOOKUP(J18,[1]Sheet1!$A$1:$B$65536,2,0)</f>
        <v>温江店</v>
      </c>
      <c r="L18" s="7" t="s">
        <v>38</v>
      </c>
      <c r="M18" s="8" t="s">
        <v>23</v>
      </c>
      <c r="N18" s="20">
        <v>36159</v>
      </c>
      <c r="O18" s="8" t="s">
        <v>128</v>
      </c>
    </row>
    <row r="19" ht="15" spans="1:15">
      <c r="A19" s="6">
        <v>17</v>
      </c>
      <c r="B19" s="7" t="s">
        <v>129</v>
      </c>
      <c r="C19" s="8" t="s">
        <v>130</v>
      </c>
      <c r="D19" s="7" t="s">
        <v>131</v>
      </c>
      <c r="E19" s="7" t="s">
        <v>132</v>
      </c>
      <c r="F19" s="7">
        <v>2</v>
      </c>
      <c r="G19" s="10" t="s">
        <v>133</v>
      </c>
      <c r="H19" s="7" t="s">
        <v>134</v>
      </c>
      <c r="I19" s="7">
        <v>24</v>
      </c>
      <c r="J19" s="7">
        <v>107728</v>
      </c>
      <c r="K19" s="16" t="str">
        <f>VLOOKUP(J19,[1]Sheet1!$A$1:$B$65536,2,0)</f>
        <v>四川太极大邑县晋原镇北街药店</v>
      </c>
      <c r="L19" s="7" t="s">
        <v>22</v>
      </c>
      <c r="M19" s="8" t="s">
        <v>23</v>
      </c>
      <c r="N19" s="7"/>
      <c r="O19" s="19" t="s">
        <v>135</v>
      </c>
    </row>
  </sheetData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2020-08-14T02:47:24Z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