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会员任务及会员消费占比任务" sheetId="1" r:id="rId1"/>
    <sheet name="创业门店会员任务" sheetId="4" r:id="rId2"/>
    <sheet name="创业门店会员任务 (2)" sheetId="5" state="hidden" r:id="rId3"/>
  </sheets>
  <definedNames>
    <definedName name="_xlnm._FilterDatabase" localSheetId="1" hidden="1">创业门店会员任务!$A$2:$H$17</definedName>
    <definedName name="_xlnm._FilterDatabase" localSheetId="2" hidden="1">'创业门店会员任务 (2)'!$A$2:$J$17</definedName>
    <definedName name="_xlnm._FilterDatabase" localSheetId="0" hidden="1">会员任务及会员消费占比任务!$A$1:$G$128</definedName>
  </definedNames>
  <calcPr calcId="144525"/>
</workbook>
</file>

<file path=xl/sharedStrings.xml><?xml version="1.0" encoding="utf-8"?>
<sst xmlns="http://schemas.openxmlformats.org/spreadsheetml/2006/main" count="518" uniqueCount="183">
  <si>
    <t>序号</t>
  </si>
  <si>
    <t>门店ID</t>
  </si>
  <si>
    <t>门店</t>
  </si>
  <si>
    <t>片区</t>
  </si>
  <si>
    <t>门店类型</t>
  </si>
  <si>
    <t>7月会员发展任务</t>
  </si>
  <si>
    <t>7月会员消费占比任务</t>
  </si>
  <si>
    <t>7月门店选择任务</t>
  </si>
  <si>
    <t>崇州中心药店</t>
  </si>
  <si>
    <t>城郊二片</t>
  </si>
  <si>
    <t>C1</t>
  </si>
  <si>
    <t>崇州市怀远镇新正东街药店</t>
  </si>
  <si>
    <t>B1</t>
  </si>
  <si>
    <t>崇州市三江镇崇新路药店</t>
  </si>
  <si>
    <t>C2</t>
  </si>
  <si>
    <t>锦江区东大街药店</t>
  </si>
  <si>
    <t>旗舰片区</t>
  </si>
  <si>
    <t>T</t>
  </si>
  <si>
    <t>青羊区红星路药店</t>
  </si>
  <si>
    <t>城中片区</t>
  </si>
  <si>
    <t>B2</t>
  </si>
  <si>
    <t>金牛区蓉北商贸大道药店</t>
  </si>
  <si>
    <t>西北片区</t>
  </si>
  <si>
    <t>A3</t>
  </si>
  <si>
    <t>温江区柳城凤溪药店</t>
  </si>
  <si>
    <t>武侯区浆洗街药店</t>
  </si>
  <si>
    <t>A1</t>
  </si>
  <si>
    <t>金牛区沙河源药店</t>
  </si>
  <si>
    <t>邛崃市中心药店</t>
  </si>
  <si>
    <t>城郊一片：邛崃</t>
  </si>
  <si>
    <t>A2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</si>
  <si>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</si>
  <si>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</si>
  <si>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</si>
  <si>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</si>
  <si>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</si>
  <si>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</si>
  <si>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</si>
  <si>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</si>
  <si>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</si>
  <si>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</si>
  <si>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</si>
  <si>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</si>
  <si>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</si>
  <si>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</si>
  <si>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</si>
  <si>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</si>
  <si>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</si>
  <si>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</si>
  <si>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</si>
  <si>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</si>
  <si>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</si>
  <si>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</si>
  <si>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</si>
  <si>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</si>
  <si>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</si>
  <si>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</si>
  <si>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</si>
  <si>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</si>
  <si>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</si>
  <si>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大石西路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</si>
  <si>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</si>
  <si>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</si>
  <si>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</si>
  <si>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</si>
  <si>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</si>
  <si>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</si>
  <si>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</si>
  <si>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</si>
  <si>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</si>
  <si>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</si>
  <si>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</si>
  <si>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</si>
  <si>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</si>
  <si>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</si>
  <si>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</si>
  <si>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</si>
  <si>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</si>
  <si>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</si>
  <si>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</si>
  <si>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</si>
  <si>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</si>
  <si>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</si>
  <si>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</si>
  <si>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</si>
  <si>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</si>
  <si>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</si>
  <si>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</si>
  <si>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</si>
  <si>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</si>
  <si>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</si>
  <si>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</si>
  <si>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</si>
  <si>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</si>
  <si>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</si>
  <si>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</si>
  <si>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</si>
  <si>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</si>
  <si>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</si>
  <si>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</si>
  <si>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</si>
  <si>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</si>
  <si>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</si>
  <si>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</si>
  <si>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</si>
  <si>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</si>
  <si>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</si>
  <si>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</si>
  <si>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</si>
  <si>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</si>
  <si>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</si>
  <si>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</si>
  <si>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</si>
  <si>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</si>
  <si>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</si>
  <si>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</si>
  <si>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</si>
  <si>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</si>
  <si>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</si>
  <si>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</si>
  <si>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</si>
  <si>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</si>
  <si>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</si>
  <si>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</si>
  <si>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</si>
  <si>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</si>
  <si>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</si>
  <si>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</si>
  <si>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</si>
  <si>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丝竹路</t>
  </si>
  <si>
    <t>万和路店</t>
  </si>
  <si>
    <t>大邑北街</t>
  </si>
  <si>
    <t>解放路</t>
  </si>
  <si>
    <t>四川太极金牛区银沙路药店</t>
  </si>
  <si>
    <t>五津西路2店</t>
  </si>
  <si>
    <t>四川太极都江堰市永丰街道宝莲路药店</t>
  </si>
  <si>
    <t>邛崃市涌泉街店</t>
  </si>
  <si>
    <t>邛崃片区</t>
  </si>
  <si>
    <t>花照壁</t>
  </si>
  <si>
    <t>邛崃杏林路店</t>
  </si>
  <si>
    <t>四川太极金牛区五福桥东路药店</t>
  </si>
  <si>
    <t>双楠路店</t>
  </si>
  <si>
    <t>南华巷</t>
  </si>
  <si>
    <t>云龙南路</t>
  </si>
  <si>
    <t>蜀鑫路</t>
  </si>
  <si>
    <t>逸都路店</t>
  </si>
  <si>
    <t>倪家桥店</t>
  </si>
  <si>
    <t>光华西一路店</t>
  </si>
  <si>
    <t>剑南大道店</t>
  </si>
  <si>
    <t>光华北五路</t>
  </si>
  <si>
    <t>东昌路店</t>
  </si>
  <si>
    <t>三医院店</t>
  </si>
  <si>
    <t>合计</t>
  </si>
  <si>
    <t>2020年7月创业门店会员发展任务</t>
  </si>
  <si>
    <t>门店id</t>
  </si>
  <si>
    <t>7月会员任务（日均）</t>
  </si>
  <si>
    <t>7月会员总任务（按30天计算）</t>
  </si>
  <si>
    <t>是否开通社保</t>
  </si>
  <si>
    <t>是</t>
  </si>
  <si>
    <t>否</t>
  </si>
  <si>
    <t>四川太极成华区云龙南路药店</t>
  </si>
  <si>
    <t>四川太极武侯区双楠路药店</t>
  </si>
  <si>
    <t>四川太极高新区南华巷药店</t>
  </si>
  <si>
    <t>四川太极青羊区蜀鑫路药店</t>
  </si>
  <si>
    <t>四川太极武侯区逸都路药店</t>
  </si>
  <si>
    <t>四川太极武侯区倪家桥路药店</t>
  </si>
  <si>
    <t>按实际办理天数核算</t>
  </si>
  <si>
    <t>开业时间</t>
  </si>
  <si>
    <t>社保开通时间</t>
  </si>
  <si>
    <t>2020.2.3</t>
  </si>
  <si>
    <t>2020.5.29</t>
  </si>
  <si>
    <t>2020.3.19</t>
  </si>
  <si>
    <t>2020.4.2</t>
  </si>
  <si>
    <t>2020.4.26</t>
  </si>
  <si>
    <t>2020.5.23</t>
  </si>
  <si>
    <t>2020.5.22</t>
  </si>
  <si>
    <t>2020.5.15</t>
  </si>
  <si>
    <t>2020.6.11</t>
  </si>
  <si>
    <t>2020.6.12</t>
  </si>
  <si>
    <t>2020.6.13</t>
  </si>
  <si>
    <t>2020.6.27</t>
  </si>
  <si>
    <t>2020.7.9</t>
  </si>
  <si>
    <t>按实际营业天数核算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</si>
</sst>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rgb="FF111F2C"/>
      <name val="宋体"/>
      <charset val="134"/>
    </font>
    <font>
      <sz val="11"/>
      <color rgb="FF111F2C"/>
      <name val="Segoe UI"/>
      <charset val="134"/>
    </font>
    <font>
      <sz val="11"/>
      <color rgb="FFFF0000"/>
      <name val="宋体"/>
      <charset val="134"/>
    </font>
    <font>
      <sz val="10.5"/>
      <color rgb="FF111F2C"/>
      <name val="Segoe UI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abSelected="1" topLeftCell="A106" workbookViewId="0">
      <selection activeCell="G118" sqref="G118"/>
    </sheetView>
  </sheetViews>
  <sheetFormatPr defaultColWidth="9" defaultRowHeight="20" customHeight="1"/>
  <cols>
    <col min="1" max="1" width="5.125" style="20" customWidth="1"/>
    <col min="2" max="2" width="11.25" style="20" customWidth="1"/>
    <col min="3" max="3" width="30.5" style="20" customWidth="1"/>
    <col min="4" max="4" width="26.75" style="20" customWidth="1"/>
    <col min="5" max="5" width="9" style="17" hidden="1" customWidth="1"/>
    <col min="6" max="6" width="22.875" style="21" customWidth="1"/>
    <col min="7" max="7" width="20.375" style="21" customWidth="1"/>
    <col min="8" max="8" width="9.375" style="17" hidden="1" customWidth="1"/>
    <col min="9" max="9" width="12.625" style="17" hidden="1" customWidth="1"/>
    <col min="10" max="16384" width="9" style="17"/>
  </cols>
  <sheetData>
    <row r="1" s="19" customFormat="1" ht="27" customHeight="1" spans="1:8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3" t="s">
        <v>5</v>
      </c>
      <c r="G1" s="23" t="s">
        <v>6</v>
      </c>
      <c r="H1" s="19" t="s">
        <v>7</v>
      </c>
    </row>
    <row r="2" customHeight="1" spans="1:9">
      <c r="A2" s="9">
        <v>1</v>
      </c>
      <c r="B2" s="9">
        <v>52</v>
      </c>
      <c r="C2" s="9" t="s">
        <v>8</v>
      </c>
      <c r="D2" s="9" t="s">
        <v>9</v>
      </c>
      <c r="E2" s="24" t="s">
        <v>10</v>
      </c>
      <c r="F2" s="24">
        <v>95</v>
      </c>
      <c r="G2" s="25">
        <v>0.763878</v>
      </c>
      <c r="H2" s="17">
        <v>148500</v>
      </c>
      <c r="I2" s="17">
        <f>G2*H2</f>
        <v>113435.883</v>
      </c>
    </row>
    <row r="3" customHeight="1" spans="1:9">
      <c r="A3" s="9">
        <v>2</v>
      </c>
      <c r="B3" s="9">
        <v>54</v>
      </c>
      <c r="C3" s="9" t="s">
        <v>11</v>
      </c>
      <c r="D3" s="9" t="s">
        <v>9</v>
      </c>
      <c r="E3" s="24" t="s">
        <v>12</v>
      </c>
      <c r="F3" s="24">
        <v>99</v>
      </c>
      <c r="G3" s="25">
        <v>0.8192</v>
      </c>
      <c r="H3" s="17">
        <v>223560</v>
      </c>
      <c r="I3" s="17">
        <f t="shared" ref="I3:I34" si="0">G3*H3</f>
        <v>183140.352</v>
      </c>
    </row>
    <row r="4" customHeight="1" spans="1:9">
      <c r="A4" s="9">
        <v>3</v>
      </c>
      <c r="B4" s="9">
        <v>56</v>
      </c>
      <c r="C4" s="9" t="s">
        <v>13</v>
      </c>
      <c r="D4" s="9" t="s">
        <v>9</v>
      </c>
      <c r="E4" s="24" t="s">
        <v>14</v>
      </c>
      <c r="F4" s="24">
        <v>36</v>
      </c>
      <c r="G4" s="25">
        <v>0.8373</v>
      </c>
      <c r="H4" s="17">
        <v>103500</v>
      </c>
      <c r="I4" s="17">
        <f t="shared" si="0"/>
        <v>86660.55</v>
      </c>
    </row>
    <row r="5" customHeight="1" spans="1:9">
      <c r="A5" s="9">
        <v>4</v>
      </c>
      <c r="B5" s="9">
        <v>307</v>
      </c>
      <c r="C5" s="9" t="s">
        <v>15</v>
      </c>
      <c r="D5" s="9" t="s">
        <v>16</v>
      </c>
      <c r="E5" s="24" t="s">
        <v>17</v>
      </c>
      <c r="F5" s="24">
        <v>800</v>
      </c>
      <c r="G5" s="25">
        <v>0.810186</v>
      </c>
      <c r="H5" s="17">
        <v>1732500</v>
      </c>
      <c r="I5" s="17">
        <f t="shared" si="0"/>
        <v>1403647.245</v>
      </c>
    </row>
    <row r="6" customHeight="1" spans="1:9">
      <c r="A6" s="9">
        <v>5</v>
      </c>
      <c r="B6" s="9">
        <v>308</v>
      </c>
      <c r="C6" s="9" t="s">
        <v>18</v>
      </c>
      <c r="D6" s="9" t="s">
        <v>19</v>
      </c>
      <c r="E6" s="24" t="s">
        <v>20</v>
      </c>
      <c r="F6" s="24">
        <v>264</v>
      </c>
      <c r="G6" s="25">
        <v>0.626535</v>
      </c>
      <c r="H6" s="17">
        <v>194400</v>
      </c>
      <c r="I6" s="17">
        <f t="shared" si="0"/>
        <v>121798.404</v>
      </c>
    </row>
    <row r="7" customHeight="1" spans="1:9">
      <c r="A7" s="9">
        <v>6</v>
      </c>
      <c r="B7" s="9">
        <v>311</v>
      </c>
      <c r="C7" s="9" t="s">
        <v>21</v>
      </c>
      <c r="D7" s="9" t="s">
        <v>22</v>
      </c>
      <c r="E7" s="24" t="s">
        <v>23</v>
      </c>
      <c r="F7" s="24">
        <v>69</v>
      </c>
      <c r="G7" s="26">
        <v>0.716777</v>
      </c>
      <c r="H7" s="17">
        <v>283500</v>
      </c>
      <c r="I7" s="17">
        <f t="shared" si="0"/>
        <v>203206.2795</v>
      </c>
    </row>
    <row r="8" customHeight="1" spans="1:9">
      <c r="A8" s="9">
        <v>7</v>
      </c>
      <c r="B8" s="9">
        <v>329</v>
      </c>
      <c r="C8" s="9" t="s">
        <v>24</v>
      </c>
      <c r="D8" s="9" t="s">
        <v>9</v>
      </c>
      <c r="E8" s="24" t="s">
        <v>12</v>
      </c>
      <c r="F8" s="24">
        <v>124</v>
      </c>
      <c r="G8" s="25">
        <v>0.59199</v>
      </c>
      <c r="H8" s="17">
        <v>145530</v>
      </c>
      <c r="I8" s="17">
        <f t="shared" si="0"/>
        <v>86152.3047</v>
      </c>
    </row>
    <row r="9" customHeight="1" spans="1:9">
      <c r="A9" s="9">
        <v>8</v>
      </c>
      <c r="B9" s="9">
        <v>337</v>
      </c>
      <c r="C9" s="9" t="s">
        <v>25</v>
      </c>
      <c r="D9" s="9" t="s">
        <v>19</v>
      </c>
      <c r="E9" s="24" t="s">
        <v>26</v>
      </c>
      <c r="F9" s="24">
        <v>341</v>
      </c>
      <c r="G9" s="25">
        <v>0.715122</v>
      </c>
      <c r="H9" s="17">
        <v>929250</v>
      </c>
      <c r="I9" s="17">
        <f t="shared" si="0"/>
        <v>664527.1185</v>
      </c>
    </row>
    <row r="10" customHeight="1" spans="1:9">
      <c r="A10" s="9">
        <v>9</v>
      </c>
      <c r="B10" s="9">
        <v>339</v>
      </c>
      <c r="C10" s="9" t="s">
        <v>27</v>
      </c>
      <c r="D10" s="9" t="s">
        <v>22</v>
      </c>
      <c r="E10" s="24" t="s">
        <v>10</v>
      </c>
      <c r="F10" s="24">
        <v>169</v>
      </c>
      <c r="G10" s="26">
        <v>0.655183</v>
      </c>
      <c r="H10" s="17">
        <v>132000</v>
      </c>
      <c r="I10" s="17">
        <f t="shared" si="0"/>
        <v>86484.156</v>
      </c>
    </row>
    <row r="11" customHeight="1" spans="1:9">
      <c r="A11" s="9">
        <v>10</v>
      </c>
      <c r="B11" s="9">
        <v>341</v>
      </c>
      <c r="C11" s="9" t="s">
        <v>28</v>
      </c>
      <c r="D11" s="9" t="s">
        <v>29</v>
      </c>
      <c r="E11" s="24" t="s">
        <v>30</v>
      </c>
      <c r="F11" s="24">
        <v>295</v>
      </c>
      <c r="G11" s="25">
        <v>0.797844</v>
      </c>
      <c r="H11" s="17">
        <v>582750</v>
      </c>
      <c r="I11" s="17">
        <f t="shared" si="0"/>
        <v>464943.591</v>
      </c>
    </row>
    <row r="12" customHeight="1" spans="1:9">
      <c r="A12" s="9">
        <v>11</v>
      </c>
      <c r="B12" s="9">
        <v>343</v>
      </c>
      <c r="C12" s="9" t="s">
        <v>31</v>
      </c>
      <c r="D12" s="9" t="s">
        <v>22</v>
      </c>
      <c r="E12" s="24" t="s">
        <v>30</v>
      </c>
      <c r="F12" s="24">
        <v>142</v>
      </c>
      <c r="G12" s="25">
        <v>0.8445</v>
      </c>
      <c r="H12" s="17">
        <v>567000</v>
      </c>
      <c r="I12" s="17">
        <f t="shared" si="0"/>
        <v>478831.5</v>
      </c>
    </row>
    <row r="13" customHeight="1" spans="1:9">
      <c r="A13" s="9">
        <v>12</v>
      </c>
      <c r="B13" s="9">
        <v>347</v>
      </c>
      <c r="C13" s="9" t="s">
        <v>32</v>
      </c>
      <c r="D13" s="9" t="s">
        <v>22</v>
      </c>
      <c r="E13" s="24" t="s">
        <v>10</v>
      </c>
      <c r="F13" s="24">
        <v>104</v>
      </c>
      <c r="G13" s="25">
        <v>0.75582</v>
      </c>
      <c r="H13" s="17">
        <v>138600</v>
      </c>
      <c r="I13" s="17">
        <f t="shared" si="0"/>
        <v>104756.652</v>
      </c>
    </row>
    <row r="14" customHeight="1" spans="1:9">
      <c r="A14" s="9">
        <v>13</v>
      </c>
      <c r="B14" s="9">
        <v>349</v>
      </c>
      <c r="C14" s="9" t="s">
        <v>33</v>
      </c>
      <c r="D14" s="9" t="s">
        <v>19</v>
      </c>
      <c r="E14" s="24" t="s">
        <v>10</v>
      </c>
      <c r="F14" s="24">
        <v>201</v>
      </c>
      <c r="G14" s="26">
        <v>0.646634</v>
      </c>
      <c r="H14" s="17">
        <v>165000</v>
      </c>
      <c r="I14" s="17">
        <f t="shared" si="0"/>
        <v>106694.61</v>
      </c>
    </row>
    <row r="15" customHeight="1" spans="1:9">
      <c r="A15" s="9">
        <v>14</v>
      </c>
      <c r="B15" s="9">
        <v>351</v>
      </c>
      <c r="C15" s="9" t="s">
        <v>34</v>
      </c>
      <c r="D15" s="9" t="s">
        <v>9</v>
      </c>
      <c r="E15" s="24" t="s">
        <v>10</v>
      </c>
      <c r="F15" s="24">
        <v>68</v>
      </c>
      <c r="G15" s="25">
        <v>0.79815</v>
      </c>
      <c r="H15" s="17">
        <v>115500</v>
      </c>
      <c r="I15" s="17">
        <f t="shared" si="0"/>
        <v>92186.325</v>
      </c>
    </row>
    <row r="16" customHeight="1" spans="1:9">
      <c r="A16" s="9">
        <v>15</v>
      </c>
      <c r="B16" s="9">
        <v>355</v>
      </c>
      <c r="C16" s="9" t="s">
        <v>35</v>
      </c>
      <c r="D16" s="9" t="s">
        <v>19</v>
      </c>
      <c r="E16" s="24" t="s">
        <v>12</v>
      </c>
      <c r="F16" s="24">
        <v>145</v>
      </c>
      <c r="G16" s="25">
        <v>0.740418</v>
      </c>
      <c r="H16" s="17">
        <v>194400</v>
      </c>
      <c r="I16" s="17">
        <f t="shared" si="0"/>
        <v>143937.2592</v>
      </c>
    </row>
    <row r="17" customHeight="1" spans="1:9">
      <c r="A17" s="9">
        <v>16</v>
      </c>
      <c r="B17" s="9">
        <v>357</v>
      </c>
      <c r="C17" s="9" t="s">
        <v>36</v>
      </c>
      <c r="D17" s="9" t="s">
        <v>22</v>
      </c>
      <c r="E17" s="24" t="s">
        <v>23</v>
      </c>
      <c r="F17" s="24">
        <v>138</v>
      </c>
      <c r="G17" s="25">
        <v>0.796314</v>
      </c>
      <c r="H17" s="17">
        <v>243000</v>
      </c>
      <c r="I17" s="17">
        <f t="shared" si="0"/>
        <v>193504.302</v>
      </c>
    </row>
    <row r="18" customHeight="1" spans="1:9">
      <c r="A18" s="9">
        <v>17</v>
      </c>
      <c r="B18" s="9">
        <v>359</v>
      </c>
      <c r="C18" s="9" t="s">
        <v>37</v>
      </c>
      <c r="D18" s="9" t="s">
        <v>22</v>
      </c>
      <c r="E18" s="24" t="s">
        <v>12</v>
      </c>
      <c r="F18" s="24">
        <v>101</v>
      </c>
      <c r="G18" s="25">
        <v>0.8077</v>
      </c>
      <c r="H18" s="17">
        <v>215760</v>
      </c>
      <c r="I18" s="17">
        <f t="shared" si="0"/>
        <v>174269.352</v>
      </c>
    </row>
    <row r="19" customHeight="1" spans="1:9">
      <c r="A19" s="9">
        <v>18</v>
      </c>
      <c r="B19" s="9">
        <v>365</v>
      </c>
      <c r="C19" s="9" t="s">
        <v>38</v>
      </c>
      <c r="D19" s="9" t="s">
        <v>22</v>
      </c>
      <c r="E19" s="24" t="s">
        <v>30</v>
      </c>
      <c r="F19" s="24">
        <v>103</v>
      </c>
      <c r="G19" s="25">
        <v>0.8536</v>
      </c>
      <c r="H19" s="17">
        <v>324000</v>
      </c>
      <c r="I19" s="17">
        <f t="shared" si="0"/>
        <v>276566.4</v>
      </c>
    </row>
    <row r="20" customHeight="1" spans="1:9">
      <c r="A20" s="9">
        <v>19</v>
      </c>
      <c r="B20" s="9">
        <v>367</v>
      </c>
      <c r="C20" s="9" t="s">
        <v>39</v>
      </c>
      <c r="D20" s="9" t="s">
        <v>9</v>
      </c>
      <c r="E20" s="24" t="s">
        <v>20</v>
      </c>
      <c r="F20" s="24">
        <v>74</v>
      </c>
      <c r="G20" s="25">
        <v>0.855</v>
      </c>
      <c r="H20" s="17">
        <v>165000</v>
      </c>
      <c r="I20" s="17">
        <f t="shared" si="0"/>
        <v>141075</v>
      </c>
    </row>
    <row r="21" customHeight="1" spans="1:9">
      <c r="A21" s="9">
        <v>20</v>
      </c>
      <c r="B21" s="9">
        <v>371</v>
      </c>
      <c r="C21" s="9" t="s">
        <v>40</v>
      </c>
      <c r="D21" s="9" t="s">
        <v>41</v>
      </c>
      <c r="E21" s="24" t="s">
        <v>14</v>
      </c>
      <c r="F21" s="24">
        <v>48</v>
      </c>
      <c r="G21" s="25">
        <v>0.815</v>
      </c>
      <c r="H21" s="17">
        <v>106502</v>
      </c>
      <c r="I21" s="17">
        <f t="shared" si="0"/>
        <v>86799.13</v>
      </c>
    </row>
    <row r="22" customHeight="1" spans="1:9">
      <c r="A22" s="9">
        <v>21</v>
      </c>
      <c r="B22" s="9">
        <v>373</v>
      </c>
      <c r="C22" s="9" t="s">
        <v>42</v>
      </c>
      <c r="D22" s="9" t="s">
        <v>19</v>
      </c>
      <c r="E22" s="24" t="s">
        <v>30</v>
      </c>
      <c r="F22" s="24">
        <v>114</v>
      </c>
      <c r="G22" s="25">
        <v>0.8166</v>
      </c>
      <c r="H22" s="17">
        <v>291600</v>
      </c>
      <c r="I22" s="17">
        <f t="shared" si="0"/>
        <v>238120.56</v>
      </c>
    </row>
    <row r="23" customHeight="1" spans="1:9">
      <c r="A23" s="9">
        <v>22</v>
      </c>
      <c r="B23" s="9">
        <v>377</v>
      </c>
      <c r="C23" s="9" t="s">
        <v>43</v>
      </c>
      <c r="D23" s="9" t="s">
        <v>44</v>
      </c>
      <c r="E23" s="24" t="s">
        <v>23</v>
      </c>
      <c r="F23" s="24">
        <v>209</v>
      </c>
      <c r="G23" s="25">
        <v>0.783972</v>
      </c>
      <c r="H23" s="17">
        <v>243000</v>
      </c>
      <c r="I23" s="17">
        <f t="shared" si="0"/>
        <v>190505.196</v>
      </c>
    </row>
    <row r="24" customHeight="1" spans="1:9">
      <c r="A24" s="9">
        <v>23</v>
      </c>
      <c r="B24" s="9">
        <v>379</v>
      </c>
      <c r="C24" s="9" t="s">
        <v>45</v>
      </c>
      <c r="D24" s="9" t="s">
        <v>22</v>
      </c>
      <c r="E24" s="24" t="s">
        <v>23</v>
      </c>
      <c r="F24" s="24">
        <v>176</v>
      </c>
      <c r="G24" s="25">
        <v>0.777954</v>
      </c>
      <c r="H24" s="17">
        <v>252720</v>
      </c>
      <c r="I24" s="17">
        <f t="shared" si="0"/>
        <v>196604.53488</v>
      </c>
    </row>
    <row r="25" customHeight="1" spans="1:9">
      <c r="A25" s="9">
        <v>24</v>
      </c>
      <c r="B25" s="9">
        <v>385</v>
      </c>
      <c r="C25" s="9" t="s">
        <v>46</v>
      </c>
      <c r="D25" s="9" t="s">
        <v>41</v>
      </c>
      <c r="E25" s="24" t="s">
        <v>30</v>
      </c>
      <c r="F25" s="24">
        <v>249</v>
      </c>
      <c r="G25" s="26">
        <v>0.64478</v>
      </c>
      <c r="H25" s="17">
        <v>393750</v>
      </c>
      <c r="I25" s="17">
        <f t="shared" si="0"/>
        <v>253882.125</v>
      </c>
    </row>
    <row r="26" customHeight="1" spans="1:9">
      <c r="A26" s="9">
        <v>25</v>
      </c>
      <c r="B26" s="9">
        <v>387</v>
      </c>
      <c r="C26" s="9" t="s">
        <v>47</v>
      </c>
      <c r="D26" s="9" t="s">
        <v>44</v>
      </c>
      <c r="E26" s="24" t="s">
        <v>23</v>
      </c>
      <c r="F26" s="24">
        <v>116</v>
      </c>
      <c r="G26" s="25">
        <v>0.8164</v>
      </c>
      <c r="H26" s="17">
        <v>267750</v>
      </c>
      <c r="I26" s="17">
        <f t="shared" si="0"/>
        <v>218591.1</v>
      </c>
    </row>
    <row r="27" customHeight="1" spans="1:9">
      <c r="A27" s="9">
        <v>26</v>
      </c>
      <c r="B27" s="9">
        <v>391</v>
      </c>
      <c r="C27" s="9" t="s">
        <v>48</v>
      </c>
      <c r="D27" s="9" t="s">
        <v>19</v>
      </c>
      <c r="E27" s="24" t="s">
        <v>12</v>
      </c>
      <c r="F27" s="24">
        <v>143</v>
      </c>
      <c r="G27" s="25">
        <v>0.751536</v>
      </c>
      <c r="H27" s="17">
        <v>194400</v>
      </c>
      <c r="I27" s="17">
        <f t="shared" si="0"/>
        <v>146098.5984</v>
      </c>
    </row>
    <row r="28" customHeight="1" spans="1:9">
      <c r="A28" s="9">
        <v>27</v>
      </c>
      <c r="B28" s="9">
        <v>399</v>
      </c>
      <c r="C28" s="9" t="s">
        <v>49</v>
      </c>
      <c r="D28" s="9" t="s">
        <v>44</v>
      </c>
      <c r="E28" s="24" t="s">
        <v>12</v>
      </c>
      <c r="F28" s="24">
        <v>71</v>
      </c>
      <c r="G28" s="25">
        <v>0.8037</v>
      </c>
      <c r="H28" s="17">
        <v>230040</v>
      </c>
      <c r="I28" s="17">
        <f t="shared" si="0"/>
        <v>184883.148</v>
      </c>
    </row>
    <row r="29" customHeight="1" spans="1:9">
      <c r="A29" s="9">
        <v>28</v>
      </c>
      <c r="B29" s="9">
        <v>511</v>
      </c>
      <c r="C29" s="9" t="s">
        <v>50</v>
      </c>
      <c r="D29" s="9" t="s">
        <v>19</v>
      </c>
      <c r="E29" s="24" t="s">
        <v>12</v>
      </c>
      <c r="F29" s="24">
        <v>106</v>
      </c>
      <c r="G29" s="25">
        <v>0.8456</v>
      </c>
      <c r="H29" s="17">
        <v>224400</v>
      </c>
      <c r="I29" s="17">
        <f t="shared" si="0"/>
        <v>189752.64</v>
      </c>
    </row>
    <row r="30" customHeight="1" spans="1:9">
      <c r="A30" s="9">
        <v>29</v>
      </c>
      <c r="B30" s="9">
        <v>513</v>
      </c>
      <c r="C30" s="9" t="s">
        <v>51</v>
      </c>
      <c r="D30" s="9" t="s">
        <v>22</v>
      </c>
      <c r="E30" s="24" t="s">
        <v>23</v>
      </c>
      <c r="F30" s="24">
        <v>108</v>
      </c>
      <c r="G30" s="25">
        <v>0.8476</v>
      </c>
      <c r="H30" s="17">
        <v>259200</v>
      </c>
      <c r="I30" s="17">
        <f t="shared" si="0"/>
        <v>219697.92</v>
      </c>
    </row>
    <row r="31" customHeight="1" spans="1:9">
      <c r="A31" s="9">
        <v>30</v>
      </c>
      <c r="B31" s="9">
        <v>514</v>
      </c>
      <c r="C31" s="9" t="s">
        <v>52</v>
      </c>
      <c r="D31" s="9" t="s">
        <v>41</v>
      </c>
      <c r="E31" s="24" t="s">
        <v>23</v>
      </c>
      <c r="F31" s="24">
        <v>131</v>
      </c>
      <c r="G31" s="25">
        <v>0.8701</v>
      </c>
      <c r="H31" s="17">
        <v>252720</v>
      </c>
      <c r="I31" s="17">
        <f t="shared" si="0"/>
        <v>219891.672</v>
      </c>
    </row>
    <row r="32" customHeight="1" spans="1:9">
      <c r="A32" s="9">
        <v>31</v>
      </c>
      <c r="B32" s="9">
        <v>515</v>
      </c>
      <c r="C32" s="9" t="s">
        <v>53</v>
      </c>
      <c r="D32" s="9" t="s">
        <v>19</v>
      </c>
      <c r="E32" s="24" t="s">
        <v>12</v>
      </c>
      <c r="F32" s="24">
        <v>176</v>
      </c>
      <c r="G32" s="25">
        <v>0.80784</v>
      </c>
      <c r="H32" s="17">
        <v>221100</v>
      </c>
      <c r="I32" s="17">
        <f t="shared" si="0"/>
        <v>178613.424</v>
      </c>
    </row>
    <row r="33" customHeight="1" spans="1:9">
      <c r="A33" s="9">
        <v>32</v>
      </c>
      <c r="B33" s="9">
        <v>517</v>
      </c>
      <c r="C33" s="9" t="s">
        <v>54</v>
      </c>
      <c r="D33" s="9" t="s">
        <v>19</v>
      </c>
      <c r="E33" s="24" t="s">
        <v>26</v>
      </c>
      <c r="F33" s="24">
        <v>567</v>
      </c>
      <c r="G33" s="26">
        <v>0.714202</v>
      </c>
      <c r="H33" s="17">
        <v>858000</v>
      </c>
      <c r="I33" s="17">
        <f t="shared" si="0"/>
        <v>612785.316</v>
      </c>
    </row>
    <row r="34" customHeight="1" spans="1:9">
      <c r="A34" s="9">
        <v>33</v>
      </c>
      <c r="B34" s="9">
        <v>539</v>
      </c>
      <c r="C34" s="9" t="s">
        <v>55</v>
      </c>
      <c r="D34" s="9" t="s">
        <v>56</v>
      </c>
      <c r="E34" s="24" t="s">
        <v>20</v>
      </c>
      <c r="F34" s="24">
        <v>55</v>
      </c>
      <c r="G34" s="25">
        <v>0.8243</v>
      </c>
      <c r="H34" s="17">
        <v>151800</v>
      </c>
      <c r="I34" s="17">
        <f t="shared" si="0"/>
        <v>125128.74</v>
      </c>
    </row>
    <row r="35" customHeight="1" spans="1:9">
      <c r="A35" s="9">
        <v>34</v>
      </c>
      <c r="B35" s="9">
        <v>545</v>
      </c>
      <c r="C35" s="9" t="s">
        <v>57</v>
      </c>
      <c r="D35" s="9" t="s">
        <v>44</v>
      </c>
      <c r="E35" s="24" t="s">
        <v>10</v>
      </c>
      <c r="F35" s="24">
        <v>67</v>
      </c>
      <c r="G35" s="25">
        <v>0.75684</v>
      </c>
      <c r="H35" s="17">
        <v>93150</v>
      </c>
      <c r="I35" s="17">
        <f t="shared" ref="I35:I66" si="1">G35*H35</f>
        <v>70499.646</v>
      </c>
    </row>
    <row r="36" customHeight="1" spans="1:9">
      <c r="A36" s="9">
        <v>35</v>
      </c>
      <c r="B36" s="9">
        <v>546</v>
      </c>
      <c r="C36" s="9" t="s">
        <v>58</v>
      </c>
      <c r="D36" s="9" t="s">
        <v>44</v>
      </c>
      <c r="E36" s="24" t="s">
        <v>23</v>
      </c>
      <c r="F36" s="24">
        <v>140</v>
      </c>
      <c r="G36" s="25">
        <v>0.8176</v>
      </c>
      <c r="H36" s="17">
        <v>301320</v>
      </c>
      <c r="I36" s="17">
        <f t="shared" si="1"/>
        <v>246359.232</v>
      </c>
    </row>
    <row r="37" customHeight="1" spans="1:9">
      <c r="A37" s="9">
        <v>36</v>
      </c>
      <c r="B37" s="9">
        <v>549</v>
      </c>
      <c r="C37" s="9" t="s">
        <v>59</v>
      </c>
      <c r="D37" s="9" t="s">
        <v>56</v>
      </c>
      <c r="E37" s="24" t="s">
        <v>10</v>
      </c>
      <c r="F37" s="24">
        <v>53</v>
      </c>
      <c r="G37" s="25">
        <v>0.8781</v>
      </c>
      <c r="H37" s="17">
        <v>152823</v>
      </c>
      <c r="I37" s="17">
        <f t="shared" si="1"/>
        <v>134193.8763</v>
      </c>
    </row>
    <row r="38" customHeight="1" spans="1:9">
      <c r="A38" s="9">
        <v>37</v>
      </c>
      <c r="B38" s="9">
        <v>570</v>
      </c>
      <c r="C38" s="9" t="s">
        <v>60</v>
      </c>
      <c r="D38" s="9" t="s">
        <v>22</v>
      </c>
      <c r="E38" s="24" t="s">
        <v>10</v>
      </c>
      <c r="F38" s="24">
        <v>68</v>
      </c>
      <c r="G38" s="25">
        <v>0.8281</v>
      </c>
      <c r="H38" s="17">
        <v>145200</v>
      </c>
      <c r="I38" s="17">
        <f t="shared" si="1"/>
        <v>120240.12</v>
      </c>
    </row>
    <row r="39" customHeight="1" spans="1:9">
      <c r="A39" s="9">
        <v>38</v>
      </c>
      <c r="B39" s="9">
        <v>571</v>
      </c>
      <c r="C39" s="9" t="s">
        <v>61</v>
      </c>
      <c r="D39" s="9" t="s">
        <v>44</v>
      </c>
      <c r="E39" s="24" t="s">
        <v>30</v>
      </c>
      <c r="F39" s="24">
        <v>153</v>
      </c>
      <c r="G39" s="25">
        <v>0.8229</v>
      </c>
      <c r="H39" s="17">
        <v>456750</v>
      </c>
      <c r="I39" s="17">
        <f t="shared" si="1"/>
        <v>375859.575</v>
      </c>
    </row>
    <row r="40" customHeight="1" spans="1:9">
      <c r="A40" s="9">
        <v>39</v>
      </c>
      <c r="B40" s="9">
        <v>572</v>
      </c>
      <c r="C40" s="9" t="s">
        <v>62</v>
      </c>
      <c r="D40" s="9" t="s">
        <v>19</v>
      </c>
      <c r="E40" s="24" t="s">
        <v>20</v>
      </c>
      <c r="F40" s="24">
        <v>124</v>
      </c>
      <c r="G40" s="25">
        <v>0.77214</v>
      </c>
      <c r="H40" s="17">
        <v>178200</v>
      </c>
      <c r="I40" s="17">
        <f t="shared" si="1"/>
        <v>137595.348</v>
      </c>
    </row>
    <row r="41" customHeight="1" spans="1:9">
      <c r="A41" s="9">
        <v>40</v>
      </c>
      <c r="B41" s="9">
        <v>573</v>
      </c>
      <c r="C41" s="9" t="s">
        <v>63</v>
      </c>
      <c r="D41" s="9" t="s">
        <v>44</v>
      </c>
      <c r="E41" s="24" t="s">
        <v>10</v>
      </c>
      <c r="F41" s="24">
        <v>71</v>
      </c>
      <c r="G41" s="25">
        <v>0.8316</v>
      </c>
      <c r="H41" s="17">
        <v>115500</v>
      </c>
      <c r="I41" s="17">
        <f t="shared" si="1"/>
        <v>96049.8</v>
      </c>
    </row>
    <row r="42" customHeight="1" spans="1:9">
      <c r="A42" s="9">
        <v>41</v>
      </c>
      <c r="B42" s="9">
        <v>578</v>
      </c>
      <c r="C42" s="9" t="s">
        <v>64</v>
      </c>
      <c r="D42" s="9" t="s">
        <v>19</v>
      </c>
      <c r="E42" s="24" t="s">
        <v>30</v>
      </c>
      <c r="F42" s="24">
        <v>224</v>
      </c>
      <c r="G42" s="25">
        <v>0.773058</v>
      </c>
      <c r="H42" s="17">
        <v>298320</v>
      </c>
      <c r="I42" s="17">
        <f t="shared" si="1"/>
        <v>230618.66256</v>
      </c>
    </row>
    <row r="43" customHeight="1" spans="1:9">
      <c r="A43" s="9">
        <v>42</v>
      </c>
      <c r="B43" s="9">
        <v>581</v>
      </c>
      <c r="C43" s="9" t="s">
        <v>65</v>
      </c>
      <c r="D43" s="9" t="s">
        <v>19</v>
      </c>
      <c r="E43" s="24" t="s">
        <v>23</v>
      </c>
      <c r="F43" s="24">
        <v>253</v>
      </c>
      <c r="G43" s="25">
        <v>0.768978</v>
      </c>
      <c r="H43" s="17">
        <v>315000</v>
      </c>
      <c r="I43" s="17">
        <f t="shared" si="1"/>
        <v>242228.07</v>
      </c>
    </row>
    <row r="44" customHeight="1" spans="1:9">
      <c r="A44" s="9">
        <v>43</v>
      </c>
      <c r="B44" s="9">
        <v>582</v>
      </c>
      <c r="C44" s="9" t="s">
        <v>66</v>
      </c>
      <c r="D44" s="9" t="s">
        <v>22</v>
      </c>
      <c r="E44" s="24" t="s">
        <v>26</v>
      </c>
      <c r="F44" s="27">
        <v>342</v>
      </c>
      <c r="G44" s="25">
        <v>0.583275</v>
      </c>
      <c r="H44" s="17">
        <v>1134000</v>
      </c>
      <c r="I44" s="17">
        <f t="shared" si="1"/>
        <v>661433.85</v>
      </c>
    </row>
    <row r="45" customHeight="1" spans="1:9">
      <c r="A45" s="9">
        <v>44</v>
      </c>
      <c r="B45" s="9">
        <v>585</v>
      </c>
      <c r="C45" s="9" t="s">
        <v>67</v>
      </c>
      <c r="D45" s="9" t="s">
        <v>19</v>
      </c>
      <c r="E45" s="24" t="s">
        <v>23</v>
      </c>
      <c r="F45" s="24">
        <v>235</v>
      </c>
      <c r="G45" s="25">
        <v>0.780912</v>
      </c>
      <c r="H45" s="17">
        <v>299250</v>
      </c>
      <c r="I45" s="17">
        <f t="shared" si="1"/>
        <v>233687.916</v>
      </c>
    </row>
    <row r="46" customHeight="1" spans="1:9">
      <c r="A46" s="9">
        <v>45</v>
      </c>
      <c r="B46" s="9">
        <v>587</v>
      </c>
      <c r="C46" s="9" t="s">
        <v>68</v>
      </c>
      <c r="D46" s="9" t="s">
        <v>9</v>
      </c>
      <c r="E46" s="24" t="s">
        <v>20</v>
      </c>
      <c r="F46" s="24">
        <v>65</v>
      </c>
      <c r="G46" s="25">
        <v>0.8201</v>
      </c>
      <c r="H46" s="17">
        <v>165000</v>
      </c>
      <c r="I46" s="17">
        <f t="shared" si="1"/>
        <v>135316.5</v>
      </c>
    </row>
    <row r="47" customHeight="1" spans="1:9">
      <c r="A47" s="9">
        <v>46</v>
      </c>
      <c r="B47" s="9">
        <v>591</v>
      </c>
      <c r="C47" s="9" t="s">
        <v>69</v>
      </c>
      <c r="D47" s="9" t="s">
        <v>29</v>
      </c>
      <c r="E47" s="24" t="s">
        <v>10</v>
      </c>
      <c r="F47" s="24">
        <v>157</v>
      </c>
      <c r="G47" s="26">
        <v>0.710185</v>
      </c>
      <c r="H47" s="17">
        <v>118800</v>
      </c>
      <c r="I47" s="17">
        <f t="shared" si="1"/>
        <v>84369.978</v>
      </c>
    </row>
    <row r="48" customHeight="1" spans="1:9">
      <c r="A48" s="9">
        <v>47</v>
      </c>
      <c r="B48" s="9">
        <v>594</v>
      </c>
      <c r="C48" s="9" t="s">
        <v>70</v>
      </c>
      <c r="D48" s="9" t="s">
        <v>56</v>
      </c>
      <c r="E48" s="24" t="s">
        <v>10</v>
      </c>
      <c r="F48" s="24">
        <v>51</v>
      </c>
      <c r="G48" s="25">
        <v>0.8343</v>
      </c>
      <c r="H48" s="17">
        <v>138000</v>
      </c>
      <c r="I48" s="17">
        <f t="shared" si="1"/>
        <v>115133.4</v>
      </c>
    </row>
    <row r="49" customHeight="1" spans="1:9">
      <c r="A49" s="9">
        <v>48</v>
      </c>
      <c r="B49" s="9">
        <v>598</v>
      </c>
      <c r="C49" s="9" t="s">
        <v>71</v>
      </c>
      <c r="D49" s="9" t="s">
        <v>44</v>
      </c>
      <c r="E49" s="24" t="s">
        <v>20</v>
      </c>
      <c r="F49" s="27">
        <v>174</v>
      </c>
      <c r="G49" s="25">
        <v>0.579075</v>
      </c>
      <c r="H49" s="17">
        <v>204120</v>
      </c>
      <c r="I49" s="17">
        <f t="shared" si="1"/>
        <v>118200.789</v>
      </c>
    </row>
    <row r="50" customHeight="1" spans="1:9">
      <c r="A50" s="9">
        <v>49</v>
      </c>
      <c r="B50" s="9">
        <v>704</v>
      </c>
      <c r="C50" s="9" t="s">
        <v>72</v>
      </c>
      <c r="D50" s="9" t="s">
        <v>9</v>
      </c>
      <c r="E50" s="24" t="s">
        <v>10</v>
      </c>
      <c r="F50" s="24">
        <v>62</v>
      </c>
      <c r="G50" s="25">
        <v>0.8927</v>
      </c>
      <c r="H50" s="17">
        <v>138600</v>
      </c>
      <c r="I50" s="17">
        <f t="shared" si="1"/>
        <v>123728.22</v>
      </c>
    </row>
    <row r="51" customHeight="1" spans="1:9">
      <c r="A51" s="9">
        <v>50</v>
      </c>
      <c r="B51" s="9">
        <v>706</v>
      </c>
      <c r="C51" s="9" t="s">
        <v>73</v>
      </c>
      <c r="D51" s="9" t="s">
        <v>9</v>
      </c>
      <c r="E51" s="24" t="s">
        <v>10</v>
      </c>
      <c r="F51" s="24">
        <v>84</v>
      </c>
      <c r="G51" s="25">
        <v>0.770916</v>
      </c>
      <c r="H51" s="17">
        <v>120750</v>
      </c>
      <c r="I51" s="17">
        <f t="shared" si="1"/>
        <v>93088.107</v>
      </c>
    </row>
    <row r="52" customHeight="1" spans="1:9">
      <c r="A52" s="9">
        <v>51</v>
      </c>
      <c r="B52" s="9">
        <v>707</v>
      </c>
      <c r="C52" s="9" t="s">
        <v>74</v>
      </c>
      <c r="D52" s="9" t="s">
        <v>44</v>
      </c>
      <c r="E52" s="24" t="s">
        <v>30</v>
      </c>
      <c r="F52" s="24">
        <v>257</v>
      </c>
      <c r="G52" s="25">
        <v>0.77571</v>
      </c>
      <c r="H52" s="17">
        <v>346500</v>
      </c>
      <c r="I52" s="17">
        <f t="shared" si="1"/>
        <v>268783.515</v>
      </c>
    </row>
    <row r="53" customHeight="1" spans="1:9">
      <c r="A53" s="9">
        <v>52</v>
      </c>
      <c r="B53" s="9">
        <v>709</v>
      </c>
      <c r="C53" s="9" t="s">
        <v>75</v>
      </c>
      <c r="D53" s="9" t="s">
        <v>22</v>
      </c>
      <c r="E53" s="24" t="s">
        <v>30</v>
      </c>
      <c r="F53" s="24">
        <v>128</v>
      </c>
      <c r="G53" s="25">
        <v>0.8026</v>
      </c>
      <c r="H53" s="17">
        <v>307800</v>
      </c>
      <c r="I53" s="17">
        <f t="shared" si="1"/>
        <v>247040.28</v>
      </c>
    </row>
    <row r="54" customHeight="1" spans="1:9">
      <c r="A54" s="9">
        <v>53</v>
      </c>
      <c r="B54" s="9">
        <v>710</v>
      </c>
      <c r="C54" s="9" t="s">
        <v>76</v>
      </c>
      <c r="D54" s="9" t="s">
        <v>9</v>
      </c>
      <c r="E54" s="24" t="s">
        <v>10</v>
      </c>
      <c r="F54" s="24">
        <v>107</v>
      </c>
      <c r="G54" s="25">
        <v>0.728892</v>
      </c>
      <c r="H54" s="17">
        <v>117300</v>
      </c>
      <c r="I54" s="17">
        <f t="shared" si="1"/>
        <v>85499.0316</v>
      </c>
    </row>
    <row r="55" customHeight="1" spans="1:9">
      <c r="A55" s="9">
        <v>54</v>
      </c>
      <c r="B55" s="9">
        <v>712</v>
      </c>
      <c r="C55" s="9" t="s">
        <v>77</v>
      </c>
      <c r="D55" s="9" t="s">
        <v>44</v>
      </c>
      <c r="E55" s="24" t="s">
        <v>30</v>
      </c>
      <c r="F55" s="24">
        <v>300</v>
      </c>
      <c r="G55" s="26">
        <v>0.671354</v>
      </c>
      <c r="H55" s="17">
        <v>346500</v>
      </c>
      <c r="I55" s="17">
        <f t="shared" si="1"/>
        <v>232624.161</v>
      </c>
    </row>
    <row r="56" customHeight="1" spans="1:9">
      <c r="A56" s="9">
        <v>55</v>
      </c>
      <c r="B56" s="9">
        <v>713</v>
      </c>
      <c r="C56" s="9" t="s">
        <v>78</v>
      </c>
      <c r="D56" s="9" t="s">
        <v>9</v>
      </c>
      <c r="E56" s="24" t="s">
        <v>10</v>
      </c>
      <c r="F56" s="24">
        <v>38</v>
      </c>
      <c r="G56" s="25">
        <v>0.8644</v>
      </c>
      <c r="H56" s="17">
        <v>103500</v>
      </c>
      <c r="I56" s="17">
        <f t="shared" si="1"/>
        <v>89465.4</v>
      </c>
    </row>
    <row r="57" customHeight="1" spans="1:9">
      <c r="A57" s="9">
        <v>56</v>
      </c>
      <c r="B57" s="9">
        <v>716</v>
      </c>
      <c r="C57" s="9" t="s">
        <v>79</v>
      </c>
      <c r="D57" s="9" t="s">
        <v>56</v>
      </c>
      <c r="E57" s="24" t="s">
        <v>20</v>
      </c>
      <c r="F57" s="24">
        <v>74</v>
      </c>
      <c r="G57" s="25">
        <v>0.8222</v>
      </c>
      <c r="H57" s="17">
        <v>196482</v>
      </c>
      <c r="I57" s="17">
        <f t="shared" si="1"/>
        <v>161547.5004</v>
      </c>
    </row>
    <row r="58" customHeight="1" spans="1:9">
      <c r="A58" s="9">
        <v>57</v>
      </c>
      <c r="B58" s="9">
        <v>717</v>
      </c>
      <c r="C58" s="9" t="s">
        <v>80</v>
      </c>
      <c r="D58" s="9" t="s">
        <v>56</v>
      </c>
      <c r="E58" s="24" t="s">
        <v>12</v>
      </c>
      <c r="F58" s="24">
        <v>75</v>
      </c>
      <c r="G58" s="25">
        <v>0.815</v>
      </c>
      <c r="H58" s="17">
        <v>171600</v>
      </c>
      <c r="I58" s="17">
        <f t="shared" si="1"/>
        <v>139854</v>
      </c>
    </row>
    <row r="59" customHeight="1" spans="1:9">
      <c r="A59" s="9">
        <v>58</v>
      </c>
      <c r="B59" s="9">
        <v>720</v>
      </c>
      <c r="C59" s="9" t="s">
        <v>81</v>
      </c>
      <c r="D59" s="9" t="s">
        <v>56</v>
      </c>
      <c r="E59" s="24" t="s">
        <v>10</v>
      </c>
      <c r="F59" s="24">
        <v>56</v>
      </c>
      <c r="G59" s="25">
        <v>0.9039</v>
      </c>
      <c r="H59" s="17">
        <v>131100</v>
      </c>
      <c r="I59" s="17">
        <f t="shared" si="1"/>
        <v>118501.29</v>
      </c>
    </row>
    <row r="60" customHeight="1" spans="1:9">
      <c r="A60" s="9">
        <v>59</v>
      </c>
      <c r="B60" s="9">
        <v>721</v>
      </c>
      <c r="C60" s="9" t="s">
        <v>82</v>
      </c>
      <c r="D60" s="9" t="s">
        <v>29</v>
      </c>
      <c r="E60" s="24" t="s">
        <v>20</v>
      </c>
      <c r="F60" s="24">
        <v>85</v>
      </c>
      <c r="G60" s="25">
        <v>0.8681</v>
      </c>
      <c r="H60" s="17">
        <v>171600</v>
      </c>
      <c r="I60" s="17">
        <f t="shared" si="1"/>
        <v>148965.96</v>
      </c>
    </row>
    <row r="61" customHeight="1" spans="1:9">
      <c r="A61" s="9">
        <v>60</v>
      </c>
      <c r="B61" s="9">
        <v>723</v>
      </c>
      <c r="C61" s="9" t="s">
        <v>83</v>
      </c>
      <c r="D61" s="9" t="s">
        <v>19</v>
      </c>
      <c r="E61" s="24" t="s">
        <v>10</v>
      </c>
      <c r="F61" s="24">
        <v>100</v>
      </c>
      <c r="G61" s="25">
        <v>0.71757</v>
      </c>
      <c r="H61" s="17">
        <v>131100</v>
      </c>
      <c r="I61" s="17">
        <f t="shared" si="1"/>
        <v>94073.427</v>
      </c>
    </row>
    <row r="62" customHeight="1" spans="1:9">
      <c r="A62" s="9">
        <v>61</v>
      </c>
      <c r="B62" s="9">
        <v>724</v>
      </c>
      <c r="C62" s="9" t="s">
        <v>84</v>
      </c>
      <c r="D62" s="9" t="s">
        <v>44</v>
      </c>
      <c r="E62" s="24" t="s">
        <v>23</v>
      </c>
      <c r="F62" s="24">
        <v>136</v>
      </c>
      <c r="G62" s="25">
        <v>0.8394</v>
      </c>
      <c r="H62" s="17">
        <v>259200</v>
      </c>
      <c r="I62" s="17">
        <f t="shared" si="1"/>
        <v>217572.48</v>
      </c>
    </row>
    <row r="63" customHeight="1" spans="1:9">
      <c r="A63" s="9">
        <v>62</v>
      </c>
      <c r="B63" s="9">
        <v>726</v>
      </c>
      <c r="C63" s="9" t="s">
        <v>85</v>
      </c>
      <c r="D63" s="9" t="s">
        <v>22</v>
      </c>
      <c r="E63" s="24" t="s">
        <v>12</v>
      </c>
      <c r="F63" s="24">
        <v>97</v>
      </c>
      <c r="G63" s="25">
        <v>0.8349</v>
      </c>
      <c r="H63" s="17">
        <v>210600</v>
      </c>
      <c r="I63" s="17">
        <f t="shared" si="1"/>
        <v>175829.94</v>
      </c>
    </row>
    <row r="64" customHeight="1" spans="1:9">
      <c r="A64" s="9">
        <v>63</v>
      </c>
      <c r="B64" s="9">
        <v>727</v>
      </c>
      <c r="C64" s="9" t="s">
        <v>86</v>
      </c>
      <c r="D64" s="9" t="s">
        <v>22</v>
      </c>
      <c r="E64" s="24" t="s">
        <v>10</v>
      </c>
      <c r="F64" s="24">
        <v>113</v>
      </c>
      <c r="G64" s="25">
        <v>0.80223</v>
      </c>
      <c r="H64" s="17">
        <v>141900</v>
      </c>
      <c r="I64" s="17">
        <f t="shared" si="1"/>
        <v>113836.437</v>
      </c>
    </row>
    <row r="65" customHeight="1" spans="1:9">
      <c r="A65" s="9">
        <v>64</v>
      </c>
      <c r="B65" s="9">
        <v>730</v>
      </c>
      <c r="C65" s="9" t="s">
        <v>87</v>
      </c>
      <c r="D65" s="9" t="s">
        <v>22</v>
      </c>
      <c r="E65" s="24" t="s">
        <v>23</v>
      </c>
      <c r="F65" s="24">
        <v>280</v>
      </c>
      <c r="G65" s="26">
        <v>0.663629</v>
      </c>
      <c r="H65" s="17">
        <v>267750</v>
      </c>
      <c r="I65" s="17">
        <f t="shared" si="1"/>
        <v>177686.66475</v>
      </c>
    </row>
    <row r="66" customHeight="1" spans="1:9">
      <c r="A66" s="9">
        <v>65</v>
      </c>
      <c r="B66" s="9">
        <v>732</v>
      </c>
      <c r="C66" s="9" t="s">
        <v>88</v>
      </c>
      <c r="D66" s="9" t="s">
        <v>29</v>
      </c>
      <c r="E66" s="24" t="s">
        <v>10</v>
      </c>
      <c r="F66" s="24">
        <v>151</v>
      </c>
      <c r="G66" s="26">
        <v>0.680624</v>
      </c>
      <c r="H66" s="17">
        <v>115196</v>
      </c>
      <c r="I66" s="17">
        <f t="shared" si="1"/>
        <v>78405.162304</v>
      </c>
    </row>
    <row r="67" customHeight="1" spans="1:9">
      <c r="A67" s="9">
        <v>66</v>
      </c>
      <c r="B67" s="9">
        <v>733</v>
      </c>
      <c r="C67" s="9" t="s">
        <v>89</v>
      </c>
      <c r="D67" s="9" t="s">
        <v>44</v>
      </c>
      <c r="E67" s="24" t="s">
        <v>10</v>
      </c>
      <c r="F67" s="24">
        <v>260</v>
      </c>
      <c r="G67" s="25">
        <v>0.593775</v>
      </c>
      <c r="H67" s="17">
        <v>127650</v>
      </c>
      <c r="I67" s="17">
        <f t="shared" ref="I67:I98" si="2">G67*H67</f>
        <v>75795.37875</v>
      </c>
    </row>
    <row r="68" customHeight="1" spans="1:9">
      <c r="A68" s="9">
        <v>67</v>
      </c>
      <c r="B68" s="9">
        <v>737</v>
      </c>
      <c r="C68" s="9" t="s">
        <v>90</v>
      </c>
      <c r="D68" s="9" t="s">
        <v>44</v>
      </c>
      <c r="E68" s="24" t="s">
        <v>23</v>
      </c>
      <c r="F68" s="24">
        <v>280</v>
      </c>
      <c r="G68" s="26">
        <v>0.698237</v>
      </c>
      <c r="H68" s="17">
        <v>250800</v>
      </c>
      <c r="I68" s="17">
        <f t="shared" si="2"/>
        <v>175117.8396</v>
      </c>
    </row>
    <row r="69" customHeight="1" spans="1:9">
      <c r="A69" s="9">
        <v>68</v>
      </c>
      <c r="B69" s="9">
        <v>738</v>
      </c>
      <c r="C69" s="9" t="s">
        <v>91</v>
      </c>
      <c r="D69" s="9" t="s">
        <v>9</v>
      </c>
      <c r="E69" s="24" t="s">
        <v>10</v>
      </c>
      <c r="F69" s="24">
        <v>47</v>
      </c>
      <c r="G69" s="25">
        <v>0.866</v>
      </c>
      <c r="H69" s="17">
        <v>117300</v>
      </c>
      <c r="I69" s="17">
        <f t="shared" si="2"/>
        <v>101581.8</v>
      </c>
    </row>
    <row r="70" customHeight="1" spans="1:9">
      <c r="A70" s="9">
        <v>69</v>
      </c>
      <c r="B70" s="9">
        <v>740</v>
      </c>
      <c r="C70" s="9" t="s">
        <v>92</v>
      </c>
      <c r="D70" s="9" t="s">
        <v>44</v>
      </c>
      <c r="E70" s="24" t="s">
        <v>10</v>
      </c>
      <c r="F70" s="24">
        <v>108</v>
      </c>
      <c r="G70" s="25">
        <v>0.812124</v>
      </c>
      <c r="H70" s="17">
        <v>127500</v>
      </c>
      <c r="I70" s="17">
        <f t="shared" si="2"/>
        <v>103545.81</v>
      </c>
    </row>
    <row r="71" customHeight="1" spans="1:9">
      <c r="A71" s="9">
        <v>70</v>
      </c>
      <c r="B71" s="9">
        <v>742</v>
      </c>
      <c r="C71" s="9" t="s">
        <v>93</v>
      </c>
      <c r="D71" s="9" t="s">
        <v>19</v>
      </c>
      <c r="E71" s="24" t="s">
        <v>23</v>
      </c>
      <c r="F71" s="24">
        <v>238</v>
      </c>
      <c r="G71" s="26">
        <v>0.633038</v>
      </c>
      <c r="H71" s="17">
        <v>265680</v>
      </c>
      <c r="I71" s="17">
        <f t="shared" si="2"/>
        <v>168185.53584</v>
      </c>
    </row>
    <row r="72" customHeight="1" spans="1:9">
      <c r="A72" s="9">
        <v>71</v>
      </c>
      <c r="B72" s="9">
        <v>743</v>
      </c>
      <c r="C72" s="9" t="s">
        <v>94</v>
      </c>
      <c r="D72" s="9" t="s">
        <v>44</v>
      </c>
      <c r="E72" s="24" t="s">
        <v>12</v>
      </c>
      <c r="F72" s="24">
        <v>181</v>
      </c>
      <c r="G72" s="25">
        <v>0.718284</v>
      </c>
      <c r="H72" s="17">
        <v>191400</v>
      </c>
      <c r="I72" s="17">
        <f t="shared" si="2"/>
        <v>137479.5576</v>
      </c>
    </row>
    <row r="73" customHeight="1" spans="1:9">
      <c r="A73" s="9">
        <v>72</v>
      </c>
      <c r="B73" s="9">
        <v>744</v>
      </c>
      <c r="C73" s="9" t="s">
        <v>95</v>
      </c>
      <c r="D73" s="9" t="s">
        <v>19</v>
      </c>
      <c r="E73" s="24" t="s">
        <v>23</v>
      </c>
      <c r="F73" s="24">
        <v>157</v>
      </c>
      <c r="G73" s="25">
        <v>0.774588</v>
      </c>
      <c r="H73" s="17">
        <v>237300</v>
      </c>
      <c r="I73" s="17">
        <f t="shared" si="2"/>
        <v>183809.7324</v>
      </c>
    </row>
    <row r="74" customHeight="1" spans="1:9">
      <c r="A74" s="9">
        <v>73</v>
      </c>
      <c r="B74" s="9">
        <v>745</v>
      </c>
      <c r="C74" s="9" t="s">
        <v>96</v>
      </c>
      <c r="D74" s="9" t="s">
        <v>22</v>
      </c>
      <c r="E74" s="24" t="s">
        <v>20</v>
      </c>
      <c r="F74" s="24">
        <v>133</v>
      </c>
      <c r="G74" s="25">
        <v>0.804576</v>
      </c>
      <c r="H74" s="17">
        <v>165000</v>
      </c>
      <c r="I74" s="17">
        <f t="shared" si="2"/>
        <v>132755.04</v>
      </c>
    </row>
    <row r="75" customHeight="1" spans="1:9">
      <c r="A75" s="9">
        <v>74</v>
      </c>
      <c r="B75" s="9">
        <v>746</v>
      </c>
      <c r="C75" s="9" t="s">
        <v>97</v>
      </c>
      <c r="D75" s="9" t="s">
        <v>56</v>
      </c>
      <c r="E75" s="24" t="s">
        <v>23</v>
      </c>
      <c r="F75" s="24">
        <v>206</v>
      </c>
      <c r="G75" s="25">
        <v>0.74868</v>
      </c>
      <c r="H75" s="17">
        <v>246240</v>
      </c>
      <c r="I75" s="17">
        <f t="shared" si="2"/>
        <v>184354.9632</v>
      </c>
    </row>
    <row r="76" customHeight="1" spans="1:9">
      <c r="A76" s="9">
        <v>75</v>
      </c>
      <c r="B76" s="9">
        <v>747</v>
      </c>
      <c r="C76" s="9" t="s">
        <v>98</v>
      </c>
      <c r="D76" s="9" t="s">
        <v>19</v>
      </c>
      <c r="E76" s="24" t="s">
        <v>23</v>
      </c>
      <c r="F76" s="24">
        <v>66</v>
      </c>
      <c r="G76" s="25">
        <v>0.8496</v>
      </c>
      <c r="H76" s="17">
        <v>233280</v>
      </c>
      <c r="I76" s="17">
        <f t="shared" si="2"/>
        <v>198194.688</v>
      </c>
    </row>
    <row r="77" customHeight="1" spans="1:9">
      <c r="A77" s="9">
        <v>76</v>
      </c>
      <c r="B77" s="9">
        <v>748</v>
      </c>
      <c r="C77" s="9" t="s">
        <v>99</v>
      </c>
      <c r="D77" s="9" t="s">
        <v>56</v>
      </c>
      <c r="E77" s="24" t="s">
        <v>20</v>
      </c>
      <c r="F77" s="24">
        <v>115</v>
      </c>
      <c r="G77" s="25">
        <v>0.804576</v>
      </c>
      <c r="H77" s="17">
        <v>174900</v>
      </c>
      <c r="I77" s="17">
        <f t="shared" si="2"/>
        <v>140720.3424</v>
      </c>
    </row>
    <row r="78" customHeight="1" spans="1:9">
      <c r="A78" s="9">
        <v>77</v>
      </c>
      <c r="B78" s="9">
        <v>750</v>
      </c>
      <c r="C78" s="9" t="s">
        <v>100</v>
      </c>
      <c r="D78" s="9" t="s">
        <v>44</v>
      </c>
      <c r="E78" s="24" t="s">
        <v>12</v>
      </c>
      <c r="F78" s="24">
        <v>103</v>
      </c>
      <c r="G78" s="25">
        <v>0.814062</v>
      </c>
      <c r="H78" s="17">
        <v>819000</v>
      </c>
      <c r="I78" s="17">
        <f t="shared" si="2"/>
        <v>666716.778</v>
      </c>
    </row>
    <row r="79" customHeight="1" spans="1:9">
      <c r="A79" s="9">
        <v>78</v>
      </c>
      <c r="B79" s="9">
        <v>752</v>
      </c>
      <c r="C79" s="9" t="s">
        <v>101</v>
      </c>
      <c r="D79" s="9" t="s">
        <v>22</v>
      </c>
      <c r="E79" s="24" t="s">
        <v>10</v>
      </c>
      <c r="F79" s="24">
        <v>106</v>
      </c>
      <c r="G79" s="25">
        <v>0.78081</v>
      </c>
      <c r="H79" s="17">
        <v>131100</v>
      </c>
      <c r="I79" s="17">
        <f t="shared" si="2"/>
        <v>102364.191</v>
      </c>
    </row>
    <row r="80" customHeight="1" spans="1:9">
      <c r="A80" s="9">
        <v>79</v>
      </c>
      <c r="B80" s="9">
        <v>753</v>
      </c>
      <c r="C80" s="9" t="s">
        <v>102</v>
      </c>
      <c r="D80" s="9" t="s">
        <v>44</v>
      </c>
      <c r="E80" s="24" t="s">
        <v>14</v>
      </c>
      <c r="F80" s="24">
        <v>94</v>
      </c>
      <c r="G80" s="26">
        <v>0.689379</v>
      </c>
      <c r="H80" s="17">
        <v>89700</v>
      </c>
      <c r="I80" s="17">
        <f t="shared" si="2"/>
        <v>61837.2963</v>
      </c>
    </row>
    <row r="81" customHeight="1" spans="1:9">
      <c r="A81" s="9">
        <v>80</v>
      </c>
      <c r="B81" s="9">
        <v>754</v>
      </c>
      <c r="C81" s="9" t="s">
        <v>103</v>
      </c>
      <c r="D81" s="9" t="s">
        <v>9</v>
      </c>
      <c r="E81" s="24" t="s">
        <v>12</v>
      </c>
      <c r="F81" s="24">
        <v>200</v>
      </c>
      <c r="G81" s="28">
        <v>0.5</v>
      </c>
      <c r="H81" s="17">
        <v>236250</v>
      </c>
      <c r="I81" s="17">
        <f t="shared" si="2"/>
        <v>118125</v>
      </c>
    </row>
    <row r="82" customHeight="1" spans="1:9">
      <c r="A82" s="9">
        <v>81</v>
      </c>
      <c r="B82" s="9">
        <v>101453</v>
      </c>
      <c r="C82" s="9" t="s">
        <v>104</v>
      </c>
      <c r="D82" s="9" t="s">
        <v>9</v>
      </c>
      <c r="E82" s="24" t="s">
        <v>12</v>
      </c>
      <c r="F82" s="24">
        <v>152</v>
      </c>
      <c r="G82" s="25">
        <v>0.7446</v>
      </c>
      <c r="H82" s="17">
        <v>200880</v>
      </c>
      <c r="I82" s="17">
        <f t="shared" si="2"/>
        <v>149575.248</v>
      </c>
    </row>
    <row r="83" customHeight="1" spans="1:9">
      <c r="A83" s="9">
        <v>82</v>
      </c>
      <c r="B83" s="9">
        <v>102478</v>
      </c>
      <c r="C83" s="9" t="s">
        <v>105</v>
      </c>
      <c r="D83" s="9" t="s">
        <v>19</v>
      </c>
      <c r="E83" s="24" t="s">
        <v>14</v>
      </c>
      <c r="F83" s="24">
        <v>108</v>
      </c>
      <c r="G83" s="26">
        <v>0.685465</v>
      </c>
      <c r="H83" s="17">
        <v>79350</v>
      </c>
      <c r="I83" s="17">
        <f t="shared" si="2"/>
        <v>54391.64775</v>
      </c>
    </row>
    <row r="84" customHeight="1" spans="1:9">
      <c r="A84" s="9">
        <v>83</v>
      </c>
      <c r="B84" s="9">
        <v>102479</v>
      </c>
      <c r="C84" s="9" t="s">
        <v>106</v>
      </c>
      <c r="D84" s="9" t="s">
        <v>19</v>
      </c>
      <c r="E84" s="24" t="s">
        <v>10</v>
      </c>
      <c r="F84" s="24">
        <v>86</v>
      </c>
      <c r="G84" s="25">
        <v>0.8149</v>
      </c>
      <c r="H84" s="17">
        <v>158400</v>
      </c>
      <c r="I84" s="17">
        <f t="shared" si="2"/>
        <v>129080.16</v>
      </c>
    </row>
    <row r="85" customHeight="1" spans="1:9">
      <c r="A85" s="9">
        <v>84</v>
      </c>
      <c r="B85" s="9">
        <v>102564</v>
      </c>
      <c r="C85" s="9" t="s">
        <v>107</v>
      </c>
      <c r="D85" s="9" t="s">
        <v>29</v>
      </c>
      <c r="E85" s="24" t="s">
        <v>10</v>
      </c>
      <c r="F85" s="24">
        <v>109</v>
      </c>
      <c r="G85" s="25">
        <v>0.804168</v>
      </c>
      <c r="H85" s="17">
        <v>134550</v>
      </c>
      <c r="I85" s="17">
        <f t="shared" si="2"/>
        <v>108200.8044</v>
      </c>
    </row>
    <row r="86" customHeight="1" spans="1:9">
      <c r="A86" s="9">
        <v>85</v>
      </c>
      <c r="B86" s="9">
        <v>102565</v>
      </c>
      <c r="C86" s="9" t="s">
        <v>108</v>
      </c>
      <c r="D86" s="9" t="s">
        <v>22</v>
      </c>
      <c r="E86" s="24" t="s">
        <v>12</v>
      </c>
      <c r="F86" s="24">
        <v>200</v>
      </c>
      <c r="G86" s="26">
        <v>0.626343</v>
      </c>
      <c r="H86" s="17">
        <v>181500</v>
      </c>
      <c r="I86" s="17">
        <f t="shared" si="2"/>
        <v>113681.2545</v>
      </c>
    </row>
    <row r="87" customHeight="1" spans="1:9">
      <c r="A87" s="9">
        <v>86</v>
      </c>
      <c r="B87" s="9">
        <v>102567</v>
      </c>
      <c r="C87" s="9" t="s">
        <v>109</v>
      </c>
      <c r="D87" s="9" t="s">
        <v>41</v>
      </c>
      <c r="E87" s="24" t="s">
        <v>14</v>
      </c>
      <c r="F87" s="24">
        <v>87</v>
      </c>
      <c r="G87" s="26">
        <v>0.695559</v>
      </c>
      <c r="H87" s="17">
        <v>103500</v>
      </c>
      <c r="I87" s="17">
        <f t="shared" si="2"/>
        <v>71990.3565</v>
      </c>
    </row>
    <row r="88" customHeight="1" spans="1:9">
      <c r="A88" s="9">
        <v>87</v>
      </c>
      <c r="B88" s="9">
        <v>102934</v>
      </c>
      <c r="C88" s="9" t="s">
        <v>110</v>
      </c>
      <c r="D88" s="9" t="s">
        <v>22</v>
      </c>
      <c r="E88" s="24" t="s">
        <v>12</v>
      </c>
      <c r="F88" s="24">
        <v>176</v>
      </c>
      <c r="G88" s="25">
        <v>0.762858</v>
      </c>
      <c r="H88" s="17">
        <v>259200</v>
      </c>
      <c r="I88" s="17">
        <f t="shared" si="2"/>
        <v>197732.7936</v>
      </c>
    </row>
    <row r="89" customHeight="1" spans="1:9">
      <c r="A89" s="9">
        <v>88</v>
      </c>
      <c r="B89" s="9">
        <v>102935</v>
      </c>
      <c r="C89" s="9" t="s">
        <v>111</v>
      </c>
      <c r="D89" s="9" t="s">
        <v>19</v>
      </c>
      <c r="E89" s="24" t="s">
        <v>10</v>
      </c>
      <c r="F89" s="27">
        <v>156</v>
      </c>
      <c r="G89" s="25">
        <v>0.61656</v>
      </c>
      <c r="H89" s="17">
        <v>145200</v>
      </c>
      <c r="I89" s="17">
        <f t="shared" si="2"/>
        <v>89524.512</v>
      </c>
    </row>
    <row r="90" customHeight="1" spans="1:9">
      <c r="A90" s="9">
        <v>89</v>
      </c>
      <c r="B90" s="9">
        <v>103198</v>
      </c>
      <c r="C90" s="9" t="s">
        <v>112</v>
      </c>
      <c r="D90" s="9" t="s">
        <v>22</v>
      </c>
      <c r="E90" s="24" t="s">
        <v>12</v>
      </c>
      <c r="F90" s="24">
        <v>230</v>
      </c>
      <c r="G90" s="26">
        <v>0.70246</v>
      </c>
      <c r="H90" s="17">
        <v>215760</v>
      </c>
      <c r="I90" s="17">
        <f t="shared" si="2"/>
        <v>151562.7696</v>
      </c>
    </row>
    <row r="91" customHeight="1" spans="1:9">
      <c r="A91" s="9">
        <v>90</v>
      </c>
      <c r="B91" s="9">
        <v>103199</v>
      </c>
      <c r="C91" s="9" t="s">
        <v>113</v>
      </c>
      <c r="D91" s="9" t="s">
        <v>19</v>
      </c>
      <c r="E91" s="24" t="s">
        <v>20</v>
      </c>
      <c r="F91" s="24">
        <v>194</v>
      </c>
      <c r="G91" s="25">
        <v>0.750108</v>
      </c>
      <c r="H91" s="17">
        <v>181500</v>
      </c>
      <c r="I91" s="17">
        <f t="shared" si="2"/>
        <v>136144.602</v>
      </c>
    </row>
    <row r="92" customHeight="1" spans="1:9">
      <c r="A92" s="9">
        <v>91</v>
      </c>
      <c r="B92" s="9">
        <v>103639</v>
      </c>
      <c r="C92" s="9" t="s">
        <v>114</v>
      </c>
      <c r="D92" s="9" t="s">
        <v>44</v>
      </c>
      <c r="E92" s="24" t="s">
        <v>12</v>
      </c>
      <c r="F92" s="24">
        <v>139</v>
      </c>
      <c r="G92" s="25">
        <v>0.756024</v>
      </c>
      <c r="H92" s="17">
        <v>191400</v>
      </c>
      <c r="I92" s="17">
        <f t="shared" si="2"/>
        <v>144702.9936</v>
      </c>
    </row>
    <row r="93" customHeight="1" spans="1:9">
      <c r="A93" s="9">
        <v>92</v>
      </c>
      <c r="B93" s="9">
        <v>104428</v>
      </c>
      <c r="C93" s="9" t="s">
        <v>115</v>
      </c>
      <c r="D93" s="9" t="s">
        <v>9</v>
      </c>
      <c r="E93" s="24" t="s">
        <v>20</v>
      </c>
      <c r="F93" s="24">
        <v>202</v>
      </c>
      <c r="G93" s="26">
        <v>0.708949</v>
      </c>
      <c r="H93" s="17">
        <v>178200</v>
      </c>
      <c r="I93" s="17">
        <f t="shared" si="2"/>
        <v>126334.7118</v>
      </c>
    </row>
    <row r="94" customHeight="1" spans="1:9">
      <c r="A94" s="9">
        <v>93</v>
      </c>
      <c r="B94" s="9">
        <v>104429</v>
      </c>
      <c r="C94" s="9" t="s">
        <v>116</v>
      </c>
      <c r="D94" s="9" t="s">
        <v>22</v>
      </c>
      <c r="E94" s="24" t="s">
        <v>10</v>
      </c>
      <c r="F94" s="24">
        <v>87</v>
      </c>
      <c r="G94" s="25">
        <v>0.772446</v>
      </c>
      <c r="H94" s="17">
        <v>138000</v>
      </c>
      <c r="I94" s="17">
        <f t="shared" si="2"/>
        <v>106597.548</v>
      </c>
    </row>
    <row r="95" customHeight="1" spans="1:9">
      <c r="A95" s="9">
        <v>94</v>
      </c>
      <c r="B95" s="9">
        <v>104430</v>
      </c>
      <c r="C95" s="9" t="s">
        <v>117</v>
      </c>
      <c r="D95" s="9" t="s">
        <v>44</v>
      </c>
      <c r="E95" s="24" t="s">
        <v>14</v>
      </c>
      <c r="F95" s="24">
        <v>84</v>
      </c>
      <c r="G95" s="25">
        <v>0.803658</v>
      </c>
      <c r="H95" s="17">
        <v>103500</v>
      </c>
      <c r="I95" s="17">
        <f t="shared" si="2"/>
        <v>83178.603</v>
      </c>
    </row>
    <row r="96" customHeight="1" spans="1:9">
      <c r="A96" s="9">
        <v>95</v>
      </c>
      <c r="B96" s="9">
        <v>104533</v>
      </c>
      <c r="C96" s="9" t="s">
        <v>118</v>
      </c>
      <c r="D96" s="9" t="s">
        <v>56</v>
      </c>
      <c r="E96" s="24" t="s">
        <v>10</v>
      </c>
      <c r="F96" s="24">
        <v>57</v>
      </c>
      <c r="G96" s="25">
        <v>0.8419</v>
      </c>
      <c r="H96" s="17">
        <v>124200</v>
      </c>
      <c r="I96" s="17">
        <f t="shared" si="2"/>
        <v>104563.98</v>
      </c>
    </row>
    <row r="97" customHeight="1" spans="1:9">
      <c r="A97" s="9">
        <v>96</v>
      </c>
      <c r="B97" s="9">
        <v>104838</v>
      </c>
      <c r="C97" s="9" t="s">
        <v>119</v>
      </c>
      <c r="D97" s="9" t="s">
        <v>9</v>
      </c>
      <c r="E97" s="24" t="s">
        <v>10</v>
      </c>
      <c r="F97" s="24">
        <v>103</v>
      </c>
      <c r="G97" s="25">
        <v>0.737868</v>
      </c>
      <c r="H97" s="17">
        <v>113850</v>
      </c>
      <c r="I97" s="17">
        <f t="shared" si="2"/>
        <v>84006.2718</v>
      </c>
    </row>
    <row r="98" customHeight="1" spans="1:9">
      <c r="A98" s="9">
        <v>97</v>
      </c>
      <c r="B98" s="9">
        <v>105267</v>
      </c>
      <c r="C98" s="9" t="s">
        <v>120</v>
      </c>
      <c r="D98" s="9" t="s">
        <v>22</v>
      </c>
      <c r="E98" s="24" t="s">
        <v>12</v>
      </c>
      <c r="F98" s="24">
        <v>262</v>
      </c>
      <c r="G98" s="26">
        <v>0.63345</v>
      </c>
      <c r="H98" s="17">
        <v>191400</v>
      </c>
      <c r="I98" s="17">
        <f t="shared" si="2"/>
        <v>121242.33</v>
      </c>
    </row>
    <row r="99" customHeight="1" spans="1:9">
      <c r="A99" s="9">
        <v>98</v>
      </c>
      <c r="B99" s="9">
        <v>105396</v>
      </c>
      <c r="C99" s="9" t="s">
        <v>121</v>
      </c>
      <c r="D99" s="9" t="s">
        <v>44</v>
      </c>
      <c r="E99" s="24" t="s">
        <v>14</v>
      </c>
      <c r="F99" s="24">
        <v>159</v>
      </c>
      <c r="G99" s="25">
        <v>0.59682</v>
      </c>
      <c r="H99" s="17">
        <v>103500</v>
      </c>
      <c r="I99" s="17">
        <f t="shared" ref="I99:I128" si="3">G99*H99</f>
        <v>61770.87</v>
      </c>
    </row>
    <row r="100" customHeight="1" spans="1:9">
      <c r="A100" s="9">
        <v>99</v>
      </c>
      <c r="B100" s="9">
        <v>105751</v>
      </c>
      <c r="C100" s="9" t="s">
        <v>122</v>
      </c>
      <c r="D100" s="9" t="s">
        <v>44</v>
      </c>
      <c r="E100" s="24" t="s">
        <v>12</v>
      </c>
      <c r="F100" s="27">
        <v>192</v>
      </c>
      <c r="G100" s="25">
        <v>0.54453</v>
      </c>
      <c r="H100" s="17">
        <v>217800</v>
      </c>
      <c r="I100" s="17">
        <f t="shared" si="3"/>
        <v>118598.634</v>
      </c>
    </row>
    <row r="101" customHeight="1" spans="1:9">
      <c r="A101" s="9">
        <v>100</v>
      </c>
      <c r="B101" s="9">
        <v>105910</v>
      </c>
      <c r="C101" s="9" t="s">
        <v>123</v>
      </c>
      <c r="D101" s="9" t="s">
        <v>44</v>
      </c>
      <c r="E101" s="24" t="s">
        <v>10</v>
      </c>
      <c r="F101" s="24">
        <v>237</v>
      </c>
      <c r="G101" s="25">
        <v>0.579495</v>
      </c>
      <c r="H101" s="17">
        <v>110400</v>
      </c>
      <c r="I101" s="17">
        <f t="shared" si="3"/>
        <v>63976.248</v>
      </c>
    </row>
    <row r="102" customHeight="1" spans="1:9">
      <c r="A102" s="9">
        <v>101</v>
      </c>
      <c r="B102" s="9">
        <v>106066</v>
      </c>
      <c r="C102" s="9" t="s">
        <v>124</v>
      </c>
      <c r="D102" s="9" t="s">
        <v>16</v>
      </c>
      <c r="E102" s="24" t="s">
        <v>12</v>
      </c>
      <c r="F102" s="24">
        <v>280</v>
      </c>
      <c r="G102" s="26">
        <v>0.703387</v>
      </c>
      <c r="H102" s="17">
        <v>191400</v>
      </c>
      <c r="I102" s="17">
        <f t="shared" si="3"/>
        <v>134628.2718</v>
      </c>
    </row>
    <row r="103" customHeight="1" spans="1:9">
      <c r="A103" s="9">
        <v>102</v>
      </c>
      <c r="B103" s="13">
        <v>106399</v>
      </c>
      <c r="C103" s="9" t="s">
        <v>125</v>
      </c>
      <c r="D103" s="9" t="s">
        <v>22</v>
      </c>
      <c r="E103" s="24" t="s">
        <v>20</v>
      </c>
      <c r="F103" s="24">
        <v>215</v>
      </c>
      <c r="G103" s="26">
        <v>0.697722</v>
      </c>
      <c r="H103" s="17">
        <v>189750</v>
      </c>
      <c r="I103" s="17">
        <f t="shared" si="3"/>
        <v>132392.7495</v>
      </c>
    </row>
    <row r="104" customHeight="1" spans="1:9">
      <c r="A104" s="9">
        <v>103</v>
      </c>
      <c r="B104" s="13">
        <v>106485</v>
      </c>
      <c r="C104" s="9" t="s">
        <v>126</v>
      </c>
      <c r="D104" s="9" t="s">
        <v>44</v>
      </c>
      <c r="E104" s="24" t="s">
        <v>10</v>
      </c>
      <c r="F104" s="24">
        <v>159</v>
      </c>
      <c r="G104" s="26">
        <v>0.658685</v>
      </c>
      <c r="H104" s="17">
        <v>138000</v>
      </c>
      <c r="I104" s="17">
        <f t="shared" si="3"/>
        <v>90898.53</v>
      </c>
    </row>
    <row r="105" customHeight="1" spans="1:9">
      <c r="A105" s="9">
        <v>104</v>
      </c>
      <c r="B105" s="13">
        <v>106568</v>
      </c>
      <c r="C105" s="9" t="s">
        <v>127</v>
      </c>
      <c r="D105" s="9" t="s">
        <v>44</v>
      </c>
      <c r="E105" s="24" t="s">
        <v>14</v>
      </c>
      <c r="F105" s="24">
        <v>136</v>
      </c>
      <c r="G105" s="25">
        <v>0.56637</v>
      </c>
      <c r="H105" s="17">
        <v>86250</v>
      </c>
      <c r="I105" s="17">
        <f t="shared" si="3"/>
        <v>48849.4125</v>
      </c>
    </row>
    <row r="106" customHeight="1" spans="1:9">
      <c r="A106" s="9">
        <v>105</v>
      </c>
      <c r="B106" s="13">
        <v>106569</v>
      </c>
      <c r="C106" s="9" t="s">
        <v>128</v>
      </c>
      <c r="D106" s="9" t="s">
        <v>22</v>
      </c>
      <c r="E106" s="24" t="s">
        <v>12</v>
      </c>
      <c r="F106" s="24">
        <v>189</v>
      </c>
      <c r="G106" s="26">
        <v>0.716674</v>
      </c>
      <c r="H106" s="17">
        <v>172500</v>
      </c>
      <c r="I106" s="17">
        <f t="shared" si="3"/>
        <v>123626.265</v>
      </c>
    </row>
    <row r="107" customHeight="1" spans="1:9">
      <c r="A107" s="9">
        <v>106</v>
      </c>
      <c r="B107" s="9">
        <v>106865</v>
      </c>
      <c r="C107" s="9" t="s">
        <v>129</v>
      </c>
      <c r="D107" s="9" t="s">
        <v>19</v>
      </c>
      <c r="E107" s="24" t="s">
        <v>10</v>
      </c>
      <c r="F107" s="24">
        <v>97</v>
      </c>
      <c r="G107" s="25">
        <v>0.733584</v>
      </c>
      <c r="H107" s="17">
        <v>110400</v>
      </c>
      <c r="I107" s="17">
        <f t="shared" si="3"/>
        <v>80987.6736</v>
      </c>
    </row>
    <row r="108" customHeight="1" spans="1:9">
      <c r="A108" s="9">
        <v>107</v>
      </c>
      <c r="B108" s="9">
        <v>107658</v>
      </c>
      <c r="C108" s="9" t="s">
        <v>130</v>
      </c>
      <c r="D108" s="9" t="s">
        <v>22</v>
      </c>
      <c r="E108" s="24" t="s">
        <v>12</v>
      </c>
      <c r="F108" s="24">
        <v>205</v>
      </c>
      <c r="G108" s="25">
        <v>0.766632</v>
      </c>
      <c r="H108" s="17">
        <v>217500</v>
      </c>
      <c r="I108" s="17">
        <f t="shared" si="3"/>
        <v>166742.46</v>
      </c>
    </row>
    <row r="109" customHeight="1" spans="1:9">
      <c r="A109" s="9">
        <v>108</v>
      </c>
      <c r="B109" s="9">
        <v>107728</v>
      </c>
      <c r="C109" s="9" t="s">
        <v>131</v>
      </c>
      <c r="D109" s="9" t="s">
        <v>56</v>
      </c>
      <c r="E109" s="24" t="s">
        <v>10</v>
      </c>
      <c r="F109" s="24">
        <v>97</v>
      </c>
      <c r="G109" s="25">
        <v>0.741642</v>
      </c>
      <c r="H109" s="17">
        <v>138000</v>
      </c>
      <c r="I109" s="17">
        <f t="shared" si="3"/>
        <v>102346.596</v>
      </c>
    </row>
    <row r="110" customHeight="1" spans="1:9">
      <c r="A110" s="9">
        <v>109</v>
      </c>
      <c r="B110" s="9">
        <v>107829</v>
      </c>
      <c r="C110" s="9" t="s">
        <v>132</v>
      </c>
      <c r="D110" s="9" t="s">
        <v>19</v>
      </c>
      <c r="E110" s="24" t="s">
        <v>14</v>
      </c>
      <c r="F110" s="24">
        <v>137</v>
      </c>
      <c r="G110" s="25">
        <v>0.59955</v>
      </c>
      <c r="H110" s="17">
        <v>82800</v>
      </c>
      <c r="I110" s="17">
        <f t="shared" si="3"/>
        <v>49642.74</v>
      </c>
    </row>
    <row r="111" customHeight="1" spans="1:9">
      <c r="A111" s="9">
        <v>110</v>
      </c>
      <c r="B111" s="9">
        <v>108277</v>
      </c>
      <c r="C111" s="9" t="s">
        <v>133</v>
      </c>
      <c r="D111" s="9" t="s">
        <v>22</v>
      </c>
      <c r="E111" s="24" t="s">
        <v>10</v>
      </c>
      <c r="F111" s="24">
        <v>105</v>
      </c>
      <c r="G111" s="25">
        <v>0.763368</v>
      </c>
      <c r="H111" s="17">
        <v>103500</v>
      </c>
      <c r="I111" s="17">
        <f t="shared" si="3"/>
        <v>79008.588</v>
      </c>
    </row>
    <row r="112" customHeight="1" spans="1:9">
      <c r="A112" s="9">
        <v>111</v>
      </c>
      <c r="B112" s="9">
        <v>108656</v>
      </c>
      <c r="C112" s="9" t="s">
        <v>134</v>
      </c>
      <c r="D112" s="9" t="s">
        <v>41</v>
      </c>
      <c r="E112" s="24" t="s">
        <v>10</v>
      </c>
      <c r="F112" s="24">
        <v>75</v>
      </c>
      <c r="G112" s="25">
        <v>0.726648</v>
      </c>
      <c r="H112" s="17">
        <v>182574</v>
      </c>
      <c r="I112" s="17">
        <f t="shared" si="3"/>
        <v>132667.031952</v>
      </c>
    </row>
    <row r="113" customHeight="1" spans="1:9">
      <c r="A113" s="9">
        <v>112</v>
      </c>
      <c r="B113" s="9">
        <v>110378</v>
      </c>
      <c r="C113" s="13" t="s">
        <v>135</v>
      </c>
      <c r="D113" s="9" t="s">
        <v>9</v>
      </c>
      <c r="E113" s="24" t="s">
        <v>14</v>
      </c>
      <c r="F113" s="24">
        <v>100</v>
      </c>
      <c r="G113" s="26">
        <v>0.651063</v>
      </c>
      <c r="H113" s="17">
        <v>69000</v>
      </c>
      <c r="I113" s="17">
        <f t="shared" si="3"/>
        <v>44923.347</v>
      </c>
    </row>
    <row r="114" customHeight="1" spans="1:9">
      <c r="A114" s="9">
        <v>113</v>
      </c>
      <c r="B114" s="9">
        <v>111064</v>
      </c>
      <c r="C114" s="13" t="s">
        <v>136</v>
      </c>
      <c r="D114" s="9" t="s">
        <v>137</v>
      </c>
      <c r="E114" s="24" t="s">
        <v>14</v>
      </c>
      <c r="F114" s="24"/>
      <c r="G114" s="25">
        <v>0.80529</v>
      </c>
      <c r="H114" s="17">
        <v>92400</v>
      </c>
      <c r="I114" s="17">
        <f t="shared" si="3"/>
        <v>74408.796</v>
      </c>
    </row>
    <row r="115" customHeight="1" spans="1:9">
      <c r="A115" s="9">
        <v>114</v>
      </c>
      <c r="B115" s="9">
        <v>111219</v>
      </c>
      <c r="C115" s="13" t="s">
        <v>138</v>
      </c>
      <c r="D115" s="9" t="s">
        <v>22</v>
      </c>
      <c r="E115" s="24" t="s">
        <v>20</v>
      </c>
      <c r="F115" s="27"/>
      <c r="G115" s="25">
        <v>0.531195</v>
      </c>
      <c r="H115" s="17">
        <v>178200</v>
      </c>
      <c r="I115" s="17">
        <f t="shared" si="3"/>
        <v>94658.949</v>
      </c>
    </row>
    <row r="116" customHeight="1" spans="1:9">
      <c r="A116" s="9">
        <v>115</v>
      </c>
      <c r="B116" s="9">
        <v>111400</v>
      </c>
      <c r="C116" s="13" t="s">
        <v>139</v>
      </c>
      <c r="D116" s="9" t="s">
        <v>29</v>
      </c>
      <c r="E116" s="24" t="s">
        <v>10</v>
      </c>
      <c r="F116" s="24"/>
      <c r="G116" s="25">
        <v>0.588105</v>
      </c>
      <c r="H116" s="17">
        <v>165000</v>
      </c>
      <c r="I116" s="17">
        <f t="shared" si="3"/>
        <v>97037.325</v>
      </c>
    </row>
    <row r="117" customHeight="1" spans="1:9">
      <c r="A117" s="9">
        <v>116</v>
      </c>
      <c r="B117" s="10">
        <v>112415</v>
      </c>
      <c r="C117" s="29" t="s">
        <v>140</v>
      </c>
      <c r="D117" s="9" t="s">
        <v>22</v>
      </c>
      <c r="E117" s="24" t="s">
        <v>14</v>
      </c>
      <c r="F117" s="24"/>
      <c r="G117" s="26">
        <v>0.666616</v>
      </c>
      <c r="H117" s="17">
        <v>92400</v>
      </c>
      <c r="I117" s="17">
        <f t="shared" si="3"/>
        <v>61595.3184</v>
      </c>
    </row>
    <row r="118" customHeight="1" spans="1:9">
      <c r="A118" s="9">
        <v>117</v>
      </c>
      <c r="B118" s="9">
        <v>112888</v>
      </c>
      <c r="C118" s="13" t="s">
        <v>141</v>
      </c>
      <c r="D118" s="9" t="s">
        <v>22</v>
      </c>
      <c r="E118" s="24" t="s">
        <v>14</v>
      </c>
      <c r="F118" s="24"/>
      <c r="G118" s="25">
        <v>0.532455</v>
      </c>
      <c r="H118" s="17">
        <v>99000</v>
      </c>
      <c r="I118" s="17">
        <f t="shared" si="3"/>
        <v>52713.045</v>
      </c>
    </row>
    <row r="119" customHeight="1" spans="1:9">
      <c r="A119" s="9">
        <v>118</v>
      </c>
      <c r="B119" s="9">
        <v>113008</v>
      </c>
      <c r="C119" s="13" t="s">
        <v>142</v>
      </c>
      <c r="D119" s="9" t="s">
        <v>44</v>
      </c>
      <c r="E119" s="24" t="s">
        <v>14</v>
      </c>
      <c r="F119" s="24"/>
      <c r="G119" s="26">
        <v>0.627167</v>
      </c>
      <c r="H119" s="17">
        <v>66000</v>
      </c>
      <c r="I119" s="17">
        <f t="shared" si="3"/>
        <v>41393.022</v>
      </c>
    </row>
    <row r="120" customHeight="1" spans="1:9">
      <c r="A120" s="9">
        <v>119</v>
      </c>
      <c r="B120" s="9">
        <v>113023</v>
      </c>
      <c r="C120" s="13" t="s">
        <v>143</v>
      </c>
      <c r="D120" s="9" t="s">
        <v>19</v>
      </c>
      <c r="E120" s="24" t="s">
        <v>14</v>
      </c>
      <c r="F120" s="24"/>
      <c r="G120" s="25">
        <v>0.771324</v>
      </c>
      <c r="H120" s="17">
        <v>92400</v>
      </c>
      <c r="I120" s="17">
        <f t="shared" si="3"/>
        <v>71270.3376</v>
      </c>
    </row>
    <row r="121" customHeight="1" spans="1:9">
      <c r="A121" s="9">
        <v>120</v>
      </c>
      <c r="B121" s="9">
        <v>113025</v>
      </c>
      <c r="C121" s="13" t="s">
        <v>144</v>
      </c>
      <c r="D121" s="9" t="s">
        <v>22</v>
      </c>
      <c r="E121" s="24" t="s">
        <v>14</v>
      </c>
      <c r="F121" s="24"/>
      <c r="G121" s="28">
        <v>0.5</v>
      </c>
      <c r="H121" s="17">
        <v>92400</v>
      </c>
      <c r="I121" s="17">
        <f t="shared" si="3"/>
        <v>46200</v>
      </c>
    </row>
    <row r="122" customHeight="1" spans="1:9">
      <c r="A122" s="9">
        <v>121</v>
      </c>
      <c r="B122" s="9">
        <v>113298</v>
      </c>
      <c r="C122" s="13" t="s">
        <v>145</v>
      </c>
      <c r="D122" s="9" t="s">
        <v>22</v>
      </c>
      <c r="E122" s="24" t="s">
        <v>14</v>
      </c>
      <c r="F122" s="24"/>
      <c r="G122" s="28">
        <v>0.5</v>
      </c>
      <c r="H122" s="17">
        <v>92400</v>
      </c>
      <c r="I122" s="17">
        <f t="shared" si="3"/>
        <v>46200</v>
      </c>
    </row>
    <row r="123" customHeight="1" spans="1:9">
      <c r="A123" s="9">
        <v>122</v>
      </c>
      <c r="B123" s="9">
        <v>113299</v>
      </c>
      <c r="C123" s="13" t="s">
        <v>146</v>
      </c>
      <c r="D123" s="9" t="s">
        <v>19</v>
      </c>
      <c r="E123" s="24" t="s">
        <v>14</v>
      </c>
      <c r="F123" s="24"/>
      <c r="G123" s="25">
        <v>0.597555</v>
      </c>
      <c r="H123" s="17">
        <v>92400</v>
      </c>
      <c r="I123" s="17">
        <f t="shared" si="3"/>
        <v>55214.082</v>
      </c>
    </row>
    <row r="124" customHeight="1" spans="1:9">
      <c r="A124" s="9">
        <v>123</v>
      </c>
      <c r="B124" s="9">
        <v>113833</v>
      </c>
      <c r="C124" s="13" t="s">
        <v>147</v>
      </c>
      <c r="D124" s="9" t="s">
        <v>22</v>
      </c>
      <c r="E124" s="24" t="s">
        <v>14</v>
      </c>
      <c r="F124" s="24"/>
      <c r="G124" s="28">
        <v>0.5</v>
      </c>
      <c r="H124" s="17">
        <v>0</v>
      </c>
      <c r="I124" s="17">
        <f t="shared" si="3"/>
        <v>0</v>
      </c>
    </row>
    <row r="125" customHeight="1" spans="1:9">
      <c r="A125" s="9">
        <v>124</v>
      </c>
      <c r="B125" s="9">
        <v>114069</v>
      </c>
      <c r="C125" s="13" t="s">
        <v>148</v>
      </c>
      <c r="D125" s="9" t="s">
        <v>44</v>
      </c>
      <c r="E125" s="24" t="s">
        <v>14</v>
      </c>
      <c r="F125" s="24"/>
      <c r="G125" s="28">
        <v>0.5</v>
      </c>
      <c r="H125" s="17">
        <v>0</v>
      </c>
      <c r="I125" s="17">
        <f t="shared" si="3"/>
        <v>0</v>
      </c>
    </row>
    <row r="126" customHeight="1" spans="1:9">
      <c r="A126" s="9">
        <v>125</v>
      </c>
      <c r="B126" s="9">
        <v>114286</v>
      </c>
      <c r="C126" s="13" t="s">
        <v>149</v>
      </c>
      <c r="D126" s="9" t="s">
        <v>22</v>
      </c>
      <c r="E126" s="24" t="s">
        <v>14</v>
      </c>
      <c r="F126" s="24"/>
      <c r="G126" s="28">
        <v>0.5</v>
      </c>
      <c r="H126" s="17">
        <v>0</v>
      </c>
      <c r="I126" s="17">
        <f t="shared" si="3"/>
        <v>0</v>
      </c>
    </row>
    <row r="127" customHeight="1" spans="1:9">
      <c r="A127" s="9">
        <v>126</v>
      </c>
      <c r="B127" s="9">
        <v>114622</v>
      </c>
      <c r="C127" s="13" t="s">
        <v>150</v>
      </c>
      <c r="D127" s="9" t="s">
        <v>19</v>
      </c>
      <c r="E127" s="24" t="s">
        <v>14</v>
      </c>
      <c r="F127" s="24"/>
      <c r="G127" s="28">
        <v>0.5</v>
      </c>
      <c r="H127" s="17">
        <v>0</v>
      </c>
      <c r="I127" s="17">
        <f t="shared" si="3"/>
        <v>0</v>
      </c>
    </row>
    <row r="128" customHeight="1" spans="1:9">
      <c r="A128" s="9">
        <v>127</v>
      </c>
      <c r="B128" s="15">
        <v>114685</v>
      </c>
      <c r="C128" s="13" t="s">
        <v>151</v>
      </c>
      <c r="D128" s="9" t="s">
        <v>19</v>
      </c>
      <c r="E128" s="24" t="s">
        <v>14</v>
      </c>
      <c r="F128" s="24"/>
      <c r="G128" s="28">
        <v>0.5</v>
      </c>
      <c r="H128" s="17">
        <v>0</v>
      </c>
      <c r="I128" s="17">
        <f t="shared" si="3"/>
        <v>0</v>
      </c>
    </row>
    <row r="129" customHeight="1" spans="1:9">
      <c r="A129" s="9"/>
      <c r="B129" s="9"/>
      <c r="C129" s="9" t="s">
        <v>152</v>
      </c>
      <c r="D129" s="9"/>
      <c r="E129" s="30"/>
      <c r="F129" s="24">
        <f>SUM(F2:F128)</f>
        <v>17066</v>
      </c>
      <c r="G129" s="25">
        <f>I129/H129</f>
        <v>0.74726341577867</v>
      </c>
      <c r="H129" s="17">
        <f>SUM(H2:H128)</f>
        <v>27233107</v>
      </c>
      <c r="I129" s="17">
        <f>SUM(I2:I128)</f>
        <v>20350304.559086</v>
      </c>
    </row>
  </sheetData>
  <sortState ref="A2:J128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10" workbookViewId="0">
      <selection activeCell="E16" sqref="E16"/>
    </sheetView>
  </sheetViews>
  <sheetFormatPr defaultColWidth="9" defaultRowHeight="27" customHeight="1" outlineLevelCol="7"/>
  <cols>
    <col min="1" max="1" width="9" style="2"/>
    <col min="2" max="2" width="9" style="3"/>
    <col min="3" max="3" width="35" style="3" customWidth="1"/>
    <col min="4" max="4" width="16" style="3" customWidth="1"/>
    <col min="5" max="5" width="24" style="2" customWidth="1"/>
    <col min="6" max="6" width="25.875" style="2" customWidth="1"/>
    <col min="7" max="7" width="20.625" style="2" customWidth="1"/>
    <col min="8" max="16382" width="9" style="2"/>
    <col min="16383" max="16384" width="9" style="17"/>
  </cols>
  <sheetData>
    <row r="1" customHeight="1" spans="1:7">
      <c r="A1" s="18" t="s">
        <v>153</v>
      </c>
      <c r="B1" s="18"/>
      <c r="C1" s="18"/>
      <c r="D1" s="18"/>
      <c r="E1" s="18"/>
      <c r="F1" s="18"/>
      <c r="G1" s="18"/>
    </row>
    <row r="2" s="1" customFormat="1" ht="60" customHeight="1" spans="1:8">
      <c r="A2" s="5" t="s">
        <v>0</v>
      </c>
      <c r="B2" s="4" t="s">
        <v>154</v>
      </c>
      <c r="C2" s="4" t="s">
        <v>2</v>
      </c>
      <c r="D2" s="4" t="s">
        <v>3</v>
      </c>
      <c r="E2" s="6" t="s">
        <v>155</v>
      </c>
      <c r="F2" s="7" t="s">
        <v>156</v>
      </c>
      <c r="G2" s="5" t="s">
        <v>157</v>
      </c>
      <c r="H2" s="16"/>
    </row>
    <row r="3" customHeight="1" spans="1:7">
      <c r="A3" s="8">
        <v>1</v>
      </c>
      <c r="B3" s="9">
        <v>111219</v>
      </c>
      <c r="C3" s="9" t="s">
        <v>138</v>
      </c>
      <c r="D3" s="9" t="s">
        <v>22</v>
      </c>
      <c r="E3" s="4">
        <v>8</v>
      </c>
      <c r="F3" s="9">
        <f>E3*30</f>
        <v>240</v>
      </c>
      <c r="G3" s="9" t="s">
        <v>158</v>
      </c>
    </row>
    <row r="4" s="1" customFormat="1" customHeight="1" spans="1:7">
      <c r="A4" s="8">
        <v>2</v>
      </c>
      <c r="B4" s="9">
        <v>111064</v>
      </c>
      <c r="C4" s="9" t="s">
        <v>136</v>
      </c>
      <c r="D4" s="9" t="s">
        <v>29</v>
      </c>
      <c r="E4" s="9">
        <v>6</v>
      </c>
      <c r="F4" s="9">
        <f t="shared" ref="F4:F14" si="0">E4*30</f>
        <v>180</v>
      </c>
      <c r="G4" s="9" t="s">
        <v>159</v>
      </c>
    </row>
    <row r="5" customHeight="1" spans="1:7">
      <c r="A5" s="8">
        <v>3</v>
      </c>
      <c r="B5" s="9">
        <v>111400</v>
      </c>
      <c r="C5" s="9" t="s">
        <v>139</v>
      </c>
      <c r="D5" s="9" t="s">
        <v>29</v>
      </c>
      <c r="E5" s="4">
        <v>7</v>
      </c>
      <c r="F5" s="9">
        <f t="shared" si="0"/>
        <v>210</v>
      </c>
      <c r="G5" s="9" t="s">
        <v>159</v>
      </c>
    </row>
    <row r="6" customHeight="1" spans="1:7">
      <c r="A6" s="8">
        <v>4</v>
      </c>
      <c r="B6" s="10">
        <v>112415</v>
      </c>
      <c r="C6" s="9" t="s">
        <v>140</v>
      </c>
      <c r="D6" s="9" t="s">
        <v>22</v>
      </c>
      <c r="E6" s="4">
        <v>11</v>
      </c>
      <c r="F6" s="9">
        <f t="shared" si="0"/>
        <v>330</v>
      </c>
      <c r="G6" s="4" t="s">
        <v>159</v>
      </c>
    </row>
    <row r="7" customHeight="1" spans="1:7">
      <c r="A7" s="8">
        <v>5</v>
      </c>
      <c r="B7" s="9">
        <v>113023</v>
      </c>
      <c r="C7" s="11" t="s">
        <v>160</v>
      </c>
      <c r="D7" s="9" t="s">
        <v>19</v>
      </c>
      <c r="E7" s="4">
        <v>11</v>
      </c>
      <c r="F7" s="9">
        <f t="shared" si="0"/>
        <v>330</v>
      </c>
      <c r="G7" s="4" t="s">
        <v>158</v>
      </c>
    </row>
    <row r="8" customHeight="1" spans="1:7">
      <c r="A8" s="8">
        <v>6</v>
      </c>
      <c r="B8" s="12">
        <v>112888</v>
      </c>
      <c r="C8" s="11" t="s">
        <v>161</v>
      </c>
      <c r="D8" s="9" t="s">
        <v>22</v>
      </c>
      <c r="E8" s="4">
        <v>10</v>
      </c>
      <c r="F8" s="9">
        <f t="shared" si="0"/>
        <v>300</v>
      </c>
      <c r="G8" s="4" t="s">
        <v>159</v>
      </c>
    </row>
    <row r="9" customHeight="1" spans="1:7">
      <c r="A9" s="8">
        <v>7</v>
      </c>
      <c r="B9" s="12">
        <v>113008</v>
      </c>
      <c r="C9" s="11" t="s">
        <v>162</v>
      </c>
      <c r="D9" s="9" t="s">
        <v>44</v>
      </c>
      <c r="E9" s="4">
        <v>8</v>
      </c>
      <c r="F9" s="9">
        <f t="shared" si="0"/>
        <v>240</v>
      </c>
      <c r="G9" s="4" t="s">
        <v>159</v>
      </c>
    </row>
    <row r="10" customHeight="1" spans="1:7">
      <c r="A10" s="8">
        <v>8</v>
      </c>
      <c r="B10" s="12">
        <v>113025</v>
      </c>
      <c r="C10" s="11" t="s">
        <v>163</v>
      </c>
      <c r="D10" s="9" t="s">
        <v>22</v>
      </c>
      <c r="E10" s="4">
        <v>10</v>
      </c>
      <c r="F10" s="9">
        <f t="shared" si="0"/>
        <v>300</v>
      </c>
      <c r="G10" s="4" t="s">
        <v>159</v>
      </c>
    </row>
    <row r="11" customHeight="1" spans="1:7">
      <c r="A11" s="8">
        <v>9</v>
      </c>
      <c r="B11" s="12">
        <v>113298</v>
      </c>
      <c r="C11" s="11" t="s">
        <v>164</v>
      </c>
      <c r="D11" s="9" t="s">
        <v>22</v>
      </c>
      <c r="E11" s="4">
        <v>10</v>
      </c>
      <c r="F11" s="9">
        <f t="shared" si="0"/>
        <v>300</v>
      </c>
      <c r="G11" s="4" t="s">
        <v>159</v>
      </c>
    </row>
    <row r="12" customHeight="1" spans="1:7">
      <c r="A12" s="8">
        <v>10</v>
      </c>
      <c r="B12" s="12">
        <v>113299</v>
      </c>
      <c r="C12" s="11" t="s">
        <v>165</v>
      </c>
      <c r="D12" s="9" t="s">
        <v>19</v>
      </c>
      <c r="E12" s="4">
        <v>10</v>
      </c>
      <c r="F12" s="9">
        <f t="shared" si="0"/>
        <v>300</v>
      </c>
      <c r="G12" s="4" t="s">
        <v>159</v>
      </c>
    </row>
    <row r="13" customHeight="1" spans="1:7">
      <c r="A13" s="8">
        <v>11</v>
      </c>
      <c r="B13" s="9">
        <v>113833</v>
      </c>
      <c r="C13" s="13" t="s">
        <v>147</v>
      </c>
      <c r="D13" s="9" t="s">
        <v>22</v>
      </c>
      <c r="E13" s="4">
        <v>10</v>
      </c>
      <c r="F13" s="9">
        <f t="shared" si="0"/>
        <v>300</v>
      </c>
      <c r="G13" s="4" t="s">
        <v>159</v>
      </c>
    </row>
    <row r="14" customHeight="1" spans="1:7">
      <c r="A14" s="8">
        <v>12</v>
      </c>
      <c r="B14" s="9">
        <v>114069</v>
      </c>
      <c r="C14" s="13" t="s">
        <v>148</v>
      </c>
      <c r="D14" s="9" t="s">
        <v>44</v>
      </c>
      <c r="E14" s="4">
        <v>10</v>
      </c>
      <c r="F14" s="9">
        <f t="shared" si="0"/>
        <v>300</v>
      </c>
      <c r="G14" s="4" t="s">
        <v>159</v>
      </c>
    </row>
    <row r="15" customHeight="1" spans="1:7">
      <c r="A15" s="8">
        <v>13</v>
      </c>
      <c r="B15" s="9">
        <v>114286</v>
      </c>
      <c r="C15" s="13" t="s">
        <v>149</v>
      </c>
      <c r="D15" s="9" t="s">
        <v>22</v>
      </c>
      <c r="E15" s="4">
        <v>30</v>
      </c>
      <c r="F15" s="14" t="s">
        <v>166</v>
      </c>
      <c r="G15" s="4" t="s">
        <v>159</v>
      </c>
    </row>
    <row r="16" customHeight="1" spans="1:7">
      <c r="A16" s="8">
        <v>14</v>
      </c>
      <c r="B16" s="9">
        <v>114622</v>
      </c>
      <c r="C16" s="13" t="s">
        <v>150</v>
      </c>
      <c r="D16" s="9" t="s">
        <v>19</v>
      </c>
      <c r="E16" s="4">
        <v>50</v>
      </c>
      <c r="F16" s="14" t="s">
        <v>166</v>
      </c>
      <c r="G16" s="4" t="s">
        <v>159</v>
      </c>
    </row>
    <row r="17" customHeight="1" spans="1:7">
      <c r="A17" s="8">
        <v>15</v>
      </c>
      <c r="B17" s="15">
        <v>114685</v>
      </c>
      <c r="C17" s="13" t="s">
        <v>151</v>
      </c>
      <c r="D17" s="9" t="s">
        <v>19</v>
      </c>
      <c r="E17" s="4">
        <v>30</v>
      </c>
      <c r="F17" s="14" t="s">
        <v>166</v>
      </c>
      <c r="G17" s="4" t="s">
        <v>159</v>
      </c>
    </row>
  </sheetData>
  <autoFilter ref="A2:H17">
    <extLst/>
  </autoFilter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3" sqref="A3:A17"/>
    </sheetView>
  </sheetViews>
  <sheetFormatPr defaultColWidth="9" defaultRowHeight="27" customHeight="1"/>
  <cols>
    <col min="1" max="1" width="9" style="2"/>
    <col min="2" max="2" width="9" style="3"/>
    <col min="3" max="3" width="35" style="3" customWidth="1"/>
    <col min="4" max="4" width="16" style="3" customWidth="1"/>
    <col min="5" max="5" width="24.375" style="3" customWidth="1"/>
    <col min="6" max="6" width="12.5" style="3" customWidth="1"/>
    <col min="7" max="7" width="24" style="2" customWidth="1"/>
    <col min="8" max="8" width="25.875" style="2" customWidth="1"/>
    <col min="9" max="9" width="20.625" style="2" customWidth="1"/>
    <col min="10" max="16384" width="9" style="2"/>
  </cols>
  <sheetData>
    <row r="1" customHeight="1" spans="1:9">
      <c r="A1" s="4" t="s">
        <v>153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10">
      <c r="A2" s="5" t="s">
        <v>0</v>
      </c>
      <c r="B2" s="4" t="s">
        <v>154</v>
      </c>
      <c r="C2" s="4" t="s">
        <v>2</v>
      </c>
      <c r="D2" s="4" t="s">
        <v>3</v>
      </c>
      <c r="E2" s="4" t="s">
        <v>167</v>
      </c>
      <c r="F2" s="4" t="s">
        <v>168</v>
      </c>
      <c r="G2" s="6" t="s">
        <v>155</v>
      </c>
      <c r="H2" s="7" t="s">
        <v>156</v>
      </c>
      <c r="I2" s="5" t="s">
        <v>157</v>
      </c>
      <c r="J2" s="16"/>
    </row>
    <row r="3" customHeight="1" spans="1:9">
      <c r="A3" s="8">
        <v>1</v>
      </c>
      <c r="B3" s="9">
        <v>111219</v>
      </c>
      <c r="C3" s="9" t="s">
        <v>138</v>
      </c>
      <c r="D3" s="9" t="s">
        <v>22</v>
      </c>
      <c r="E3" s="9" t="s">
        <v>169</v>
      </c>
      <c r="F3" s="9" t="s">
        <v>170</v>
      </c>
      <c r="G3" s="4">
        <v>8</v>
      </c>
      <c r="H3" s="9">
        <f t="shared" ref="H3:H14" si="0">G3*30</f>
        <v>240</v>
      </c>
      <c r="I3" s="9" t="s">
        <v>158</v>
      </c>
    </row>
    <row r="4" s="1" customFormat="1" customHeight="1" spans="1:9">
      <c r="A4" s="8">
        <v>2</v>
      </c>
      <c r="B4" s="9">
        <v>111064</v>
      </c>
      <c r="C4" s="9" t="s">
        <v>136</v>
      </c>
      <c r="D4" s="9" t="s">
        <v>29</v>
      </c>
      <c r="E4" s="9" t="s">
        <v>171</v>
      </c>
      <c r="F4" s="9"/>
      <c r="G4" s="9">
        <v>6</v>
      </c>
      <c r="H4" s="9">
        <f t="shared" si="0"/>
        <v>180</v>
      </c>
      <c r="I4" s="9" t="s">
        <v>159</v>
      </c>
    </row>
    <row r="5" customHeight="1" spans="1:9">
      <c r="A5" s="8">
        <v>3</v>
      </c>
      <c r="B5" s="9">
        <v>111400</v>
      </c>
      <c r="C5" s="9" t="s">
        <v>139</v>
      </c>
      <c r="D5" s="9" t="s">
        <v>29</v>
      </c>
      <c r="E5" s="9" t="s">
        <v>172</v>
      </c>
      <c r="F5" s="9"/>
      <c r="G5" s="4">
        <v>7</v>
      </c>
      <c r="H5" s="9">
        <f t="shared" si="0"/>
        <v>210</v>
      </c>
      <c r="I5" s="9" t="s">
        <v>159</v>
      </c>
    </row>
    <row r="6" customHeight="1" spans="1:9">
      <c r="A6" s="8">
        <v>4</v>
      </c>
      <c r="B6" s="10">
        <v>112415</v>
      </c>
      <c r="C6" s="9" t="s">
        <v>140</v>
      </c>
      <c r="D6" s="9" t="s">
        <v>22</v>
      </c>
      <c r="E6" s="9" t="s">
        <v>173</v>
      </c>
      <c r="F6" s="9"/>
      <c r="G6" s="4">
        <v>11</v>
      </c>
      <c r="H6" s="9">
        <f t="shared" si="0"/>
        <v>330</v>
      </c>
      <c r="I6" s="4" t="s">
        <v>159</v>
      </c>
    </row>
    <row r="7" customHeight="1" spans="1:9">
      <c r="A7" s="8">
        <v>5</v>
      </c>
      <c r="B7" s="9">
        <v>113023</v>
      </c>
      <c r="C7" s="11" t="s">
        <v>160</v>
      </c>
      <c r="D7" s="9" t="s">
        <v>19</v>
      </c>
      <c r="E7" s="9" t="s">
        <v>174</v>
      </c>
      <c r="F7" s="9" t="s">
        <v>174</v>
      </c>
      <c r="G7" s="4">
        <v>11</v>
      </c>
      <c r="H7" s="9">
        <f t="shared" si="0"/>
        <v>330</v>
      </c>
      <c r="I7" s="4" t="s">
        <v>158</v>
      </c>
    </row>
    <row r="8" customHeight="1" spans="1:9">
      <c r="A8" s="8">
        <v>6</v>
      </c>
      <c r="B8" s="12">
        <v>112888</v>
      </c>
      <c r="C8" s="11" t="s">
        <v>161</v>
      </c>
      <c r="D8" s="9" t="s">
        <v>22</v>
      </c>
      <c r="E8" s="9" t="s">
        <v>175</v>
      </c>
      <c r="F8" s="9"/>
      <c r="G8" s="4">
        <v>10</v>
      </c>
      <c r="H8" s="9">
        <f t="shared" si="0"/>
        <v>300</v>
      </c>
      <c r="I8" s="4" t="s">
        <v>159</v>
      </c>
    </row>
    <row r="9" customHeight="1" spans="1:9">
      <c r="A9" s="8">
        <v>7</v>
      </c>
      <c r="B9" s="12">
        <v>113008</v>
      </c>
      <c r="C9" s="11" t="s">
        <v>162</v>
      </c>
      <c r="D9" s="9" t="s">
        <v>44</v>
      </c>
      <c r="E9" s="9" t="s">
        <v>176</v>
      </c>
      <c r="F9" s="9"/>
      <c r="G9" s="4">
        <v>8</v>
      </c>
      <c r="H9" s="9">
        <f t="shared" si="0"/>
        <v>240</v>
      </c>
      <c r="I9" s="4" t="s">
        <v>159</v>
      </c>
    </row>
    <row r="10" customHeight="1" spans="1:9">
      <c r="A10" s="8">
        <v>8</v>
      </c>
      <c r="B10" s="12">
        <v>113025</v>
      </c>
      <c r="C10" s="11" t="s">
        <v>163</v>
      </c>
      <c r="D10" s="9" t="s">
        <v>22</v>
      </c>
      <c r="E10" s="9" t="s">
        <v>177</v>
      </c>
      <c r="F10" s="9"/>
      <c r="G10" s="4">
        <v>10</v>
      </c>
      <c r="H10" s="9">
        <f t="shared" si="0"/>
        <v>300</v>
      </c>
      <c r="I10" s="4" t="s">
        <v>159</v>
      </c>
    </row>
    <row r="11" customHeight="1" spans="1:9">
      <c r="A11" s="8">
        <v>9</v>
      </c>
      <c r="B11" s="12">
        <v>113298</v>
      </c>
      <c r="C11" s="11" t="s">
        <v>164</v>
      </c>
      <c r="D11" s="9" t="s">
        <v>22</v>
      </c>
      <c r="E11" s="9" t="s">
        <v>178</v>
      </c>
      <c r="F11" s="9"/>
      <c r="G11" s="4">
        <v>10</v>
      </c>
      <c r="H11" s="9">
        <f t="shared" si="0"/>
        <v>300</v>
      </c>
      <c r="I11" s="4" t="s">
        <v>159</v>
      </c>
    </row>
    <row r="12" customHeight="1" spans="1:9">
      <c r="A12" s="8">
        <v>10</v>
      </c>
      <c r="B12" s="12">
        <v>113299</v>
      </c>
      <c r="C12" s="11" t="s">
        <v>165</v>
      </c>
      <c r="D12" s="9" t="s">
        <v>19</v>
      </c>
      <c r="E12" s="9" t="s">
        <v>179</v>
      </c>
      <c r="F12" s="9"/>
      <c r="G12" s="4">
        <v>10</v>
      </c>
      <c r="H12" s="9">
        <f t="shared" si="0"/>
        <v>300</v>
      </c>
      <c r="I12" s="4" t="s">
        <v>159</v>
      </c>
    </row>
    <row r="13" customHeight="1" spans="1:9">
      <c r="A13" s="8">
        <v>11</v>
      </c>
      <c r="B13" s="9">
        <v>113833</v>
      </c>
      <c r="C13" s="13" t="s">
        <v>147</v>
      </c>
      <c r="D13" s="9" t="s">
        <v>22</v>
      </c>
      <c r="E13" s="4" t="s">
        <v>180</v>
      </c>
      <c r="F13" s="4"/>
      <c r="G13" s="4">
        <v>10</v>
      </c>
      <c r="H13" s="9">
        <f t="shared" si="0"/>
        <v>300</v>
      </c>
      <c r="I13" s="4" t="s">
        <v>159</v>
      </c>
    </row>
    <row r="14" customHeight="1" spans="1:9">
      <c r="A14" s="8">
        <v>12</v>
      </c>
      <c r="B14" s="9">
        <v>114069</v>
      </c>
      <c r="C14" s="13" t="s">
        <v>148</v>
      </c>
      <c r="D14" s="9" t="s">
        <v>44</v>
      </c>
      <c r="E14" s="4" t="s">
        <v>181</v>
      </c>
      <c r="F14" s="4"/>
      <c r="G14" s="4">
        <v>10</v>
      </c>
      <c r="H14" s="9">
        <f t="shared" si="0"/>
        <v>300</v>
      </c>
      <c r="I14" s="4" t="s">
        <v>159</v>
      </c>
    </row>
    <row r="15" customHeight="1" spans="1:9">
      <c r="A15" s="8">
        <v>13</v>
      </c>
      <c r="B15" s="9">
        <v>114286</v>
      </c>
      <c r="C15" s="13" t="s">
        <v>149</v>
      </c>
      <c r="D15" s="9" t="s">
        <v>22</v>
      </c>
      <c r="E15" s="4"/>
      <c r="F15" s="4"/>
      <c r="G15" s="4">
        <v>20</v>
      </c>
      <c r="H15" s="14" t="s">
        <v>182</v>
      </c>
      <c r="I15" s="4" t="s">
        <v>159</v>
      </c>
    </row>
    <row r="16" customHeight="1" spans="1:9">
      <c r="A16" s="8">
        <v>14</v>
      </c>
      <c r="B16" s="9">
        <v>114622</v>
      </c>
      <c r="C16" s="13" t="s">
        <v>150</v>
      </c>
      <c r="D16" s="9" t="s">
        <v>19</v>
      </c>
      <c r="E16" s="4"/>
      <c r="F16" s="4"/>
      <c r="G16" s="4">
        <v>20</v>
      </c>
      <c r="H16" s="14" t="s">
        <v>182</v>
      </c>
      <c r="I16" s="4" t="s">
        <v>159</v>
      </c>
    </row>
    <row r="17" customHeight="1" spans="1:9">
      <c r="A17" s="8">
        <v>15</v>
      </c>
      <c r="B17" s="15">
        <v>114685</v>
      </c>
      <c r="C17" s="13" t="s">
        <v>151</v>
      </c>
      <c r="D17" s="9" t="s">
        <v>19</v>
      </c>
      <c r="E17" s="4"/>
      <c r="F17" s="4"/>
      <c r="G17" s="4">
        <v>20</v>
      </c>
      <c r="H17" s="14" t="s">
        <v>182</v>
      </c>
      <c r="I17" s="4" t="s">
        <v>159</v>
      </c>
    </row>
  </sheetData>
  <autoFilter ref="A2:J17"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会员任务及会员消费占比任务</vt:lpstr>
      <vt:lpstr>创业门店会员任务</vt:lpstr>
      <vt:lpstr>创业门店会员任务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2020-07-14T07:04:00Z</dcterms:created>
  <dcterms:modified xsi:type="dcterms:W3CDTF">2020-07-15T07:48:40Z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