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Sheet1!$A$2:$P$66</definedName>
  </definedNames>
  <calcPr calcId="144525"/>
</workbook>
</file>

<file path=xl/sharedStrings.xml><?xml version="1.0" encoding="utf-8"?>
<sst xmlns="http://schemas.openxmlformats.org/spreadsheetml/2006/main" count="592" uniqueCount="437">
  <si>
    <t>小程序找药（2020.6.12-6.14）</t>
  </si>
  <si>
    <t>序号</t>
  </si>
  <si>
    <t>创建时间</t>
  </si>
  <si>
    <t>编号</t>
  </si>
  <si>
    <t>药品名称</t>
  </si>
  <si>
    <t>药品规格</t>
  </si>
  <si>
    <t>数量</t>
  </si>
  <si>
    <t>生产厂家</t>
  </si>
  <si>
    <t>国药准字</t>
  </si>
  <si>
    <t>参考价</t>
  </si>
  <si>
    <t>门店ID</t>
  </si>
  <si>
    <t>门店名称</t>
  </si>
  <si>
    <t>紧急程度</t>
  </si>
  <si>
    <t>员工/顾客</t>
  </si>
  <si>
    <t>我司ID</t>
  </si>
  <si>
    <t>备注</t>
  </si>
  <si>
    <t>2020-06-12 09:55:21</t>
  </si>
  <si>
    <t>a6459</t>
  </si>
  <si>
    <t>血尿安胶囊</t>
  </si>
  <si>
    <t>0.35gx24粒</t>
  </si>
  <si>
    <t>云南雷允</t>
  </si>
  <si>
    <t>Z20026104</t>
  </si>
  <si>
    <t>紧急</t>
  </si>
  <si>
    <t>员工</t>
  </si>
  <si>
    <t>6月11日已报新品，请采购部联系厂家尽快交资料（中标价38.25）</t>
  </si>
  <si>
    <t>2020-06-12 09:57:41</t>
  </si>
  <si>
    <t>a6460</t>
  </si>
  <si>
    <t>卡维地洛片</t>
  </si>
  <si>
    <t>10mg*28</t>
  </si>
  <si>
    <t>齐鲁</t>
  </si>
  <si>
    <t>H20000100</t>
  </si>
  <si>
    <t>5月28日已报送新品，请采购部联系厂家尽快交资料</t>
  </si>
  <si>
    <t>2020-06-12 10:00:56</t>
  </si>
  <si>
    <t>a6461</t>
  </si>
  <si>
    <t>延丹胶囊</t>
  </si>
  <si>
    <r>
      <t>0.3g*24</t>
    </r>
    <r>
      <rPr>
        <sz val="11"/>
        <color rgb="FF000000"/>
        <rFont val="宋体"/>
        <charset val="0"/>
      </rPr>
      <t>粒</t>
    </r>
  </si>
  <si>
    <t>天长</t>
  </si>
  <si>
    <t>z20050141</t>
  </si>
  <si>
    <t>请采购部找渠道（新津万兴店报送过需求）36粒中标价78.93元</t>
  </si>
  <si>
    <t>2020-06-12 10:12:32</t>
  </si>
  <si>
    <t>a6462</t>
  </si>
  <si>
    <t>氨来呫诺糊剂</t>
  </si>
  <si>
    <t>5g装</t>
  </si>
  <si>
    <t>山东力诺制药有限公司</t>
  </si>
  <si>
    <t>H20050663</t>
  </si>
  <si>
    <t>普通</t>
  </si>
  <si>
    <t>请采购部找渠道（北东街也报送过需求）中标价43.61</t>
  </si>
  <si>
    <t>2020-06-12 10:33:34</t>
  </si>
  <si>
    <t>a6463</t>
  </si>
  <si>
    <t>富马酸卢帕他定片</t>
  </si>
  <si>
    <t>10mg*3片</t>
  </si>
  <si>
    <t>扬子江药业</t>
  </si>
  <si>
    <t>H20173112</t>
  </si>
  <si>
    <t>10mg*5片装5.21已报新品请采购部联系厂家尽快交资料后购进（累计9家门店报送需求）医院中标价95.07元，海王同厂家3片装在售</t>
  </si>
  <si>
    <t>2020-06-12 10:34:56</t>
  </si>
  <si>
    <t>a6464</t>
  </si>
  <si>
    <t>生物多肽修复敷料（清纯）</t>
  </si>
  <si>
    <t>120g</t>
  </si>
  <si>
    <t>杭州</t>
  </si>
  <si>
    <r>
      <t>浙杭械备</t>
    </r>
    <r>
      <rPr>
        <sz val="11"/>
        <color rgb="FF000000"/>
        <rFont val="Calibri"/>
        <charset val="0"/>
      </rPr>
      <t>20170366</t>
    </r>
  </si>
  <si>
    <t>崇州市崇阳镇尚贤坊街药店</t>
  </si>
  <si>
    <t>请采购部找渠道（杏林50g装小程序销量3笔，价格49.9元）</t>
  </si>
  <si>
    <t>2020-06-12 10:35:23</t>
  </si>
  <si>
    <t>b988</t>
  </si>
  <si>
    <t>神农镇痛膏</t>
  </si>
  <si>
    <t>9.5厘米×11.6厘米</t>
  </si>
  <si>
    <t>黄石燕舞有限公司</t>
  </si>
  <si>
    <t>该国药准字号有5贴装和10贴装，请完善需求规格重新上报</t>
  </si>
  <si>
    <t>2020-06-12 10:36:28</t>
  </si>
  <si>
    <t>a6465</t>
  </si>
  <si>
    <t>盐酸伊曲康唑胶囊</t>
  </si>
  <si>
    <t>0.1g*7粒</t>
  </si>
  <si>
    <t>上海现代化哈森（商丘）药业</t>
  </si>
  <si>
    <t>H20070141</t>
  </si>
  <si>
    <t>请采购部找渠道（中标价28.64）</t>
  </si>
  <si>
    <t>2020-06-12 10:43:14</t>
  </si>
  <si>
    <t>a6466</t>
  </si>
  <si>
    <t>杜仲颗粒</t>
  </si>
  <si>
    <t>5g*15袋（无蔗糖）</t>
  </si>
  <si>
    <t>贵州圣济堂</t>
  </si>
  <si>
    <t>Z52020412</t>
  </si>
  <si>
    <t>请采购部找渠道</t>
  </si>
  <si>
    <t>2020-06-12 10:48:43</t>
  </si>
  <si>
    <t>b989</t>
  </si>
  <si>
    <t>口腔溃疡散</t>
  </si>
  <si>
    <t>3g</t>
  </si>
  <si>
    <t>万通</t>
  </si>
  <si>
    <t>z22025177</t>
  </si>
  <si>
    <t>公司在营且有库存，请店间调拨或报营运部铺货满足顾客需求</t>
  </si>
  <si>
    <t>2020-06-12 10:48:54</t>
  </si>
  <si>
    <t>a6467</t>
  </si>
  <si>
    <t>右旋糖酐铁分散片</t>
  </si>
  <si>
    <t>45片</t>
  </si>
  <si>
    <t>江西华太药业有限公司</t>
  </si>
  <si>
    <t>H20051946</t>
  </si>
  <si>
    <t>请采购部找渠道（中标价33）杏林小程序销量6笔价格46元</t>
  </si>
  <si>
    <t>2020-06-12 10:50:20</t>
  </si>
  <si>
    <t>a6468</t>
  </si>
  <si>
    <t>消炎止咳片</t>
  </si>
  <si>
    <r>
      <t>12*4</t>
    </r>
    <r>
      <rPr>
        <sz val="11"/>
        <color rgb="FF000000"/>
        <rFont val="宋体"/>
        <charset val="0"/>
      </rPr>
      <t>片</t>
    </r>
  </si>
  <si>
    <t>云南龙恩</t>
  </si>
  <si>
    <t>z20054316</t>
  </si>
  <si>
    <t>2020-06-12 10:54:05</t>
  </si>
  <si>
    <t>a6469</t>
  </si>
  <si>
    <t>复方贝母片</t>
  </si>
  <si>
    <t>36片</t>
  </si>
  <si>
    <t>吉林一正</t>
  </si>
  <si>
    <t>z20025845</t>
  </si>
  <si>
    <t>2020-06-12 11:53:54</t>
  </si>
  <si>
    <t>a6470</t>
  </si>
  <si>
    <t>银杏叶滴丸</t>
  </si>
  <si>
    <t>60丸</t>
  </si>
  <si>
    <t>浙江万邦</t>
  </si>
  <si>
    <t>Z20040071</t>
  </si>
  <si>
    <t>四川太极金牛区五福桥东路药店</t>
  </si>
  <si>
    <t>顾客</t>
  </si>
  <si>
    <t>目录外淘汰，公司无库存，请采购部购进</t>
  </si>
  <si>
    <t>2020-06-12 11:57:25</t>
  </si>
  <si>
    <t>a6471</t>
  </si>
  <si>
    <t>（奥香格里）金桂花除臭液</t>
  </si>
  <si>
    <t>30ml</t>
  </si>
  <si>
    <t>珍丽莱</t>
  </si>
  <si>
    <t>国妆特字G20100377</t>
  </si>
  <si>
    <t>2020-06-12 13:02:50</t>
  </si>
  <si>
    <t>a6472</t>
  </si>
  <si>
    <t>复方雪莲烧伤膏</t>
  </si>
  <si>
    <t>30克</t>
  </si>
  <si>
    <t>福建省三明天泰制药有限公司</t>
  </si>
  <si>
    <t>Z20080038</t>
  </si>
  <si>
    <t>2020-06-12 14:18:13</t>
  </si>
  <si>
    <t>b990</t>
  </si>
  <si>
    <t>盐酸舍曲林片</t>
  </si>
  <si>
    <t>50mg*14片/盒</t>
  </si>
  <si>
    <t>成都利尔药业有限公司</t>
  </si>
  <si>
    <t>H20060383</t>
  </si>
  <si>
    <t>2020-06-12 15:26:40</t>
  </si>
  <si>
    <t>a6473</t>
  </si>
  <si>
    <t>土霉素软膏</t>
  </si>
  <si>
    <t>10克</t>
  </si>
  <si>
    <t>昆明振华制药</t>
  </si>
  <si>
    <t>H53022021</t>
  </si>
  <si>
    <t>2020-06-12 15:30:10</t>
  </si>
  <si>
    <t>a6474</t>
  </si>
  <si>
    <t>硫酸锌口服溶液</t>
  </si>
  <si>
    <t>100毫升</t>
  </si>
  <si>
    <t>河北医科大学</t>
  </si>
  <si>
    <t>H13022509</t>
  </si>
  <si>
    <t>2020-06-12 17:28:28</t>
  </si>
  <si>
    <t>a6475</t>
  </si>
  <si>
    <t>胸腺肽肠溶片</t>
  </si>
  <si>
    <t>30mg*10片</t>
  </si>
  <si>
    <t>西安迪赛</t>
  </si>
  <si>
    <t>吴阿姨</t>
  </si>
  <si>
    <t>请采购部找渠道（顾客离双楠人人乐店比较近）</t>
  </si>
  <si>
    <t>2020-06-12 17:33:12</t>
  </si>
  <si>
    <t>a6476</t>
  </si>
  <si>
    <t>米拉贝隆缓释片</t>
  </si>
  <si>
    <r>
      <t>50mg*10</t>
    </r>
    <r>
      <rPr>
        <sz val="11"/>
        <color rgb="FF000000"/>
        <rFont val="宋体"/>
        <charset val="0"/>
      </rPr>
      <t>片</t>
    </r>
  </si>
  <si>
    <t>安思泰</t>
  </si>
  <si>
    <t>J20180019</t>
  </si>
  <si>
    <t>在特殊目录，公司无库存，请采购部购进</t>
  </si>
  <si>
    <t>2020-06-12 17:59:10</t>
  </si>
  <si>
    <t>a6477</t>
  </si>
  <si>
    <t>盐酸左布诺洛尔滴眼液</t>
  </si>
  <si>
    <t>5mL：25mg</t>
  </si>
  <si>
    <t>艾尔建爱尔兰制药有限公司</t>
  </si>
  <si>
    <t>H20130765</t>
  </si>
  <si>
    <t>2020-06-12 21:32:27</t>
  </si>
  <si>
    <t>a6478</t>
  </si>
  <si>
    <t>滑膜炎颗粒</t>
  </si>
  <si>
    <t>12g*6袋</t>
  </si>
  <si>
    <t>神威药业(张家口)有限公司</t>
  </si>
  <si>
    <t>Z13020929</t>
  </si>
  <si>
    <t>李代清</t>
  </si>
  <si>
    <t>累计3家门店报送需求，请采购部找渠道（旗舰店）杏林小程序41.9</t>
  </si>
  <si>
    <t>2020-06-12 21:42:55</t>
  </si>
  <si>
    <t>b991</t>
  </si>
  <si>
    <t>复方酚咖伪麻胶囊</t>
  </si>
  <si>
    <r>
      <t>20</t>
    </r>
    <r>
      <rPr>
        <sz val="11"/>
        <color rgb="FF000000"/>
        <rFont val="宋体"/>
        <charset val="0"/>
      </rPr>
      <t>粒</t>
    </r>
  </si>
  <si>
    <t>四川杨天生物</t>
  </si>
  <si>
    <t>庹继华</t>
  </si>
  <si>
    <t>12粒中标价25,18粒中标价35，顾客不需要了</t>
  </si>
  <si>
    <t>2020-06-12 23:02:50</t>
  </si>
  <si>
    <t>a6479</t>
  </si>
  <si>
    <t>10mg*28片</t>
  </si>
  <si>
    <t>2020-06-13 09:19:24</t>
  </si>
  <si>
    <t>a6480</t>
  </si>
  <si>
    <t>富马酸丙酚替诺福韦片（伟立得）</t>
  </si>
  <si>
    <t>25mg *30片</t>
  </si>
  <si>
    <t>南非</t>
  </si>
  <si>
    <t>H20180060</t>
  </si>
  <si>
    <t>已回复有渠道，请采购部尽快报新品（累计4家门店报送需求）</t>
  </si>
  <si>
    <t>2020-06-13 09:30:18</t>
  </si>
  <si>
    <t>b992</t>
  </si>
  <si>
    <t>卡左双多巴缓释片（息宁）</t>
  </si>
  <si>
    <t>50毫克/200亳克30片</t>
  </si>
  <si>
    <t>分包装企业名称：杭州默沙东制药有涵限公司</t>
  </si>
  <si>
    <t>蒲定成</t>
  </si>
  <si>
    <t>缺货状态，已经联系顾客</t>
  </si>
  <si>
    <t>2020-06-13 12:05:24</t>
  </si>
  <si>
    <t>a6481</t>
  </si>
  <si>
    <t>奥沙普秦肠溶片</t>
  </si>
  <si>
    <t>0.2g*8片</t>
  </si>
  <si>
    <t>湖北百科亨迪药业有限公司</t>
  </si>
  <si>
    <t>H10970256</t>
  </si>
  <si>
    <t>请采购部找渠道，杏林12片10.9元</t>
  </si>
  <si>
    <t>2020-06-13 14:01:30</t>
  </si>
  <si>
    <t>a6482</t>
  </si>
  <si>
    <t>福辛普利钠片</t>
  </si>
  <si>
    <t>10㎎X7片</t>
  </si>
  <si>
    <t>浙江华海</t>
  </si>
  <si>
    <t>H20064148</t>
  </si>
  <si>
    <t>在零售目录，公司无库存，请采购部购进后铺货到店</t>
  </si>
  <si>
    <t>2020-06-13 14:08:12</t>
  </si>
  <si>
    <t>a6483</t>
  </si>
  <si>
    <t>前列癃闭通胶囊</t>
  </si>
  <si>
    <t>10粒×4板</t>
  </si>
  <si>
    <t>青海晶珠藏药集团</t>
  </si>
  <si>
    <t>Z20025304</t>
  </si>
  <si>
    <t>2020-06-13 14:25:22</t>
  </si>
  <si>
    <t>a6484</t>
  </si>
  <si>
    <t>前列闭尔通栓</t>
  </si>
  <si>
    <t>2.2g*8粒</t>
  </si>
  <si>
    <t>黑龙江省济仁药业有限公司</t>
  </si>
  <si>
    <t>Z20020130</t>
  </si>
  <si>
    <t>2020-06-13 14:27:04</t>
  </si>
  <si>
    <t>a6485</t>
  </si>
  <si>
    <r>
      <t>医用抗菌凝胶</t>
    </r>
    <r>
      <rPr>
        <sz val="11"/>
        <color rgb="FF000000"/>
        <rFont val="Calibri"/>
        <charset val="0"/>
      </rPr>
      <t>I</t>
    </r>
    <r>
      <rPr>
        <sz val="11"/>
        <color rgb="FF000000"/>
        <rFont val="宋体"/>
        <charset val="0"/>
      </rPr>
      <t>型（妇可馨）</t>
    </r>
  </si>
  <si>
    <r>
      <t>3</t>
    </r>
    <r>
      <rPr>
        <sz val="11"/>
        <color rgb="FF000000"/>
        <rFont val="宋体"/>
        <charset val="0"/>
      </rPr>
      <t>支</t>
    </r>
    <r>
      <rPr>
        <sz val="11"/>
        <color rgb="FF000000"/>
        <rFont val="Calibri"/>
        <charset val="0"/>
      </rPr>
      <t>/</t>
    </r>
    <r>
      <rPr>
        <sz val="11"/>
        <color rgb="FF000000"/>
        <rFont val="宋体"/>
        <charset val="0"/>
      </rPr>
      <t>盒</t>
    </r>
  </si>
  <si>
    <t>安徽微科生物工程技术有限公司</t>
  </si>
  <si>
    <t>皖械注准20172640150</t>
  </si>
  <si>
    <t>2020-06-13 14:29:05</t>
  </si>
  <si>
    <t>a6486</t>
  </si>
  <si>
    <t>曲昔派特胶囊</t>
  </si>
  <si>
    <t>0.1g*24</t>
  </si>
  <si>
    <t>北大医药</t>
  </si>
  <si>
    <t>H20050649</t>
  </si>
  <si>
    <t>2020-06-13 15:10:35</t>
  </si>
  <si>
    <t>a6487</t>
  </si>
  <si>
    <t>草木犀流浸液片</t>
  </si>
  <si>
    <t>0.4g*50片</t>
  </si>
  <si>
    <t>日本:Seiko Eiyo Yakuhin Co.,LTD</t>
  </si>
  <si>
    <t>注册证号 H20160144</t>
  </si>
  <si>
    <t>请采购部找渠道（中标价38.77）</t>
  </si>
  <si>
    <t>2020-06-13 15:18:47</t>
  </si>
  <si>
    <t>b993</t>
  </si>
  <si>
    <t>复方石斛颗粒</t>
  </si>
  <si>
    <t>5g</t>
  </si>
  <si>
    <t>温州海鹤药业有限公司</t>
  </si>
  <si>
    <t>Z20026447</t>
  </si>
  <si>
    <t>请完善需求规格重新上报</t>
  </si>
  <si>
    <t>2020-06-13 16:00:32</t>
  </si>
  <si>
    <t>a6488</t>
  </si>
  <si>
    <t>倍他胡萝卜素胶囊</t>
  </si>
  <si>
    <t>6mgX30粒</t>
  </si>
  <si>
    <t>上海上药信谊</t>
  </si>
  <si>
    <t>H20010665</t>
  </si>
  <si>
    <t>请采购部找渠道（累计5家门店报送需求）中标价23.4</t>
  </si>
  <si>
    <t>2020-06-13 16:56:24</t>
  </si>
  <si>
    <t>a6489</t>
  </si>
  <si>
    <t>珍珠明目滴眼液</t>
  </si>
  <si>
    <t>8ml</t>
  </si>
  <si>
    <t>苏州太湖美药业有限公司</t>
  </si>
  <si>
    <t>Z10960078</t>
  </si>
  <si>
    <t>2020-06-13 17:40:47</t>
  </si>
  <si>
    <t>a6490</t>
  </si>
  <si>
    <t>积雪苷霜软膏</t>
  </si>
  <si>
    <t>20克</t>
  </si>
  <si>
    <t>海南普利制药有限公司</t>
  </si>
  <si>
    <t>z46022054</t>
  </si>
  <si>
    <t>已回复有渠道，请采购部尽快报送新品（10g中标价45.63），杏林20.8元</t>
  </si>
  <si>
    <t>2020-06-13 17:55:30</t>
  </si>
  <si>
    <t>b994</t>
  </si>
  <si>
    <t>复方氟米松软膏</t>
  </si>
  <si>
    <t>10g*1支/盒</t>
  </si>
  <si>
    <t>澳美制药厂</t>
  </si>
  <si>
    <t>注册证号 HC20140031</t>
  </si>
  <si>
    <t>10g装2020.11月效期，请门店核实是否需求，如需求请单独联系商品部</t>
  </si>
  <si>
    <t>2020-06-13 17:57:12</t>
  </si>
  <si>
    <t>a6491</t>
  </si>
  <si>
    <t>大补阴丸</t>
  </si>
  <si>
    <t>60g*1瓶/盒</t>
  </si>
  <si>
    <t>杭州胡庆余堂药业有限公司</t>
  </si>
  <si>
    <t>Z33020137</t>
  </si>
  <si>
    <t>2020-06-13 19:22:44</t>
  </si>
  <si>
    <t>b995</t>
  </si>
  <si>
    <t>疏风解毒胶囊</t>
  </si>
  <si>
    <t>0.52gx12粒x3板</t>
  </si>
  <si>
    <t>安徽济人药业有限公司</t>
  </si>
  <si>
    <t>Z20090047</t>
  </si>
  <si>
    <t>同厂家36粒装已进入特殊目录ID128503，请门店核实36粒装是否能满足顾客需求（24粒医院中标价23.63元，36粒医院品种中标价34.24）</t>
  </si>
  <si>
    <t>2020-06-14 08:48:00</t>
  </si>
  <si>
    <t>a6492</t>
  </si>
  <si>
    <t>他克莫司胶囊</t>
  </si>
  <si>
    <t>0.5mgx50粒</t>
  </si>
  <si>
    <t>中美华东</t>
  </si>
  <si>
    <t>H20094027</t>
  </si>
  <si>
    <t>在特殊目录，公司库存4盒，请采购部购进</t>
  </si>
  <si>
    <t>2020-06-14 08:52:53</t>
  </si>
  <si>
    <t>a6493</t>
  </si>
  <si>
    <t>地夸磷索钠滴眼液</t>
  </si>
  <si>
    <t>5ml</t>
  </si>
  <si>
    <t>日本Santen Pharmaceutical Co.,Ltd.Noto Plant;分包装:参天制药(中国)有限公司</t>
  </si>
  <si>
    <t>J20180008</t>
  </si>
  <si>
    <t>2020-06-14 09:01:17</t>
  </si>
  <si>
    <t>a6494</t>
  </si>
  <si>
    <t>盐酸维拉帕米缓释片</t>
  </si>
  <si>
    <t>0.12gx30片</t>
  </si>
  <si>
    <t>江苏恒瑞</t>
  </si>
  <si>
    <t>H10920017</t>
  </si>
  <si>
    <t>2020-06-14 09:03:50</t>
  </si>
  <si>
    <t>a6495</t>
  </si>
  <si>
    <t>血府逐瘀丸</t>
  </si>
  <si>
    <t>6袋</t>
  </si>
  <si>
    <t>黑龙江参鸽</t>
  </si>
  <si>
    <t>Z20055446</t>
  </si>
  <si>
    <t>请采购部找渠道（中标价25.38）</t>
  </si>
  <si>
    <t>2020-06-14 09:12:20</t>
  </si>
  <si>
    <t>a6496</t>
  </si>
  <si>
    <t>柴胡滴丸</t>
  </si>
  <si>
    <t>0.551g*6袋</t>
  </si>
  <si>
    <t>天津天士力制药有限公司</t>
  </si>
  <si>
    <t>Z20020053</t>
  </si>
  <si>
    <t>2020-06-14 09:15:46</t>
  </si>
  <si>
    <t>b996</t>
  </si>
  <si>
    <t>美国甘油</t>
  </si>
  <si>
    <t>瓶</t>
  </si>
  <si>
    <t>兴化市宝中宝化妆品有限公司</t>
  </si>
  <si>
    <t>吴碧慧</t>
  </si>
  <si>
    <t>ID3885有库存，已联系顾客到五福桥东路购买</t>
  </si>
  <si>
    <t>2020-06-14 09:19:38</t>
  </si>
  <si>
    <t>a6497</t>
  </si>
  <si>
    <t>地榆槐角丸</t>
  </si>
  <si>
    <t>9g＊10丸</t>
  </si>
  <si>
    <t>北京同仁堂股份有限公司同仁堂制药厂</t>
  </si>
  <si>
    <t>Z11020100</t>
  </si>
  <si>
    <t>2020-06-14 09:27:50</t>
  </si>
  <si>
    <t>a6498</t>
  </si>
  <si>
    <t>牛黄上清丸</t>
  </si>
  <si>
    <t>6g*10丸</t>
  </si>
  <si>
    <t>北京同仁堂股份有限公司</t>
  </si>
  <si>
    <t>Z11020213</t>
  </si>
  <si>
    <t>2020-06-14 09:34:12</t>
  </si>
  <si>
    <t>a6499</t>
  </si>
  <si>
    <t>四季感冒胶囊</t>
  </si>
  <si>
    <r>
      <t>10</t>
    </r>
    <r>
      <rPr>
        <sz val="11"/>
        <color rgb="FF000000"/>
        <rFont val="宋体"/>
        <charset val="0"/>
      </rPr>
      <t>粒</t>
    </r>
    <r>
      <rPr>
        <sz val="11"/>
        <color rgb="FF000000"/>
        <rFont val="Calibri"/>
        <charset val="0"/>
      </rPr>
      <t>*3</t>
    </r>
    <r>
      <rPr>
        <sz val="11"/>
        <color rgb="FF000000"/>
        <rFont val="宋体"/>
        <charset val="0"/>
      </rPr>
      <t>板</t>
    </r>
  </si>
  <si>
    <t>深圳市佳泰药业股份有限公司</t>
  </si>
  <si>
    <t>Z20168001</t>
  </si>
  <si>
    <t>2020-06-14 09:40:19</t>
  </si>
  <si>
    <t>b997</t>
  </si>
  <si>
    <t>克拉霉素甲硝唑搽剂</t>
  </si>
  <si>
    <t>40ml</t>
  </si>
  <si>
    <t>黑龙江天龙药业有限公司</t>
  </si>
  <si>
    <t>H20055436</t>
  </si>
  <si>
    <t>药品名有误请重新上报</t>
  </si>
  <si>
    <t>2020-06-14 09:50:19</t>
  </si>
  <si>
    <t>a6500</t>
  </si>
  <si>
    <t>苯磺酸氨氯地平</t>
  </si>
  <si>
    <r>
      <t>5</t>
    </r>
    <r>
      <rPr>
        <sz val="11"/>
        <color rgb="FF000000"/>
        <rFont val="宋体"/>
        <charset val="0"/>
      </rPr>
      <t>毫克</t>
    </r>
    <r>
      <rPr>
        <sz val="11"/>
        <color rgb="FF000000"/>
        <rFont val="Calibri"/>
        <charset val="0"/>
      </rPr>
      <t>*28</t>
    </r>
    <r>
      <rPr>
        <sz val="11"/>
        <color rgb="FF000000"/>
        <rFont val="宋体"/>
        <charset val="0"/>
      </rPr>
      <t>粒</t>
    </r>
  </si>
  <si>
    <t>京新</t>
  </si>
  <si>
    <t>Z201033556</t>
  </si>
  <si>
    <t>5mg*14片已申报待经营目录，请采购部尽快联系厂家交资料</t>
  </si>
  <si>
    <t>2020-06-14 11:18:16</t>
  </si>
  <si>
    <t>a6501</t>
  </si>
  <si>
    <t>奥美拉唑碳酸氢钠胶囊</t>
  </si>
  <si>
    <t>20mg*7粒/瓶</t>
  </si>
  <si>
    <t>厦门恩成制药有限公司</t>
  </si>
  <si>
    <t>H20150023</t>
  </si>
  <si>
    <t>请采购部找渠道(中标价85.7）光华店、贝森北路店报送过需求，杏林小程序销量18笔价格85.66元</t>
  </si>
  <si>
    <t>2020-06-14 12:41:12</t>
  </si>
  <si>
    <t>a6502</t>
  </si>
  <si>
    <t>非洛地平缓释片</t>
  </si>
  <si>
    <t>5mgX20片</t>
  </si>
  <si>
    <t>合肥立方制药</t>
  </si>
  <si>
    <t>H20040773</t>
  </si>
  <si>
    <t>新品，在待经营目录，请采购部联系厂家尽快交资料（中标价39），杏林39.8元</t>
  </si>
  <si>
    <t>2020-06-14 13:22:06</t>
  </si>
  <si>
    <t>a6503</t>
  </si>
  <si>
    <t>复方铝酸铋颗粒</t>
  </si>
  <si>
    <t>1.3g×36袋</t>
  </si>
  <si>
    <t>辽宁奥达制药</t>
  </si>
  <si>
    <t>H10950319</t>
  </si>
  <si>
    <t>请采购部找渠道（梨花街报送过需求）28袋中标价26.13元，杏林28袋32.8元</t>
  </si>
  <si>
    <t>2020-06-14 13:24:20</t>
  </si>
  <si>
    <t>a6504</t>
  </si>
  <si>
    <r>
      <t>10mgx5</t>
    </r>
    <r>
      <rPr>
        <sz val="11"/>
        <color rgb="FF000000"/>
        <rFont val="宋体"/>
        <charset val="0"/>
      </rPr>
      <t>片</t>
    </r>
  </si>
  <si>
    <t>扬子江</t>
  </si>
  <si>
    <t>5.21已报新品请采购部联系厂家尽快交资料后购进（累计9家门店报送需求）医院中标价95.07元，海王同厂家3片装在售</t>
  </si>
  <si>
    <t>2020-06-14 14:33:43</t>
  </si>
  <si>
    <t>a6505</t>
  </si>
  <si>
    <t>谷维素片</t>
  </si>
  <si>
    <t>100片</t>
  </si>
  <si>
    <t>北京中新</t>
  </si>
  <si>
    <t>H13020683</t>
  </si>
  <si>
    <t>2020-06-14 14:35:36</t>
  </si>
  <si>
    <t>b998</t>
  </si>
  <si>
    <t>东阿阿胶</t>
  </si>
  <si>
    <t>王娟</t>
  </si>
  <si>
    <t>已电话联系顾客，顾客回复在线下已购买</t>
  </si>
  <si>
    <t>2020-06-14 14:54:45</t>
  </si>
  <si>
    <t>a6506</t>
  </si>
  <si>
    <t>环吡酮胺乳膏</t>
  </si>
  <si>
    <t>20g/支</t>
  </si>
  <si>
    <t>海南海神同洲制药有限公司</t>
  </si>
  <si>
    <t>H20083450</t>
  </si>
  <si>
    <t>2020-06-14 15:19:38</t>
  </si>
  <si>
    <t>a6507</t>
  </si>
  <si>
    <t>复方十一烯酸锌曲安奈德软膏</t>
  </si>
  <si>
    <t>10g</t>
  </si>
  <si>
    <t>湖北科田</t>
  </si>
  <si>
    <t>H42022666</t>
  </si>
  <si>
    <t>2020-06-14 15:35:30</t>
  </si>
  <si>
    <t>a6508</t>
  </si>
  <si>
    <t>积雪苷片</t>
  </si>
  <si>
    <r>
      <t>6mg*100</t>
    </r>
    <r>
      <rPr>
        <sz val="11"/>
        <color rgb="FF000000"/>
        <rFont val="宋体"/>
        <charset val="0"/>
      </rPr>
      <t>片</t>
    </r>
  </si>
  <si>
    <t>上海现代制药股份有限公司</t>
  </si>
  <si>
    <t>Z20054146</t>
  </si>
  <si>
    <t>请采购部找渠道（杏林小程序销售51笔价格39.9）</t>
  </si>
  <si>
    <t>2020-06-14 15:42:14</t>
  </si>
  <si>
    <t>a6509</t>
  </si>
  <si>
    <t>依托芬那酯凝胶</t>
  </si>
  <si>
    <t>20g:2g</t>
  </si>
  <si>
    <t>在零售目录，请采购部购进后铺货到店</t>
  </si>
  <si>
    <t>2020-06-14 17:17:34</t>
  </si>
  <si>
    <t>b999</t>
  </si>
  <si>
    <t>通络开闭痹片</t>
  </si>
  <si>
    <t>0.31/12片</t>
  </si>
  <si>
    <t>河北通络药业有限公司</t>
  </si>
  <si>
    <t>Z19990061</t>
  </si>
  <si>
    <t>药品名及规格有误请重新上报</t>
  </si>
  <si>
    <t>2020-06-14 21:27:12</t>
  </si>
  <si>
    <t>a6510</t>
  </si>
  <si>
    <t>环丝氨酸胶囊</t>
  </si>
  <si>
    <t>0.25g*10粒</t>
  </si>
  <si>
    <t>浙江海正</t>
  </si>
  <si>
    <t>H20130063</t>
  </si>
  <si>
    <t>请采购部找渠道（累计3家门店报送需求），医院中标价275.64，杏林小程序有售销量326笔，价格368元。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</si>
</sst>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name val="宋体"/>
      <charset val="134"/>
    </font>
    <font>
      <sz val="11"/>
      <color indexed="8"/>
      <name val="Calibri"/>
      <charset val="0"/>
    </font>
    <font>
      <sz val="11"/>
      <color rgb="FF000000"/>
      <name val="宋体"/>
      <charset val="0"/>
    </font>
    <font>
      <sz val="11"/>
      <color rgb="FF000000"/>
      <name val="Calibri"/>
      <charset val="0"/>
    </font>
    <font>
      <sz val="10"/>
      <name val="宋体"/>
      <charset val="134"/>
    </font>
    <font>
      <sz val="9"/>
      <color indexed="8"/>
      <name val="宋体"/>
      <charset val="134"/>
    </font>
    <font>
      <sz val="10"/>
      <name val="Arial"/>
      <charset val="0"/>
    </font>
    <font>
      <sz val="10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6" fillId="17" borderId="4" applyNumberFormat="0" applyAlignment="0" applyProtection="0">
      <alignment vertical="center"/>
    </xf>
    <xf numFmtId="0" fontId="27" fillId="20" borderId="9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 applyProtection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6" fillId="2" borderId="1" xfId="0" applyFont="1" applyFill="1" applyBorder="1" applyAlignment="1" applyProtection="1">
      <alignment horizontal="left" vertical="center"/>
    </xf>
    <xf numFmtId="0" fontId="6" fillId="0" borderId="1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7" fillId="2" borderId="1" xfId="0" applyFont="1" applyFill="1" applyBorder="1" applyAlignment="1" applyProtection="1">
      <alignment horizontal="left" vertical="center"/>
    </xf>
    <xf numFmtId="0" fontId="7" fillId="0" borderId="1" xfId="0" applyFont="1" applyFill="1" applyBorder="1" applyAlignment="1" applyProtection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 applyProtection="1">
      <alignment horizontal="left" vertical="center"/>
    </xf>
    <xf numFmtId="0" fontId="5" fillId="0" borderId="1" xfId="0" applyFont="1" applyFill="1" applyBorder="1" applyAlignment="1" applyProtection="1">
      <alignment horizontal="left" vertical="center"/>
    </xf>
    <xf numFmtId="0" fontId="5" fillId="2" borderId="1" xfId="0" applyFont="1" applyFill="1" applyBorder="1" applyAlignment="1" applyProtection="1">
      <alignment horizontal="left" vertical="center"/>
    </xf>
    <xf numFmtId="0" fontId="7" fillId="2" borderId="1" xfId="0" applyFont="1" applyFill="1" applyBorder="1" applyAlignment="1" applyProtection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7101;&#31077;2020.3.11\&#26368;&#26032;&#38376;&#24215;&#31867;&#22411;20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A1" t="str">
            <v>2020年2月最新门店类型</v>
          </cell>
        </row>
        <row r="2">
          <cell r="A2" t="str">
            <v>门店ID</v>
          </cell>
          <cell r="B2" t="str">
            <v>门店名称</v>
          </cell>
        </row>
        <row r="3">
          <cell r="A3">
            <v>307</v>
          </cell>
          <cell r="B3" t="str">
            <v>旗舰店</v>
          </cell>
        </row>
        <row r="4">
          <cell r="A4">
            <v>337</v>
          </cell>
          <cell r="B4" t="str">
            <v>四川太极浆洗街药店</v>
          </cell>
        </row>
        <row r="5">
          <cell r="A5">
            <v>582</v>
          </cell>
          <cell r="B5" t="str">
            <v>青羊区十二桥药店</v>
          </cell>
        </row>
        <row r="6">
          <cell r="A6">
            <v>750</v>
          </cell>
          <cell r="B6" t="str">
            <v>成都成汉太极大药房有限公司</v>
          </cell>
        </row>
        <row r="7">
          <cell r="A7">
            <v>517</v>
          </cell>
          <cell r="B7" t="str">
            <v>青羊区北东街店</v>
          </cell>
        </row>
        <row r="8">
          <cell r="A8">
            <v>341</v>
          </cell>
          <cell r="B8" t="str">
            <v>邛崃中心药店</v>
          </cell>
        </row>
        <row r="9">
          <cell r="A9">
            <v>343</v>
          </cell>
          <cell r="B9" t="str">
            <v>光华药店</v>
          </cell>
        </row>
        <row r="10">
          <cell r="A10">
            <v>571</v>
          </cell>
          <cell r="B10" t="str">
            <v>高新区民丰大道西段药店</v>
          </cell>
        </row>
        <row r="11">
          <cell r="A11">
            <v>742</v>
          </cell>
          <cell r="B11" t="str">
            <v>锦江区庆云南街药店</v>
          </cell>
        </row>
        <row r="12">
          <cell r="A12">
            <v>365</v>
          </cell>
          <cell r="B12" t="str">
            <v>光华村街药店</v>
          </cell>
        </row>
        <row r="13">
          <cell r="A13">
            <v>102934</v>
          </cell>
          <cell r="B13" t="str">
            <v>银河北街</v>
          </cell>
        </row>
        <row r="14">
          <cell r="A14">
            <v>385</v>
          </cell>
          <cell r="B14" t="str">
            <v>五津西路药店</v>
          </cell>
        </row>
        <row r="15">
          <cell r="A15">
            <v>581</v>
          </cell>
          <cell r="B15" t="str">
            <v>成华区二环路北四段药店（汇融名城）</v>
          </cell>
        </row>
        <row r="16">
          <cell r="A16">
            <v>707</v>
          </cell>
          <cell r="B16" t="str">
            <v>成华区万科路药店</v>
          </cell>
        </row>
        <row r="17">
          <cell r="A17">
            <v>585</v>
          </cell>
          <cell r="B17" t="str">
            <v>成华区羊子山西路药店（兴元华盛）</v>
          </cell>
        </row>
        <row r="18">
          <cell r="A18">
            <v>712</v>
          </cell>
          <cell r="B18" t="str">
            <v>成华区华泰路药店</v>
          </cell>
        </row>
        <row r="19">
          <cell r="A19">
            <v>730</v>
          </cell>
          <cell r="B19" t="str">
            <v>新都区新繁镇繁江北路药店</v>
          </cell>
        </row>
        <row r="20">
          <cell r="A20">
            <v>709</v>
          </cell>
          <cell r="B20" t="str">
            <v>新都区马超东路店</v>
          </cell>
        </row>
        <row r="21">
          <cell r="A21">
            <v>373</v>
          </cell>
          <cell r="B21" t="str">
            <v>通盈街药店</v>
          </cell>
        </row>
        <row r="22">
          <cell r="A22">
            <v>399</v>
          </cell>
          <cell r="B22" t="str">
            <v>高新天久北巷药店</v>
          </cell>
        </row>
        <row r="23">
          <cell r="A23">
            <v>578</v>
          </cell>
          <cell r="B23" t="str">
            <v>成华区华油路药店</v>
          </cell>
        </row>
        <row r="24">
          <cell r="A24">
            <v>546</v>
          </cell>
          <cell r="B24" t="str">
            <v>锦江区榕声路店</v>
          </cell>
        </row>
        <row r="25">
          <cell r="A25">
            <v>744</v>
          </cell>
          <cell r="B25" t="str">
            <v>武侯区科华街药店</v>
          </cell>
        </row>
        <row r="26">
          <cell r="A26">
            <v>387</v>
          </cell>
          <cell r="B26" t="str">
            <v>新乐中街药店</v>
          </cell>
        </row>
        <row r="27">
          <cell r="A27">
            <v>724</v>
          </cell>
          <cell r="B27" t="str">
            <v>锦江区观音桥街药店</v>
          </cell>
        </row>
        <row r="28">
          <cell r="A28">
            <v>377</v>
          </cell>
          <cell r="B28" t="str">
            <v>新园大道药店</v>
          </cell>
        </row>
        <row r="29">
          <cell r="A29">
            <v>746</v>
          </cell>
          <cell r="B29" t="str">
            <v>大邑县晋原镇内蒙古大道桃源药店</v>
          </cell>
        </row>
        <row r="30">
          <cell r="A30">
            <v>513</v>
          </cell>
          <cell r="B30" t="str">
            <v>武侯区顺和街店</v>
          </cell>
        </row>
        <row r="31">
          <cell r="A31">
            <v>514</v>
          </cell>
          <cell r="B31" t="str">
            <v>新津邓双镇岷江店</v>
          </cell>
        </row>
        <row r="32">
          <cell r="A32">
            <v>54</v>
          </cell>
          <cell r="B32" t="str">
            <v>怀远店</v>
          </cell>
        </row>
        <row r="33">
          <cell r="A33">
            <v>737</v>
          </cell>
          <cell r="B33" t="str">
            <v>高新区大源北街药店</v>
          </cell>
        </row>
        <row r="34">
          <cell r="A34">
            <v>511</v>
          </cell>
          <cell r="B34" t="str">
            <v>成华杉板桥南一路店</v>
          </cell>
        </row>
        <row r="35">
          <cell r="A35">
            <v>754</v>
          </cell>
          <cell r="B35" t="str">
            <v>崇州市崇阳镇尚贤坊街药店</v>
          </cell>
        </row>
        <row r="36">
          <cell r="A36">
            <v>379</v>
          </cell>
          <cell r="B36" t="str">
            <v>土龙路药店</v>
          </cell>
        </row>
        <row r="37">
          <cell r="A37">
            <v>101453</v>
          </cell>
          <cell r="B37" t="str">
            <v>温江区公平街道江安路药店</v>
          </cell>
        </row>
        <row r="38">
          <cell r="A38">
            <v>103639</v>
          </cell>
          <cell r="B38" t="str">
            <v>金马河</v>
          </cell>
        </row>
        <row r="39">
          <cell r="A39">
            <v>747</v>
          </cell>
          <cell r="B39" t="str">
            <v>郫县郫筒镇一环路东南段药店</v>
          </cell>
        </row>
        <row r="40">
          <cell r="A40">
            <v>357</v>
          </cell>
          <cell r="B40" t="str">
            <v>清江东路药店</v>
          </cell>
        </row>
        <row r="41">
          <cell r="A41">
            <v>103198</v>
          </cell>
          <cell r="B41" t="str">
            <v>贝森北路</v>
          </cell>
        </row>
        <row r="42">
          <cell r="A42">
            <v>106066</v>
          </cell>
          <cell r="B42" t="str">
            <v>梨花街</v>
          </cell>
        </row>
        <row r="43">
          <cell r="A43">
            <v>355</v>
          </cell>
          <cell r="B43" t="str">
            <v>双林路药店</v>
          </cell>
        </row>
        <row r="44">
          <cell r="A44">
            <v>391</v>
          </cell>
          <cell r="B44" t="str">
            <v>金丝街药店</v>
          </cell>
        </row>
        <row r="45">
          <cell r="A45">
            <v>105751</v>
          </cell>
          <cell r="B45" t="str">
            <v>新下街</v>
          </cell>
        </row>
        <row r="46">
          <cell r="A46">
            <v>726</v>
          </cell>
          <cell r="B46" t="str">
            <v>金牛区交大路第三药店</v>
          </cell>
        </row>
        <row r="47">
          <cell r="A47">
            <v>515</v>
          </cell>
          <cell r="B47" t="str">
            <v>成华区崔家店路药店</v>
          </cell>
        </row>
        <row r="48">
          <cell r="A48">
            <v>748</v>
          </cell>
          <cell r="B48" t="str">
            <v>大邑县晋原镇东街药店</v>
          </cell>
        </row>
        <row r="49">
          <cell r="A49">
            <v>359</v>
          </cell>
          <cell r="B49" t="str">
            <v>枣子巷药店</v>
          </cell>
        </row>
        <row r="50">
          <cell r="A50">
            <v>721</v>
          </cell>
          <cell r="B50" t="str">
            <v>邛崃市临邛镇洪川小区药店</v>
          </cell>
        </row>
        <row r="51">
          <cell r="A51">
            <v>716</v>
          </cell>
          <cell r="B51" t="str">
            <v>大邑县沙渠镇方圆路药店</v>
          </cell>
        </row>
        <row r="52">
          <cell r="A52">
            <v>308</v>
          </cell>
          <cell r="B52" t="str">
            <v>红星店</v>
          </cell>
        </row>
        <row r="53">
          <cell r="A53">
            <v>717</v>
          </cell>
          <cell r="B53" t="str">
            <v>大邑县晋原镇通达东路五段药店</v>
          </cell>
        </row>
        <row r="54">
          <cell r="A54">
            <v>106569</v>
          </cell>
          <cell r="B54" t="str">
            <v>大悦路店</v>
          </cell>
        </row>
        <row r="55">
          <cell r="A55">
            <v>367</v>
          </cell>
          <cell r="B55" t="str">
            <v>金带街药店</v>
          </cell>
        </row>
        <row r="56">
          <cell r="A56">
            <v>598</v>
          </cell>
          <cell r="B56" t="str">
            <v>锦江区水杉街药店</v>
          </cell>
        </row>
        <row r="57">
          <cell r="A57">
            <v>103199</v>
          </cell>
          <cell r="B57" t="str">
            <v>西林一街</v>
          </cell>
        </row>
        <row r="58">
          <cell r="A58">
            <v>572</v>
          </cell>
          <cell r="B58" t="str">
            <v>郫县郫筒镇东大街药店</v>
          </cell>
        </row>
        <row r="59">
          <cell r="A59">
            <v>106399</v>
          </cell>
          <cell r="B59" t="str">
            <v>蜀辉路店</v>
          </cell>
        </row>
        <row r="60">
          <cell r="A60">
            <v>743</v>
          </cell>
          <cell r="B60" t="str">
            <v>成华区万宇路药店</v>
          </cell>
        </row>
        <row r="61">
          <cell r="A61">
            <v>349</v>
          </cell>
          <cell r="B61" t="str">
            <v>人民中路店</v>
          </cell>
        </row>
        <row r="62">
          <cell r="A62">
            <v>102935</v>
          </cell>
          <cell r="B62" t="str">
            <v>青羊区童子街</v>
          </cell>
        </row>
        <row r="63">
          <cell r="A63">
            <v>108656</v>
          </cell>
          <cell r="B63" t="str">
            <v>四川太极新津五津西路二店</v>
          </cell>
        </row>
        <row r="64">
          <cell r="A64">
            <v>102565</v>
          </cell>
          <cell r="B64" t="str">
            <v>武侯区佳灵路</v>
          </cell>
        </row>
        <row r="65">
          <cell r="A65">
            <v>539</v>
          </cell>
          <cell r="B65" t="str">
            <v>大邑县晋原镇子龙路店</v>
          </cell>
        </row>
        <row r="66">
          <cell r="A66">
            <v>104428</v>
          </cell>
          <cell r="B66" t="str">
            <v>永康东路药店 </v>
          </cell>
        </row>
        <row r="67">
          <cell r="A67">
            <v>351</v>
          </cell>
          <cell r="B67" t="str">
            <v>都江堰药店</v>
          </cell>
        </row>
        <row r="68">
          <cell r="A68">
            <v>347</v>
          </cell>
          <cell r="B68" t="str">
            <v>清江东路2药店</v>
          </cell>
        </row>
        <row r="69">
          <cell r="A69">
            <v>107658</v>
          </cell>
          <cell r="B69" t="str">
            <v>四川太极新都区新都街道万和北路药店</v>
          </cell>
        </row>
        <row r="70">
          <cell r="A70">
            <v>549</v>
          </cell>
          <cell r="B70" t="str">
            <v>大邑县晋源镇东壕沟段药店</v>
          </cell>
        </row>
        <row r="71">
          <cell r="A71">
            <v>105267</v>
          </cell>
          <cell r="B71" t="str">
            <v>四川太极金牛区蜀汉路药店</v>
          </cell>
        </row>
        <row r="72">
          <cell r="A72">
            <v>587</v>
          </cell>
          <cell r="B72" t="str">
            <v>都江堰景中路店</v>
          </cell>
        </row>
        <row r="73">
          <cell r="A73">
            <v>745</v>
          </cell>
          <cell r="B73" t="str">
            <v>金牛区金沙路药店</v>
          </cell>
        </row>
        <row r="74">
          <cell r="A74">
            <v>52</v>
          </cell>
          <cell r="B74" t="str">
            <v>崇州中心店</v>
          </cell>
        </row>
        <row r="75">
          <cell r="A75">
            <v>102564</v>
          </cell>
          <cell r="B75" t="str">
            <v>邛崃翠荫街</v>
          </cell>
        </row>
        <row r="76">
          <cell r="A76">
            <v>102479</v>
          </cell>
          <cell r="B76" t="str">
            <v>锦江区劼人路药店</v>
          </cell>
        </row>
        <row r="77">
          <cell r="A77">
            <v>720</v>
          </cell>
          <cell r="B77" t="str">
            <v>大邑县新场镇文昌街药店</v>
          </cell>
        </row>
        <row r="78">
          <cell r="A78">
            <v>573</v>
          </cell>
          <cell r="B78" t="str">
            <v>双流县西航港街道锦华路一段药店</v>
          </cell>
        </row>
        <row r="79">
          <cell r="A79">
            <v>329</v>
          </cell>
          <cell r="B79" t="str">
            <v>温江店</v>
          </cell>
        </row>
        <row r="80">
          <cell r="A80">
            <v>104838</v>
          </cell>
          <cell r="B80" t="str">
            <v>蜀州中路店</v>
          </cell>
        </row>
        <row r="81">
          <cell r="A81">
            <v>727</v>
          </cell>
          <cell r="B81" t="str">
            <v>金牛区黄苑东街药店</v>
          </cell>
        </row>
        <row r="82">
          <cell r="A82">
            <v>339</v>
          </cell>
          <cell r="B82" t="str">
            <v>沙河源药店</v>
          </cell>
        </row>
        <row r="83">
          <cell r="A83">
            <v>107728</v>
          </cell>
          <cell r="B83" t="str">
            <v>四川太极大邑县晋原镇北街药店</v>
          </cell>
        </row>
        <row r="84">
          <cell r="A84">
            <v>311</v>
          </cell>
          <cell r="B84" t="str">
            <v>西部店</v>
          </cell>
        </row>
        <row r="85">
          <cell r="A85">
            <v>106485</v>
          </cell>
          <cell r="B85" t="str">
            <v>元华二巷</v>
          </cell>
        </row>
        <row r="86">
          <cell r="A86">
            <v>104533</v>
          </cell>
          <cell r="B86" t="str">
            <v>潘家街店</v>
          </cell>
        </row>
        <row r="87">
          <cell r="A87">
            <v>104429</v>
          </cell>
          <cell r="B87" t="str">
            <v>大华街药店</v>
          </cell>
        </row>
        <row r="88">
          <cell r="A88">
            <v>710</v>
          </cell>
          <cell r="B88" t="str">
            <v>都江堰市蒲阳镇堰问道西路药店</v>
          </cell>
        </row>
        <row r="89">
          <cell r="A89">
            <v>594</v>
          </cell>
          <cell r="B89" t="str">
            <v>大邑县安仁镇千禧街药店</v>
          </cell>
        </row>
        <row r="90">
          <cell r="A90">
            <v>591</v>
          </cell>
          <cell r="B90" t="str">
            <v>邛崃市临邛镇长安大道药店</v>
          </cell>
        </row>
        <row r="91">
          <cell r="A91">
            <v>570</v>
          </cell>
          <cell r="B91" t="str">
            <v>青羊区浣花滨河路药店</v>
          </cell>
        </row>
        <row r="92">
          <cell r="A92">
            <v>104430</v>
          </cell>
          <cell r="B92" t="str">
            <v>中和大道药店</v>
          </cell>
        </row>
        <row r="93">
          <cell r="A93">
            <v>733</v>
          </cell>
          <cell r="B93" t="str">
            <v>双流区东升街道三强西路药店</v>
          </cell>
        </row>
        <row r="94">
          <cell r="A94">
            <v>740</v>
          </cell>
          <cell r="B94" t="str">
            <v>成华区华康路药店</v>
          </cell>
        </row>
        <row r="95">
          <cell r="A95">
            <v>704</v>
          </cell>
          <cell r="B95" t="str">
            <v>都江堰奎光路中段药店</v>
          </cell>
        </row>
        <row r="96">
          <cell r="A96">
            <v>706</v>
          </cell>
          <cell r="B96" t="str">
            <v>都江堰幸福镇翔凤路药店</v>
          </cell>
        </row>
        <row r="97">
          <cell r="A97">
            <v>752</v>
          </cell>
          <cell r="B97" t="str">
            <v>大药房连锁有限公司武侯区聚萃街药店</v>
          </cell>
        </row>
        <row r="98">
          <cell r="A98">
            <v>732</v>
          </cell>
          <cell r="B98" t="str">
            <v>邛崃市羊安镇永康大道药店</v>
          </cell>
        </row>
        <row r="99">
          <cell r="A99">
            <v>738</v>
          </cell>
          <cell r="B99" t="str">
            <v>都江堰市蒲阳路药店</v>
          </cell>
        </row>
        <row r="100">
          <cell r="A100">
            <v>723</v>
          </cell>
          <cell r="B100" t="str">
            <v>锦江区柳翠路药店</v>
          </cell>
        </row>
        <row r="101">
          <cell r="A101">
            <v>56</v>
          </cell>
          <cell r="B101" t="str">
            <v>三江店</v>
          </cell>
        </row>
        <row r="102">
          <cell r="A102">
            <v>371</v>
          </cell>
          <cell r="B102" t="str">
            <v>兴义镇万兴路药店</v>
          </cell>
        </row>
        <row r="103">
          <cell r="A103">
            <v>105910</v>
          </cell>
          <cell r="B103" t="str">
            <v>紫薇东路</v>
          </cell>
        </row>
        <row r="104">
          <cell r="A104">
            <v>105396</v>
          </cell>
          <cell r="B104" t="str">
            <v>武侯区航中路店</v>
          </cell>
        </row>
        <row r="105">
          <cell r="A105">
            <v>108277</v>
          </cell>
          <cell r="B105" t="str">
            <v>四川太极金牛区银沙路药店</v>
          </cell>
        </row>
        <row r="106">
          <cell r="A106">
            <v>106865</v>
          </cell>
          <cell r="B106" t="str">
            <v>丝竹路</v>
          </cell>
        </row>
        <row r="107">
          <cell r="A107">
            <v>545</v>
          </cell>
          <cell r="B107" t="str">
            <v>龙潭西路店</v>
          </cell>
        </row>
        <row r="108">
          <cell r="A108">
            <v>713</v>
          </cell>
          <cell r="B108" t="str">
            <v>都江堰聚源镇药店</v>
          </cell>
        </row>
        <row r="109">
          <cell r="A109">
            <v>102478</v>
          </cell>
          <cell r="B109" t="str">
            <v>锦江区静明路药店</v>
          </cell>
        </row>
        <row r="110">
          <cell r="A110">
            <v>107829</v>
          </cell>
          <cell r="B110" t="str">
            <v>四川太极金牛区解放路药店</v>
          </cell>
        </row>
        <row r="111">
          <cell r="A111">
            <v>102567</v>
          </cell>
          <cell r="B111" t="str">
            <v>新津武阳西路</v>
          </cell>
        </row>
        <row r="112">
          <cell r="A112">
            <v>106568</v>
          </cell>
          <cell r="B112" t="str">
            <v>四川太极高新区中和公济桥路药店</v>
          </cell>
        </row>
        <row r="113">
          <cell r="A113">
            <v>753</v>
          </cell>
          <cell r="B113" t="str">
            <v>锦江区合欢树街药店</v>
          </cell>
        </row>
        <row r="114">
          <cell r="A114">
            <v>110378</v>
          </cell>
          <cell r="B114" t="str">
            <v>都江堰宝莲路</v>
          </cell>
        </row>
        <row r="115">
          <cell r="A115">
            <v>111219</v>
          </cell>
          <cell r="B115" t="str">
            <v>花照壁街店</v>
          </cell>
        </row>
        <row r="116">
          <cell r="A116">
            <v>111064</v>
          </cell>
          <cell r="B116" t="str">
            <v>邛崃涌泉路店</v>
          </cell>
        </row>
        <row r="117">
          <cell r="A117">
            <v>111400</v>
          </cell>
          <cell r="B117" t="str">
            <v>邛崃杏林路店</v>
          </cell>
        </row>
        <row r="118">
          <cell r="A118">
            <v>112888</v>
          </cell>
          <cell r="B118" t="str">
            <v>双楠路店</v>
          </cell>
        </row>
        <row r="119">
          <cell r="A119">
            <v>113008</v>
          </cell>
          <cell r="B119" t="str">
            <v>南华巷店</v>
          </cell>
        </row>
        <row r="120">
          <cell r="A120">
            <v>113023</v>
          </cell>
          <cell r="B120" t="str">
            <v>云龙南路店</v>
          </cell>
        </row>
        <row r="121">
          <cell r="A121">
            <v>113025</v>
          </cell>
          <cell r="B121" t="str">
            <v>蜀鑫路店</v>
          </cell>
        </row>
        <row r="122">
          <cell r="A122">
            <v>113299</v>
          </cell>
          <cell r="B122" t="str">
            <v>倪家桥店</v>
          </cell>
        </row>
        <row r="123">
          <cell r="A123">
            <v>113298</v>
          </cell>
          <cell r="B123" t="str">
            <v>双楠伊藤路店（逸都路店）</v>
          </cell>
        </row>
        <row r="124">
          <cell r="A124">
            <v>112415</v>
          </cell>
          <cell r="B124" t="str">
            <v>四川太极金牛区五福桥东路药店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P66"/>
  <sheetViews>
    <sheetView tabSelected="1" topLeftCell="A23" workbookViewId="0">
      <selection activeCell="A1" sqref="A1:O66"/>
    </sheetView>
  </sheetViews>
  <sheetFormatPr defaultColWidth="9" defaultRowHeight="13.5"/>
  <cols>
    <col min="1" max="1" width="3.5" style="4" customWidth="1"/>
    <col min="2" max="2" width="16" customWidth="1"/>
    <col min="3" max="3" width="6.25" customWidth="1"/>
    <col min="4" max="4" width="22.875" customWidth="1"/>
    <col min="5" max="5" width="11.125" customWidth="1"/>
    <col min="6" max="6" width="4.125" customWidth="1"/>
    <col min="7" max="7" width="10.875" customWidth="1"/>
    <col min="8" max="8" width="10.5" customWidth="1"/>
    <col min="9" max="10" width="6.125" customWidth="1"/>
    <col min="11" max="11" width="15.5" customWidth="1"/>
    <col min="12" max="12" width="5.625" customWidth="1"/>
    <col min="13" max="13" width="4.875" customWidth="1"/>
    <col min="14" max="14" width="6.125" customWidth="1"/>
    <col min="15" max="15" width="118.375" customWidth="1"/>
  </cols>
  <sheetData>
    <row r="1" ht="22.5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1" customFormat="1" ht="11" customHeight="1" spans="1:1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19" t="s">
        <v>15</v>
      </c>
    </row>
    <row r="3" ht="15" spans="1:15">
      <c r="A3" s="7">
        <v>1</v>
      </c>
      <c r="B3" s="8" t="s">
        <v>16</v>
      </c>
      <c r="C3" s="9" t="s">
        <v>17</v>
      </c>
      <c r="D3" s="8" t="s">
        <v>18</v>
      </c>
      <c r="E3" s="8" t="s">
        <v>19</v>
      </c>
      <c r="F3" s="8">
        <v>1</v>
      </c>
      <c r="G3" s="8" t="s">
        <v>20</v>
      </c>
      <c r="H3" s="8" t="s">
        <v>21</v>
      </c>
      <c r="I3" s="8">
        <v>26</v>
      </c>
      <c r="J3" s="8">
        <v>545</v>
      </c>
      <c r="K3" s="18" t="str">
        <f>VLOOKUP(J3,[1]Sheet1!$A$1:$B$65536,2,0)</f>
        <v>龙潭西路店</v>
      </c>
      <c r="L3" s="8" t="s">
        <v>22</v>
      </c>
      <c r="M3" s="20" t="s">
        <v>23</v>
      </c>
      <c r="N3" s="9"/>
      <c r="O3" s="20" t="s">
        <v>24</v>
      </c>
    </row>
    <row r="4" s="2" customFormat="1" ht="15" spans="1:15">
      <c r="A4" s="10">
        <v>2</v>
      </c>
      <c r="B4" s="11" t="s">
        <v>25</v>
      </c>
      <c r="C4" s="12" t="s">
        <v>26</v>
      </c>
      <c r="D4" s="13" t="s">
        <v>27</v>
      </c>
      <c r="E4" s="11" t="s">
        <v>28</v>
      </c>
      <c r="F4" s="11">
        <v>1</v>
      </c>
      <c r="G4" s="11" t="s">
        <v>29</v>
      </c>
      <c r="H4" s="11" t="s">
        <v>30</v>
      </c>
      <c r="I4" s="11">
        <v>37</v>
      </c>
      <c r="J4" s="11">
        <v>545</v>
      </c>
      <c r="K4" s="17" t="str">
        <f>VLOOKUP(J4,[1]Sheet1!$A$1:$B$65536,2,0)</f>
        <v>龙潭西路店</v>
      </c>
      <c r="L4" s="11" t="s">
        <v>22</v>
      </c>
      <c r="M4" s="21" t="s">
        <v>23</v>
      </c>
      <c r="N4" s="12"/>
      <c r="O4" s="21" t="s">
        <v>31</v>
      </c>
    </row>
    <row r="5" ht="15" spans="1:15">
      <c r="A5" s="7">
        <v>3</v>
      </c>
      <c r="B5" s="8" t="s">
        <v>32</v>
      </c>
      <c r="C5" s="9" t="s">
        <v>33</v>
      </c>
      <c r="D5" s="8" t="s">
        <v>34</v>
      </c>
      <c r="E5" s="8" t="s">
        <v>35</v>
      </c>
      <c r="F5" s="8">
        <v>1</v>
      </c>
      <c r="G5" s="8" t="s">
        <v>36</v>
      </c>
      <c r="H5" s="8" t="s">
        <v>37</v>
      </c>
      <c r="I5" s="8">
        <v>25</v>
      </c>
      <c r="J5" s="8">
        <v>545</v>
      </c>
      <c r="K5" s="18" t="str">
        <f>VLOOKUP(J5,[1]Sheet1!$A$1:$B$65536,2,0)</f>
        <v>龙潭西路店</v>
      </c>
      <c r="L5" s="8" t="s">
        <v>22</v>
      </c>
      <c r="M5" s="20" t="s">
        <v>23</v>
      </c>
      <c r="N5" s="22"/>
      <c r="O5" s="20" t="s">
        <v>38</v>
      </c>
    </row>
    <row r="6" ht="15" spans="1:15">
      <c r="A6" s="7">
        <v>4</v>
      </c>
      <c r="B6" s="8" t="s">
        <v>39</v>
      </c>
      <c r="C6" s="9" t="s">
        <v>40</v>
      </c>
      <c r="D6" s="8" t="s">
        <v>41</v>
      </c>
      <c r="E6" s="8" t="s">
        <v>42</v>
      </c>
      <c r="F6" s="8">
        <v>10</v>
      </c>
      <c r="G6" s="8" t="s">
        <v>43</v>
      </c>
      <c r="H6" s="8" t="s">
        <v>44</v>
      </c>
      <c r="I6" s="8">
        <v>32</v>
      </c>
      <c r="J6" s="8">
        <v>598</v>
      </c>
      <c r="K6" s="18" t="str">
        <f>VLOOKUP(J6,[1]Sheet1!$A$1:$B$65536,2,0)</f>
        <v>锦江区水杉街药店</v>
      </c>
      <c r="L6" s="8" t="s">
        <v>45</v>
      </c>
      <c r="M6" s="20" t="s">
        <v>23</v>
      </c>
      <c r="N6" s="9"/>
      <c r="O6" s="20" t="s">
        <v>46</v>
      </c>
    </row>
    <row r="7" ht="15" spans="1:15">
      <c r="A7" s="7">
        <v>5</v>
      </c>
      <c r="B7" s="8" t="s">
        <v>47</v>
      </c>
      <c r="C7" s="9" t="s">
        <v>48</v>
      </c>
      <c r="D7" s="8" t="s">
        <v>49</v>
      </c>
      <c r="E7" s="8" t="s">
        <v>50</v>
      </c>
      <c r="F7" s="8">
        <v>1</v>
      </c>
      <c r="G7" s="8" t="s">
        <v>51</v>
      </c>
      <c r="H7" s="8" t="s">
        <v>52</v>
      </c>
      <c r="I7" s="8">
        <v>59</v>
      </c>
      <c r="J7" s="8">
        <v>101453</v>
      </c>
      <c r="K7" s="18" t="str">
        <f>VLOOKUP(J7,[1]Sheet1!$A$1:$B$65536,2,0)</f>
        <v>温江区公平街道江安路药店</v>
      </c>
      <c r="L7" s="8" t="s">
        <v>22</v>
      </c>
      <c r="M7" s="20" t="s">
        <v>23</v>
      </c>
      <c r="N7" s="9"/>
      <c r="O7" s="20" t="s">
        <v>53</v>
      </c>
    </row>
    <row r="8" ht="15" spans="1:15">
      <c r="A8" s="7">
        <v>6</v>
      </c>
      <c r="B8" s="8" t="s">
        <v>54</v>
      </c>
      <c r="C8" s="9" t="s">
        <v>55</v>
      </c>
      <c r="D8" s="14" t="s">
        <v>56</v>
      </c>
      <c r="E8" s="8" t="s">
        <v>57</v>
      </c>
      <c r="F8" s="8">
        <v>3</v>
      </c>
      <c r="G8" s="8" t="s">
        <v>58</v>
      </c>
      <c r="H8" s="8" t="s">
        <v>59</v>
      </c>
      <c r="I8" s="22"/>
      <c r="J8" s="23">
        <v>754</v>
      </c>
      <c r="K8" s="23" t="s">
        <v>60</v>
      </c>
      <c r="L8" s="8" t="s">
        <v>22</v>
      </c>
      <c r="M8" s="20" t="s">
        <v>23</v>
      </c>
      <c r="N8" s="9"/>
      <c r="O8" s="20" t="s">
        <v>61</v>
      </c>
    </row>
    <row r="9" s="2" customFormat="1" ht="15" hidden="1" spans="1:15">
      <c r="A9" s="10">
        <v>7</v>
      </c>
      <c r="B9" s="11" t="s">
        <v>62</v>
      </c>
      <c r="C9" s="12" t="s">
        <v>63</v>
      </c>
      <c r="D9" s="11" t="s">
        <v>64</v>
      </c>
      <c r="E9" s="11" t="s">
        <v>65</v>
      </c>
      <c r="F9" s="11">
        <v>2</v>
      </c>
      <c r="G9" s="11" t="s">
        <v>66</v>
      </c>
      <c r="H9" s="11">
        <v>20190309</v>
      </c>
      <c r="I9" s="11">
        <v>25</v>
      </c>
      <c r="J9" s="11">
        <v>713</v>
      </c>
      <c r="K9" s="17" t="str">
        <f>VLOOKUP(J9,[1]Sheet1!$A$1:$B$65536,2,0)</f>
        <v>都江堰聚源镇药店</v>
      </c>
      <c r="L9" s="11" t="s">
        <v>22</v>
      </c>
      <c r="M9" s="21" t="s">
        <v>23</v>
      </c>
      <c r="N9" s="12"/>
      <c r="O9" s="21" t="s">
        <v>67</v>
      </c>
    </row>
    <row r="10" ht="15" spans="1:15">
      <c r="A10" s="7">
        <v>8</v>
      </c>
      <c r="B10" s="8" t="s">
        <v>68</v>
      </c>
      <c r="C10" s="9" t="s">
        <v>69</v>
      </c>
      <c r="D10" s="8" t="s">
        <v>70</v>
      </c>
      <c r="E10" s="8" t="s">
        <v>71</v>
      </c>
      <c r="F10" s="8">
        <v>1</v>
      </c>
      <c r="G10" s="8" t="s">
        <v>72</v>
      </c>
      <c r="H10" s="8" t="s">
        <v>73</v>
      </c>
      <c r="I10" s="8">
        <v>0</v>
      </c>
      <c r="J10" s="8">
        <v>101453</v>
      </c>
      <c r="K10" s="18" t="str">
        <f>VLOOKUP(J10,[1]Sheet1!$A$1:$B$65536,2,0)</f>
        <v>温江区公平街道江安路药店</v>
      </c>
      <c r="L10" s="8" t="s">
        <v>22</v>
      </c>
      <c r="M10" s="20" t="s">
        <v>23</v>
      </c>
      <c r="N10" s="9"/>
      <c r="O10" s="20" t="s">
        <v>74</v>
      </c>
    </row>
    <row r="11" ht="15" spans="1:15">
      <c r="A11" s="7">
        <v>9</v>
      </c>
      <c r="B11" s="8" t="s">
        <v>75</v>
      </c>
      <c r="C11" s="9" t="s">
        <v>76</v>
      </c>
      <c r="D11" s="8" t="s">
        <v>77</v>
      </c>
      <c r="E11" s="8" t="s">
        <v>78</v>
      </c>
      <c r="F11" s="8">
        <v>1</v>
      </c>
      <c r="G11" s="8" t="s">
        <v>79</v>
      </c>
      <c r="H11" s="8" t="s">
        <v>80</v>
      </c>
      <c r="I11" s="8">
        <v>0</v>
      </c>
      <c r="J11" s="8">
        <v>732</v>
      </c>
      <c r="K11" s="18" t="str">
        <f>VLOOKUP(J11,[1]Sheet1!$A$1:$B$65536,2,0)</f>
        <v>邛崃市羊安镇永康大道药店</v>
      </c>
      <c r="L11" s="8" t="s">
        <v>45</v>
      </c>
      <c r="M11" s="20" t="s">
        <v>23</v>
      </c>
      <c r="N11" s="9"/>
      <c r="O11" s="20" t="s">
        <v>81</v>
      </c>
    </row>
    <row r="12" s="2" customFormat="1" ht="15" hidden="1" spans="1:16">
      <c r="A12" s="10">
        <v>10</v>
      </c>
      <c r="B12" s="11" t="s">
        <v>82</v>
      </c>
      <c r="C12" s="12" t="s">
        <v>83</v>
      </c>
      <c r="D12" s="11" t="s">
        <v>84</v>
      </c>
      <c r="E12" s="11" t="s">
        <v>85</v>
      </c>
      <c r="F12" s="11">
        <v>5</v>
      </c>
      <c r="G12" s="11" t="s">
        <v>86</v>
      </c>
      <c r="H12" s="11" t="s">
        <v>87</v>
      </c>
      <c r="I12" s="11">
        <v>15</v>
      </c>
      <c r="J12" s="11">
        <v>511</v>
      </c>
      <c r="K12" s="17" t="str">
        <f>VLOOKUP(J12,[1]Sheet1!$A$1:$B$65536,2,0)</f>
        <v>成华杉板桥南一路店</v>
      </c>
      <c r="L12" s="11" t="s">
        <v>22</v>
      </c>
      <c r="M12" s="21" t="s">
        <v>23</v>
      </c>
      <c r="N12" s="24">
        <v>176643</v>
      </c>
      <c r="O12" s="21" t="s">
        <v>88</v>
      </c>
      <c r="P12" s="25"/>
    </row>
    <row r="13" ht="15" spans="1:15">
      <c r="A13" s="7">
        <v>11</v>
      </c>
      <c r="B13" s="8" t="s">
        <v>89</v>
      </c>
      <c r="C13" s="9" t="s">
        <v>90</v>
      </c>
      <c r="D13" s="8" t="s">
        <v>91</v>
      </c>
      <c r="E13" s="8" t="s">
        <v>92</v>
      </c>
      <c r="F13" s="8">
        <v>1</v>
      </c>
      <c r="G13" s="8" t="s">
        <v>93</v>
      </c>
      <c r="H13" s="8" t="s">
        <v>94</v>
      </c>
      <c r="I13" s="8">
        <v>52</v>
      </c>
      <c r="J13" s="8">
        <v>339</v>
      </c>
      <c r="K13" s="18" t="str">
        <f>VLOOKUP(J13,[1]Sheet1!$A$1:$B$65536,2,0)</f>
        <v>沙河源药店</v>
      </c>
      <c r="L13" s="8" t="s">
        <v>22</v>
      </c>
      <c r="M13" s="20" t="s">
        <v>23</v>
      </c>
      <c r="N13" s="9"/>
      <c r="O13" s="20" t="s">
        <v>95</v>
      </c>
    </row>
    <row r="14" ht="15" spans="1:15">
      <c r="A14" s="7">
        <v>12</v>
      </c>
      <c r="B14" s="8" t="s">
        <v>96</v>
      </c>
      <c r="C14" s="9" t="s">
        <v>97</v>
      </c>
      <c r="D14" s="8" t="s">
        <v>98</v>
      </c>
      <c r="E14" s="8" t="s">
        <v>99</v>
      </c>
      <c r="F14" s="8">
        <v>4</v>
      </c>
      <c r="G14" s="8" t="s">
        <v>100</v>
      </c>
      <c r="H14" s="8" t="s">
        <v>101</v>
      </c>
      <c r="I14" s="8">
        <v>35</v>
      </c>
      <c r="J14" s="8">
        <v>511</v>
      </c>
      <c r="K14" s="18" t="str">
        <f>VLOOKUP(J14,[1]Sheet1!$A$1:$B$65536,2,0)</f>
        <v>成华杉板桥南一路店</v>
      </c>
      <c r="L14" s="8" t="s">
        <v>22</v>
      </c>
      <c r="M14" s="20" t="s">
        <v>23</v>
      </c>
      <c r="N14" s="9"/>
      <c r="O14" s="20" t="s">
        <v>81</v>
      </c>
    </row>
    <row r="15" ht="15" spans="1:15">
      <c r="A15" s="7">
        <v>13</v>
      </c>
      <c r="B15" s="8" t="s">
        <v>102</v>
      </c>
      <c r="C15" s="9" t="s">
        <v>103</v>
      </c>
      <c r="D15" s="8" t="s">
        <v>104</v>
      </c>
      <c r="E15" s="8" t="s">
        <v>105</v>
      </c>
      <c r="F15" s="8">
        <v>2</v>
      </c>
      <c r="G15" s="8" t="s">
        <v>106</v>
      </c>
      <c r="H15" s="8" t="s">
        <v>107</v>
      </c>
      <c r="I15" s="8">
        <v>22</v>
      </c>
      <c r="J15" s="8">
        <v>570</v>
      </c>
      <c r="K15" s="18" t="str">
        <f>VLOOKUP(J15,[1]Sheet1!$A$1:$B$65536,2,0)</f>
        <v>青羊区浣花滨河路药店</v>
      </c>
      <c r="L15" s="8" t="s">
        <v>22</v>
      </c>
      <c r="M15" s="20" t="s">
        <v>23</v>
      </c>
      <c r="N15" s="9"/>
      <c r="O15" s="20" t="s">
        <v>81</v>
      </c>
    </row>
    <row r="16" ht="15" spans="1:15">
      <c r="A16" s="7">
        <v>14</v>
      </c>
      <c r="B16" s="8" t="s">
        <v>108</v>
      </c>
      <c r="C16" s="9" t="s">
        <v>109</v>
      </c>
      <c r="D16" s="8" t="s">
        <v>110</v>
      </c>
      <c r="E16" s="8" t="s">
        <v>111</v>
      </c>
      <c r="F16" s="8">
        <v>2</v>
      </c>
      <c r="G16" s="8" t="s">
        <v>112</v>
      </c>
      <c r="H16" s="8" t="s">
        <v>113</v>
      </c>
      <c r="I16" s="22"/>
      <c r="J16" s="26">
        <v>112415</v>
      </c>
      <c r="K16" s="26" t="s">
        <v>114</v>
      </c>
      <c r="L16" s="8" t="s">
        <v>22</v>
      </c>
      <c r="M16" s="20" t="s">
        <v>115</v>
      </c>
      <c r="N16" s="27">
        <v>49804</v>
      </c>
      <c r="O16" s="20" t="s">
        <v>116</v>
      </c>
    </row>
    <row r="17" ht="15" spans="1:15">
      <c r="A17" s="7">
        <v>15</v>
      </c>
      <c r="B17" s="8" t="s">
        <v>117</v>
      </c>
      <c r="C17" s="9" t="s">
        <v>118</v>
      </c>
      <c r="D17" s="14" t="s">
        <v>119</v>
      </c>
      <c r="E17" s="8" t="s">
        <v>120</v>
      </c>
      <c r="F17" s="8">
        <v>2</v>
      </c>
      <c r="G17" s="8" t="s">
        <v>121</v>
      </c>
      <c r="H17" s="8" t="s">
        <v>122</v>
      </c>
      <c r="I17" s="22"/>
      <c r="J17" s="26">
        <v>112415</v>
      </c>
      <c r="K17" s="26" t="s">
        <v>114</v>
      </c>
      <c r="L17" s="8" t="s">
        <v>22</v>
      </c>
      <c r="M17" s="20" t="s">
        <v>23</v>
      </c>
      <c r="N17" s="9"/>
      <c r="O17" s="20" t="s">
        <v>81</v>
      </c>
    </row>
    <row r="18" ht="15" spans="1:15">
      <c r="A18" s="7">
        <v>16</v>
      </c>
      <c r="B18" s="8" t="s">
        <v>123</v>
      </c>
      <c r="C18" s="9" t="s">
        <v>124</v>
      </c>
      <c r="D18" s="8" t="s">
        <v>125</v>
      </c>
      <c r="E18" s="8" t="s">
        <v>126</v>
      </c>
      <c r="F18" s="8">
        <v>2</v>
      </c>
      <c r="G18" s="8" t="s">
        <v>127</v>
      </c>
      <c r="H18" s="8" t="s">
        <v>128</v>
      </c>
      <c r="I18" s="8">
        <v>98</v>
      </c>
      <c r="J18" s="8">
        <v>111400</v>
      </c>
      <c r="K18" s="18" t="str">
        <f>VLOOKUP(J18,[1]Sheet1!$A$1:$B$65536,2,0)</f>
        <v>邛崃杏林路店</v>
      </c>
      <c r="L18" s="8" t="s">
        <v>22</v>
      </c>
      <c r="M18" s="20" t="s">
        <v>23</v>
      </c>
      <c r="N18" s="9"/>
      <c r="O18" s="20" t="s">
        <v>81</v>
      </c>
    </row>
    <row r="19" s="2" customFormat="1" ht="15" hidden="1" spans="1:15">
      <c r="A19" s="10">
        <v>17</v>
      </c>
      <c r="B19" s="11" t="s">
        <v>129</v>
      </c>
      <c r="C19" s="12" t="s">
        <v>130</v>
      </c>
      <c r="D19" s="11" t="s">
        <v>131</v>
      </c>
      <c r="E19" s="11" t="s">
        <v>132</v>
      </c>
      <c r="F19" s="11">
        <v>1</v>
      </c>
      <c r="G19" s="11" t="s">
        <v>133</v>
      </c>
      <c r="H19" s="11" t="s">
        <v>134</v>
      </c>
      <c r="I19" s="11">
        <v>38.8</v>
      </c>
      <c r="J19" s="11">
        <v>106066</v>
      </c>
      <c r="K19" s="17" t="str">
        <f>VLOOKUP(J19,[1]Sheet1!$A$1:$B$65536,2,0)</f>
        <v>梨花街</v>
      </c>
      <c r="L19" s="11" t="s">
        <v>22</v>
      </c>
      <c r="M19" s="21" t="s">
        <v>23</v>
      </c>
      <c r="N19" s="28">
        <v>107950</v>
      </c>
      <c r="O19" s="21" t="s">
        <v>88</v>
      </c>
    </row>
    <row r="20" ht="15" spans="1:15">
      <c r="A20" s="7">
        <v>18</v>
      </c>
      <c r="B20" s="8" t="s">
        <v>135</v>
      </c>
      <c r="C20" s="9" t="s">
        <v>136</v>
      </c>
      <c r="D20" s="8" t="s">
        <v>137</v>
      </c>
      <c r="E20" s="8" t="s">
        <v>138</v>
      </c>
      <c r="F20" s="8">
        <v>1</v>
      </c>
      <c r="G20" s="8" t="s">
        <v>139</v>
      </c>
      <c r="H20" s="8" t="s">
        <v>140</v>
      </c>
      <c r="I20" s="8">
        <v>5.2</v>
      </c>
      <c r="J20" s="8">
        <v>329</v>
      </c>
      <c r="K20" s="18" t="str">
        <f>VLOOKUP(J20,[1]Sheet1!$A$1:$B$65536,2,0)</f>
        <v>温江店</v>
      </c>
      <c r="L20" s="8" t="s">
        <v>22</v>
      </c>
      <c r="M20" s="20" t="s">
        <v>23</v>
      </c>
      <c r="N20" s="9"/>
      <c r="O20" s="20" t="s">
        <v>81</v>
      </c>
    </row>
    <row r="21" ht="15" spans="1:15">
      <c r="A21" s="7">
        <v>19</v>
      </c>
      <c r="B21" s="8" t="s">
        <v>141</v>
      </c>
      <c r="C21" s="9" t="s">
        <v>142</v>
      </c>
      <c r="D21" s="8" t="s">
        <v>143</v>
      </c>
      <c r="E21" s="8" t="s">
        <v>144</v>
      </c>
      <c r="F21" s="8">
        <v>1</v>
      </c>
      <c r="G21" s="8" t="s">
        <v>145</v>
      </c>
      <c r="H21" s="8" t="s">
        <v>146</v>
      </c>
      <c r="I21" s="8">
        <v>8.2</v>
      </c>
      <c r="J21" s="8">
        <v>329</v>
      </c>
      <c r="K21" s="18" t="str">
        <f>VLOOKUP(J21,[1]Sheet1!$A$1:$B$65536,2,0)</f>
        <v>温江店</v>
      </c>
      <c r="L21" s="8" t="s">
        <v>22</v>
      </c>
      <c r="M21" s="20" t="s">
        <v>23</v>
      </c>
      <c r="N21" s="9"/>
      <c r="O21" s="20" t="s">
        <v>81</v>
      </c>
    </row>
    <row r="22" ht="15" spans="1:15">
      <c r="A22" s="7">
        <v>20</v>
      </c>
      <c r="B22" s="8" t="s">
        <v>147</v>
      </c>
      <c r="C22" s="9" t="s">
        <v>148</v>
      </c>
      <c r="D22" s="8" t="s">
        <v>149</v>
      </c>
      <c r="E22" s="8" t="s">
        <v>150</v>
      </c>
      <c r="F22" s="8">
        <v>2</v>
      </c>
      <c r="G22" s="8" t="s">
        <v>151</v>
      </c>
      <c r="H22" s="8"/>
      <c r="I22" s="22"/>
      <c r="J22" s="8" t="s">
        <v>152</v>
      </c>
      <c r="K22" s="8">
        <v>18980900332</v>
      </c>
      <c r="L22" s="8" t="s">
        <v>22</v>
      </c>
      <c r="M22" s="20" t="s">
        <v>115</v>
      </c>
      <c r="N22" s="9"/>
      <c r="O22" s="20" t="s">
        <v>153</v>
      </c>
    </row>
    <row r="23" ht="15" spans="1:15">
      <c r="A23" s="7">
        <v>21</v>
      </c>
      <c r="B23" s="8" t="s">
        <v>154</v>
      </c>
      <c r="C23" s="9" t="s">
        <v>155</v>
      </c>
      <c r="D23" s="8" t="s">
        <v>156</v>
      </c>
      <c r="E23" s="8" t="s">
        <v>157</v>
      </c>
      <c r="F23" s="8">
        <v>2</v>
      </c>
      <c r="G23" s="8" t="s">
        <v>158</v>
      </c>
      <c r="H23" s="8" t="s">
        <v>159</v>
      </c>
      <c r="I23" s="8">
        <v>130</v>
      </c>
      <c r="J23" s="8">
        <v>108656</v>
      </c>
      <c r="K23" s="18" t="str">
        <f>VLOOKUP(J23,[1]Sheet1!$A$1:$B$65536,2,0)</f>
        <v>四川太极新津五津西路二店</v>
      </c>
      <c r="L23" s="8" t="s">
        <v>22</v>
      </c>
      <c r="M23" s="20" t="s">
        <v>23</v>
      </c>
      <c r="N23" s="26">
        <v>188425</v>
      </c>
      <c r="O23" s="20" t="s">
        <v>160</v>
      </c>
    </row>
    <row r="24" ht="15" spans="1:15">
      <c r="A24" s="7">
        <v>22</v>
      </c>
      <c r="B24" s="8" t="s">
        <v>161</v>
      </c>
      <c r="C24" s="9" t="s">
        <v>162</v>
      </c>
      <c r="D24" s="8" t="s">
        <v>163</v>
      </c>
      <c r="E24" s="8" t="s">
        <v>164</v>
      </c>
      <c r="F24" s="8">
        <v>3</v>
      </c>
      <c r="G24" s="8" t="s">
        <v>165</v>
      </c>
      <c r="H24" s="8" t="s">
        <v>166</v>
      </c>
      <c r="I24" s="8">
        <v>55</v>
      </c>
      <c r="J24" s="8">
        <v>343</v>
      </c>
      <c r="K24" s="18" t="str">
        <f>VLOOKUP(J24,[1]Sheet1!$A$1:$B$65536,2,0)</f>
        <v>光华药店</v>
      </c>
      <c r="L24" s="8" t="s">
        <v>45</v>
      </c>
      <c r="M24" s="20" t="s">
        <v>23</v>
      </c>
      <c r="N24" s="9"/>
      <c r="O24" s="20" t="s">
        <v>81</v>
      </c>
    </row>
    <row r="25" ht="15" spans="1:15">
      <c r="A25" s="7">
        <v>23</v>
      </c>
      <c r="B25" s="8" t="s">
        <v>167</v>
      </c>
      <c r="C25" s="9" t="s">
        <v>168</v>
      </c>
      <c r="D25" s="14" t="s">
        <v>169</v>
      </c>
      <c r="E25" s="8" t="s">
        <v>170</v>
      </c>
      <c r="F25" s="8">
        <v>10</v>
      </c>
      <c r="G25" s="8" t="s">
        <v>171</v>
      </c>
      <c r="H25" s="8" t="s">
        <v>172</v>
      </c>
      <c r="I25" s="22"/>
      <c r="J25" s="8" t="s">
        <v>173</v>
      </c>
      <c r="K25" s="8">
        <v>15982021427</v>
      </c>
      <c r="L25" s="8" t="s">
        <v>22</v>
      </c>
      <c r="M25" s="20" t="s">
        <v>115</v>
      </c>
      <c r="N25" s="9"/>
      <c r="O25" s="20" t="s">
        <v>174</v>
      </c>
    </row>
    <row r="26" s="2" customFormat="1" ht="15" hidden="1" spans="1:15">
      <c r="A26" s="10">
        <v>24</v>
      </c>
      <c r="B26" s="11" t="s">
        <v>175</v>
      </c>
      <c r="C26" s="12" t="s">
        <v>176</v>
      </c>
      <c r="D26" s="13" t="s">
        <v>177</v>
      </c>
      <c r="E26" s="11" t="s">
        <v>178</v>
      </c>
      <c r="F26" s="11">
        <v>10</v>
      </c>
      <c r="G26" s="11" t="s">
        <v>179</v>
      </c>
      <c r="H26" s="11"/>
      <c r="I26" s="29"/>
      <c r="J26" s="11" t="s">
        <v>180</v>
      </c>
      <c r="K26" s="11">
        <v>13882081383</v>
      </c>
      <c r="L26" s="11" t="s">
        <v>22</v>
      </c>
      <c r="M26" s="21" t="s">
        <v>115</v>
      </c>
      <c r="N26" s="12"/>
      <c r="O26" s="21" t="s">
        <v>181</v>
      </c>
    </row>
    <row r="27" s="2" customFormat="1" ht="15" spans="1:15">
      <c r="A27" s="10">
        <v>25</v>
      </c>
      <c r="B27" s="11" t="s">
        <v>182</v>
      </c>
      <c r="C27" s="12" t="s">
        <v>183</v>
      </c>
      <c r="D27" s="13" t="s">
        <v>27</v>
      </c>
      <c r="E27" s="11" t="s">
        <v>184</v>
      </c>
      <c r="F27" s="11">
        <v>2</v>
      </c>
      <c r="G27" s="11" t="s">
        <v>29</v>
      </c>
      <c r="H27" s="11" t="s">
        <v>30</v>
      </c>
      <c r="I27" s="11">
        <v>14.9</v>
      </c>
      <c r="J27" s="11">
        <v>113298</v>
      </c>
      <c r="K27" s="17" t="str">
        <f>VLOOKUP(J27,[1]Sheet1!$A$1:$B$65536,2,0)</f>
        <v>双楠伊藤路店（逸都路店）</v>
      </c>
      <c r="L27" s="11" t="s">
        <v>45</v>
      </c>
      <c r="M27" s="21" t="s">
        <v>23</v>
      </c>
      <c r="N27" s="12"/>
      <c r="O27" s="21" t="s">
        <v>31</v>
      </c>
    </row>
    <row r="28" ht="15" spans="1:15">
      <c r="A28" s="7">
        <v>26</v>
      </c>
      <c r="B28" s="8" t="s">
        <v>185</v>
      </c>
      <c r="C28" s="9" t="s">
        <v>186</v>
      </c>
      <c r="D28" s="14" t="s">
        <v>187</v>
      </c>
      <c r="E28" s="8" t="s">
        <v>188</v>
      </c>
      <c r="F28" s="8">
        <v>2</v>
      </c>
      <c r="G28" s="8" t="s">
        <v>189</v>
      </c>
      <c r="H28" s="8" t="s">
        <v>190</v>
      </c>
      <c r="I28" s="8">
        <v>539.4</v>
      </c>
      <c r="J28" s="8">
        <v>337</v>
      </c>
      <c r="K28" s="18" t="str">
        <f>VLOOKUP(J28,[1]Sheet1!$A$1:$B$65536,2,0)</f>
        <v>四川太极浆洗街药店</v>
      </c>
      <c r="L28" s="8" t="s">
        <v>45</v>
      </c>
      <c r="M28" s="20" t="s">
        <v>23</v>
      </c>
      <c r="N28" s="9"/>
      <c r="O28" s="20" t="s">
        <v>191</v>
      </c>
    </row>
    <row r="29" s="2" customFormat="1" ht="15" hidden="1" spans="1:15">
      <c r="A29" s="10">
        <v>27</v>
      </c>
      <c r="B29" s="11" t="s">
        <v>192</v>
      </c>
      <c r="C29" s="12" t="s">
        <v>193</v>
      </c>
      <c r="D29" s="11" t="s">
        <v>194</v>
      </c>
      <c r="E29" s="11" t="s">
        <v>195</v>
      </c>
      <c r="F29" s="11">
        <v>3</v>
      </c>
      <c r="G29" s="11" t="s">
        <v>196</v>
      </c>
      <c r="H29" s="11"/>
      <c r="I29" s="29"/>
      <c r="J29" s="11" t="s">
        <v>197</v>
      </c>
      <c r="K29" s="11">
        <v>18780535883</v>
      </c>
      <c r="L29" s="11" t="s">
        <v>22</v>
      </c>
      <c r="M29" s="21" t="s">
        <v>115</v>
      </c>
      <c r="N29" s="12"/>
      <c r="O29" s="21" t="s">
        <v>198</v>
      </c>
    </row>
    <row r="30" ht="15" spans="1:15">
      <c r="A30" s="7">
        <v>28</v>
      </c>
      <c r="B30" s="8" t="s">
        <v>199</v>
      </c>
      <c r="C30" s="9" t="s">
        <v>200</v>
      </c>
      <c r="D30" s="8" t="s">
        <v>201</v>
      </c>
      <c r="E30" s="8" t="s">
        <v>202</v>
      </c>
      <c r="F30" s="8">
        <v>2</v>
      </c>
      <c r="G30" s="8" t="s">
        <v>203</v>
      </c>
      <c r="H30" s="8" t="s">
        <v>204</v>
      </c>
      <c r="I30" s="8">
        <v>0</v>
      </c>
      <c r="J30" s="8">
        <v>111400</v>
      </c>
      <c r="K30" s="18" t="str">
        <f>VLOOKUP(J30,[1]Sheet1!$A$1:$B$65536,2,0)</f>
        <v>邛崃杏林路店</v>
      </c>
      <c r="L30" s="8" t="s">
        <v>22</v>
      </c>
      <c r="M30" s="20" t="s">
        <v>23</v>
      </c>
      <c r="N30" s="9"/>
      <c r="O30" s="20" t="s">
        <v>205</v>
      </c>
    </row>
    <row r="31" ht="15" spans="1:15">
      <c r="A31" s="7">
        <v>29</v>
      </c>
      <c r="B31" s="8" t="s">
        <v>206</v>
      </c>
      <c r="C31" s="9" t="s">
        <v>207</v>
      </c>
      <c r="D31" s="8" t="s">
        <v>208</v>
      </c>
      <c r="E31" s="8" t="s">
        <v>209</v>
      </c>
      <c r="F31" s="8">
        <v>1</v>
      </c>
      <c r="G31" s="8" t="s">
        <v>210</v>
      </c>
      <c r="H31" s="8" t="s">
        <v>211</v>
      </c>
      <c r="I31" s="8">
        <v>16</v>
      </c>
      <c r="J31" s="8">
        <v>591</v>
      </c>
      <c r="K31" s="18" t="str">
        <f>VLOOKUP(J31,[1]Sheet1!$A$1:$B$65536,2,0)</f>
        <v>邛崃市临邛镇长安大道药店</v>
      </c>
      <c r="L31" s="8" t="s">
        <v>22</v>
      </c>
      <c r="M31" s="20" t="s">
        <v>23</v>
      </c>
      <c r="N31" s="27">
        <v>165273</v>
      </c>
      <c r="O31" s="20" t="s">
        <v>212</v>
      </c>
    </row>
    <row r="32" ht="15" spans="1:15">
      <c r="A32" s="7">
        <v>30</v>
      </c>
      <c r="B32" s="8" t="s">
        <v>213</v>
      </c>
      <c r="C32" s="9" t="s">
        <v>214</v>
      </c>
      <c r="D32" s="14" t="s">
        <v>215</v>
      </c>
      <c r="E32" s="8" t="s">
        <v>216</v>
      </c>
      <c r="F32" s="8">
        <v>1</v>
      </c>
      <c r="G32" s="8" t="s">
        <v>217</v>
      </c>
      <c r="H32" s="8" t="s">
        <v>218</v>
      </c>
      <c r="I32" s="8">
        <v>45</v>
      </c>
      <c r="J32" s="8">
        <v>105910</v>
      </c>
      <c r="K32" s="18" t="str">
        <f>VLOOKUP(J32,[1]Sheet1!$A$1:$B$65536,2,0)</f>
        <v>紫薇东路</v>
      </c>
      <c r="L32" s="8" t="s">
        <v>22</v>
      </c>
      <c r="M32" s="20" t="s">
        <v>23</v>
      </c>
      <c r="N32" s="27">
        <v>24452</v>
      </c>
      <c r="O32" s="20" t="s">
        <v>116</v>
      </c>
    </row>
    <row r="33" ht="15" spans="1:15">
      <c r="A33" s="7">
        <v>31</v>
      </c>
      <c r="B33" s="8" t="s">
        <v>219</v>
      </c>
      <c r="C33" s="9" t="s">
        <v>220</v>
      </c>
      <c r="D33" s="8" t="s">
        <v>221</v>
      </c>
      <c r="E33" s="8" t="s">
        <v>222</v>
      </c>
      <c r="F33" s="8">
        <v>1</v>
      </c>
      <c r="G33" s="8" t="s">
        <v>223</v>
      </c>
      <c r="H33" s="8" t="s">
        <v>224</v>
      </c>
      <c r="I33" s="8">
        <v>45</v>
      </c>
      <c r="J33" s="8">
        <v>744</v>
      </c>
      <c r="K33" s="18" t="str">
        <f>VLOOKUP(J33,[1]Sheet1!$A$1:$B$65536,2,0)</f>
        <v>武侯区科华街药店</v>
      </c>
      <c r="L33" s="8" t="s">
        <v>22</v>
      </c>
      <c r="M33" s="20" t="s">
        <v>23</v>
      </c>
      <c r="N33" s="9"/>
      <c r="O33" s="20" t="s">
        <v>81</v>
      </c>
    </row>
    <row r="34" ht="15" spans="1:15">
      <c r="A34" s="7">
        <v>32</v>
      </c>
      <c r="B34" s="8" t="s">
        <v>225</v>
      </c>
      <c r="C34" s="9" t="s">
        <v>226</v>
      </c>
      <c r="D34" s="14" t="s">
        <v>227</v>
      </c>
      <c r="E34" s="8" t="s">
        <v>228</v>
      </c>
      <c r="F34" s="8">
        <v>2</v>
      </c>
      <c r="G34" s="8" t="s">
        <v>229</v>
      </c>
      <c r="H34" s="8" t="s">
        <v>230</v>
      </c>
      <c r="I34" s="8">
        <v>68</v>
      </c>
      <c r="J34" s="8">
        <v>511</v>
      </c>
      <c r="K34" s="18" t="str">
        <f>VLOOKUP(J34,[1]Sheet1!$A$1:$B$65536,2,0)</f>
        <v>成华杉板桥南一路店</v>
      </c>
      <c r="L34" s="8" t="s">
        <v>22</v>
      </c>
      <c r="M34" s="20" t="s">
        <v>23</v>
      </c>
      <c r="N34" s="9"/>
      <c r="O34" s="20" t="s">
        <v>81</v>
      </c>
    </row>
    <row r="35" ht="15" spans="1:15">
      <c r="A35" s="7">
        <v>33</v>
      </c>
      <c r="B35" s="8" t="s">
        <v>231</v>
      </c>
      <c r="C35" s="9" t="s">
        <v>232</v>
      </c>
      <c r="D35" s="8" t="s">
        <v>233</v>
      </c>
      <c r="E35" s="8" t="s">
        <v>234</v>
      </c>
      <c r="F35" s="8">
        <v>1</v>
      </c>
      <c r="G35" s="8" t="s">
        <v>235</v>
      </c>
      <c r="H35" s="8" t="s">
        <v>236</v>
      </c>
      <c r="I35" s="8">
        <v>45</v>
      </c>
      <c r="J35" s="8">
        <v>744</v>
      </c>
      <c r="K35" s="18" t="str">
        <f>VLOOKUP(J35,[1]Sheet1!$A$1:$B$65536,2,0)</f>
        <v>武侯区科华街药店</v>
      </c>
      <c r="L35" s="8" t="s">
        <v>22</v>
      </c>
      <c r="M35" s="20" t="s">
        <v>23</v>
      </c>
      <c r="N35" s="22"/>
      <c r="O35" s="20" t="s">
        <v>81</v>
      </c>
    </row>
    <row r="36" ht="15" spans="1:15">
      <c r="A36" s="7">
        <v>34</v>
      </c>
      <c r="B36" s="8" t="s">
        <v>237</v>
      </c>
      <c r="C36" s="9" t="s">
        <v>238</v>
      </c>
      <c r="D36" s="8" t="s">
        <v>239</v>
      </c>
      <c r="E36" s="8" t="s">
        <v>240</v>
      </c>
      <c r="F36" s="8">
        <v>1</v>
      </c>
      <c r="G36" s="8" t="s">
        <v>241</v>
      </c>
      <c r="H36" s="8" t="s">
        <v>242</v>
      </c>
      <c r="I36" s="8">
        <v>49</v>
      </c>
      <c r="J36" s="8">
        <v>105910</v>
      </c>
      <c r="K36" s="18" t="str">
        <f>VLOOKUP(J36,[1]Sheet1!$A$1:$B$65536,2,0)</f>
        <v>紫薇东路</v>
      </c>
      <c r="L36" s="8" t="s">
        <v>22</v>
      </c>
      <c r="M36" s="20" t="s">
        <v>23</v>
      </c>
      <c r="N36" s="22"/>
      <c r="O36" s="20" t="s">
        <v>243</v>
      </c>
    </row>
    <row r="37" s="2" customFormat="1" ht="15" hidden="1" spans="1:15">
      <c r="A37" s="10">
        <v>35</v>
      </c>
      <c r="B37" s="11" t="s">
        <v>244</v>
      </c>
      <c r="C37" s="12" t="s">
        <v>245</v>
      </c>
      <c r="D37" s="11" t="s">
        <v>246</v>
      </c>
      <c r="E37" s="11" t="s">
        <v>247</v>
      </c>
      <c r="F37" s="11">
        <v>1</v>
      </c>
      <c r="G37" s="11" t="s">
        <v>248</v>
      </c>
      <c r="H37" s="11" t="s">
        <v>249</v>
      </c>
      <c r="I37" s="11">
        <v>48</v>
      </c>
      <c r="J37" s="11">
        <v>581</v>
      </c>
      <c r="K37" s="17" t="str">
        <f>VLOOKUP(J37,[1]Sheet1!$A$1:$B$65536,2,0)</f>
        <v>成华区二环路北四段药店（汇融名城）</v>
      </c>
      <c r="L37" s="11" t="s">
        <v>22</v>
      </c>
      <c r="M37" s="21" t="s">
        <v>23</v>
      </c>
      <c r="N37" s="12"/>
      <c r="O37" s="21" t="s">
        <v>250</v>
      </c>
    </row>
    <row r="38" ht="15" spans="1:15">
      <c r="A38" s="7">
        <v>36</v>
      </c>
      <c r="B38" s="8" t="s">
        <v>251</v>
      </c>
      <c r="C38" s="9" t="s">
        <v>252</v>
      </c>
      <c r="D38" s="8" t="s">
        <v>253</v>
      </c>
      <c r="E38" s="8" t="s">
        <v>254</v>
      </c>
      <c r="F38" s="8">
        <v>2</v>
      </c>
      <c r="G38" s="8" t="s">
        <v>255</v>
      </c>
      <c r="H38" s="8" t="s">
        <v>256</v>
      </c>
      <c r="I38" s="8">
        <v>53</v>
      </c>
      <c r="J38" s="8">
        <v>337</v>
      </c>
      <c r="K38" s="18" t="str">
        <f>VLOOKUP(J38,[1]Sheet1!$A$1:$B$65536,2,0)</f>
        <v>四川太极浆洗街药店</v>
      </c>
      <c r="L38" s="8" t="s">
        <v>22</v>
      </c>
      <c r="M38" s="20" t="s">
        <v>23</v>
      </c>
      <c r="N38" s="9"/>
      <c r="O38" s="20" t="s">
        <v>257</v>
      </c>
    </row>
    <row r="39" ht="15" spans="1:15">
      <c r="A39" s="7">
        <v>37</v>
      </c>
      <c r="B39" s="8" t="s">
        <v>258</v>
      </c>
      <c r="C39" s="9" t="s">
        <v>259</v>
      </c>
      <c r="D39" s="8" t="s">
        <v>260</v>
      </c>
      <c r="E39" s="8" t="s">
        <v>261</v>
      </c>
      <c r="F39" s="8">
        <v>3</v>
      </c>
      <c r="G39" s="8" t="s">
        <v>262</v>
      </c>
      <c r="H39" s="8" t="s">
        <v>263</v>
      </c>
      <c r="I39" s="8">
        <v>4.5</v>
      </c>
      <c r="J39" s="8">
        <v>539</v>
      </c>
      <c r="K39" s="18" t="str">
        <f>VLOOKUP(J39,[1]Sheet1!$A$1:$B$65536,2,0)</f>
        <v>大邑县晋原镇子龙路店</v>
      </c>
      <c r="L39" s="8" t="s">
        <v>22</v>
      </c>
      <c r="M39" s="20" t="s">
        <v>23</v>
      </c>
      <c r="N39" s="9"/>
      <c r="O39" s="20" t="s">
        <v>81</v>
      </c>
    </row>
    <row r="40" s="3" customFormat="1" ht="15" spans="1:15">
      <c r="A40" s="15">
        <v>38</v>
      </c>
      <c r="B40" s="8" t="s">
        <v>264</v>
      </c>
      <c r="C40" s="16" t="s">
        <v>265</v>
      </c>
      <c r="D40" s="8" t="s">
        <v>266</v>
      </c>
      <c r="E40" s="8" t="s">
        <v>267</v>
      </c>
      <c r="F40" s="8">
        <v>3</v>
      </c>
      <c r="G40" s="8" t="s">
        <v>268</v>
      </c>
      <c r="H40" s="8" t="s">
        <v>269</v>
      </c>
      <c r="I40" s="8">
        <v>13.5</v>
      </c>
      <c r="J40" s="8">
        <v>329</v>
      </c>
      <c r="K40" s="18" t="str">
        <f>VLOOKUP(J40,[1]Sheet1!$A$1:$B$65536,2,0)</f>
        <v>温江店</v>
      </c>
      <c r="L40" s="8" t="s">
        <v>45</v>
      </c>
      <c r="M40" s="30" t="s">
        <v>23</v>
      </c>
      <c r="N40" s="16"/>
      <c r="O40" s="31" t="s">
        <v>270</v>
      </c>
    </row>
    <row r="41" s="2" customFormat="1" ht="15" hidden="1" spans="1:15">
      <c r="A41" s="10">
        <v>39</v>
      </c>
      <c r="B41" s="11" t="s">
        <v>271</v>
      </c>
      <c r="C41" s="12" t="s">
        <v>272</v>
      </c>
      <c r="D41" s="11" t="s">
        <v>273</v>
      </c>
      <c r="E41" s="11" t="s">
        <v>274</v>
      </c>
      <c r="F41" s="11">
        <v>1</v>
      </c>
      <c r="G41" s="11" t="s">
        <v>275</v>
      </c>
      <c r="H41" s="11" t="s">
        <v>276</v>
      </c>
      <c r="I41" s="11">
        <v>23</v>
      </c>
      <c r="J41" s="11">
        <v>106066</v>
      </c>
      <c r="K41" s="17" t="str">
        <f>VLOOKUP(J41,[1]Sheet1!$A$1:$B$65536,2,0)</f>
        <v>梨花街</v>
      </c>
      <c r="L41" s="11" t="s">
        <v>22</v>
      </c>
      <c r="M41" s="21" t="s">
        <v>23</v>
      </c>
      <c r="N41" s="29"/>
      <c r="O41" s="32" t="s">
        <v>277</v>
      </c>
    </row>
    <row r="42" ht="15" spans="1:15">
      <c r="A42" s="7">
        <v>40</v>
      </c>
      <c r="B42" s="8" t="s">
        <v>278</v>
      </c>
      <c r="C42" s="9" t="s">
        <v>279</v>
      </c>
      <c r="D42" s="8" t="s">
        <v>280</v>
      </c>
      <c r="E42" s="8" t="s">
        <v>281</v>
      </c>
      <c r="F42" s="8">
        <v>1</v>
      </c>
      <c r="G42" s="8" t="s">
        <v>282</v>
      </c>
      <c r="H42" s="8" t="s">
        <v>283</v>
      </c>
      <c r="I42" s="8">
        <v>19</v>
      </c>
      <c r="J42" s="8">
        <v>106066</v>
      </c>
      <c r="K42" s="18" t="str">
        <f>VLOOKUP(J42,[1]Sheet1!$A$1:$B$65536,2,0)</f>
        <v>梨花街</v>
      </c>
      <c r="L42" s="8" t="s">
        <v>22</v>
      </c>
      <c r="M42" s="20" t="s">
        <v>23</v>
      </c>
      <c r="N42" s="9"/>
      <c r="O42" s="20" t="s">
        <v>81</v>
      </c>
    </row>
    <row r="43" s="2" customFormat="1" ht="15" hidden="1" spans="1:15">
      <c r="A43" s="10">
        <v>41</v>
      </c>
      <c r="B43" s="11" t="s">
        <v>284</v>
      </c>
      <c r="C43" s="12" t="s">
        <v>285</v>
      </c>
      <c r="D43" s="11" t="s">
        <v>286</v>
      </c>
      <c r="E43" s="11" t="s">
        <v>287</v>
      </c>
      <c r="F43" s="11">
        <v>2</v>
      </c>
      <c r="G43" s="11" t="s">
        <v>288</v>
      </c>
      <c r="H43" s="11" t="s">
        <v>289</v>
      </c>
      <c r="I43" s="11">
        <v>30</v>
      </c>
      <c r="J43" s="11">
        <v>107728</v>
      </c>
      <c r="K43" s="17" t="str">
        <f>VLOOKUP(J43,[1]Sheet1!$A$1:$B$65536,2,0)</f>
        <v>四川太极大邑县晋原镇北街药店</v>
      </c>
      <c r="L43" s="11" t="s">
        <v>22</v>
      </c>
      <c r="M43" s="21" t="s">
        <v>23</v>
      </c>
      <c r="N43" s="12"/>
      <c r="O43" s="32" t="s">
        <v>290</v>
      </c>
    </row>
    <row r="44" ht="15" spans="1:15">
      <c r="A44" s="7">
        <v>42</v>
      </c>
      <c r="B44" s="8" t="s">
        <v>291</v>
      </c>
      <c r="C44" s="9" t="s">
        <v>292</v>
      </c>
      <c r="D44" s="8" t="s">
        <v>293</v>
      </c>
      <c r="E44" s="8" t="s">
        <v>294</v>
      </c>
      <c r="F44" s="8">
        <v>5</v>
      </c>
      <c r="G44" s="8" t="s">
        <v>295</v>
      </c>
      <c r="H44" s="8" t="s">
        <v>296</v>
      </c>
      <c r="I44" s="8">
        <v>195</v>
      </c>
      <c r="J44" s="8">
        <v>582</v>
      </c>
      <c r="K44" s="18" t="str">
        <f>VLOOKUP(J44,[1]Sheet1!$A$1:$B$65536,2,0)</f>
        <v>青羊区十二桥药店</v>
      </c>
      <c r="L44" s="8" t="s">
        <v>45</v>
      </c>
      <c r="M44" s="20" t="s">
        <v>23</v>
      </c>
      <c r="N44" s="26">
        <v>147071</v>
      </c>
      <c r="O44" s="20" t="s">
        <v>297</v>
      </c>
    </row>
    <row r="45" ht="15" spans="1:15">
      <c r="A45" s="7">
        <v>43</v>
      </c>
      <c r="B45" s="8" t="s">
        <v>298</v>
      </c>
      <c r="C45" s="9" t="s">
        <v>299</v>
      </c>
      <c r="D45" s="8" t="s">
        <v>300</v>
      </c>
      <c r="E45" s="8" t="s">
        <v>301</v>
      </c>
      <c r="F45" s="8">
        <v>5</v>
      </c>
      <c r="G45" s="8" t="s">
        <v>302</v>
      </c>
      <c r="H45" s="8" t="s">
        <v>303</v>
      </c>
      <c r="I45" s="8">
        <v>124</v>
      </c>
      <c r="J45" s="8">
        <v>582</v>
      </c>
      <c r="K45" s="18" t="str">
        <f>VLOOKUP(J45,[1]Sheet1!$A$1:$B$65536,2,0)</f>
        <v>青羊区十二桥药店</v>
      </c>
      <c r="L45" s="8" t="s">
        <v>45</v>
      </c>
      <c r="M45" s="20" t="s">
        <v>23</v>
      </c>
      <c r="N45" s="9"/>
      <c r="O45" s="20" t="s">
        <v>81</v>
      </c>
    </row>
    <row r="46" ht="15" spans="1:15">
      <c r="A46" s="7">
        <v>44</v>
      </c>
      <c r="B46" s="8" t="s">
        <v>304</v>
      </c>
      <c r="C46" s="9" t="s">
        <v>305</v>
      </c>
      <c r="D46" s="8" t="s">
        <v>306</v>
      </c>
      <c r="E46" s="8" t="s">
        <v>307</v>
      </c>
      <c r="F46" s="8">
        <v>5</v>
      </c>
      <c r="G46" s="8" t="s">
        <v>308</v>
      </c>
      <c r="H46" s="8" t="s">
        <v>309</v>
      </c>
      <c r="I46" s="8">
        <v>20.5</v>
      </c>
      <c r="J46" s="8">
        <v>582</v>
      </c>
      <c r="K46" s="18" t="str">
        <f>VLOOKUP(J46,[1]Sheet1!$A$1:$B$65536,2,0)</f>
        <v>青羊区十二桥药店</v>
      </c>
      <c r="L46" s="8" t="s">
        <v>45</v>
      </c>
      <c r="M46" s="20" t="s">
        <v>23</v>
      </c>
      <c r="N46" s="9"/>
      <c r="O46" s="20" t="s">
        <v>81</v>
      </c>
    </row>
    <row r="47" ht="15" spans="1:15">
      <c r="A47" s="7">
        <v>45</v>
      </c>
      <c r="B47" s="8" t="s">
        <v>310</v>
      </c>
      <c r="C47" s="9" t="s">
        <v>311</v>
      </c>
      <c r="D47" s="8" t="s">
        <v>312</v>
      </c>
      <c r="E47" s="8" t="s">
        <v>313</v>
      </c>
      <c r="F47" s="8">
        <v>3</v>
      </c>
      <c r="G47" s="8" t="s">
        <v>314</v>
      </c>
      <c r="H47" s="8" t="s">
        <v>315</v>
      </c>
      <c r="I47" s="8">
        <v>25</v>
      </c>
      <c r="J47" s="8">
        <v>102567</v>
      </c>
      <c r="K47" s="18" t="str">
        <f>VLOOKUP(J47,[1]Sheet1!$A$1:$B$65536,2,0)</f>
        <v>新津武阳西路</v>
      </c>
      <c r="L47" s="8" t="s">
        <v>22</v>
      </c>
      <c r="M47" s="20" t="s">
        <v>23</v>
      </c>
      <c r="N47" s="9"/>
      <c r="O47" s="20" t="s">
        <v>316</v>
      </c>
    </row>
    <row r="48" ht="15" spans="1:15">
      <c r="A48" s="7">
        <v>46</v>
      </c>
      <c r="B48" s="8" t="s">
        <v>317</v>
      </c>
      <c r="C48" s="9" t="s">
        <v>318</v>
      </c>
      <c r="D48" s="8" t="s">
        <v>319</v>
      </c>
      <c r="E48" s="8" t="s">
        <v>320</v>
      </c>
      <c r="F48" s="8">
        <v>1</v>
      </c>
      <c r="G48" s="8" t="s">
        <v>321</v>
      </c>
      <c r="H48" s="8" t="s">
        <v>322</v>
      </c>
      <c r="I48" s="8">
        <v>27.2</v>
      </c>
      <c r="J48" s="8">
        <v>399</v>
      </c>
      <c r="K48" s="18" t="str">
        <f>VLOOKUP(J48,[1]Sheet1!$A$1:$B$65536,2,0)</f>
        <v>高新天久北巷药店</v>
      </c>
      <c r="L48" s="8" t="s">
        <v>22</v>
      </c>
      <c r="M48" s="20" t="s">
        <v>23</v>
      </c>
      <c r="N48" s="27">
        <v>3024</v>
      </c>
      <c r="O48" s="20" t="s">
        <v>116</v>
      </c>
    </row>
    <row r="49" s="2" customFormat="1" ht="15" hidden="1" spans="1:15">
      <c r="A49" s="10">
        <v>47</v>
      </c>
      <c r="B49" s="11" t="s">
        <v>323</v>
      </c>
      <c r="C49" s="12" t="s">
        <v>324</v>
      </c>
      <c r="D49" s="11" t="s">
        <v>325</v>
      </c>
      <c r="E49" s="11" t="s">
        <v>326</v>
      </c>
      <c r="F49" s="11">
        <v>2</v>
      </c>
      <c r="G49" s="11" t="s">
        <v>327</v>
      </c>
      <c r="H49" s="11"/>
      <c r="I49" s="29"/>
      <c r="J49" s="11" t="s">
        <v>328</v>
      </c>
      <c r="K49" s="11">
        <v>13550002088</v>
      </c>
      <c r="L49" s="11" t="s">
        <v>22</v>
      </c>
      <c r="M49" s="21" t="s">
        <v>115</v>
      </c>
      <c r="N49" s="29"/>
      <c r="O49" s="21" t="s">
        <v>329</v>
      </c>
    </row>
    <row r="50" ht="15" spans="1:15">
      <c r="A50" s="7">
        <v>48</v>
      </c>
      <c r="B50" s="8" t="s">
        <v>330</v>
      </c>
      <c r="C50" s="9" t="s">
        <v>331</v>
      </c>
      <c r="D50" s="8" t="s">
        <v>332</v>
      </c>
      <c r="E50" s="8" t="s">
        <v>333</v>
      </c>
      <c r="F50" s="8">
        <v>1</v>
      </c>
      <c r="G50" s="8" t="s">
        <v>334</v>
      </c>
      <c r="H50" s="8" t="s">
        <v>335</v>
      </c>
      <c r="I50" s="8">
        <v>16</v>
      </c>
      <c r="J50" s="8">
        <v>399</v>
      </c>
      <c r="K50" s="18" t="str">
        <f>VLOOKUP(J50,[1]Sheet1!$A$1:$B$65536,2,0)</f>
        <v>高新天久北巷药店</v>
      </c>
      <c r="L50" s="8" t="s">
        <v>22</v>
      </c>
      <c r="M50" s="20" t="s">
        <v>23</v>
      </c>
      <c r="N50" s="9"/>
      <c r="O50" s="20" t="s">
        <v>81</v>
      </c>
    </row>
    <row r="51" ht="15" spans="1:15">
      <c r="A51" s="7">
        <v>49</v>
      </c>
      <c r="B51" s="8" t="s">
        <v>336</v>
      </c>
      <c r="C51" s="9" t="s">
        <v>337</v>
      </c>
      <c r="D51" s="8" t="s">
        <v>338</v>
      </c>
      <c r="E51" s="8" t="s">
        <v>339</v>
      </c>
      <c r="F51" s="8">
        <v>1</v>
      </c>
      <c r="G51" s="8" t="s">
        <v>340</v>
      </c>
      <c r="H51" s="8" t="s">
        <v>341</v>
      </c>
      <c r="I51" s="8">
        <v>17</v>
      </c>
      <c r="J51" s="8">
        <v>399</v>
      </c>
      <c r="K51" s="18" t="str">
        <f>VLOOKUP(J51,[1]Sheet1!$A$1:$B$65536,2,0)</f>
        <v>高新天久北巷药店</v>
      </c>
      <c r="L51" s="8" t="s">
        <v>22</v>
      </c>
      <c r="M51" s="20" t="s">
        <v>23</v>
      </c>
      <c r="N51" s="9"/>
      <c r="O51" s="20" t="s">
        <v>81</v>
      </c>
    </row>
    <row r="52" ht="15" spans="1:15">
      <c r="A52" s="7">
        <v>50</v>
      </c>
      <c r="B52" s="8" t="s">
        <v>342</v>
      </c>
      <c r="C52" s="9" t="s">
        <v>343</v>
      </c>
      <c r="D52" s="8" t="s">
        <v>344</v>
      </c>
      <c r="E52" s="8" t="s">
        <v>345</v>
      </c>
      <c r="F52" s="8">
        <v>1</v>
      </c>
      <c r="G52" s="8" t="s">
        <v>346</v>
      </c>
      <c r="H52" s="8" t="s">
        <v>347</v>
      </c>
      <c r="I52" s="8">
        <v>23</v>
      </c>
      <c r="J52" s="8">
        <v>399</v>
      </c>
      <c r="K52" s="18" t="str">
        <f>VLOOKUP(J52,[1]Sheet1!$A$1:$B$65536,2,0)</f>
        <v>高新天久北巷药店</v>
      </c>
      <c r="L52" s="8" t="s">
        <v>22</v>
      </c>
      <c r="M52" s="20" t="s">
        <v>23</v>
      </c>
      <c r="N52" s="9"/>
      <c r="O52" s="20" t="s">
        <v>81</v>
      </c>
    </row>
    <row r="53" s="2" customFormat="1" ht="15" hidden="1" spans="1:15">
      <c r="A53" s="10">
        <v>51</v>
      </c>
      <c r="B53" s="11" t="s">
        <v>348</v>
      </c>
      <c r="C53" s="12" t="s">
        <v>349</v>
      </c>
      <c r="D53" s="11" t="s">
        <v>350</v>
      </c>
      <c r="E53" s="11" t="s">
        <v>351</v>
      </c>
      <c r="F53" s="11">
        <v>1</v>
      </c>
      <c r="G53" s="11" t="s">
        <v>352</v>
      </c>
      <c r="H53" s="11" t="s">
        <v>353</v>
      </c>
      <c r="I53" s="11">
        <v>19</v>
      </c>
      <c r="J53" s="11">
        <v>399</v>
      </c>
      <c r="K53" s="17" t="str">
        <f>VLOOKUP(J53,[1]Sheet1!$A$1:$B$65536,2,0)</f>
        <v>高新天久北巷药店</v>
      </c>
      <c r="L53" s="11" t="s">
        <v>22</v>
      </c>
      <c r="M53" s="21" t="s">
        <v>23</v>
      </c>
      <c r="N53" s="12"/>
      <c r="O53" s="21" t="s">
        <v>354</v>
      </c>
    </row>
    <row r="54" ht="15" spans="1:15">
      <c r="A54" s="7">
        <v>52</v>
      </c>
      <c r="B54" s="8" t="s">
        <v>355</v>
      </c>
      <c r="C54" s="9" t="s">
        <v>356</v>
      </c>
      <c r="D54" s="8" t="s">
        <v>357</v>
      </c>
      <c r="E54" s="8" t="s">
        <v>358</v>
      </c>
      <c r="F54" s="8">
        <v>5</v>
      </c>
      <c r="G54" s="8" t="s">
        <v>359</v>
      </c>
      <c r="H54" s="8" t="s">
        <v>360</v>
      </c>
      <c r="I54" s="8">
        <v>8.5</v>
      </c>
      <c r="J54" s="8">
        <v>713</v>
      </c>
      <c r="K54" s="18" t="str">
        <f>VLOOKUP(J54,[1]Sheet1!$A$1:$B$65536,2,0)</f>
        <v>都江堰聚源镇药店</v>
      </c>
      <c r="L54" s="8" t="s">
        <v>22</v>
      </c>
      <c r="M54" s="20" t="s">
        <v>23</v>
      </c>
      <c r="N54" s="9"/>
      <c r="O54" s="20" t="s">
        <v>361</v>
      </c>
    </row>
    <row r="55" ht="15" spans="1:15">
      <c r="A55" s="7">
        <v>53</v>
      </c>
      <c r="B55" s="8" t="s">
        <v>362</v>
      </c>
      <c r="C55" s="9" t="s">
        <v>363</v>
      </c>
      <c r="D55" s="8" t="s">
        <v>364</v>
      </c>
      <c r="E55" s="8" t="s">
        <v>365</v>
      </c>
      <c r="F55" s="8">
        <v>1</v>
      </c>
      <c r="G55" s="8" t="s">
        <v>366</v>
      </c>
      <c r="H55" s="8" t="s">
        <v>367</v>
      </c>
      <c r="I55" s="8">
        <v>60</v>
      </c>
      <c r="J55" s="8">
        <v>103199</v>
      </c>
      <c r="K55" s="18" t="str">
        <f>VLOOKUP(J55,[1]Sheet1!$A$1:$B$65536,2,0)</f>
        <v>西林一街</v>
      </c>
      <c r="L55" s="8" t="s">
        <v>22</v>
      </c>
      <c r="M55" s="20" t="s">
        <v>23</v>
      </c>
      <c r="N55" s="9"/>
      <c r="O55" s="33" t="s">
        <v>368</v>
      </c>
    </row>
    <row r="56" ht="15" spans="1:15">
      <c r="A56" s="7">
        <v>54</v>
      </c>
      <c r="B56" s="8" t="s">
        <v>369</v>
      </c>
      <c r="C56" s="9" t="s">
        <v>370</v>
      </c>
      <c r="D56" s="8" t="s">
        <v>371</v>
      </c>
      <c r="E56" s="8" t="s">
        <v>372</v>
      </c>
      <c r="F56" s="8">
        <v>1</v>
      </c>
      <c r="G56" s="8" t="s">
        <v>373</v>
      </c>
      <c r="H56" s="8" t="s">
        <v>374</v>
      </c>
      <c r="I56" s="8">
        <v>0</v>
      </c>
      <c r="J56" s="8">
        <v>717</v>
      </c>
      <c r="K56" s="18" t="str">
        <f>VLOOKUP(J56,[1]Sheet1!$A$1:$B$65536,2,0)</f>
        <v>大邑县晋原镇通达东路五段药店</v>
      </c>
      <c r="L56" s="8" t="s">
        <v>22</v>
      </c>
      <c r="M56" s="20" t="s">
        <v>23</v>
      </c>
      <c r="N56" s="9"/>
      <c r="O56" s="33" t="s">
        <v>375</v>
      </c>
    </row>
    <row r="57" ht="15" spans="1:15">
      <c r="A57" s="7">
        <v>55</v>
      </c>
      <c r="B57" s="8" t="s">
        <v>376</v>
      </c>
      <c r="C57" s="9" t="s">
        <v>377</v>
      </c>
      <c r="D57" s="8" t="s">
        <v>378</v>
      </c>
      <c r="E57" s="8" t="s">
        <v>379</v>
      </c>
      <c r="F57" s="8">
        <v>2</v>
      </c>
      <c r="G57" s="8" t="s">
        <v>380</v>
      </c>
      <c r="H57" s="8" t="s">
        <v>381</v>
      </c>
      <c r="I57" s="8">
        <v>58</v>
      </c>
      <c r="J57" s="8">
        <v>337</v>
      </c>
      <c r="K57" s="18" t="str">
        <f>VLOOKUP(J57,[1]Sheet1!$A$1:$B$65536,2,0)</f>
        <v>四川太极浆洗街药店</v>
      </c>
      <c r="L57" s="8" t="s">
        <v>22</v>
      </c>
      <c r="M57" s="20" t="s">
        <v>23</v>
      </c>
      <c r="N57" s="9"/>
      <c r="O57" s="20" t="s">
        <v>382</v>
      </c>
    </row>
    <row r="58" s="2" customFormat="1" ht="15" spans="1:15">
      <c r="A58" s="10">
        <v>56</v>
      </c>
      <c r="B58" s="11" t="s">
        <v>383</v>
      </c>
      <c r="C58" s="12" t="s">
        <v>384</v>
      </c>
      <c r="D58" s="13" t="s">
        <v>49</v>
      </c>
      <c r="E58" s="17" t="s">
        <v>385</v>
      </c>
      <c r="F58" s="11">
        <v>2</v>
      </c>
      <c r="G58" s="11" t="s">
        <v>386</v>
      </c>
      <c r="H58" s="11" t="s">
        <v>52</v>
      </c>
      <c r="I58" s="34">
        <v>42</v>
      </c>
      <c r="J58" s="11">
        <v>337</v>
      </c>
      <c r="K58" s="17" t="str">
        <f>VLOOKUP(J58,[1]Sheet1!$A$1:$B$65536,2,0)</f>
        <v>四川太极浆洗街药店</v>
      </c>
      <c r="L58" s="11" t="s">
        <v>22</v>
      </c>
      <c r="M58" s="21" t="s">
        <v>23</v>
      </c>
      <c r="N58" s="12"/>
      <c r="O58" s="32" t="s">
        <v>387</v>
      </c>
    </row>
    <row r="59" ht="15" spans="1:15">
      <c r="A59" s="7">
        <v>57</v>
      </c>
      <c r="B59" s="8" t="s">
        <v>388</v>
      </c>
      <c r="C59" s="9" t="s">
        <v>389</v>
      </c>
      <c r="D59" s="8" t="s">
        <v>390</v>
      </c>
      <c r="E59" s="8" t="s">
        <v>391</v>
      </c>
      <c r="F59" s="8">
        <v>2</v>
      </c>
      <c r="G59" s="8" t="s">
        <v>392</v>
      </c>
      <c r="H59" s="8" t="s">
        <v>393</v>
      </c>
      <c r="I59" s="35">
        <v>15</v>
      </c>
      <c r="J59" s="8">
        <v>106865</v>
      </c>
      <c r="K59" s="18" t="str">
        <f>VLOOKUP(J59,[1]Sheet1!$A$1:$B$65536,2,0)</f>
        <v>丝竹路</v>
      </c>
      <c r="L59" s="8" t="s">
        <v>22</v>
      </c>
      <c r="M59" s="20" t="s">
        <v>23</v>
      </c>
      <c r="N59" s="9"/>
      <c r="O59" s="20" t="s">
        <v>81</v>
      </c>
    </row>
    <row r="60" s="2" customFormat="1" ht="15" hidden="1" spans="1:15">
      <c r="A60" s="10">
        <v>58</v>
      </c>
      <c r="B60" s="11" t="s">
        <v>394</v>
      </c>
      <c r="C60" s="12" t="s">
        <v>395</v>
      </c>
      <c r="D60" s="11" t="s">
        <v>396</v>
      </c>
      <c r="E60" s="11"/>
      <c r="F60" s="11">
        <v>0</v>
      </c>
      <c r="G60" s="11"/>
      <c r="H60" s="11"/>
      <c r="I60" s="12"/>
      <c r="J60" s="11" t="s">
        <v>397</v>
      </c>
      <c r="K60" s="11">
        <v>135586066433</v>
      </c>
      <c r="L60" s="11" t="s">
        <v>22</v>
      </c>
      <c r="M60" s="21" t="s">
        <v>115</v>
      </c>
      <c r="N60" s="12"/>
      <c r="O60" s="21" t="s">
        <v>398</v>
      </c>
    </row>
    <row r="61" ht="15" spans="1:15">
      <c r="A61" s="7">
        <v>59</v>
      </c>
      <c r="B61" s="8" t="s">
        <v>399</v>
      </c>
      <c r="C61" s="9" t="s">
        <v>400</v>
      </c>
      <c r="D61" s="8" t="s">
        <v>401</v>
      </c>
      <c r="E61" s="8" t="s">
        <v>402</v>
      </c>
      <c r="F61" s="8">
        <v>2</v>
      </c>
      <c r="G61" s="8" t="s">
        <v>403</v>
      </c>
      <c r="H61" s="8" t="s">
        <v>404</v>
      </c>
      <c r="I61" s="35">
        <v>8.5</v>
      </c>
      <c r="J61" s="8">
        <v>367</v>
      </c>
      <c r="K61" s="18" t="str">
        <f>VLOOKUP(J61,[1]Sheet1!$A$1:$B$65536,2,0)</f>
        <v>金带街药店</v>
      </c>
      <c r="L61" s="8" t="s">
        <v>22</v>
      </c>
      <c r="M61" s="20" t="s">
        <v>23</v>
      </c>
      <c r="N61" s="9"/>
      <c r="O61" s="20" t="s">
        <v>81</v>
      </c>
    </row>
    <row r="62" ht="15" spans="1:15">
      <c r="A62" s="7">
        <v>60</v>
      </c>
      <c r="B62" s="8" t="s">
        <v>405</v>
      </c>
      <c r="C62" s="9" t="s">
        <v>406</v>
      </c>
      <c r="D62" s="8" t="s">
        <v>407</v>
      </c>
      <c r="E62" s="8" t="s">
        <v>408</v>
      </c>
      <c r="F62" s="8">
        <v>1</v>
      </c>
      <c r="G62" s="8" t="s">
        <v>409</v>
      </c>
      <c r="H62" s="8" t="s">
        <v>410</v>
      </c>
      <c r="I62" s="35">
        <v>8</v>
      </c>
      <c r="J62" s="8">
        <v>704</v>
      </c>
      <c r="K62" s="18" t="str">
        <f>VLOOKUP(J62,[1]Sheet1!$A$1:$B$65536,2,0)</f>
        <v>都江堰奎光路中段药店</v>
      </c>
      <c r="L62" s="8" t="s">
        <v>22</v>
      </c>
      <c r="M62" s="20" t="s">
        <v>23</v>
      </c>
      <c r="N62" s="9"/>
      <c r="O62" s="20" t="s">
        <v>81</v>
      </c>
    </row>
    <row r="63" ht="15" spans="1:15">
      <c r="A63" s="7">
        <v>61</v>
      </c>
      <c r="B63" s="8" t="s">
        <v>411</v>
      </c>
      <c r="C63" s="9" t="s">
        <v>412</v>
      </c>
      <c r="D63" s="8" t="s">
        <v>413</v>
      </c>
      <c r="E63" s="18" t="s">
        <v>414</v>
      </c>
      <c r="F63" s="8">
        <v>1</v>
      </c>
      <c r="G63" s="8" t="s">
        <v>415</v>
      </c>
      <c r="H63" s="8" t="s">
        <v>416</v>
      </c>
      <c r="I63" s="35">
        <v>28</v>
      </c>
      <c r="J63" s="8">
        <v>113023</v>
      </c>
      <c r="K63" s="18" t="str">
        <f>VLOOKUP(J63,[1]Sheet1!$A$1:$B$65536,2,0)</f>
        <v>云龙南路店</v>
      </c>
      <c r="L63" s="8" t="s">
        <v>22</v>
      </c>
      <c r="M63" s="20" t="s">
        <v>23</v>
      </c>
      <c r="N63" s="9"/>
      <c r="O63" s="20" t="s">
        <v>417</v>
      </c>
    </row>
    <row r="64" ht="15" spans="1:15">
      <c r="A64" s="7">
        <v>62</v>
      </c>
      <c r="B64" s="8" t="s">
        <v>418</v>
      </c>
      <c r="C64" s="9" t="s">
        <v>419</v>
      </c>
      <c r="D64" s="14" t="s">
        <v>420</v>
      </c>
      <c r="E64" s="8" t="s">
        <v>421</v>
      </c>
      <c r="F64" s="8">
        <v>1</v>
      </c>
      <c r="G64" s="8" t="s">
        <v>275</v>
      </c>
      <c r="H64" s="8"/>
      <c r="I64" s="35">
        <v>25</v>
      </c>
      <c r="J64" s="8">
        <v>113023</v>
      </c>
      <c r="K64" s="18" t="str">
        <f>VLOOKUP(J64,[1]Sheet1!$A$1:$B$65536,2,0)</f>
        <v>云龙南路店</v>
      </c>
      <c r="L64" s="8" t="s">
        <v>22</v>
      </c>
      <c r="M64" s="20" t="s">
        <v>23</v>
      </c>
      <c r="N64" s="27">
        <v>66731</v>
      </c>
      <c r="O64" s="22" t="s">
        <v>422</v>
      </c>
    </row>
    <row r="65" s="2" customFormat="1" ht="15" hidden="1" spans="1:15">
      <c r="A65" s="10">
        <v>63</v>
      </c>
      <c r="B65" s="11" t="s">
        <v>423</v>
      </c>
      <c r="C65" s="12" t="s">
        <v>424</v>
      </c>
      <c r="D65" s="11" t="s">
        <v>425</v>
      </c>
      <c r="E65" s="11" t="s">
        <v>426</v>
      </c>
      <c r="F65" s="11">
        <v>1</v>
      </c>
      <c r="G65" s="11" t="s">
        <v>427</v>
      </c>
      <c r="H65" s="11" t="s">
        <v>428</v>
      </c>
      <c r="I65" s="34">
        <v>0</v>
      </c>
      <c r="J65" s="11">
        <v>745</v>
      </c>
      <c r="K65" s="17" t="str">
        <f>VLOOKUP(J65,[1]Sheet1!$A$1:$B$65536,2,0)</f>
        <v>金牛区金沙路药店</v>
      </c>
      <c r="L65" s="11" t="s">
        <v>22</v>
      </c>
      <c r="M65" s="21" t="s">
        <v>23</v>
      </c>
      <c r="N65" s="29"/>
      <c r="O65" s="21" t="s">
        <v>429</v>
      </c>
    </row>
    <row r="66" s="2" customFormat="1" ht="15" spans="1:15">
      <c r="A66" s="10">
        <v>64</v>
      </c>
      <c r="B66" s="11" t="s">
        <v>430</v>
      </c>
      <c r="C66" s="12" t="s">
        <v>431</v>
      </c>
      <c r="D66" s="13" t="s">
        <v>432</v>
      </c>
      <c r="E66" s="11" t="s">
        <v>433</v>
      </c>
      <c r="F66" s="11">
        <v>2</v>
      </c>
      <c r="G66" s="11" t="s">
        <v>434</v>
      </c>
      <c r="H66" s="11" t="s">
        <v>435</v>
      </c>
      <c r="I66" s="34">
        <v>368</v>
      </c>
      <c r="J66" s="36">
        <v>337</v>
      </c>
      <c r="K66" s="37" t="str">
        <f>VLOOKUP(J66,[1]Sheet1!$A$1:$B$65536,2,0)</f>
        <v>四川太极浆洗街药店</v>
      </c>
      <c r="L66" s="11" t="s">
        <v>45</v>
      </c>
      <c r="M66" s="21" t="s">
        <v>23</v>
      </c>
      <c r="N66" s="12"/>
      <c r="O66" s="32" t="s">
        <v>436</v>
      </c>
    </row>
  </sheetData>
  <autoFilter ref="A2:P66">
    <filterColumn colId="2">
      <filters>
        <filter val="a6490"/>
        <filter val="a6510"/>
        <filter val="a6491"/>
        <filter val="a6492"/>
        <filter val="a6493"/>
        <filter val="a6494"/>
        <filter val="a6495"/>
        <filter val="a6496"/>
        <filter val="a6497"/>
        <filter val="a6498"/>
        <filter val="a6459"/>
        <filter val="a6499"/>
        <filter val="a6460"/>
        <filter val="a6461"/>
        <filter val="a6462"/>
        <filter val="a6463"/>
        <filter val="a6464"/>
        <filter val="a6465"/>
        <filter val="a6466"/>
        <filter val="a6467"/>
        <filter val="a6468"/>
        <filter val="a6469"/>
        <filter val="a6470"/>
        <filter val="a6471"/>
        <filter val="a6472"/>
        <filter val="a6473"/>
        <filter val="a6474"/>
        <filter val="a6475"/>
        <filter val="a6476"/>
        <filter val="a6477"/>
        <filter val="a6478"/>
        <filter val="a6479"/>
        <filter val="a6480"/>
        <filter val="a6500"/>
        <filter val="a6481"/>
        <filter val="a6501"/>
        <filter val="a6482"/>
        <filter val="a6502"/>
        <filter val="a6483"/>
        <filter val="a6503"/>
        <filter val="a6484"/>
        <filter val="a6504"/>
        <filter val="a6485"/>
        <filter val="a6505"/>
        <filter val="a6486"/>
        <filter val="a6506"/>
        <filter val="a6487"/>
        <filter val="a6507"/>
        <filter val="a6488"/>
        <filter val="a6508"/>
        <filter val="a6489"/>
        <filter val="a6509"/>
      </filters>
    </filterColumn>
    <extLst/>
  </autoFilter>
  <sortState ref="A3:O66">
    <sortCondition ref="B3"/>
  </sortState>
  <mergeCells count="1">
    <mergeCell ref="A1:O1"/>
  </mergeCells>
  <conditionalFormatting sqref="C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2020-05-07T01:15:00Z</dcterms:created>
  <dcterms:modified xsi:type="dcterms:W3CDTF">2020-06-15T07:09:27Z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