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Sheet1!$A$2:$O$98</definedName>
  </definedNames>
  <calcPr calcId="144525"/>
</workbook>
</file>

<file path=xl/sharedStrings.xml><?xml version="1.0" encoding="utf-8"?>
<sst xmlns="http://schemas.openxmlformats.org/spreadsheetml/2006/main" count="749" uniqueCount="483">
  <si>
    <t>小程序找药（2020.5.21-2020.5.24）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</si>
  <si>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</si>
  <si>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</si>
  <si>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</si>
  <si>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</si>
  <si>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</si>
  <si>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</si>
  <si>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</si>
  <si>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</si>
  <si>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</si>
  <si>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</si>
  <si>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</si>
  <si>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</si>
  <si>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</si>
  <si>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</si>
  <si>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</si>
  <si>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2020-05-24 21:00:32</t>
  </si>
  <si>
    <t>大卫颗粒</t>
  </si>
  <si>
    <t>6*6袋</t>
  </si>
  <si>
    <t>陕西兴绑药业有限公司</t>
  </si>
  <si>
    <t>z61021648</t>
  </si>
  <si>
    <t>紧急</t>
  </si>
  <si>
    <t>员工</t>
  </si>
  <si>
    <t>同厂家10g*10袋在特殊目录，仓库无库存，有3家门店库存3盒，请采购部购进，请门店核实同厂家10袋装是否能满足顾客需求</t>
  </si>
  <si>
    <t>2020-05-24 20:51:59</t>
  </si>
  <si>
    <t>四川国康</t>
  </si>
  <si>
    <t>z20054754</t>
  </si>
  <si>
    <t>重复</t>
  </si>
  <si>
    <t>2020-05-24 20:51:58</t>
  </si>
  <si>
    <t>请采购部找渠道（ID124545同厂家6袋装，目录外淘汰，公司无库存，淘汰原因一对一替换）</t>
  </si>
  <si>
    <t>2020-05-24 20:49:08</t>
  </si>
  <si>
    <t>消痤丸</t>
  </si>
  <si>
    <t>6g*9袋</t>
  </si>
  <si>
    <t>西安自力中药集团</t>
  </si>
  <si>
    <t>Z61020178</t>
  </si>
  <si>
    <t>请采购部找渠道</t>
  </si>
  <si>
    <t>2020-05-24 19:39:18</t>
  </si>
  <si>
    <t>荆肤止痒颗粒</t>
  </si>
  <si>
    <t>3g*10袋</t>
  </si>
  <si>
    <t>丽珠集团</t>
  </si>
  <si>
    <t>Z10970119</t>
  </si>
  <si>
    <t>请采购部找渠道（北东街、浆洗街店累计4家门店报送过需求）医院中标品种，中标价33.16）杏林3g*6袋装有售</t>
  </si>
  <si>
    <t>2020-05-24 18:17:10</t>
  </si>
  <si>
    <t>黄连上清片</t>
  </si>
  <si>
    <t>48片</t>
  </si>
  <si>
    <t>云南白药集团</t>
  </si>
  <si>
    <t>Z0083351</t>
  </si>
  <si>
    <t>已回复金仁有渠道，请采购部尽快报送新品（尚贤坊店报送过需求）</t>
  </si>
  <si>
    <t>2020-05-24 18:08:45</t>
  </si>
  <si>
    <t>苯磺酸左旋氨氯地平片</t>
  </si>
  <si>
    <t>2.5mg*21片</t>
  </si>
  <si>
    <t>华北制药股份有限公司</t>
  </si>
  <si>
    <t>H20093801</t>
  </si>
  <si>
    <t>2020-05-24 18:04:54</t>
  </si>
  <si>
    <t>奥美拉唑镁肠溶片</t>
  </si>
  <si>
    <t>10mg*7片</t>
  </si>
  <si>
    <t>许昌高新制药有限公司</t>
  </si>
  <si>
    <t>H20067766</t>
  </si>
  <si>
    <t>门店ID填写有误，请重新上报</t>
  </si>
  <si>
    <t>2020-05-24 16:45:17</t>
  </si>
  <si>
    <t>米氮平片</t>
  </si>
  <si>
    <t>30mgx10片</t>
  </si>
  <si>
    <t>华裕(无锡)制药有限公司</t>
  </si>
  <si>
    <t>H20041656</t>
  </si>
  <si>
    <t>普通</t>
  </si>
  <si>
    <t>目录外淘汰，公司无库存，请采购部购进</t>
  </si>
  <si>
    <t>2020-05-24 16:42:19</t>
  </si>
  <si>
    <t>富马酸喹硫平片</t>
  </si>
  <si>
    <t>0.1gx10片x3板</t>
  </si>
  <si>
    <t>湖南洞庭药业股份有限公司</t>
  </si>
  <si>
    <t>H20010117</t>
  </si>
  <si>
    <t>在待经营目录，仓库无库存，门店上武阳西路店库存3盒，请采购部购进，医院中标品种，中标价49.2，杏林小程序有售销量268笔</t>
  </si>
  <si>
    <t>2020-05-24 15:52:43</t>
  </si>
  <si>
    <t>脚医生</t>
  </si>
  <si>
    <t>30g</t>
  </si>
  <si>
    <t>杨四郎生物科技</t>
  </si>
  <si>
    <t>医疗器械</t>
  </si>
  <si>
    <t>2020-05-24 15:52:42</t>
  </si>
  <si>
    <t>请完善批准文号重新上报</t>
  </si>
  <si>
    <t>2020-05-24 15:47:53</t>
  </si>
  <si>
    <t>氢醌乳膏</t>
  </si>
  <si>
    <t>10g</t>
  </si>
  <si>
    <t>千白</t>
  </si>
  <si>
    <t>H20040088</t>
  </si>
  <si>
    <t>厂家管控渠道，采购回复暂无法购进</t>
  </si>
  <si>
    <t>2020-05-24 15:34:03</t>
  </si>
  <si>
    <t>参茸鞭丸</t>
  </si>
  <si>
    <t>30丸*3板</t>
  </si>
  <si>
    <t>大连天山药业</t>
  </si>
  <si>
    <t>Z20054852</t>
  </si>
  <si>
    <t>2020-05-24 14:52:25</t>
  </si>
  <si>
    <t>美沙拉嗪肠溶片</t>
  </si>
  <si>
    <t>0.5X40片</t>
  </si>
  <si>
    <t>德国Losan Pharma GmbH</t>
  </si>
  <si>
    <t>注册证号 H20150124</t>
  </si>
  <si>
    <t>请采购部找渠道（尚贤坊店报送过需求），医院中标品种，中标价259.33，杏林小程序有售销量690笔价格298，海王小程序有售销量11笔价格297</t>
  </si>
  <si>
    <t>2020-05-24 11:50:21</t>
  </si>
  <si>
    <t>强筋健骨片</t>
  </si>
  <si>
    <t>0.3g*12片*3板</t>
  </si>
  <si>
    <t>陕西汉王药业有限公司</t>
  </si>
  <si>
    <t>Z20025061</t>
  </si>
  <si>
    <t>2020-05-24 09:48:44</t>
  </si>
  <si>
    <t>罗补甫克比日丸</t>
  </si>
  <si>
    <t>40丸*2板</t>
  </si>
  <si>
    <t>和田维吾尔药业</t>
  </si>
  <si>
    <t>Z65020142</t>
  </si>
  <si>
    <t>禁请原因（已淘汰，在目录一直未购进蒋奇成2019.12.10），请采购核实是否有渠道</t>
  </si>
  <si>
    <t>2020-05-23 21:22:53</t>
  </si>
  <si>
    <t>更年安胶囊</t>
  </si>
  <si>
    <r>
      <t>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x3</t>
    </r>
    <r>
      <rPr>
        <sz val="11"/>
        <color rgb="FF000000"/>
        <rFont val="宋体"/>
        <charset val="0"/>
      </rPr>
      <t>板（盒）</t>
    </r>
  </si>
  <si>
    <t>山西华元医药生物技术有限公司</t>
  </si>
  <si>
    <t>Z14021848</t>
  </si>
  <si>
    <t>2020-05-23 21:19:59</t>
  </si>
  <si>
    <t>安络化纤丸</t>
  </si>
  <si>
    <t>6gx10袋（盒）</t>
  </si>
  <si>
    <t>森隆药业有限公司</t>
  </si>
  <si>
    <t>Z20010098</t>
  </si>
  <si>
    <t>请采购部找渠道，浆洗街店报送过同厂家6袋装需求，医院中标品种，中标价67.3元，杏林小程序有售销量68笔价格80.5，海王小程序有售销量17笔价格78.</t>
  </si>
  <si>
    <t>2020-05-23 18:44:12</t>
  </si>
  <si>
    <t>三合钙咀嚼片</t>
  </si>
  <si>
    <t>108片</t>
  </si>
  <si>
    <t>山西昂生药业有限责任公司</t>
  </si>
  <si>
    <t>H14023873</t>
  </si>
  <si>
    <t>2020-05-23 18:22:21</t>
  </si>
  <si>
    <t>辣椒碱乳膏</t>
  </si>
  <si>
    <t>20g</t>
  </si>
  <si>
    <t>长春普华制药股份有限公司</t>
  </si>
  <si>
    <t>H20030031</t>
  </si>
  <si>
    <t>请采购部找渠道（华泰、银沙店累计4家门店报送过需求）杏林小程序有售销量79笔价格34.5，医院中标10g价格30.56元，医院中标30g价格44.57</t>
  </si>
  <si>
    <t>2020-05-23 18:11:32</t>
  </si>
  <si>
    <t>卵磷脂络合碘胶囊</t>
  </si>
  <si>
    <t>0.1mgx30粒（盒）</t>
  </si>
  <si>
    <t>西安汉丰药业有限责任公司</t>
  </si>
  <si>
    <t>H20100107</t>
  </si>
  <si>
    <t>请采购部找渠道（光华店等累计3家门报送过需求）杏林小程序有售销量2笔价格79，海王小程序有售无销量价格82</t>
  </si>
  <si>
    <t>2020-05-23 18:07:29</t>
  </si>
  <si>
    <t>前列癃闭通片</t>
  </si>
  <si>
    <t>0.3g×36片</t>
  </si>
  <si>
    <t>吉林吉尔吉药业有限公司</t>
  </si>
  <si>
    <t>Z20090223</t>
  </si>
  <si>
    <t>2020-05-23 16:56:10</t>
  </si>
  <si>
    <t>好百夫康</t>
  </si>
  <si>
    <t>广州市康采医疗用品有限公司</t>
  </si>
  <si>
    <t>卫消证字2013第0029号</t>
  </si>
  <si>
    <t>2020-05-23 16:03:11</t>
  </si>
  <si>
    <t>珠黄散</t>
  </si>
  <si>
    <t>1g</t>
  </si>
  <si>
    <t>江苏七0七天然制药有限公司</t>
  </si>
  <si>
    <t>Z32020725</t>
  </si>
  <si>
    <t>2020-05-23 15:58:51</t>
  </si>
  <si>
    <t>颈腰康胶囊</t>
  </si>
  <si>
    <t>0.33gx10粒x9板</t>
  </si>
  <si>
    <t>辽宁新高制药有限公司（原：修正药业集团股份有限公司）</t>
  </si>
  <si>
    <t>Z20025230</t>
  </si>
  <si>
    <t>目录外淘汰，公司无库存，禁请原因（厂家缺货，预计7月中旬到货，建议暂时禁请冯梅2019.6.18），请采购部购进</t>
  </si>
  <si>
    <t>2020-05-23 15:57:53</t>
  </si>
  <si>
    <t>午时茶颗粒</t>
  </si>
  <si>
    <t>盒</t>
  </si>
  <si>
    <t>黄石燕舞药业有限公可</t>
  </si>
  <si>
    <t>Z42020189</t>
  </si>
  <si>
    <t>请完善需求规格重新上报</t>
  </si>
  <si>
    <t>2020-05-23 15:35:36</t>
  </si>
  <si>
    <t>盐酸吡格列酮片</t>
  </si>
  <si>
    <t>30mg*14片</t>
  </si>
  <si>
    <t>江苏德源</t>
  </si>
  <si>
    <t>H20110048</t>
  </si>
  <si>
    <t>请采购部找渠道（杏林小程序有售价格40.9元，海王小程序有售需求量2笔价格33.4元</t>
  </si>
  <si>
    <t>2020-05-23 15:33:26</t>
  </si>
  <si>
    <t>维C银翘片</t>
  </si>
  <si>
    <t>仁和</t>
  </si>
  <si>
    <t>z42020299</t>
  </si>
  <si>
    <t>2020-05-23 15:32:28</t>
  </si>
  <si>
    <t>四季三黄片</t>
  </si>
  <si>
    <t>江西华泰药业</t>
  </si>
  <si>
    <t>z20054536</t>
  </si>
  <si>
    <t>2020-05-23 15:28:20</t>
  </si>
  <si>
    <t>京制牛黄解毒片</t>
  </si>
  <si>
    <t>北京同仁堂</t>
  </si>
  <si>
    <t>z11020472</t>
  </si>
  <si>
    <t>2020-05-23 15:14:46</t>
  </si>
  <si>
    <t>消栓肠溶胶囊</t>
  </si>
  <si>
    <t>三门峡赛诺维制药</t>
  </si>
  <si>
    <t>z20000025</t>
  </si>
  <si>
    <t>2020-05-23 15:08:40</t>
  </si>
  <si>
    <t>果糖二磷酸钙片</t>
  </si>
  <si>
    <t>瓶</t>
  </si>
  <si>
    <t>长天药业</t>
  </si>
  <si>
    <t>H10980072</t>
  </si>
  <si>
    <t>2020-05-23 14:56:24</t>
  </si>
  <si>
    <t>舒筋健洛油</t>
  </si>
  <si>
    <t>18ml</t>
  </si>
  <si>
    <t>香港京都养生堂制药厂有限公司</t>
  </si>
  <si>
    <t>zc20140011</t>
  </si>
  <si>
    <t>2020-05-23 14:55:02</t>
  </si>
  <si>
    <t>氨氯地平贝那普利片</t>
  </si>
  <si>
    <t>12.5毫克*7片</t>
  </si>
  <si>
    <t>扬子江</t>
  </si>
  <si>
    <t>H20110072</t>
  </si>
  <si>
    <t>在待经营目录,请采购部尽快购进（累计6家门店报送需求）医院中标品种中标价48.56元，杏林小程序有售销量38笔价格56.9元，海王小程序有售销量19笔价格56.6元</t>
  </si>
  <si>
    <t>2020-05-23 12:47:06</t>
  </si>
  <si>
    <t>氯雷他定片</t>
  </si>
  <si>
    <r>
      <t>10</t>
    </r>
    <r>
      <rPr>
        <sz val="11"/>
        <color rgb="FF000000"/>
        <rFont val="宋体"/>
        <charset val="0"/>
      </rPr>
      <t>片</t>
    </r>
  </si>
  <si>
    <t>吉林万通</t>
  </si>
  <si>
    <t>H20040797</t>
  </si>
  <si>
    <t>2020-05-23 12:31:30</t>
  </si>
  <si>
    <t>人工牛黄甲硝唑胶囊</t>
  </si>
  <si>
    <t>24粒</t>
  </si>
  <si>
    <t>H22024844</t>
  </si>
  <si>
    <t>2020-05-23 11:56:30</t>
  </si>
  <si>
    <t>复方骨康通胶囊</t>
  </si>
  <si>
    <t>60粒</t>
  </si>
  <si>
    <t>山东康欣</t>
  </si>
  <si>
    <t>Z10026312</t>
  </si>
  <si>
    <t>2020-05-23 11:54:48</t>
  </si>
  <si>
    <t>骨骼风痛片</t>
  </si>
  <si>
    <t>通药制药</t>
  </si>
  <si>
    <t>2020-05-23 11:30:01</t>
  </si>
  <si>
    <t>仙桂胶囊</t>
  </si>
  <si>
    <t>0.4gx24粒</t>
  </si>
  <si>
    <t>陕西步长制药有限公司(原:咸阳步长制药有限公司)</t>
  </si>
  <si>
    <t>Z20010146</t>
  </si>
  <si>
    <t>在特殊目录，公司无库存，请采购部购进</t>
  </si>
  <si>
    <t>2020-05-23 11:24:33</t>
  </si>
  <si>
    <t>安脑片</t>
  </si>
  <si>
    <t>12片</t>
  </si>
  <si>
    <t>哈尔滨蒲公英</t>
  </si>
  <si>
    <t>Z23020125</t>
  </si>
  <si>
    <t>2020-05-23 11:23:22</t>
  </si>
  <si>
    <t>复方氨酚烷胺胶囊</t>
  </si>
  <si>
    <t>12粒</t>
  </si>
  <si>
    <t>万通药业</t>
  </si>
  <si>
    <t>H36020169</t>
  </si>
  <si>
    <t>2020-05-23 11:01:25</t>
  </si>
  <si>
    <t>草乌甲素软胶囊</t>
  </si>
  <si>
    <t>0.4mg×10粒</t>
  </si>
  <si>
    <t>昆药集团股份有限公司</t>
  </si>
  <si>
    <t>H20031060</t>
  </si>
  <si>
    <t>已回复有渠道，请采购部尽快报送新品(旗舰店、金沙店）累计4家门店报送过需求，医院中标品种，中标价38.66元</t>
  </si>
  <si>
    <t>2020-05-23 10:29:16</t>
  </si>
  <si>
    <t>解郁安神颗粒</t>
  </si>
  <si>
    <t>5克×8袋/盒</t>
  </si>
  <si>
    <t>四平正和制药有限公司</t>
  </si>
  <si>
    <t>Z22022640</t>
  </si>
  <si>
    <t>5.21已报送新品，请采购部尽快购进（崔家店也报送过需求）</t>
  </si>
  <si>
    <t>2020-05-23 10:25:05</t>
  </si>
  <si>
    <t>牛磺酸滴眼液</t>
  </si>
  <si>
    <t>10ml</t>
  </si>
  <si>
    <t>杭州国光药业股份有限公司</t>
  </si>
  <si>
    <t>H20066890</t>
  </si>
  <si>
    <t>2020-05-23 10:15:51</t>
  </si>
  <si>
    <t>调经促孕丸</t>
  </si>
  <si>
    <t>陕西金象</t>
  </si>
  <si>
    <t>Z20063901</t>
  </si>
  <si>
    <t>2020-05-23 09:54:40</t>
  </si>
  <si>
    <t>硝苯地平缓释片</t>
  </si>
  <si>
    <t>20mgx30片</t>
  </si>
  <si>
    <t>华润双鹤利民药业有限公司</t>
  </si>
  <si>
    <t>H20103358</t>
  </si>
  <si>
    <t>已回复有渠道，请采购部尽快报送新品（永康东路也报送过需求）</t>
  </si>
  <si>
    <t>2020-05-23 09:50:26</t>
  </si>
  <si>
    <t>复方氯丙那林溴已新胶囊</t>
  </si>
  <si>
    <t>万邦德制药有限公司</t>
  </si>
  <si>
    <t>H33022060</t>
  </si>
  <si>
    <t>2020-05-23 09:41:05</t>
  </si>
  <si>
    <t>碳酸钙咀嚼片</t>
  </si>
  <si>
    <t>河北三九爱德福</t>
  </si>
  <si>
    <t>H10970188</t>
  </si>
  <si>
    <t>2020-05-23 09:39:14</t>
  </si>
  <si>
    <t>感冒解毒灵颗粒</t>
  </si>
  <si>
    <t>5×10袋</t>
  </si>
  <si>
    <t>哈药集团中药二厂</t>
  </si>
  <si>
    <t>Z23020913</t>
  </si>
  <si>
    <t>2020-05-23 09:38:19</t>
  </si>
  <si>
    <t>祛风止痛胶囊</t>
  </si>
  <si>
    <t>步长</t>
  </si>
  <si>
    <t>Z10970038</t>
  </si>
  <si>
    <t>2020-05-23 09:34:43</t>
  </si>
  <si>
    <t>三磷酸腺苷二钠片</t>
  </si>
  <si>
    <t>20mgx24片</t>
  </si>
  <si>
    <t>广西浦北制药厂</t>
  </si>
  <si>
    <t>H45021195</t>
  </si>
  <si>
    <t>在待经营目录，公司无库存，请采购部购进</t>
  </si>
  <si>
    <t>2020-05-23 09:29:51</t>
  </si>
  <si>
    <t>盐酸酚苄明片</t>
  </si>
  <si>
    <t>山东信谊制药有限公司</t>
  </si>
  <si>
    <t>H37023042</t>
  </si>
  <si>
    <t>2020-05-23 08:36:54</t>
  </si>
  <si>
    <t>理气舒心片</t>
  </si>
  <si>
    <t>10片*5</t>
  </si>
  <si>
    <t>通化颐生药业股份有股份有限公司</t>
  </si>
  <si>
    <t>Z0043471</t>
  </si>
  <si>
    <t>2020-05-22 20:16:38</t>
  </si>
  <si>
    <t>胰激肽原酶肠溶片</t>
  </si>
  <si>
    <t>20片x2板</t>
  </si>
  <si>
    <t>成都通德</t>
  </si>
  <si>
    <t>H19993611</t>
  </si>
  <si>
    <t>2020-05-22 20:12:58</t>
  </si>
  <si>
    <t>和血明目片</t>
  </si>
  <si>
    <t>0.3gx60片</t>
  </si>
  <si>
    <t>西安碑林</t>
  </si>
  <si>
    <t>Z20025067</t>
  </si>
  <si>
    <t>在零售目录，仓库无库存，门店上大邑北街、银河北街2家门店库存合计2盒，请门店先店间调拨满足顾客需求，累计7家门店报送过需求，请采购部购进</t>
  </si>
  <si>
    <t>2020-05-22 19:15:14</t>
  </si>
  <si>
    <t>滑膜炎片</t>
  </si>
  <si>
    <t>36片</t>
  </si>
  <si>
    <t>通化金恺威药业有限公司</t>
  </si>
  <si>
    <t>Z20090683</t>
  </si>
  <si>
    <t>2020-05-22 17:05:38</t>
  </si>
  <si>
    <t>奥香格里金桂花除臭液</t>
  </si>
  <si>
    <t>20ml</t>
  </si>
  <si>
    <t>广西桂林</t>
  </si>
  <si>
    <r>
      <t>国妆特字</t>
    </r>
    <r>
      <rPr>
        <sz val="11"/>
        <color rgb="FF000000"/>
        <rFont val="Calibri"/>
        <charset val="0"/>
      </rPr>
      <t>G20100377</t>
    </r>
  </si>
  <si>
    <t>2020-05-22 17:01:26</t>
  </si>
  <si>
    <t>胃立康片</t>
  </si>
  <si>
    <t>36片/盒</t>
  </si>
  <si>
    <t>保定中药制药有限公司</t>
  </si>
  <si>
    <t>Z13021250</t>
  </si>
  <si>
    <t>请采购部找渠道（景中店报送过需求）</t>
  </si>
  <si>
    <t>2020-05-22 16:57:00</t>
  </si>
  <si>
    <t>止血祛瘀明目片</t>
  </si>
  <si>
    <t>0.3g*30片/盒</t>
  </si>
  <si>
    <t>陕西摩美得制药有限公司</t>
  </si>
  <si>
    <t>Z20025316</t>
  </si>
  <si>
    <t>请采购部找渠道（累计9家门店报送过需求）杏林小程序有售销量97笔价格85</t>
  </si>
  <si>
    <t>2020-05-22 16:52:09</t>
  </si>
  <si>
    <t>富马酸伏诺拉生片</t>
  </si>
  <si>
    <t>20mg*7片/盒</t>
  </si>
  <si>
    <t>天津武田药业有限公司</t>
  </si>
  <si>
    <t>J20200011</t>
  </si>
  <si>
    <t>2020-05-22 14:54:02</t>
  </si>
  <si>
    <t>抗HPV生物蛋白抑菌凝胶</t>
  </si>
  <si>
    <t>5g*10支</t>
  </si>
  <si>
    <t>江西捷康生物科技有限公司</t>
  </si>
  <si>
    <t>赣卫消证字（2014）第C036号</t>
  </si>
  <si>
    <t>2020-05-22 11:45:23</t>
  </si>
  <si>
    <t>芩连胶囊</t>
  </si>
  <si>
    <r>
      <t>24</t>
    </r>
    <r>
      <rPr>
        <sz val="11"/>
        <color rgb="FF000000"/>
        <rFont val="宋体"/>
        <charset val="0"/>
      </rPr>
      <t>粒</t>
    </r>
  </si>
  <si>
    <t>迪康药业</t>
  </si>
  <si>
    <t>Z20063022</t>
  </si>
  <si>
    <t>目录里有同厂家36粒，请门店核实是否能满足顾客需求</t>
  </si>
  <si>
    <t>2020-05-22 10:54:25</t>
  </si>
  <si>
    <t>草本凝胶剂</t>
  </si>
  <si>
    <t>支</t>
  </si>
  <si>
    <t>广西诺邦医疗器械有限公司</t>
  </si>
  <si>
    <t>药监械（准）字2012第1640070号</t>
  </si>
  <si>
    <t>2020-05-22 10:47:35</t>
  </si>
  <si>
    <t>硝酸咪康唑乳膏</t>
  </si>
  <si>
    <t>上海中华药业</t>
  </si>
  <si>
    <t>H32020477</t>
  </si>
  <si>
    <t>2020-05-22 09:50:04</t>
  </si>
  <si>
    <t>卡马西平片</t>
  </si>
  <si>
    <t>江苏恩华药业</t>
  </si>
  <si>
    <t>H32020212</t>
  </si>
  <si>
    <t>2020-05-22 09:12:28</t>
  </si>
  <si>
    <t>复方伤痛胶囊</t>
  </si>
  <si>
    <t>12粒*2板</t>
  </si>
  <si>
    <t>甘肃省西峰制药有限责任公司</t>
  </si>
  <si>
    <t>Z2007354</t>
  </si>
  <si>
    <t>2020-05-22 09:09:53</t>
  </si>
  <si>
    <t>华法林钠片</t>
  </si>
  <si>
    <t>2.5mgx60片(薄膜衣片)</t>
  </si>
  <si>
    <t>上海上药信谊药厂有限公司(上海信谊药厂有限公司)</t>
  </si>
  <si>
    <t>H31022123</t>
  </si>
  <si>
    <t>2020-05-22 09:06:51</t>
  </si>
  <si>
    <t>太极 睡好片 8片*2板/盒</t>
  </si>
  <si>
    <t>200mgx8片x2板</t>
  </si>
  <si>
    <t>西南药业股份有限公司</t>
  </si>
  <si>
    <t>国食健字G20041113</t>
  </si>
  <si>
    <t>2020-05-22 09:00:54</t>
  </si>
  <si>
    <t>婴宝护肤霜</t>
  </si>
  <si>
    <t>13.5g</t>
  </si>
  <si>
    <t>瑞士诺化妆品</t>
  </si>
  <si>
    <t>粤妆20170353</t>
  </si>
  <si>
    <t>2020-05-22 08:54:56</t>
  </si>
  <si>
    <t>维生素D</t>
  </si>
  <si>
    <t>400单位</t>
  </si>
  <si>
    <t>国药控股星鲨药业</t>
  </si>
  <si>
    <t>H35021450</t>
  </si>
  <si>
    <t>2020-05-21 21:39:15</t>
  </si>
  <si>
    <t>依托芬那酯凝胶</t>
  </si>
  <si>
    <t>澳美制药</t>
  </si>
  <si>
    <t>HC20160035</t>
  </si>
  <si>
    <t>2020-05-21 21:39:14</t>
  </si>
  <si>
    <t>2020-05-21 21:35:12</t>
  </si>
  <si>
    <t>降浊祛淤颗粒</t>
  </si>
  <si>
    <t>3gx12</t>
  </si>
  <si>
    <t>同仁堂</t>
  </si>
  <si>
    <t>Z20025362</t>
  </si>
  <si>
    <t>2020-05-21 18:17:22</t>
  </si>
  <si>
    <t>排毒养颜胶囊</t>
  </si>
  <si>
    <t>0.4gx10粒x6板</t>
  </si>
  <si>
    <t>云南盘龙云海药业集团股份有限公司</t>
  </si>
  <si>
    <t>Z53020685</t>
  </si>
  <si>
    <t>2020-05-21 17:31:21</t>
  </si>
  <si>
    <t>苓桂咳喘宁胶囊</t>
  </si>
  <si>
    <t>40粒</t>
  </si>
  <si>
    <t>河南省济源市济世药业公司</t>
  </si>
  <si>
    <t>Z10960001</t>
  </si>
  <si>
    <t>2020-05-21 17:31:19</t>
  </si>
  <si>
    <t>2020-05-21 15:06:45</t>
  </si>
  <si>
    <t>四消丸</t>
  </si>
  <si>
    <t>每20丸重1g</t>
  </si>
  <si>
    <t>山东孔圣堂制药有限公司</t>
  </si>
  <si>
    <t>z10983104</t>
  </si>
  <si>
    <t>2020-05-21 14:50:28</t>
  </si>
  <si>
    <t>四逆散</t>
  </si>
  <si>
    <t>9g*6袋</t>
  </si>
  <si>
    <t>福州海王金象中药制药有限公司</t>
  </si>
  <si>
    <t>Z35020282</t>
  </si>
  <si>
    <t>2020-05-21 12:53:31</t>
  </si>
  <si>
    <t>仙藜口服液</t>
  </si>
  <si>
    <t>10ml*10支</t>
  </si>
  <si>
    <t>通化金马</t>
  </si>
  <si>
    <t>B20020718</t>
  </si>
  <si>
    <t>2020-05-21 12:40:07</t>
  </si>
  <si>
    <t>苯磺酸左氨氯地平片</t>
  </si>
  <si>
    <t>浙江</t>
  </si>
  <si>
    <t>H20083459</t>
  </si>
  <si>
    <t>2020-05-21 12:38:34</t>
  </si>
  <si>
    <t>夜宁糖浆</t>
  </si>
  <si>
    <t>武汉</t>
  </si>
  <si>
    <t>z42020068</t>
  </si>
  <si>
    <t>2020-05-21 12:33:19</t>
  </si>
  <si>
    <t>杞菊降糖胶囊</t>
  </si>
  <si>
    <t>山东</t>
  </si>
  <si>
    <t>Z20174016</t>
  </si>
  <si>
    <t>2020-05-21 12:17:48</t>
  </si>
  <si>
    <t>吡格列酮二甲双胍片</t>
  </si>
  <si>
    <t>15mg/50mg</t>
  </si>
  <si>
    <t>杭州中美华东制药</t>
  </si>
  <si>
    <t>H20100180</t>
  </si>
  <si>
    <t>2020-05-21 11:46:29</t>
  </si>
  <si>
    <t>替米沙坦胶囊</t>
  </si>
  <si>
    <t>40mg*14粒</t>
  </si>
  <si>
    <t>华润双鹤</t>
  </si>
  <si>
    <t>H20070260</t>
  </si>
  <si>
    <t>2020-05-21 11:29:08</t>
  </si>
  <si>
    <t>丽芙 甲硝唑凝胶 20g*1支/盒</t>
  </si>
  <si>
    <t>江苏知原药业有限公司(原江苏圣宝罗药业)</t>
  </si>
  <si>
    <t>H10980213</t>
  </si>
  <si>
    <t>2020-05-21 11:18:52</t>
  </si>
  <si>
    <t>胆龙止喘片</t>
  </si>
  <si>
    <t>45片</t>
  </si>
  <si>
    <t>江西永昇制药</t>
  </si>
  <si>
    <t>z20026703</t>
  </si>
  <si>
    <t>2020-05-21 11:13:15</t>
  </si>
  <si>
    <t>科迪 癃闭舒胶囊 0.3g*36粒</t>
  </si>
  <si>
    <t>0.3gx36粒</t>
  </si>
  <si>
    <t>石家庄科迪药业有限公司</t>
  </si>
  <si>
    <t>Z10960007</t>
  </si>
  <si>
    <t>2020-05-21 10:35:23</t>
  </si>
  <si>
    <t>粉尘螨滴剂</t>
  </si>
  <si>
    <t>4号:2ml(333ug/ml)</t>
  </si>
  <si>
    <t>浙江我武生物科技股份有限公司</t>
  </si>
  <si>
    <t>S20060012</t>
  </si>
  <si>
    <t>2020-05-21 08:16:36</t>
  </si>
  <si>
    <t>盐酸依匹斯汀胶囊</t>
  </si>
  <si>
    <t>10mgX12粒</t>
  </si>
  <si>
    <t>重庆药友制药有限责任公司</t>
  </si>
  <si>
    <t>H21030054</t>
  </si>
  <si>
    <t>2020-05-24 21:41:13</t>
  </si>
  <si>
    <t>舒胸颗粒和蚓激酶肠溶胶囊</t>
  </si>
  <si>
    <t>江中</t>
  </si>
  <si>
    <t>王周红</t>
  </si>
  <si>
    <t>顾客</t>
  </si>
  <si>
    <t>2020-05-24 20:45:53</t>
  </si>
  <si>
    <t>6g/</t>
  </si>
  <si>
    <t>韩梅林</t>
  </si>
  <si>
    <t>2020-05-24 15:39:09</t>
  </si>
  <si>
    <t>门冬30胰岛素</t>
  </si>
  <si>
    <t>徐鸿</t>
  </si>
  <si>
    <t>2020-05-23 16:16:35</t>
  </si>
  <si>
    <t>皮肤康冷敷凝胶</t>
  </si>
  <si>
    <t>青海奇力康医疗器械有限公司</t>
  </si>
  <si>
    <t>王女士</t>
  </si>
  <si>
    <t>2020-05-23 16:10:27</t>
  </si>
  <si>
    <t>护创抑疤凝胶 (巴复平/绒中龙)</t>
  </si>
  <si>
    <t>江苏奇力康皮肤药业有限公司</t>
  </si>
  <si>
    <t>2020-05-23 16:06:41</t>
  </si>
  <si>
    <t>益肺胶囊</t>
  </si>
  <si>
    <t>12粒×2板</t>
  </si>
  <si>
    <t>万通</t>
  </si>
  <si>
    <t>李女士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</si>
</sst>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9"/>
      <color rgb="FF666666"/>
      <name val="宋体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Tahoma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6" fillId="0" borderId="0" xfId="0" applyFont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8"/>
  <sheetViews>
    <sheetView tabSelected="1" topLeftCell="B49" workbookViewId="0">
      <selection activeCell="O75" sqref="O75"/>
    </sheetView>
  </sheetViews>
  <sheetFormatPr defaultColWidth="9" defaultRowHeight="13.5"/>
  <cols>
    <col min="1" max="1" width="4.5" style="2" customWidth="1"/>
    <col min="2" max="2" width="16" customWidth="1"/>
    <col min="3" max="3" width="5.25" customWidth="1"/>
    <col min="4" max="4" width="15.5" customWidth="1"/>
    <col min="5" max="5" width="10.875" customWidth="1"/>
    <col min="6" max="6" width="4.25" customWidth="1"/>
    <col min="7" max="7" width="13.75" customWidth="1"/>
    <col min="8" max="8" width="9.375" customWidth="1"/>
    <col min="9" max="9" width="6" customWidth="1"/>
    <col min="10" max="10" width="8.875" customWidth="1"/>
    <col min="11" max="11" width="19.375" customWidth="1"/>
    <col min="12" max="12" width="5.625" customWidth="1"/>
    <col min="13" max="13" width="4.875" customWidth="1"/>
    <col min="14" max="14" width="6.25" customWidth="1"/>
    <col min="15" max="15" width="104.5" customWidth="1"/>
  </cols>
  <sheetData>
    <row r="1" ht="22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0" t="s">
        <v>15</v>
      </c>
    </row>
    <row r="3" ht="15" spans="2:15">
      <c r="B3" s="5" t="s">
        <v>16</v>
      </c>
      <c r="D3" s="5" t="s">
        <v>17</v>
      </c>
      <c r="E3" s="5" t="s">
        <v>18</v>
      </c>
      <c r="F3" s="5">
        <v>1</v>
      </c>
      <c r="G3" s="5" t="s">
        <v>19</v>
      </c>
      <c r="H3" s="5" t="s">
        <v>20</v>
      </c>
      <c r="I3" s="5">
        <v>19</v>
      </c>
      <c r="J3" s="5">
        <v>329</v>
      </c>
      <c r="K3" s="8" t="str">
        <f>VLOOKUP(J3,[1]Sheet1!$A$1:$B$65536,2,0)</f>
        <v>温江店</v>
      </c>
      <c r="L3" s="5" t="s">
        <v>21</v>
      </c>
      <c r="M3" t="s">
        <v>22</v>
      </c>
      <c r="N3" s="11">
        <v>162587</v>
      </c>
      <c r="O3" t="s">
        <v>23</v>
      </c>
    </row>
    <row r="4" ht="15" hidden="1" spans="2:15">
      <c r="B4" s="5" t="s">
        <v>24</v>
      </c>
      <c r="D4" s="5" t="s">
        <v>17</v>
      </c>
      <c r="E4" s="5" t="s">
        <v>18</v>
      </c>
      <c r="F4" s="5">
        <v>1</v>
      </c>
      <c r="G4" s="5" t="s">
        <v>25</v>
      </c>
      <c r="H4" s="5" t="s">
        <v>26</v>
      </c>
      <c r="I4" s="5">
        <v>20</v>
      </c>
      <c r="J4" s="5">
        <v>329</v>
      </c>
      <c r="K4" s="8" t="str">
        <f>VLOOKUP(J4,[1]Sheet1!$A$1:$B$65536,2,0)</f>
        <v>温江店</v>
      </c>
      <c r="L4" s="5" t="s">
        <v>21</v>
      </c>
      <c r="M4" t="s">
        <v>22</v>
      </c>
      <c r="N4" s="5"/>
      <c r="O4" t="s">
        <v>27</v>
      </c>
    </row>
    <row r="5" ht="15" spans="2:15">
      <c r="B5" s="5" t="s">
        <v>28</v>
      </c>
      <c r="D5" s="5" t="s">
        <v>17</v>
      </c>
      <c r="E5" s="5" t="s">
        <v>18</v>
      </c>
      <c r="F5" s="5">
        <v>1</v>
      </c>
      <c r="G5" s="5" t="s">
        <v>25</v>
      </c>
      <c r="H5" s="5" t="s">
        <v>26</v>
      </c>
      <c r="I5" s="5">
        <v>20</v>
      </c>
      <c r="J5" s="5">
        <v>329</v>
      </c>
      <c r="K5" s="8" t="str">
        <f>VLOOKUP(J5,[1]Sheet1!$A$1:$B$65536,2,0)</f>
        <v>温江店</v>
      </c>
      <c r="L5" s="5" t="s">
        <v>21</v>
      </c>
      <c r="M5" t="s">
        <v>22</v>
      </c>
      <c r="N5" s="5"/>
      <c r="O5" t="s">
        <v>29</v>
      </c>
    </row>
    <row r="6" ht="15" spans="2:15">
      <c r="B6" s="5" t="s">
        <v>30</v>
      </c>
      <c r="D6" s="5" t="s">
        <v>31</v>
      </c>
      <c r="E6" s="5" t="s">
        <v>32</v>
      </c>
      <c r="F6" s="5">
        <v>1</v>
      </c>
      <c r="G6" s="5" t="s">
        <v>33</v>
      </c>
      <c r="H6" s="5" t="s">
        <v>34</v>
      </c>
      <c r="I6" s="5">
        <v>0</v>
      </c>
      <c r="J6" s="5">
        <v>101453</v>
      </c>
      <c r="K6" s="8" t="str">
        <f>VLOOKUP(J6,[1]Sheet1!$A$1:$B$65536,2,0)</f>
        <v>温江区公平街道江安路药店</v>
      </c>
      <c r="L6" s="5" t="s">
        <v>21</v>
      </c>
      <c r="M6" t="s">
        <v>22</v>
      </c>
      <c r="N6" s="5"/>
      <c r="O6" t="s">
        <v>35</v>
      </c>
    </row>
    <row r="7" ht="15" spans="2:15">
      <c r="B7" s="5" t="s">
        <v>36</v>
      </c>
      <c r="D7" s="5" t="s">
        <v>37</v>
      </c>
      <c r="E7" s="5" t="s">
        <v>38</v>
      </c>
      <c r="F7" s="5">
        <v>2</v>
      </c>
      <c r="G7" s="5" t="s">
        <v>39</v>
      </c>
      <c r="H7" s="6" t="s">
        <v>40</v>
      </c>
      <c r="I7" s="5">
        <v>32</v>
      </c>
      <c r="J7" s="5">
        <v>598</v>
      </c>
      <c r="K7" s="8" t="str">
        <f>VLOOKUP(J7,[1]Sheet1!$A$1:$B$65536,2,0)</f>
        <v>锦江区水杉街药店</v>
      </c>
      <c r="L7" s="5" t="s">
        <v>21</v>
      </c>
      <c r="M7" t="s">
        <v>22</v>
      </c>
      <c r="N7" s="5"/>
      <c r="O7" t="s">
        <v>41</v>
      </c>
    </row>
    <row r="8" ht="15" spans="2:15">
      <c r="B8" s="5" t="s">
        <v>42</v>
      </c>
      <c r="D8" s="5" t="s">
        <v>43</v>
      </c>
      <c r="E8" s="5" t="s">
        <v>44</v>
      </c>
      <c r="F8" s="5">
        <v>2</v>
      </c>
      <c r="G8" s="5" t="s">
        <v>45</v>
      </c>
      <c r="H8" s="5" t="s">
        <v>46</v>
      </c>
      <c r="I8" s="5">
        <v>18</v>
      </c>
      <c r="J8" s="5">
        <v>108656</v>
      </c>
      <c r="K8" s="8" t="str">
        <f>VLOOKUP(J8,[1]Sheet1!$A$1:$B$65536,2,0)</f>
        <v>四川太极新津五津西路二店</v>
      </c>
      <c r="L8" s="5" t="s">
        <v>21</v>
      </c>
      <c r="M8" t="s">
        <v>22</v>
      </c>
      <c r="N8" s="5"/>
      <c r="O8" t="s">
        <v>47</v>
      </c>
    </row>
    <row r="9" ht="15" spans="2:15">
      <c r="B9" s="5" t="s">
        <v>48</v>
      </c>
      <c r="D9" s="7" t="s">
        <v>49</v>
      </c>
      <c r="E9" s="5" t="s">
        <v>50</v>
      </c>
      <c r="F9" s="5">
        <v>2</v>
      </c>
      <c r="G9" s="5" t="s">
        <v>51</v>
      </c>
      <c r="H9" s="5" t="s">
        <v>52</v>
      </c>
      <c r="I9" s="5">
        <v>20</v>
      </c>
      <c r="J9" s="5">
        <v>108656</v>
      </c>
      <c r="K9" s="8" t="str">
        <f>VLOOKUP(J9,[1]Sheet1!$A$1:$B$65536,2,0)</f>
        <v>四川太极新津五津西路二店</v>
      </c>
      <c r="L9" s="5" t="s">
        <v>21</v>
      </c>
      <c r="M9" t="s">
        <v>22</v>
      </c>
      <c r="N9" s="5"/>
      <c r="O9" t="s">
        <v>35</v>
      </c>
    </row>
    <row r="10" ht="15" hidden="1" spans="2:15">
      <c r="B10" s="5" t="s">
        <v>53</v>
      </c>
      <c r="D10" s="5" t="s">
        <v>54</v>
      </c>
      <c r="E10" s="5" t="s">
        <v>55</v>
      </c>
      <c r="F10" s="5">
        <v>2</v>
      </c>
      <c r="G10" s="5" t="s">
        <v>56</v>
      </c>
      <c r="H10" s="5" t="s">
        <v>57</v>
      </c>
      <c r="I10" s="5">
        <v>25</v>
      </c>
      <c r="J10" s="5">
        <v>1086566</v>
      </c>
      <c r="K10" s="8" t="e">
        <f>VLOOKUP(J10,[1]Sheet1!$A$1:$B$65536,2,0)</f>
        <v>#N/A</v>
      </c>
      <c r="L10" s="5" t="s">
        <v>21</v>
      </c>
      <c r="M10" t="s">
        <v>22</v>
      </c>
      <c r="N10" s="5"/>
      <c r="O10" t="s">
        <v>58</v>
      </c>
    </row>
    <row r="11" ht="15" spans="2:15">
      <c r="B11" s="5" t="s">
        <v>59</v>
      </c>
      <c r="D11" s="8" t="s">
        <v>60</v>
      </c>
      <c r="E11" s="5" t="s">
        <v>61</v>
      </c>
      <c r="F11" s="5">
        <v>5</v>
      </c>
      <c r="G11" s="5" t="s">
        <v>62</v>
      </c>
      <c r="H11" s="5" t="s">
        <v>63</v>
      </c>
      <c r="I11" s="5">
        <v>48</v>
      </c>
      <c r="J11" s="5">
        <v>337</v>
      </c>
      <c r="K11" s="8" t="str">
        <f>VLOOKUP(J11,[1]Sheet1!$A$1:$B$65536,2,0)</f>
        <v>四川太极浆洗街药店</v>
      </c>
      <c r="L11" s="5" t="s">
        <v>64</v>
      </c>
      <c r="M11" t="s">
        <v>22</v>
      </c>
      <c r="N11" s="11">
        <v>94914</v>
      </c>
      <c r="O11" t="s">
        <v>65</v>
      </c>
    </row>
    <row r="12" ht="15" spans="2:15">
      <c r="B12" s="5" t="s">
        <v>66</v>
      </c>
      <c r="D12" s="5" t="s">
        <v>67</v>
      </c>
      <c r="E12" s="5" t="s">
        <v>68</v>
      </c>
      <c r="F12" s="5">
        <v>5</v>
      </c>
      <c r="G12" s="5" t="s">
        <v>69</v>
      </c>
      <c r="H12" s="5" t="s">
        <v>70</v>
      </c>
      <c r="I12" s="5">
        <v>59</v>
      </c>
      <c r="J12" s="5">
        <v>337</v>
      </c>
      <c r="K12" s="8" t="str">
        <f>VLOOKUP(J12,[1]Sheet1!$A$1:$B$65536,2,0)</f>
        <v>四川太极浆洗街药店</v>
      </c>
      <c r="L12" s="5" t="s">
        <v>64</v>
      </c>
      <c r="M12" t="s">
        <v>22</v>
      </c>
      <c r="N12" s="11">
        <v>65894</v>
      </c>
      <c r="O12" t="s">
        <v>71</v>
      </c>
    </row>
    <row r="13" ht="15" hidden="1" spans="2:15">
      <c r="B13" s="5" t="s">
        <v>72</v>
      </c>
      <c r="D13" s="5" t="s">
        <v>73</v>
      </c>
      <c r="E13" s="5" t="s">
        <v>74</v>
      </c>
      <c r="F13" s="5">
        <v>1</v>
      </c>
      <c r="G13" s="5" t="s">
        <v>75</v>
      </c>
      <c r="H13" s="5" t="s">
        <v>76</v>
      </c>
      <c r="I13" s="5">
        <v>138</v>
      </c>
      <c r="J13" s="5">
        <v>52</v>
      </c>
      <c r="K13" s="8" t="str">
        <f>VLOOKUP(J13,[1]Sheet1!$A$1:$B$65536,2,0)</f>
        <v>崇州中心店</v>
      </c>
      <c r="L13" s="5" t="s">
        <v>21</v>
      </c>
      <c r="M13" t="s">
        <v>22</v>
      </c>
      <c r="N13" s="5"/>
      <c r="O13" t="s">
        <v>27</v>
      </c>
    </row>
    <row r="14" ht="15" spans="2:15">
      <c r="B14" s="5" t="s">
        <v>77</v>
      </c>
      <c r="D14" s="5" t="s">
        <v>73</v>
      </c>
      <c r="E14" s="5" t="s">
        <v>74</v>
      </c>
      <c r="F14" s="5">
        <v>1</v>
      </c>
      <c r="G14" s="5" t="s">
        <v>75</v>
      </c>
      <c r="H14" s="5" t="s">
        <v>76</v>
      </c>
      <c r="I14" s="5">
        <v>138</v>
      </c>
      <c r="J14" s="5">
        <v>52</v>
      </c>
      <c r="K14" s="8" t="str">
        <f>VLOOKUP(J14,[1]Sheet1!$A$1:$B$65536,2,0)</f>
        <v>崇州中心店</v>
      </c>
      <c r="L14" s="5" t="s">
        <v>21</v>
      </c>
      <c r="M14" t="s">
        <v>22</v>
      </c>
      <c r="N14" s="5"/>
      <c r="O14" t="s">
        <v>78</v>
      </c>
    </row>
    <row r="15" ht="15" spans="2:15">
      <c r="B15" s="5" t="s">
        <v>79</v>
      </c>
      <c r="D15" s="5" t="s">
        <v>80</v>
      </c>
      <c r="E15" s="5" t="s">
        <v>81</v>
      </c>
      <c r="F15" s="5">
        <v>1</v>
      </c>
      <c r="G15" s="5" t="s">
        <v>82</v>
      </c>
      <c r="H15" s="6" t="s">
        <v>83</v>
      </c>
      <c r="I15" s="5">
        <v>150</v>
      </c>
      <c r="J15" s="5">
        <v>52</v>
      </c>
      <c r="K15" s="8" t="str">
        <f>VLOOKUP(J15,[1]Sheet1!$A$1:$B$65536,2,0)</f>
        <v>崇州中心店</v>
      </c>
      <c r="L15" s="5" t="s">
        <v>21</v>
      </c>
      <c r="M15" t="s">
        <v>22</v>
      </c>
      <c r="N15" s="5"/>
      <c r="O15" s="12" t="s">
        <v>84</v>
      </c>
    </row>
    <row r="16" ht="15" spans="2:15">
      <c r="B16" s="5" t="s">
        <v>85</v>
      </c>
      <c r="D16" s="5" t="s">
        <v>86</v>
      </c>
      <c r="E16" s="5" t="s">
        <v>87</v>
      </c>
      <c r="F16" s="5">
        <v>2</v>
      </c>
      <c r="G16" s="5" t="s">
        <v>88</v>
      </c>
      <c r="H16" s="5" t="s">
        <v>89</v>
      </c>
      <c r="I16" s="5">
        <v>40</v>
      </c>
      <c r="J16" s="5">
        <v>712</v>
      </c>
      <c r="K16" s="8" t="str">
        <f>VLOOKUP(J16,[1]Sheet1!$A$1:$B$65536,2,0)</f>
        <v>成华区华泰路药店</v>
      </c>
      <c r="L16" s="5" t="s">
        <v>21</v>
      </c>
      <c r="M16" t="s">
        <v>22</v>
      </c>
      <c r="N16" s="5"/>
      <c r="O16" t="s">
        <v>35</v>
      </c>
    </row>
    <row r="17" ht="15" spans="2:15">
      <c r="B17" s="5" t="s">
        <v>90</v>
      </c>
      <c r="D17" s="7" t="s">
        <v>91</v>
      </c>
      <c r="E17" s="5" t="s">
        <v>92</v>
      </c>
      <c r="F17" s="5">
        <v>2</v>
      </c>
      <c r="G17" s="6" t="s">
        <v>93</v>
      </c>
      <c r="H17" s="6" t="s">
        <v>94</v>
      </c>
      <c r="I17" s="5">
        <v>298</v>
      </c>
      <c r="J17" s="5">
        <v>337</v>
      </c>
      <c r="K17" s="8" t="str">
        <f>VLOOKUP(J17,[1]Sheet1!$A$1:$B$65536,2,0)</f>
        <v>四川太极浆洗街药店</v>
      </c>
      <c r="L17" s="5" t="s">
        <v>21</v>
      </c>
      <c r="M17" t="s">
        <v>22</v>
      </c>
      <c r="N17" s="5"/>
      <c r="O17" t="s">
        <v>95</v>
      </c>
    </row>
    <row r="18" ht="15" spans="2:15">
      <c r="B18" s="5" t="s">
        <v>96</v>
      </c>
      <c r="D18" s="5" t="s">
        <v>97</v>
      </c>
      <c r="E18" s="5" t="s">
        <v>98</v>
      </c>
      <c r="F18" s="5">
        <v>2</v>
      </c>
      <c r="G18" s="5" t="s">
        <v>99</v>
      </c>
      <c r="H18" s="5" t="s">
        <v>100</v>
      </c>
      <c r="I18" s="5">
        <v>40</v>
      </c>
      <c r="J18" s="5">
        <v>738</v>
      </c>
      <c r="K18" s="8" t="str">
        <f>VLOOKUP(J18,[1]Sheet1!$A$1:$B$65536,2,0)</f>
        <v>都江堰市蒲阳路药店</v>
      </c>
      <c r="L18" s="5" t="s">
        <v>21</v>
      </c>
      <c r="M18" t="s">
        <v>22</v>
      </c>
      <c r="N18" s="5"/>
      <c r="O18" t="s">
        <v>35</v>
      </c>
    </row>
    <row r="19" ht="15" spans="2:15">
      <c r="B19" s="5" t="s">
        <v>101</v>
      </c>
      <c r="D19" s="5" t="s">
        <v>102</v>
      </c>
      <c r="E19" s="5" t="s">
        <v>103</v>
      </c>
      <c r="F19" s="5">
        <v>1</v>
      </c>
      <c r="G19" s="5" t="s">
        <v>104</v>
      </c>
      <c r="H19" s="5" t="s">
        <v>105</v>
      </c>
      <c r="I19" s="5">
        <v>138</v>
      </c>
      <c r="J19" s="5">
        <v>730</v>
      </c>
      <c r="K19" s="8" t="str">
        <f>VLOOKUP(J19,[1]Sheet1!$A$1:$B$65536,2,0)</f>
        <v>新都区新繁镇繁江北路药店</v>
      </c>
      <c r="L19" s="5" t="s">
        <v>64</v>
      </c>
      <c r="M19" t="s">
        <v>22</v>
      </c>
      <c r="N19" s="11">
        <v>185261</v>
      </c>
      <c r="O19" t="s">
        <v>106</v>
      </c>
    </row>
    <row r="20" ht="15" spans="2:15">
      <c r="B20" s="5" t="s">
        <v>107</v>
      </c>
      <c r="D20" s="5" t="s">
        <v>108</v>
      </c>
      <c r="E20" s="8" t="s">
        <v>109</v>
      </c>
      <c r="F20" s="5">
        <v>1</v>
      </c>
      <c r="G20" s="5" t="s">
        <v>110</v>
      </c>
      <c r="H20" s="5" t="s">
        <v>111</v>
      </c>
      <c r="I20" s="5">
        <v>24</v>
      </c>
      <c r="J20" s="5">
        <v>513</v>
      </c>
      <c r="K20" s="8" t="str">
        <f>VLOOKUP(J20,[1]Sheet1!$A$1:$B$65536,2,0)</f>
        <v>武侯区顺和街店</v>
      </c>
      <c r="L20" s="5" t="s">
        <v>21</v>
      </c>
      <c r="M20" t="s">
        <v>22</v>
      </c>
      <c r="N20" s="5"/>
      <c r="O20" t="s">
        <v>35</v>
      </c>
    </row>
    <row r="21" ht="15" spans="2:15">
      <c r="B21" s="5" t="s">
        <v>112</v>
      </c>
      <c r="D21" s="5" t="s">
        <v>113</v>
      </c>
      <c r="E21" s="5" t="s">
        <v>114</v>
      </c>
      <c r="F21" s="5">
        <v>1</v>
      </c>
      <c r="G21" s="5" t="s">
        <v>115</v>
      </c>
      <c r="H21" s="5" t="s">
        <v>116</v>
      </c>
      <c r="I21" s="5">
        <v>72</v>
      </c>
      <c r="J21" s="5">
        <v>513</v>
      </c>
      <c r="K21" s="8" t="str">
        <f>VLOOKUP(J21,[1]Sheet1!$A$1:$B$65536,2,0)</f>
        <v>武侯区顺和街店</v>
      </c>
      <c r="L21" s="5" t="s">
        <v>21</v>
      </c>
      <c r="M21" t="s">
        <v>22</v>
      </c>
      <c r="N21" s="5"/>
      <c r="O21" t="s">
        <v>117</v>
      </c>
    </row>
    <row r="22" ht="15" spans="2:15">
      <c r="B22" s="5" t="s">
        <v>118</v>
      </c>
      <c r="D22" s="5" t="s">
        <v>119</v>
      </c>
      <c r="E22" s="5" t="s">
        <v>120</v>
      </c>
      <c r="F22" s="5">
        <v>1</v>
      </c>
      <c r="G22" s="5" t="s">
        <v>121</v>
      </c>
      <c r="H22" s="5" t="s">
        <v>122</v>
      </c>
      <c r="I22" s="5">
        <v>12</v>
      </c>
      <c r="J22" s="5">
        <v>724</v>
      </c>
      <c r="K22" s="8" t="str">
        <f>VLOOKUP(J22,[1]Sheet1!$A$1:$B$65536,2,0)</f>
        <v>锦江区观音桥街药店</v>
      </c>
      <c r="L22" s="5" t="s">
        <v>21</v>
      </c>
      <c r="M22" t="s">
        <v>22</v>
      </c>
      <c r="N22" s="5"/>
      <c r="O22" t="s">
        <v>35</v>
      </c>
    </row>
    <row r="23" ht="15" spans="2:15">
      <c r="B23" s="5" t="s">
        <v>123</v>
      </c>
      <c r="D23" s="5" t="s">
        <v>124</v>
      </c>
      <c r="E23" s="5" t="s">
        <v>125</v>
      </c>
      <c r="F23" s="5">
        <v>1</v>
      </c>
      <c r="G23" s="5" t="s">
        <v>126</v>
      </c>
      <c r="H23" s="5" t="s">
        <v>127</v>
      </c>
      <c r="I23" s="5">
        <v>17.5</v>
      </c>
      <c r="J23" s="5">
        <v>513</v>
      </c>
      <c r="K23" s="8" t="str">
        <f>VLOOKUP(J23,[1]Sheet1!$A$1:$B$65536,2,0)</f>
        <v>武侯区顺和街店</v>
      </c>
      <c r="L23" s="5" t="s">
        <v>21</v>
      </c>
      <c r="M23" t="s">
        <v>22</v>
      </c>
      <c r="N23" s="5"/>
      <c r="O23" t="s">
        <v>128</v>
      </c>
    </row>
    <row r="24" ht="15" spans="2:15">
      <c r="B24" s="5" t="s">
        <v>129</v>
      </c>
      <c r="D24" s="5" t="s">
        <v>130</v>
      </c>
      <c r="E24" s="5" t="s">
        <v>131</v>
      </c>
      <c r="F24" s="5">
        <v>1</v>
      </c>
      <c r="G24" s="5" t="s">
        <v>132</v>
      </c>
      <c r="H24" s="5" t="s">
        <v>133</v>
      </c>
      <c r="I24" s="5">
        <v>68</v>
      </c>
      <c r="J24" s="5">
        <v>513</v>
      </c>
      <c r="K24" s="8" t="str">
        <f>VLOOKUP(J24,[1]Sheet1!$A$1:$B$65536,2,0)</f>
        <v>武侯区顺和街店</v>
      </c>
      <c r="L24" s="5" t="s">
        <v>21</v>
      </c>
      <c r="M24" t="s">
        <v>22</v>
      </c>
      <c r="N24" s="5"/>
      <c r="O24" s="10" t="s">
        <v>134</v>
      </c>
    </row>
    <row r="25" ht="15" spans="2:15">
      <c r="B25" s="5" t="s">
        <v>135</v>
      </c>
      <c r="D25" s="5" t="s">
        <v>136</v>
      </c>
      <c r="E25" s="5" t="s">
        <v>137</v>
      </c>
      <c r="F25" s="5">
        <v>1</v>
      </c>
      <c r="G25" s="5" t="s">
        <v>138</v>
      </c>
      <c r="H25" s="5" t="s">
        <v>139</v>
      </c>
      <c r="I25" s="5">
        <v>27.68</v>
      </c>
      <c r="J25" s="5">
        <v>513</v>
      </c>
      <c r="K25" s="8" t="str">
        <f>VLOOKUP(J25,[1]Sheet1!$A$1:$B$65536,2,0)</f>
        <v>武侯区顺和街店</v>
      </c>
      <c r="L25" s="5" t="s">
        <v>21</v>
      </c>
      <c r="M25" t="s">
        <v>22</v>
      </c>
      <c r="N25" s="5"/>
      <c r="O25" t="s">
        <v>35</v>
      </c>
    </row>
    <row r="26" ht="15" spans="2:15">
      <c r="B26" s="5" t="s">
        <v>140</v>
      </c>
      <c r="D26" s="5" t="s">
        <v>141</v>
      </c>
      <c r="E26" s="5" t="s">
        <v>125</v>
      </c>
      <c r="F26" s="5">
        <v>1</v>
      </c>
      <c r="G26" s="5" t="s">
        <v>142</v>
      </c>
      <c r="H26" s="5" t="s">
        <v>143</v>
      </c>
      <c r="I26" s="5">
        <v>38</v>
      </c>
      <c r="J26" s="5">
        <v>365</v>
      </c>
      <c r="K26" s="8" t="str">
        <f>VLOOKUP(J26,[1]Sheet1!$A$1:$B$65536,2,0)</f>
        <v>光华村街药店</v>
      </c>
      <c r="L26" s="5" t="s">
        <v>21</v>
      </c>
      <c r="M26" t="s">
        <v>22</v>
      </c>
      <c r="N26" s="5"/>
      <c r="O26" t="s">
        <v>35</v>
      </c>
    </row>
    <row r="27" ht="15" spans="2:15">
      <c r="B27" s="5" t="s">
        <v>144</v>
      </c>
      <c r="D27" s="5" t="s">
        <v>145</v>
      </c>
      <c r="E27" s="5" t="s">
        <v>146</v>
      </c>
      <c r="F27" s="5">
        <v>1</v>
      </c>
      <c r="G27" s="5" t="s">
        <v>147</v>
      </c>
      <c r="H27" s="5" t="s">
        <v>148</v>
      </c>
      <c r="I27" s="5">
        <v>4.8</v>
      </c>
      <c r="J27" s="5">
        <v>103198</v>
      </c>
      <c r="K27" s="8" t="str">
        <f>VLOOKUP(J27,[1]Sheet1!$A$1:$B$65536,2,0)</f>
        <v>贝森北路</v>
      </c>
      <c r="L27" s="5" t="s">
        <v>21</v>
      </c>
      <c r="M27" t="s">
        <v>22</v>
      </c>
      <c r="N27" s="5"/>
      <c r="O27" t="s">
        <v>35</v>
      </c>
    </row>
    <row r="28" ht="15" spans="2:15">
      <c r="B28" s="5" t="s">
        <v>149</v>
      </c>
      <c r="D28" s="8" t="s">
        <v>150</v>
      </c>
      <c r="E28" s="5" t="s">
        <v>151</v>
      </c>
      <c r="F28" s="5">
        <v>2</v>
      </c>
      <c r="G28" s="5" t="s">
        <v>152</v>
      </c>
      <c r="H28" s="5" t="s">
        <v>153</v>
      </c>
      <c r="I28" s="5">
        <v>98</v>
      </c>
      <c r="J28" s="5">
        <v>103198</v>
      </c>
      <c r="K28" s="8" t="str">
        <f>VLOOKUP(J28,[1]Sheet1!$A$1:$B$65536,2,0)</f>
        <v>贝森北路</v>
      </c>
      <c r="L28" s="5" t="s">
        <v>21</v>
      </c>
      <c r="M28" t="s">
        <v>22</v>
      </c>
      <c r="N28" s="5">
        <v>50300</v>
      </c>
      <c r="O28" t="s">
        <v>154</v>
      </c>
    </row>
    <row r="29" ht="15" hidden="1" spans="2:15">
      <c r="B29" s="5" t="s">
        <v>155</v>
      </c>
      <c r="D29" s="5" t="s">
        <v>156</v>
      </c>
      <c r="E29" s="5" t="s">
        <v>157</v>
      </c>
      <c r="F29" s="5">
        <v>1</v>
      </c>
      <c r="G29" s="5" t="s">
        <v>158</v>
      </c>
      <c r="H29" s="5" t="s">
        <v>159</v>
      </c>
      <c r="I29" s="5">
        <v>18</v>
      </c>
      <c r="J29" s="5">
        <v>571</v>
      </c>
      <c r="K29" s="8" t="str">
        <f>VLOOKUP(J29,[1]Sheet1!$A$1:$B$65536,2,0)</f>
        <v>高新区民丰大道西段药店</v>
      </c>
      <c r="L29" s="5" t="s">
        <v>21</v>
      </c>
      <c r="M29" t="s">
        <v>22</v>
      </c>
      <c r="N29" s="5"/>
      <c r="O29" t="s">
        <v>160</v>
      </c>
    </row>
    <row r="30" ht="15" spans="2:15">
      <c r="B30" s="5" t="s">
        <v>161</v>
      </c>
      <c r="D30" s="5" t="s">
        <v>162</v>
      </c>
      <c r="E30" s="5" t="s">
        <v>163</v>
      </c>
      <c r="F30" s="5">
        <v>5</v>
      </c>
      <c r="G30" s="5" t="s">
        <v>164</v>
      </c>
      <c r="H30" s="5" t="s">
        <v>165</v>
      </c>
      <c r="I30" s="5">
        <v>59</v>
      </c>
      <c r="J30" s="5">
        <v>582</v>
      </c>
      <c r="K30" s="8" t="str">
        <f>VLOOKUP(J30,[1]Sheet1!$A$1:$B$65536,2,0)</f>
        <v>青羊区十二桥药店</v>
      </c>
      <c r="L30" s="5" t="s">
        <v>21</v>
      </c>
      <c r="M30" t="s">
        <v>22</v>
      </c>
      <c r="N30" s="5"/>
      <c r="O30" t="s">
        <v>166</v>
      </c>
    </row>
    <row r="31" ht="15" hidden="1" spans="2:15">
      <c r="B31" s="5" t="s">
        <v>167</v>
      </c>
      <c r="D31" s="5" t="s">
        <v>168</v>
      </c>
      <c r="E31" s="5" t="s">
        <v>157</v>
      </c>
      <c r="F31" s="5">
        <v>1</v>
      </c>
      <c r="G31" s="5" t="s">
        <v>169</v>
      </c>
      <c r="H31" s="5" t="s">
        <v>170</v>
      </c>
      <c r="I31" s="5">
        <v>25</v>
      </c>
      <c r="J31" s="5">
        <v>546</v>
      </c>
      <c r="K31" s="8" t="str">
        <f>VLOOKUP(J31,[1]Sheet1!$A$1:$B$65536,2,0)</f>
        <v>锦江区榕声路店</v>
      </c>
      <c r="L31" s="5" t="s">
        <v>21</v>
      </c>
      <c r="M31" t="s">
        <v>22</v>
      </c>
      <c r="N31" s="5"/>
      <c r="O31" t="s">
        <v>160</v>
      </c>
    </row>
    <row r="32" ht="15" hidden="1" spans="2:15">
      <c r="B32" s="5" t="s">
        <v>171</v>
      </c>
      <c r="D32" s="5" t="s">
        <v>172</v>
      </c>
      <c r="E32" s="5" t="s">
        <v>157</v>
      </c>
      <c r="F32" s="5">
        <v>1</v>
      </c>
      <c r="G32" s="5" t="s">
        <v>173</v>
      </c>
      <c r="H32" s="5" t="s">
        <v>174</v>
      </c>
      <c r="I32" s="5">
        <v>18</v>
      </c>
      <c r="J32" s="5">
        <v>546</v>
      </c>
      <c r="K32" s="8" t="str">
        <f>VLOOKUP(J32,[1]Sheet1!$A$1:$B$65536,2,0)</f>
        <v>锦江区榕声路店</v>
      </c>
      <c r="L32" s="5" t="s">
        <v>21</v>
      </c>
      <c r="M32" t="s">
        <v>22</v>
      </c>
      <c r="N32" s="5"/>
      <c r="O32" t="s">
        <v>160</v>
      </c>
    </row>
    <row r="33" ht="15" hidden="1" spans="2:15">
      <c r="B33" s="5" t="s">
        <v>175</v>
      </c>
      <c r="D33" s="5" t="s">
        <v>176</v>
      </c>
      <c r="E33" s="5" t="s">
        <v>157</v>
      </c>
      <c r="F33" s="5">
        <v>1</v>
      </c>
      <c r="G33" s="5" t="s">
        <v>177</v>
      </c>
      <c r="H33" s="5" t="s">
        <v>178</v>
      </c>
      <c r="I33" s="5">
        <v>3.5</v>
      </c>
      <c r="J33" s="5">
        <v>546</v>
      </c>
      <c r="K33" s="8" t="str">
        <f>VLOOKUP(J33,[1]Sheet1!$A$1:$B$65536,2,0)</f>
        <v>锦江区榕声路店</v>
      </c>
      <c r="L33" s="5" t="s">
        <v>21</v>
      </c>
      <c r="M33" t="s">
        <v>22</v>
      </c>
      <c r="N33" s="5"/>
      <c r="O33" t="s">
        <v>160</v>
      </c>
    </row>
    <row r="34" ht="15" hidden="1" spans="2:15">
      <c r="B34" s="5" t="s">
        <v>179</v>
      </c>
      <c r="D34" s="5" t="s">
        <v>180</v>
      </c>
      <c r="E34" s="5" t="s">
        <v>157</v>
      </c>
      <c r="F34" s="5">
        <v>1</v>
      </c>
      <c r="G34" s="5" t="s">
        <v>181</v>
      </c>
      <c r="H34" s="5" t="s">
        <v>182</v>
      </c>
      <c r="I34" s="5">
        <v>38</v>
      </c>
      <c r="J34" s="5">
        <v>12443</v>
      </c>
      <c r="K34" s="8" t="e">
        <f>VLOOKUP(J34,[1]Sheet1!$A$1:$B$65536,2,0)</f>
        <v>#N/A</v>
      </c>
      <c r="L34" s="5" t="s">
        <v>21</v>
      </c>
      <c r="M34" t="s">
        <v>22</v>
      </c>
      <c r="N34" s="5"/>
      <c r="O34" t="s">
        <v>58</v>
      </c>
    </row>
    <row r="35" ht="15" hidden="1" spans="2:15">
      <c r="B35" s="5" t="s">
        <v>183</v>
      </c>
      <c r="D35" s="5" t="s">
        <v>184</v>
      </c>
      <c r="E35" s="5" t="s">
        <v>185</v>
      </c>
      <c r="F35" s="5">
        <v>1</v>
      </c>
      <c r="G35" s="5" t="s">
        <v>186</v>
      </c>
      <c r="H35" s="5" t="s">
        <v>187</v>
      </c>
      <c r="I35" s="5">
        <v>45</v>
      </c>
      <c r="J35" s="5">
        <v>12443</v>
      </c>
      <c r="K35" s="8" t="e">
        <f>VLOOKUP(J35,[1]Sheet1!$A$1:$B$65536,2,0)</f>
        <v>#N/A</v>
      </c>
      <c r="L35" s="5" t="s">
        <v>21</v>
      </c>
      <c r="M35" t="s">
        <v>22</v>
      </c>
      <c r="N35" s="5"/>
      <c r="O35" t="s">
        <v>58</v>
      </c>
    </row>
    <row r="36" ht="15" spans="2:15">
      <c r="B36" s="5" t="s">
        <v>188</v>
      </c>
      <c r="D36" s="5" t="s">
        <v>189</v>
      </c>
      <c r="E36" s="5" t="s">
        <v>190</v>
      </c>
      <c r="F36" s="5">
        <v>1</v>
      </c>
      <c r="G36" s="5" t="s">
        <v>191</v>
      </c>
      <c r="H36" s="5" t="s">
        <v>192</v>
      </c>
      <c r="I36" s="5">
        <v>48</v>
      </c>
      <c r="J36" s="5">
        <v>712</v>
      </c>
      <c r="K36" s="8" t="str">
        <f>VLOOKUP(J36,[1]Sheet1!$A$1:$B$65536,2,0)</f>
        <v>成华区华泰路药店</v>
      </c>
      <c r="L36" s="5" t="s">
        <v>21</v>
      </c>
      <c r="M36" t="s">
        <v>22</v>
      </c>
      <c r="N36" s="5"/>
      <c r="O36" t="s">
        <v>35</v>
      </c>
    </row>
    <row r="37" ht="15" spans="2:15">
      <c r="B37" s="5" t="s">
        <v>193</v>
      </c>
      <c r="D37" s="5" t="s">
        <v>194</v>
      </c>
      <c r="E37" s="5" t="s">
        <v>195</v>
      </c>
      <c r="F37" s="5">
        <v>10</v>
      </c>
      <c r="G37" s="5" t="s">
        <v>196</v>
      </c>
      <c r="H37" s="5" t="s">
        <v>197</v>
      </c>
      <c r="I37" s="5">
        <v>25</v>
      </c>
      <c r="J37" s="5">
        <v>582</v>
      </c>
      <c r="K37" s="8" t="str">
        <f>VLOOKUP(J37,[1]Sheet1!$A$1:$B$65536,2,0)</f>
        <v>青羊区十二桥药店</v>
      </c>
      <c r="L37" s="5" t="s">
        <v>21</v>
      </c>
      <c r="M37" t="s">
        <v>22</v>
      </c>
      <c r="N37" s="5">
        <v>152232</v>
      </c>
      <c r="O37" t="s">
        <v>198</v>
      </c>
    </row>
    <row r="38" ht="15" spans="2:15">
      <c r="B38" s="5" t="s">
        <v>199</v>
      </c>
      <c r="D38" s="5" t="s">
        <v>200</v>
      </c>
      <c r="E38" s="8" t="s">
        <v>201</v>
      </c>
      <c r="F38" s="5">
        <v>2</v>
      </c>
      <c r="G38" s="5" t="s">
        <v>202</v>
      </c>
      <c r="H38" s="5" t="s">
        <v>203</v>
      </c>
      <c r="I38" s="5">
        <v>25</v>
      </c>
      <c r="J38" s="5">
        <v>337</v>
      </c>
      <c r="K38" s="8" t="str">
        <f>VLOOKUP(J38,[1]Sheet1!$A$1:$B$65536,2,0)</f>
        <v>四川太极浆洗街药店</v>
      </c>
      <c r="L38" s="5" t="s">
        <v>21</v>
      </c>
      <c r="M38" t="s">
        <v>22</v>
      </c>
      <c r="N38" s="5"/>
      <c r="O38" t="s">
        <v>35</v>
      </c>
    </row>
    <row r="39" ht="15" spans="2:15">
      <c r="B39" s="5" t="s">
        <v>204</v>
      </c>
      <c r="D39" s="5" t="s">
        <v>205</v>
      </c>
      <c r="E39" s="5" t="s">
        <v>206</v>
      </c>
      <c r="F39" s="5">
        <v>2</v>
      </c>
      <c r="G39" s="5" t="s">
        <v>202</v>
      </c>
      <c r="H39" s="5" t="s">
        <v>207</v>
      </c>
      <c r="I39" s="5">
        <v>16</v>
      </c>
      <c r="J39" s="5">
        <v>337</v>
      </c>
      <c r="K39" s="8" t="str">
        <f>VLOOKUP(J39,[1]Sheet1!$A$1:$B$65536,2,0)</f>
        <v>四川太极浆洗街药店</v>
      </c>
      <c r="L39" s="5" t="s">
        <v>21</v>
      </c>
      <c r="M39" t="s">
        <v>22</v>
      </c>
      <c r="N39" s="5"/>
      <c r="O39" t="s">
        <v>35</v>
      </c>
    </row>
    <row r="40" ht="15" spans="2:15">
      <c r="B40" s="5" t="s">
        <v>208</v>
      </c>
      <c r="D40" s="5" t="s">
        <v>209</v>
      </c>
      <c r="E40" s="5" t="s">
        <v>210</v>
      </c>
      <c r="F40" s="5">
        <v>2</v>
      </c>
      <c r="G40" s="5" t="s">
        <v>211</v>
      </c>
      <c r="H40" s="5" t="s">
        <v>212</v>
      </c>
      <c r="I40" s="5">
        <v>75</v>
      </c>
      <c r="J40" s="5">
        <v>102934</v>
      </c>
      <c r="K40" s="8" t="str">
        <f>VLOOKUP(J40,[1]Sheet1!$A$1:$B$65536,2,0)</f>
        <v>银河北街</v>
      </c>
      <c r="L40" s="5" t="s">
        <v>21</v>
      </c>
      <c r="M40" t="s">
        <v>22</v>
      </c>
      <c r="N40" s="11"/>
      <c r="O40" t="s">
        <v>35</v>
      </c>
    </row>
    <row r="41" ht="15" spans="2:15">
      <c r="B41" s="5" t="s">
        <v>213</v>
      </c>
      <c r="D41" s="5" t="s">
        <v>214</v>
      </c>
      <c r="E41" s="5" t="s">
        <v>120</v>
      </c>
      <c r="F41" s="5">
        <v>2</v>
      </c>
      <c r="G41" s="5" t="s">
        <v>215</v>
      </c>
      <c r="H41" s="5" t="s">
        <v>212</v>
      </c>
      <c r="I41" s="5">
        <v>80</v>
      </c>
      <c r="J41" s="5">
        <v>102934</v>
      </c>
      <c r="K41" s="8" t="str">
        <f>VLOOKUP(J41,[1]Sheet1!$A$1:$B$65536,2,0)</f>
        <v>银河北街</v>
      </c>
      <c r="L41" s="5" t="s">
        <v>21</v>
      </c>
      <c r="M41" t="s">
        <v>22</v>
      </c>
      <c r="N41" s="5"/>
      <c r="O41" t="s">
        <v>35</v>
      </c>
    </row>
    <row r="42" ht="15" spans="2:15">
      <c r="B42" s="5" t="s">
        <v>216</v>
      </c>
      <c r="D42" s="7" t="s">
        <v>217</v>
      </c>
      <c r="E42" s="5" t="s">
        <v>218</v>
      </c>
      <c r="F42" s="5">
        <v>5</v>
      </c>
      <c r="G42" s="5" t="s">
        <v>219</v>
      </c>
      <c r="H42" s="5" t="s">
        <v>220</v>
      </c>
      <c r="I42" s="5">
        <v>68</v>
      </c>
      <c r="J42" s="5">
        <v>571</v>
      </c>
      <c r="K42" s="8" t="str">
        <f>VLOOKUP(J42,[1]Sheet1!$A$1:$B$65536,2,0)</f>
        <v>高新区民丰大道西段药店</v>
      </c>
      <c r="L42" s="5" t="s">
        <v>21</v>
      </c>
      <c r="M42" t="s">
        <v>22</v>
      </c>
      <c r="N42" s="5">
        <v>140928</v>
      </c>
      <c r="O42" t="s">
        <v>221</v>
      </c>
    </row>
    <row r="43" ht="15" spans="2:15">
      <c r="B43" s="5" t="s">
        <v>222</v>
      </c>
      <c r="D43" s="5" t="s">
        <v>223</v>
      </c>
      <c r="E43" s="5" t="s">
        <v>224</v>
      </c>
      <c r="F43" s="5">
        <v>2</v>
      </c>
      <c r="G43" s="5" t="s">
        <v>225</v>
      </c>
      <c r="H43" s="5" t="s">
        <v>226</v>
      </c>
      <c r="I43" s="5">
        <v>0</v>
      </c>
      <c r="J43" s="5">
        <v>110378</v>
      </c>
      <c r="K43" s="8" t="str">
        <f>VLOOKUP(J43,[1]Sheet1!$A$1:$B$65536,2,0)</f>
        <v>都江堰宝莲路</v>
      </c>
      <c r="L43" s="5" t="s">
        <v>64</v>
      </c>
      <c r="M43" t="s">
        <v>22</v>
      </c>
      <c r="N43" s="5"/>
      <c r="O43" s="13" t="s">
        <v>35</v>
      </c>
    </row>
    <row r="44" ht="15" spans="2:15">
      <c r="B44" s="5" t="s">
        <v>227</v>
      </c>
      <c r="D44" s="5" t="s">
        <v>228</v>
      </c>
      <c r="E44" s="5" t="s">
        <v>229</v>
      </c>
      <c r="F44" s="5">
        <v>1</v>
      </c>
      <c r="G44" s="5" t="s">
        <v>230</v>
      </c>
      <c r="H44" s="5" t="s">
        <v>231</v>
      </c>
      <c r="I44" s="5">
        <v>12.5</v>
      </c>
      <c r="J44" s="5">
        <v>717</v>
      </c>
      <c r="K44" s="8" t="str">
        <f>VLOOKUP(J44,[1]Sheet1!$A$1:$B$65536,2,0)</f>
        <v>大邑县晋原镇通达东路五段药店</v>
      </c>
      <c r="L44" s="5" t="s">
        <v>21</v>
      </c>
      <c r="M44" t="s">
        <v>22</v>
      </c>
      <c r="N44" s="5"/>
      <c r="O44" s="13" t="s">
        <v>35</v>
      </c>
    </row>
    <row r="45" ht="15" spans="2:15">
      <c r="B45" s="5" t="s">
        <v>232</v>
      </c>
      <c r="D45" s="5" t="s">
        <v>233</v>
      </c>
      <c r="E45" s="5" t="s">
        <v>234</v>
      </c>
      <c r="F45" s="5">
        <v>2</v>
      </c>
      <c r="G45" s="7" t="s">
        <v>235</v>
      </c>
      <c r="H45" s="5" t="s">
        <v>236</v>
      </c>
      <c r="I45" s="5">
        <v>18</v>
      </c>
      <c r="J45" s="5">
        <v>571</v>
      </c>
      <c r="K45" s="8" t="str">
        <f>VLOOKUP(J45,[1]Sheet1!$A$1:$B$65536,2,0)</f>
        <v>高新区民丰大道西段药店</v>
      </c>
      <c r="L45" s="5" t="s">
        <v>21</v>
      </c>
      <c r="M45" t="s">
        <v>22</v>
      </c>
      <c r="N45" s="5"/>
      <c r="O45" t="s">
        <v>237</v>
      </c>
    </row>
    <row r="46" ht="15" spans="2:15">
      <c r="B46" s="5" t="s">
        <v>238</v>
      </c>
      <c r="D46" s="5" t="s">
        <v>239</v>
      </c>
      <c r="E46" s="5" t="s">
        <v>240</v>
      </c>
      <c r="F46" s="5">
        <v>3</v>
      </c>
      <c r="G46" s="5" t="s">
        <v>241</v>
      </c>
      <c r="H46" s="5" t="s">
        <v>242</v>
      </c>
      <c r="I46" s="5">
        <v>34</v>
      </c>
      <c r="J46" s="5">
        <v>104429</v>
      </c>
      <c r="K46" s="8" t="str">
        <f>VLOOKUP(J46,[1]Sheet1!$A$1:$B$65536,2,0)</f>
        <v>大华街药店</v>
      </c>
      <c r="L46" s="5" t="s">
        <v>21</v>
      </c>
      <c r="M46" t="s">
        <v>22</v>
      </c>
      <c r="N46" s="5">
        <v>177998</v>
      </c>
      <c r="O46" t="s">
        <v>243</v>
      </c>
    </row>
    <row r="47" ht="15" spans="2:15">
      <c r="B47" s="5" t="s">
        <v>244</v>
      </c>
      <c r="D47" s="5" t="s">
        <v>245</v>
      </c>
      <c r="E47" s="5" t="s">
        <v>246</v>
      </c>
      <c r="F47" s="5">
        <v>3</v>
      </c>
      <c r="G47" s="5" t="s">
        <v>247</v>
      </c>
      <c r="H47" s="5" t="s">
        <v>248</v>
      </c>
      <c r="I47" s="5">
        <v>24</v>
      </c>
      <c r="J47" s="5">
        <v>104429</v>
      </c>
      <c r="K47" s="8" t="str">
        <f>VLOOKUP(J47,[1]Sheet1!$A$1:$B$65536,2,0)</f>
        <v>大华街药店</v>
      </c>
      <c r="L47" s="5" t="s">
        <v>21</v>
      </c>
      <c r="M47" t="s">
        <v>22</v>
      </c>
      <c r="N47" s="11">
        <v>176984</v>
      </c>
      <c r="O47" t="s">
        <v>65</v>
      </c>
    </row>
    <row r="48" ht="15" hidden="1" spans="2:15">
      <c r="B48" s="5" t="s">
        <v>249</v>
      </c>
      <c r="D48" s="5" t="s">
        <v>250</v>
      </c>
      <c r="E48" s="5" t="s">
        <v>157</v>
      </c>
      <c r="F48" s="5">
        <v>1</v>
      </c>
      <c r="G48" s="5" t="s">
        <v>251</v>
      </c>
      <c r="H48" s="5" t="s">
        <v>252</v>
      </c>
      <c r="I48" s="5">
        <v>35</v>
      </c>
      <c r="J48" s="5">
        <v>747</v>
      </c>
      <c r="K48" s="8" t="str">
        <f>VLOOKUP(J48,[1]Sheet1!$A$1:$B$65536,2,0)</f>
        <v>郫县郫筒镇一环路东南段药店</v>
      </c>
      <c r="L48" s="5" t="s">
        <v>21</v>
      </c>
      <c r="M48" t="s">
        <v>22</v>
      </c>
      <c r="N48" s="5"/>
      <c r="O48" t="s">
        <v>160</v>
      </c>
    </row>
    <row r="49" ht="15" spans="2:15">
      <c r="B49" s="5" t="s">
        <v>253</v>
      </c>
      <c r="D49" s="5" t="s">
        <v>254</v>
      </c>
      <c r="E49" s="5" t="s">
        <v>255</v>
      </c>
      <c r="F49" s="5">
        <v>1</v>
      </c>
      <c r="G49" s="5" t="s">
        <v>256</v>
      </c>
      <c r="H49" s="5" t="s">
        <v>257</v>
      </c>
      <c r="I49" s="5">
        <v>15</v>
      </c>
      <c r="J49" s="5">
        <v>720</v>
      </c>
      <c r="K49" s="8" t="str">
        <f>VLOOKUP(J49,[1]Sheet1!$A$1:$B$65536,2,0)</f>
        <v>大邑县新场镇文昌街药店</v>
      </c>
      <c r="L49" s="5" t="s">
        <v>21</v>
      </c>
      <c r="M49" t="s">
        <v>22</v>
      </c>
      <c r="N49" s="5"/>
      <c r="O49" t="s">
        <v>258</v>
      </c>
    </row>
    <row r="50" ht="15" spans="2:15">
      <c r="B50" s="5" t="s">
        <v>259</v>
      </c>
      <c r="D50" s="5" t="s">
        <v>260</v>
      </c>
      <c r="E50" s="5" t="s">
        <v>229</v>
      </c>
      <c r="F50" s="5">
        <v>1</v>
      </c>
      <c r="G50" s="5" t="s">
        <v>261</v>
      </c>
      <c r="H50" s="5" t="s">
        <v>262</v>
      </c>
      <c r="I50" s="5">
        <v>13</v>
      </c>
      <c r="J50" s="5">
        <v>720</v>
      </c>
      <c r="K50" s="8" t="str">
        <f>VLOOKUP(J50,[1]Sheet1!$A$1:$B$65536,2,0)</f>
        <v>大邑县新场镇文昌街药店</v>
      </c>
      <c r="L50" s="5" t="s">
        <v>21</v>
      </c>
      <c r="M50" t="s">
        <v>22</v>
      </c>
      <c r="N50" s="5"/>
      <c r="O50" s="13" t="s">
        <v>35</v>
      </c>
    </row>
    <row r="51" ht="15" hidden="1" spans="2:15">
      <c r="B51" s="5" t="s">
        <v>263</v>
      </c>
      <c r="D51" s="5" t="s">
        <v>264</v>
      </c>
      <c r="E51" s="5" t="s">
        <v>157</v>
      </c>
      <c r="F51" s="5">
        <v>1</v>
      </c>
      <c r="G51" s="5" t="s">
        <v>265</v>
      </c>
      <c r="H51" s="5" t="s">
        <v>266</v>
      </c>
      <c r="I51" s="5">
        <v>78</v>
      </c>
      <c r="J51" s="5">
        <v>747</v>
      </c>
      <c r="K51" s="8" t="str">
        <f>VLOOKUP(J51,[1]Sheet1!$A$1:$B$65536,2,0)</f>
        <v>郫县郫筒镇一环路东南段药店</v>
      </c>
      <c r="L51" s="5" t="s">
        <v>21</v>
      </c>
      <c r="M51" t="s">
        <v>22</v>
      </c>
      <c r="N51" s="5"/>
      <c r="O51" t="s">
        <v>160</v>
      </c>
    </row>
    <row r="52" ht="15" spans="2:15">
      <c r="B52" s="5" t="s">
        <v>267</v>
      </c>
      <c r="D52" s="5" t="s">
        <v>268</v>
      </c>
      <c r="E52" s="5" t="s">
        <v>269</v>
      </c>
      <c r="F52" s="5">
        <v>1</v>
      </c>
      <c r="G52" s="5" t="s">
        <v>270</v>
      </c>
      <c r="H52" s="5" t="s">
        <v>271</v>
      </c>
      <c r="I52" s="5">
        <v>18</v>
      </c>
      <c r="J52" s="5">
        <v>571</v>
      </c>
      <c r="K52" s="8" t="str">
        <f>VLOOKUP(J52,[1]Sheet1!$A$1:$B$65536,2,0)</f>
        <v>高新区民丰大道西段药店</v>
      </c>
      <c r="L52" s="5" t="s">
        <v>21</v>
      </c>
      <c r="M52" t="s">
        <v>22</v>
      </c>
      <c r="N52" s="11">
        <v>101320</v>
      </c>
      <c r="O52" t="s">
        <v>65</v>
      </c>
    </row>
    <row r="53" ht="15" hidden="1" spans="2:15">
      <c r="B53" s="5" t="s">
        <v>272</v>
      </c>
      <c r="D53" s="5" t="s">
        <v>273</v>
      </c>
      <c r="E53" s="5" t="s">
        <v>157</v>
      </c>
      <c r="F53" s="5">
        <v>1</v>
      </c>
      <c r="G53" s="5" t="s">
        <v>274</v>
      </c>
      <c r="H53" s="5" t="s">
        <v>275</v>
      </c>
      <c r="I53" s="5">
        <v>37.5</v>
      </c>
      <c r="J53" s="5">
        <v>747</v>
      </c>
      <c r="K53" s="8" t="str">
        <f>VLOOKUP(J53,[1]Sheet1!$A$1:$B$65536,2,0)</f>
        <v>郫县郫筒镇一环路东南段药店</v>
      </c>
      <c r="L53" s="5" t="s">
        <v>21</v>
      </c>
      <c r="M53" t="s">
        <v>22</v>
      </c>
      <c r="N53" s="5"/>
      <c r="O53" t="s">
        <v>160</v>
      </c>
    </row>
    <row r="54" ht="15" spans="2:15">
      <c r="B54" s="5" t="s">
        <v>276</v>
      </c>
      <c r="D54" s="5" t="s">
        <v>277</v>
      </c>
      <c r="E54" s="5" t="s">
        <v>278</v>
      </c>
      <c r="F54" s="5">
        <v>1</v>
      </c>
      <c r="G54" s="5" t="s">
        <v>279</v>
      </c>
      <c r="H54" s="5" t="s">
        <v>280</v>
      </c>
      <c r="I54" s="5">
        <v>6.5</v>
      </c>
      <c r="J54" s="5">
        <v>720</v>
      </c>
      <c r="K54" s="8" t="str">
        <f>VLOOKUP(J54,[1]Sheet1!$A$1:$B$65536,2,0)</f>
        <v>大邑县新场镇文昌街药店</v>
      </c>
      <c r="L54" s="5" t="s">
        <v>21</v>
      </c>
      <c r="M54" t="s">
        <v>22</v>
      </c>
      <c r="N54" s="11">
        <v>54754</v>
      </c>
      <c r="O54" t="s">
        <v>281</v>
      </c>
    </row>
    <row r="55" ht="15" spans="2:15">
      <c r="B55" s="5" t="s">
        <v>282</v>
      </c>
      <c r="D55" s="5" t="s">
        <v>283</v>
      </c>
      <c r="E55" s="5" t="s">
        <v>44</v>
      </c>
      <c r="F55" s="5">
        <v>1</v>
      </c>
      <c r="G55" s="5" t="s">
        <v>284</v>
      </c>
      <c r="H55" s="5" t="s">
        <v>285</v>
      </c>
      <c r="I55" s="5">
        <v>10</v>
      </c>
      <c r="J55" s="5">
        <v>720</v>
      </c>
      <c r="K55" s="8" t="str">
        <f>VLOOKUP(J55,[1]Sheet1!$A$1:$B$65536,2,0)</f>
        <v>大邑县新场镇文昌街药店</v>
      </c>
      <c r="L55" s="5" t="s">
        <v>21</v>
      </c>
      <c r="M55" t="s">
        <v>22</v>
      </c>
      <c r="N55" s="5"/>
      <c r="O55" s="13" t="s">
        <v>35</v>
      </c>
    </row>
    <row r="56" ht="15" spans="2:15">
      <c r="B56" s="5" t="s">
        <v>286</v>
      </c>
      <c r="D56" s="5" t="s">
        <v>287</v>
      </c>
      <c r="E56" s="5" t="s">
        <v>288</v>
      </c>
      <c r="F56" s="5">
        <v>1</v>
      </c>
      <c r="G56" s="5" t="s">
        <v>289</v>
      </c>
      <c r="H56" s="5" t="s">
        <v>290</v>
      </c>
      <c r="I56" s="5">
        <v>7</v>
      </c>
      <c r="J56" s="5">
        <v>712</v>
      </c>
      <c r="K56" s="8" t="str">
        <f>VLOOKUP(J56,[1]Sheet1!$A$1:$B$65536,2,0)</f>
        <v>成华区华泰路药店</v>
      </c>
      <c r="L56" s="5" t="s">
        <v>21</v>
      </c>
      <c r="M56" t="s">
        <v>22</v>
      </c>
      <c r="N56" s="5"/>
      <c r="O56" s="13" t="s">
        <v>35</v>
      </c>
    </row>
    <row r="57" ht="15" spans="2:15">
      <c r="B57" s="5" t="s">
        <v>291</v>
      </c>
      <c r="D57" s="5" t="s">
        <v>292</v>
      </c>
      <c r="E57" s="5" t="s">
        <v>293</v>
      </c>
      <c r="F57" s="5">
        <v>1</v>
      </c>
      <c r="G57" s="5" t="s">
        <v>294</v>
      </c>
      <c r="H57" s="5" t="s">
        <v>295</v>
      </c>
      <c r="I57" s="5">
        <v>36</v>
      </c>
      <c r="J57" s="5">
        <v>54</v>
      </c>
      <c r="K57" s="8" t="str">
        <f>VLOOKUP(J57,[1]Sheet1!$A$1:$B$65536,2,0)</f>
        <v>怀远店</v>
      </c>
      <c r="L57" s="5" t="s">
        <v>21</v>
      </c>
      <c r="M57" t="s">
        <v>22</v>
      </c>
      <c r="N57" s="5"/>
      <c r="O57" s="13" t="s">
        <v>35</v>
      </c>
    </row>
    <row r="58" ht="15" spans="2:15">
      <c r="B58" s="5" t="s">
        <v>296</v>
      </c>
      <c r="D58" s="5" t="s">
        <v>297</v>
      </c>
      <c r="E58" s="5" t="s">
        <v>298</v>
      </c>
      <c r="F58" s="5">
        <v>1</v>
      </c>
      <c r="G58" s="5" t="s">
        <v>299</v>
      </c>
      <c r="H58" s="5" t="s">
        <v>300</v>
      </c>
      <c r="I58" s="5">
        <v>45</v>
      </c>
      <c r="J58" s="5">
        <v>54</v>
      </c>
      <c r="K58" s="8" t="str">
        <f>VLOOKUP(J58,[1]Sheet1!$A$1:$B$65536,2,0)</f>
        <v>怀远店</v>
      </c>
      <c r="L58" s="5" t="s">
        <v>21</v>
      </c>
      <c r="M58" t="s">
        <v>22</v>
      </c>
      <c r="N58" s="11">
        <v>56257</v>
      </c>
      <c r="O58" t="s">
        <v>301</v>
      </c>
    </row>
    <row r="59" ht="15" spans="2:15">
      <c r="B59" s="5" t="s">
        <v>302</v>
      </c>
      <c r="D59" s="5" t="s">
        <v>303</v>
      </c>
      <c r="E59" s="5" t="s">
        <v>304</v>
      </c>
      <c r="F59" s="5">
        <v>5</v>
      </c>
      <c r="G59" s="5" t="s">
        <v>305</v>
      </c>
      <c r="H59" s="5" t="s">
        <v>306</v>
      </c>
      <c r="I59" s="5">
        <v>0</v>
      </c>
      <c r="J59" s="5">
        <v>745</v>
      </c>
      <c r="K59" s="8" t="str">
        <f>VLOOKUP(J59,[1]Sheet1!$A$1:$B$65536,2,0)</f>
        <v>金牛区金沙路药店</v>
      </c>
      <c r="L59" s="5" t="s">
        <v>64</v>
      </c>
      <c r="M59" t="s">
        <v>22</v>
      </c>
      <c r="N59" s="5"/>
      <c r="O59" s="13" t="s">
        <v>35</v>
      </c>
    </row>
    <row r="60" ht="15" spans="2:15">
      <c r="B60" s="5" t="s">
        <v>307</v>
      </c>
      <c r="D60" s="7" t="s">
        <v>308</v>
      </c>
      <c r="E60" s="5" t="s">
        <v>309</v>
      </c>
      <c r="F60" s="5">
        <v>1</v>
      </c>
      <c r="G60" s="5" t="s">
        <v>310</v>
      </c>
      <c r="H60" s="7" t="s">
        <v>311</v>
      </c>
      <c r="I60" s="5">
        <v>58</v>
      </c>
      <c r="J60" s="5">
        <v>307</v>
      </c>
      <c r="K60" s="8" t="str">
        <f>VLOOKUP(J60,[1]Sheet1!$A$1:$B$65536,2,0)</f>
        <v>旗舰店</v>
      </c>
      <c r="L60" s="5" t="s">
        <v>21</v>
      </c>
      <c r="M60" t="s">
        <v>22</v>
      </c>
      <c r="N60" s="5"/>
      <c r="O60" s="13" t="s">
        <v>35</v>
      </c>
    </row>
    <row r="61" ht="15" spans="2:15">
      <c r="B61" s="5" t="s">
        <v>312</v>
      </c>
      <c r="D61" s="5" t="s">
        <v>313</v>
      </c>
      <c r="E61" s="5" t="s">
        <v>314</v>
      </c>
      <c r="F61" s="5">
        <v>1</v>
      </c>
      <c r="G61" s="5" t="s">
        <v>315</v>
      </c>
      <c r="H61" s="5" t="s">
        <v>316</v>
      </c>
      <c r="I61" s="5">
        <v>23</v>
      </c>
      <c r="J61" s="5">
        <v>307</v>
      </c>
      <c r="K61" s="8" t="str">
        <f>VLOOKUP(J61,[1]Sheet1!$A$1:$B$65536,2,0)</f>
        <v>旗舰店</v>
      </c>
      <c r="L61" s="5" t="s">
        <v>21</v>
      </c>
      <c r="M61" t="s">
        <v>22</v>
      </c>
      <c r="N61" s="5"/>
      <c r="O61" s="13" t="s">
        <v>317</v>
      </c>
    </row>
    <row r="62" ht="15" spans="2:15">
      <c r="B62" s="5" t="s">
        <v>318</v>
      </c>
      <c r="D62" s="5" t="s">
        <v>319</v>
      </c>
      <c r="E62" s="5" t="s">
        <v>320</v>
      </c>
      <c r="F62" s="5">
        <v>1</v>
      </c>
      <c r="G62" s="5" t="s">
        <v>321</v>
      </c>
      <c r="H62" s="5" t="s">
        <v>322</v>
      </c>
      <c r="I62" s="5">
        <v>79.8</v>
      </c>
      <c r="J62" s="5">
        <v>307</v>
      </c>
      <c r="K62" s="8" t="str">
        <f>VLOOKUP(J62,[1]Sheet1!$A$1:$B$65536,2,0)</f>
        <v>旗舰店</v>
      </c>
      <c r="L62" s="5" t="s">
        <v>21</v>
      </c>
      <c r="M62" t="s">
        <v>22</v>
      </c>
      <c r="N62" s="5"/>
      <c r="O62" s="13" t="s">
        <v>323</v>
      </c>
    </row>
    <row r="63" ht="15" spans="2:15">
      <c r="B63" s="5" t="s">
        <v>324</v>
      </c>
      <c r="D63" s="5" t="s">
        <v>325</v>
      </c>
      <c r="E63" s="5" t="s">
        <v>326</v>
      </c>
      <c r="F63" s="5">
        <v>1</v>
      </c>
      <c r="G63" s="5" t="s">
        <v>327</v>
      </c>
      <c r="H63" s="5" t="s">
        <v>328</v>
      </c>
      <c r="I63" s="5">
        <v>225.4</v>
      </c>
      <c r="J63" s="5">
        <v>307</v>
      </c>
      <c r="K63" s="8" t="str">
        <f>VLOOKUP(J63,[1]Sheet1!$A$1:$B$65536,2,0)</f>
        <v>旗舰店</v>
      </c>
      <c r="L63" s="5" t="s">
        <v>21</v>
      </c>
      <c r="M63" t="s">
        <v>22</v>
      </c>
      <c r="N63" s="5"/>
      <c r="O63" s="13" t="s">
        <v>35</v>
      </c>
    </row>
    <row r="64" ht="15" spans="2:15">
      <c r="B64" s="5" t="s">
        <v>329</v>
      </c>
      <c r="D64" s="5" t="s">
        <v>330</v>
      </c>
      <c r="E64" s="5" t="s">
        <v>331</v>
      </c>
      <c r="F64" s="5">
        <v>3</v>
      </c>
      <c r="G64" s="9" t="s">
        <v>332</v>
      </c>
      <c r="H64" s="9" t="s">
        <v>333</v>
      </c>
      <c r="I64" s="5">
        <v>298</v>
      </c>
      <c r="J64" s="5">
        <v>742</v>
      </c>
      <c r="K64" s="8" t="str">
        <f>VLOOKUP(J64,[1]Sheet1!$A$1:$B$65536,2,0)</f>
        <v>锦江区庆云南街药店</v>
      </c>
      <c r="L64" s="5" t="s">
        <v>64</v>
      </c>
      <c r="M64" t="s">
        <v>22</v>
      </c>
      <c r="N64" s="5"/>
      <c r="O64" s="13" t="s">
        <v>35</v>
      </c>
    </row>
    <row r="65" ht="15" spans="2:15">
      <c r="B65" s="5" t="s">
        <v>334</v>
      </c>
      <c r="D65" s="5" t="s">
        <v>335</v>
      </c>
      <c r="E65" s="8" t="s">
        <v>336</v>
      </c>
      <c r="F65" s="5">
        <v>5</v>
      </c>
      <c r="G65" s="5" t="s">
        <v>337</v>
      </c>
      <c r="H65" s="5" t="s">
        <v>338</v>
      </c>
      <c r="I65" s="5">
        <v>0</v>
      </c>
      <c r="J65" s="5">
        <v>343</v>
      </c>
      <c r="K65" s="8" t="str">
        <f>VLOOKUP(J65,[1]Sheet1!$A$1:$B$65536,2,0)</f>
        <v>光华药店</v>
      </c>
      <c r="L65" s="5" t="s">
        <v>64</v>
      </c>
      <c r="M65" t="s">
        <v>22</v>
      </c>
      <c r="N65" s="5"/>
      <c r="O65" t="s">
        <v>339</v>
      </c>
    </row>
    <row r="66" ht="15" hidden="1" spans="2:15">
      <c r="B66" s="5" t="s">
        <v>340</v>
      </c>
      <c r="D66" s="5" t="s">
        <v>341</v>
      </c>
      <c r="E66" s="5" t="s">
        <v>342</v>
      </c>
      <c r="F66" s="5">
        <v>1</v>
      </c>
      <c r="G66" s="5" t="s">
        <v>343</v>
      </c>
      <c r="H66" s="5" t="s">
        <v>344</v>
      </c>
      <c r="I66" s="5">
        <v>14.5</v>
      </c>
      <c r="J66" s="5">
        <v>106569</v>
      </c>
      <c r="K66" s="8" t="str">
        <f>VLOOKUP(J66,[1]Sheet1!$A$1:$B$65536,2,0)</f>
        <v>大悦路店</v>
      </c>
      <c r="L66" s="5" t="s">
        <v>21</v>
      </c>
      <c r="M66" t="s">
        <v>22</v>
      </c>
      <c r="N66" s="5"/>
      <c r="O66" t="s">
        <v>160</v>
      </c>
    </row>
    <row r="67" ht="15" hidden="1" spans="2:15">
      <c r="B67" s="5" t="s">
        <v>345</v>
      </c>
      <c r="D67" s="5" t="s">
        <v>346</v>
      </c>
      <c r="E67" s="5" t="s">
        <v>185</v>
      </c>
      <c r="F67" s="5">
        <v>1</v>
      </c>
      <c r="G67" s="5" t="s">
        <v>347</v>
      </c>
      <c r="H67" s="5" t="s">
        <v>348</v>
      </c>
      <c r="I67" s="5">
        <v>20</v>
      </c>
      <c r="J67" s="5">
        <v>106569</v>
      </c>
      <c r="K67" s="8" t="str">
        <f>VLOOKUP(J67,[1]Sheet1!$A$1:$B$65536,2,0)</f>
        <v>大悦路店</v>
      </c>
      <c r="L67" s="5" t="s">
        <v>21</v>
      </c>
      <c r="M67" t="s">
        <v>22</v>
      </c>
      <c r="N67" s="5"/>
      <c r="O67" t="s">
        <v>160</v>
      </c>
    </row>
    <row r="68" ht="15" hidden="1" spans="2:15">
      <c r="B68" s="5" t="s">
        <v>349</v>
      </c>
      <c r="D68" s="5" t="s">
        <v>350</v>
      </c>
      <c r="E68" s="5" t="s">
        <v>185</v>
      </c>
      <c r="F68" s="5">
        <v>1</v>
      </c>
      <c r="G68" s="5" t="s">
        <v>351</v>
      </c>
      <c r="H68" s="5" t="s">
        <v>352</v>
      </c>
      <c r="I68" s="5">
        <v>30</v>
      </c>
      <c r="J68" s="5">
        <v>106569</v>
      </c>
      <c r="K68" s="8" t="str">
        <f>VLOOKUP(J68,[1]Sheet1!$A$1:$B$65536,2,0)</f>
        <v>大悦路店</v>
      </c>
      <c r="L68" s="5" t="s">
        <v>21</v>
      </c>
      <c r="M68" t="s">
        <v>22</v>
      </c>
      <c r="N68" s="5"/>
      <c r="O68" t="s">
        <v>160</v>
      </c>
    </row>
    <row r="69" ht="15" spans="2:14">
      <c r="B69" s="5" t="s">
        <v>353</v>
      </c>
      <c r="D69" s="5" t="s">
        <v>354</v>
      </c>
      <c r="E69" s="5" t="s">
        <v>355</v>
      </c>
      <c r="F69" s="5">
        <v>5</v>
      </c>
      <c r="G69" s="5" t="s">
        <v>356</v>
      </c>
      <c r="H69" s="5" t="s">
        <v>357</v>
      </c>
      <c r="I69" s="5">
        <v>53</v>
      </c>
      <c r="J69" s="5">
        <v>582</v>
      </c>
      <c r="K69" s="8" t="str">
        <f>VLOOKUP(J69,[1]Sheet1!$A$1:$B$65536,2,0)</f>
        <v>青羊区十二桥药店</v>
      </c>
      <c r="L69" s="5" t="s">
        <v>21</v>
      </c>
      <c r="M69" t="s">
        <v>22</v>
      </c>
      <c r="N69" s="5"/>
    </row>
    <row r="70" ht="15" spans="2:14">
      <c r="B70" s="5" t="s">
        <v>358</v>
      </c>
      <c r="D70" s="5" t="s">
        <v>359</v>
      </c>
      <c r="E70" s="5" t="s">
        <v>360</v>
      </c>
      <c r="F70" s="5">
        <v>3</v>
      </c>
      <c r="G70" s="5" t="s">
        <v>361</v>
      </c>
      <c r="H70" s="5" t="s">
        <v>362</v>
      </c>
      <c r="I70" s="5">
        <v>18</v>
      </c>
      <c r="J70" s="5">
        <v>104428</v>
      </c>
      <c r="K70" s="8" t="str">
        <f>VLOOKUP(J70,[1]Sheet1!$A$1:$B$65536,2,0)</f>
        <v>永康东路药店 </v>
      </c>
      <c r="L70" s="5" t="s">
        <v>64</v>
      </c>
      <c r="M70" t="s">
        <v>22</v>
      </c>
      <c r="N70" s="5">
        <v>614</v>
      </c>
    </row>
    <row r="71" ht="15" spans="2:14">
      <c r="B71" s="5" t="s">
        <v>363</v>
      </c>
      <c r="D71" s="5" t="s">
        <v>364</v>
      </c>
      <c r="E71" s="5" t="s">
        <v>365</v>
      </c>
      <c r="F71" s="5">
        <v>2</v>
      </c>
      <c r="G71" s="5" t="s">
        <v>366</v>
      </c>
      <c r="H71" s="5" t="s">
        <v>367</v>
      </c>
      <c r="I71" s="5">
        <v>25</v>
      </c>
      <c r="J71" s="5">
        <v>578</v>
      </c>
      <c r="K71" s="8" t="str">
        <f>VLOOKUP(J71,[1]Sheet1!$A$1:$B$65536,2,0)</f>
        <v>成华区华油路药店</v>
      </c>
      <c r="L71" s="5" t="s">
        <v>21</v>
      </c>
      <c r="M71" t="s">
        <v>22</v>
      </c>
      <c r="N71" s="5">
        <v>26754</v>
      </c>
    </row>
    <row r="72" ht="15" spans="2:14">
      <c r="B72" s="5" t="s">
        <v>368</v>
      </c>
      <c r="D72" s="5" t="s">
        <v>369</v>
      </c>
      <c r="E72" s="5" t="s">
        <v>370</v>
      </c>
      <c r="F72" s="5">
        <v>1</v>
      </c>
      <c r="G72" s="5" t="s">
        <v>371</v>
      </c>
      <c r="H72" s="5" t="s">
        <v>372</v>
      </c>
      <c r="I72" s="5">
        <v>40</v>
      </c>
      <c r="J72" s="5">
        <v>102935</v>
      </c>
      <c r="K72" s="8" t="str">
        <f>VLOOKUP(J72,[1]Sheet1!$A$1:$B$65536,2,0)</f>
        <v>青羊区童子街</v>
      </c>
      <c r="L72" s="5" t="s">
        <v>21</v>
      </c>
      <c r="M72" t="s">
        <v>22</v>
      </c>
      <c r="N72" s="5"/>
    </row>
    <row r="73" ht="15" spans="2:14">
      <c r="B73" s="5" t="s">
        <v>373</v>
      </c>
      <c r="D73" s="5" t="s">
        <v>374</v>
      </c>
      <c r="E73" s="5" t="s">
        <v>375</v>
      </c>
      <c r="F73" s="5">
        <v>5</v>
      </c>
      <c r="G73" s="5" t="s">
        <v>376</v>
      </c>
      <c r="H73" s="5" t="s">
        <v>377</v>
      </c>
      <c r="I73" s="5">
        <v>48</v>
      </c>
      <c r="J73" s="5">
        <v>578</v>
      </c>
      <c r="K73" s="8" t="str">
        <f>VLOOKUP(J73,[1]Sheet1!$A$1:$B$65536,2,0)</f>
        <v>成华区华油路药店</v>
      </c>
      <c r="L73" s="5" t="s">
        <v>64</v>
      </c>
      <c r="M73" t="s">
        <v>22</v>
      </c>
      <c r="N73" s="5"/>
    </row>
    <row r="74" ht="15" spans="2:14">
      <c r="B74" s="5" t="s">
        <v>378</v>
      </c>
      <c r="D74" s="5" t="s">
        <v>379</v>
      </c>
      <c r="E74" s="5" t="s">
        <v>125</v>
      </c>
      <c r="F74" s="5">
        <v>1</v>
      </c>
      <c r="G74" s="5" t="s">
        <v>380</v>
      </c>
      <c r="H74" s="5" t="s">
        <v>381</v>
      </c>
      <c r="I74" s="5">
        <v>16</v>
      </c>
      <c r="J74" s="5">
        <v>103199</v>
      </c>
      <c r="K74" s="8" t="str">
        <f>VLOOKUP(J74,[1]Sheet1!$A$1:$B$65536,2,0)</f>
        <v>西林一街</v>
      </c>
      <c r="L74" s="5" t="s">
        <v>21</v>
      </c>
      <c r="M74" t="s">
        <v>22</v>
      </c>
      <c r="N74" s="5"/>
    </row>
    <row r="75" ht="15" spans="2:14">
      <c r="B75" s="5" t="s">
        <v>382</v>
      </c>
      <c r="D75" s="5" t="s">
        <v>379</v>
      </c>
      <c r="E75" s="5" t="s">
        <v>125</v>
      </c>
      <c r="F75" s="5">
        <v>1</v>
      </c>
      <c r="G75" s="5" t="s">
        <v>380</v>
      </c>
      <c r="H75" s="5" t="s">
        <v>381</v>
      </c>
      <c r="I75" s="5">
        <v>16</v>
      </c>
      <c r="J75" s="5">
        <v>103199</v>
      </c>
      <c r="K75" s="8" t="str">
        <f>VLOOKUP(J75,[1]Sheet1!$A$1:$B$65536,2,0)</f>
        <v>西林一街</v>
      </c>
      <c r="L75" s="5" t="s">
        <v>21</v>
      </c>
      <c r="M75" t="s">
        <v>22</v>
      </c>
      <c r="N75" s="5"/>
    </row>
    <row r="76" ht="15" spans="2:14">
      <c r="B76" s="5" t="s">
        <v>383</v>
      </c>
      <c r="D76" s="5" t="s">
        <v>384</v>
      </c>
      <c r="E76" s="5" t="s">
        <v>385</v>
      </c>
      <c r="F76" s="5">
        <v>1</v>
      </c>
      <c r="G76" s="5" t="s">
        <v>386</v>
      </c>
      <c r="H76" s="5" t="s">
        <v>387</v>
      </c>
      <c r="I76" s="5">
        <v>78</v>
      </c>
      <c r="J76" s="5">
        <v>103199</v>
      </c>
      <c r="K76" s="8" t="str">
        <f>VLOOKUP(J76,[1]Sheet1!$A$1:$B$65536,2,0)</f>
        <v>西林一街</v>
      </c>
      <c r="L76" s="5" t="s">
        <v>21</v>
      </c>
      <c r="M76" t="s">
        <v>22</v>
      </c>
      <c r="N76" s="5"/>
    </row>
    <row r="77" ht="15" spans="2:14">
      <c r="B77" s="5" t="s">
        <v>388</v>
      </c>
      <c r="D77" s="5" t="s">
        <v>389</v>
      </c>
      <c r="E77" s="5" t="s">
        <v>390</v>
      </c>
      <c r="F77" s="5">
        <v>1</v>
      </c>
      <c r="G77" s="5" t="s">
        <v>391</v>
      </c>
      <c r="H77" s="5" t="s">
        <v>392</v>
      </c>
      <c r="I77" s="5">
        <v>10</v>
      </c>
      <c r="J77" s="5">
        <v>357</v>
      </c>
      <c r="K77" s="8" t="str">
        <f>VLOOKUP(J77,[1]Sheet1!$A$1:$B$65536,2,0)</f>
        <v>清江东路药店</v>
      </c>
      <c r="L77" s="5" t="s">
        <v>21</v>
      </c>
      <c r="M77" t="s">
        <v>22</v>
      </c>
      <c r="N77" s="5">
        <v>1</v>
      </c>
    </row>
    <row r="78" ht="15" spans="2:14">
      <c r="B78" s="5" t="s">
        <v>393</v>
      </c>
      <c r="D78" s="5" t="s">
        <v>394</v>
      </c>
      <c r="E78" s="5" t="s">
        <v>395</v>
      </c>
      <c r="F78" s="5">
        <v>5</v>
      </c>
      <c r="G78" s="5" t="s">
        <v>396</v>
      </c>
      <c r="H78" s="5" t="s">
        <v>397</v>
      </c>
      <c r="I78" s="5">
        <v>30</v>
      </c>
      <c r="J78" s="5">
        <v>337</v>
      </c>
      <c r="K78" s="8" t="str">
        <f>VLOOKUP(J78,[1]Sheet1!$A$1:$B$65536,2,0)</f>
        <v>四川太极浆洗街药店</v>
      </c>
      <c r="L78" s="5" t="s">
        <v>21</v>
      </c>
      <c r="M78" t="s">
        <v>22</v>
      </c>
      <c r="N78" s="5"/>
    </row>
    <row r="79" ht="15" spans="2:14">
      <c r="B79" s="5" t="s">
        <v>398</v>
      </c>
      <c r="D79" s="5" t="s">
        <v>394</v>
      </c>
      <c r="E79" s="5" t="s">
        <v>395</v>
      </c>
      <c r="F79" s="5">
        <v>5</v>
      </c>
      <c r="G79" s="5" t="s">
        <v>396</v>
      </c>
      <c r="H79" s="5" t="s">
        <v>397</v>
      </c>
      <c r="I79" s="5">
        <v>30</v>
      </c>
      <c r="J79" s="5">
        <v>337</v>
      </c>
      <c r="K79" s="8" t="str">
        <f>VLOOKUP(J79,[1]Sheet1!$A$1:$B$65536,2,0)</f>
        <v>四川太极浆洗街药店</v>
      </c>
      <c r="L79" s="5" t="s">
        <v>21</v>
      </c>
      <c r="M79" t="s">
        <v>22</v>
      </c>
      <c r="N79" s="5"/>
    </row>
    <row r="80" ht="15" spans="2:14">
      <c r="B80" s="5" t="s">
        <v>399</v>
      </c>
      <c r="D80" s="5" t="s">
        <v>400</v>
      </c>
      <c r="E80" s="5" t="s">
        <v>401</v>
      </c>
      <c r="F80" s="5">
        <v>2</v>
      </c>
      <c r="G80" s="5" t="s">
        <v>402</v>
      </c>
      <c r="H80" s="5" t="s">
        <v>403</v>
      </c>
      <c r="I80" s="5">
        <v>15</v>
      </c>
      <c r="J80" s="5">
        <v>367</v>
      </c>
      <c r="K80" s="8" t="str">
        <f>VLOOKUP(J80,[1]Sheet1!$A$1:$B$65536,2,0)</f>
        <v>金带街药店</v>
      </c>
      <c r="L80" s="5" t="s">
        <v>21</v>
      </c>
      <c r="M80" t="s">
        <v>22</v>
      </c>
      <c r="N80" s="5"/>
    </row>
    <row r="81" ht="15" spans="2:14">
      <c r="B81" s="5" t="s">
        <v>404</v>
      </c>
      <c r="D81" s="5" t="s">
        <v>405</v>
      </c>
      <c r="E81" s="5" t="s">
        <v>406</v>
      </c>
      <c r="F81" s="5">
        <v>1</v>
      </c>
      <c r="G81" s="5" t="s">
        <v>407</v>
      </c>
      <c r="H81" s="5" t="s">
        <v>408</v>
      </c>
      <c r="I81" s="5">
        <v>190</v>
      </c>
      <c r="J81" s="5">
        <v>107658</v>
      </c>
      <c r="K81" s="8" t="str">
        <f>VLOOKUP(J81,[1]Sheet1!$A$1:$B$65536,2,0)</f>
        <v>四川太极新都区新都街道万和北路药店</v>
      </c>
      <c r="L81" s="5" t="s">
        <v>21</v>
      </c>
      <c r="M81" t="s">
        <v>22</v>
      </c>
      <c r="N81" s="5"/>
    </row>
    <row r="82" ht="15" spans="2:14">
      <c r="B82" s="5" t="s">
        <v>409</v>
      </c>
      <c r="D82" s="5" t="s">
        <v>410</v>
      </c>
      <c r="E82" s="5" t="s">
        <v>411</v>
      </c>
      <c r="F82" s="5">
        <v>2</v>
      </c>
      <c r="G82" s="5" t="s">
        <v>412</v>
      </c>
      <c r="H82" s="5" t="s">
        <v>413</v>
      </c>
      <c r="I82" s="5">
        <v>55</v>
      </c>
      <c r="J82" s="5">
        <v>102934</v>
      </c>
      <c r="K82" s="8" t="str">
        <f>VLOOKUP(J82,[1]Sheet1!$A$1:$B$65536,2,0)</f>
        <v>银河北街</v>
      </c>
      <c r="L82" s="5" t="s">
        <v>64</v>
      </c>
      <c r="M82" t="s">
        <v>22</v>
      </c>
      <c r="N82" s="5"/>
    </row>
    <row r="83" ht="15" hidden="1" spans="2:15">
      <c r="B83" s="5" t="s">
        <v>414</v>
      </c>
      <c r="D83" s="5" t="s">
        <v>415</v>
      </c>
      <c r="E83" s="5" t="s">
        <v>157</v>
      </c>
      <c r="F83" s="5">
        <v>1</v>
      </c>
      <c r="G83" s="5" t="s">
        <v>416</v>
      </c>
      <c r="H83" s="5" t="s">
        <v>417</v>
      </c>
      <c r="I83" s="5">
        <v>20</v>
      </c>
      <c r="J83" s="5">
        <v>732</v>
      </c>
      <c r="K83" s="8" t="str">
        <f>VLOOKUP(J83,[1]Sheet1!$A$1:$B$65536,2,0)</f>
        <v>邛崃市羊安镇永康大道药店</v>
      </c>
      <c r="L83" s="5" t="s">
        <v>21</v>
      </c>
      <c r="M83" t="s">
        <v>22</v>
      </c>
      <c r="N83" s="5"/>
      <c r="O83" t="s">
        <v>160</v>
      </c>
    </row>
    <row r="84" ht="15" hidden="1" spans="2:15">
      <c r="B84" s="5" t="s">
        <v>418</v>
      </c>
      <c r="D84" s="5" t="s">
        <v>419</v>
      </c>
      <c r="E84" s="5" t="s">
        <v>185</v>
      </c>
      <c r="F84" s="5">
        <v>1</v>
      </c>
      <c r="G84" s="5" t="s">
        <v>420</v>
      </c>
      <c r="H84" s="5" t="s">
        <v>421</v>
      </c>
      <c r="I84" s="5">
        <v>30</v>
      </c>
      <c r="J84" s="5">
        <v>732</v>
      </c>
      <c r="K84" s="8" t="str">
        <f>VLOOKUP(J84,[1]Sheet1!$A$1:$B$65536,2,0)</f>
        <v>邛崃市羊安镇永康大道药店</v>
      </c>
      <c r="L84" s="5" t="s">
        <v>21</v>
      </c>
      <c r="M84" t="s">
        <v>22</v>
      </c>
      <c r="N84" s="5"/>
      <c r="O84" t="s">
        <v>160</v>
      </c>
    </row>
    <row r="85" ht="15" hidden="1" spans="2:15">
      <c r="B85" s="5" t="s">
        <v>422</v>
      </c>
      <c r="D85" s="5" t="s">
        <v>423</v>
      </c>
      <c r="E85" s="5" t="s">
        <v>157</v>
      </c>
      <c r="F85" s="5">
        <v>1</v>
      </c>
      <c r="G85" s="5" t="s">
        <v>424</v>
      </c>
      <c r="H85" s="5" t="s">
        <v>425</v>
      </c>
      <c r="I85" s="5">
        <v>26</v>
      </c>
      <c r="J85" s="5">
        <v>732</v>
      </c>
      <c r="K85" s="8" t="str">
        <f>VLOOKUP(J85,[1]Sheet1!$A$1:$B$65536,2,0)</f>
        <v>邛崃市羊安镇永康大道药店</v>
      </c>
      <c r="L85" s="5" t="s">
        <v>64</v>
      </c>
      <c r="M85" t="s">
        <v>22</v>
      </c>
      <c r="N85" s="5"/>
      <c r="O85" t="s">
        <v>160</v>
      </c>
    </row>
    <row r="86" ht="15" spans="2:14">
      <c r="B86" s="5" t="s">
        <v>426</v>
      </c>
      <c r="D86" s="5" t="s">
        <v>427</v>
      </c>
      <c r="E86" s="5" t="s">
        <v>428</v>
      </c>
      <c r="F86" s="5">
        <v>1</v>
      </c>
      <c r="G86" s="5" t="s">
        <v>429</v>
      </c>
      <c r="H86" s="5" t="s">
        <v>430</v>
      </c>
      <c r="I86" s="5">
        <v>38.9</v>
      </c>
      <c r="J86" s="5">
        <v>106865</v>
      </c>
      <c r="K86" s="8" t="str">
        <f>VLOOKUP(J86,[1]Sheet1!$A$1:$B$65536,2,0)</f>
        <v>丝竹路</v>
      </c>
      <c r="L86" s="5" t="s">
        <v>21</v>
      </c>
      <c r="M86" t="s">
        <v>22</v>
      </c>
      <c r="N86" s="5"/>
    </row>
    <row r="87" ht="15" spans="2:14">
      <c r="B87" s="5" t="s">
        <v>431</v>
      </c>
      <c r="D87" s="5" t="s">
        <v>432</v>
      </c>
      <c r="E87" s="5" t="s">
        <v>433</v>
      </c>
      <c r="F87" s="5">
        <v>2</v>
      </c>
      <c r="G87" s="5" t="s">
        <v>434</v>
      </c>
      <c r="H87" s="5" t="s">
        <v>435</v>
      </c>
      <c r="I87" s="5">
        <v>2.47</v>
      </c>
      <c r="J87" s="5">
        <v>365</v>
      </c>
      <c r="K87" s="8" t="str">
        <f>VLOOKUP(J87,[1]Sheet1!$A$1:$B$65536,2,0)</f>
        <v>光华村街药店</v>
      </c>
      <c r="L87" s="5" t="s">
        <v>21</v>
      </c>
      <c r="M87" t="s">
        <v>22</v>
      </c>
      <c r="N87" s="5"/>
    </row>
    <row r="88" ht="15" spans="2:14">
      <c r="B88" s="5" t="s">
        <v>436</v>
      </c>
      <c r="D88" s="5" t="s">
        <v>437</v>
      </c>
      <c r="E88" s="5" t="s">
        <v>125</v>
      </c>
      <c r="F88" s="5">
        <v>2</v>
      </c>
      <c r="G88" s="5" t="s">
        <v>438</v>
      </c>
      <c r="H88" s="5" t="s">
        <v>439</v>
      </c>
      <c r="I88" s="5">
        <v>18</v>
      </c>
      <c r="J88" s="5">
        <v>105751</v>
      </c>
      <c r="K88" s="8" t="str">
        <f>VLOOKUP(J88,[1]Sheet1!$A$1:$B$65536,2,0)</f>
        <v>新下街</v>
      </c>
      <c r="L88" s="5" t="s">
        <v>21</v>
      </c>
      <c r="M88" t="s">
        <v>22</v>
      </c>
      <c r="N88" s="5">
        <v>2618</v>
      </c>
    </row>
    <row r="89" ht="15" spans="2:14">
      <c r="B89" s="5" t="s">
        <v>440</v>
      </c>
      <c r="D89" s="5" t="s">
        <v>441</v>
      </c>
      <c r="E89" s="5" t="s">
        <v>442</v>
      </c>
      <c r="F89" s="5">
        <v>2</v>
      </c>
      <c r="G89" s="5" t="s">
        <v>443</v>
      </c>
      <c r="H89" s="5" t="s">
        <v>444</v>
      </c>
      <c r="I89" s="5">
        <v>18</v>
      </c>
      <c r="J89" s="5">
        <v>105751</v>
      </c>
      <c r="K89" s="8" t="str">
        <f>VLOOKUP(J89,[1]Sheet1!$A$1:$B$65536,2,0)</f>
        <v>新下街</v>
      </c>
      <c r="L89" s="5" t="s">
        <v>21</v>
      </c>
      <c r="M89" t="s">
        <v>22</v>
      </c>
      <c r="N89" s="5"/>
    </row>
    <row r="90" ht="15" spans="2:14">
      <c r="B90" s="5" t="s">
        <v>445</v>
      </c>
      <c r="D90" s="5" t="s">
        <v>446</v>
      </c>
      <c r="E90" s="5" t="s">
        <v>447</v>
      </c>
      <c r="F90" s="5">
        <v>5</v>
      </c>
      <c r="G90" s="5" t="s">
        <v>448</v>
      </c>
      <c r="H90" s="5" t="s">
        <v>449</v>
      </c>
      <c r="I90" s="5">
        <v>38</v>
      </c>
      <c r="J90" s="5">
        <v>105751</v>
      </c>
      <c r="K90" s="8" t="str">
        <f>VLOOKUP(J90,[1]Sheet1!$A$1:$B$65536,2,0)</f>
        <v>新下街</v>
      </c>
      <c r="L90" s="5" t="s">
        <v>21</v>
      </c>
      <c r="M90" t="s">
        <v>22</v>
      </c>
      <c r="N90" s="5">
        <v>91929</v>
      </c>
    </row>
    <row r="91" ht="15" spans="2:14">
      <c r="B91" s="5" t="s">
        <v>450</v>
      </c>
      <c r="D91" s="5" t="s">
        <v>451</v>
      </c>
      <c r="E91" s="5" t="s">
        <v>452</v>
      </c>
      <c r="F91" s="5">
        <v>3</v>
      </c>
      <c r="G91" s="5" t="s">
        <v>453</v>
      </c>
      <c r="H91" s="5" t="s">
        <v>454</v>
      </c>
      <c r="I91" s="5">
        <v>156</v>
      </c>
      <c r="J91" s="5">
        <v>106568</v>
      </c>
      <c r="K91" s="8" t="str">
        <f>VLOOKUP(J91,[1]Sheet1!$A$1:$B$65536,2,0)</f>
        <v>四川太极高新区中和公济桥路药店</v>
      </c>
      <c r="L91" s="5" t="s">
        <v>21</v>
      </c>
      <c r="M91" t="s">
        <v>22</v>
      </c>
      <c r="N91" s="5">
        <v>73116</v>
      </c>
    </row>
    <row r="92" ht="15" spans="2:14">
      <c r="B92" s="5" t="s">
        <v>455</v>
      </c>
      <c r="D92" s="5" t="s">
        <v>456</v>
      </c>
      <c r="E92" s="5" t="s">
        <v>457</v>
      </c>
      <c r="F92" s="5">
        <v>1</v>
      </c>
      <c r="G92" s="5" t="s">
        <v>458</v>
      </c>
      <c r="H92" s="5" t="s">
        <v>459</v>
      </c>
      <c r="I92" s="5">
        <v>30</v>
      </c>
      <c r="J92" s="5">
        <v>716</v>
      </c>
      <c r="K92" s="8" t="str">
        <f>VLOOKUP(J92,[1]Sheet1!$A$1:$B$65536,2,0)</f>
        <v>大邑县沙渠镇方圆路药店</v>
      </c>
      <c r="L92" s="5" t="s">
        <v>21</v>
      </c>
      <c r="M92" t="s">
        <v>22</v>
      </c>
      <c r="N92" s="5"/>
    </row>
    <row r="93" ht="15" spans="2:13">
      <c r="B93" s="5" t="s">
        <v>460</v>
      </c>
      <c r="D93" s="5" t="s">
        <v>461</v>
      </c>
      <c r="E93" s="5" t="s">
        <v>157</v>
      </c>
      <c r="F93" s="5">
        <v>5</v>
      </c>
      <c r="G93" s="5" t="s">
        <v>462</v>
      </c>
      <c r="J93" s="5" t="s">
        <v>463</v>
      </c>
      <c r="K93" s="5">
        <v>15881629431</v>
      </c>
      <c r="M93" t="s">
        <v>464</v>
      </c>
    </row>
    <row r="94" ht="15" spans="2:13">
      <c r="B94" s="5" t="s">
        <v>465</v>
      </c>
      <c r="D94" s="5" t="s">
        <v>17</v>
      </c>
      <c r="E94" s="5" t="s">
        <v>466</v>
      </c>
      <c r="F94" s="5">
        <v>1</v>
      </c>
      <c r="G94" s="5" t="s">
        <v>25</v>
      </c>
      <c r="J94" s="5" t="s">
        <v>467</v>
      </c>
      <c r="K94" s="5">
        <v>18634570915</v>
      </c>
      <c r="M94" t="s">
        <v>464</v>
      </c>
    </row>
    <row r="95" ht="15" spans="2:13">
      <c r="B95" s="5" t="s">
        <v>468</v>
      </c>
      <c r="D95" s="5" t="s">
        <v>469</v>
      </c>
      <c r="E95" s="5" t="s">
        <v>157</v>
      </c>
      <c r="F95" s="5">
        <v>1</v>
      </c>
      <c r="G95" s="5"/>
      <c r="J95" s="5" t="s">
        <v>470</v>
      </c>
      <c r="K95" s="5">
        <v>18381016162</v>
      </c>
      <c r="M95" t="s">
        <v>464</v>
      </c>
    </row>
    <row r="96" ht="15" spans="2:13">
      <c r="B96" s="5" t="s">
        <v>471</v>
      </c>
      <c r="D96" s="5" t="s">
        <v>472</v>
      </c>
      <c r="E96" s="5">
        <v>20</v>
      </c>
      <c r="F96" s="5">
        <v>2</v>
      </c>
      <c r="G96" s="5" t="s">
        <v>473</v>
      </c>
      <c r="J96" s="5" t="s">
        <v>474</v>
      </c>
      <c r="K96" s="5">
        <v>17358688164</v>
      </c>
      <c r="M96" t="s">
        <v>464</v>
      </c>
    </row>
    <row r="97" ht="15" spans="2:13">
      <c r="B97" s="5" t="s">
        <v>475</v>
      </c>
      <c r="D97" s="5" t="s">
        <v>476</v>
      </c>
      <c r="E97" s="5" t="s">
        <v>125</v>
      </c>
      <c r="F97" s="5">
        <v>2</v>
      </c>
      <c r="G97" s="5" t="s">
        <v>477</v>
      </c>
      <c r="J97" s="5" t="s">
        <v>474</v>
      </c>
      <c r="K97" s="5">
        <v>17358688164</v>
      </c>
      <c r="M97" t="s">
        <v>464</v>
      </c>
    </row>
    <row r="98" ht="15" spans="2:13">
      <c r="B98" s="5" t="s">
        <v>478</v>
      </c>
      <c r="D98" s="5" t="s">
        <v>479</v>
      </c>
      <c r="E98" s="5" t="s">
        <v>480</v>
      </c>
      <c r="F98" s="5">
        <v>2</v>
      </c>
      <c r="G98" s="5" t="s">
        <v>481</v>
      </c>
      <c r="J98" s="5" t="s">
        <v>482</v>
      </c>
      <c r="K98" s="5">
        <v>18982985867</v>
      </c>
      <c r="M98" t="s">
        <v>464</v>
      </c>
    </row>
  </sheetData>
  <autoFilter ref="A2:O98">
    <filterColumn colId="14">
      <filters blank="1"/>
    </filterColumn>
    <extLst/>
  </autoFilter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2020-05-25T05:46:40Z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