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<sst xmlns="http://schemas.openxmlformats.org/spreadsheetml/2006/main" count="70" uniqueCount="61">
  <si>
    <t>小程序找药（2020.4.28）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</si>
  <si>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</si>
  <si>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</si>
  <si>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</si>
  <si>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</si>
  <si>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</si>
  <si>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</si>
  <si>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</si>
  <si>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</si>
  <si>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</si>
  <si>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</si>
  <si>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</si>
  <si>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</si>
  <si>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</si>
  <si>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</si>
  <si>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</si>
  <si>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2020-04-28 12:18:31</t>
  </si>
  <si>
    <t>a5922</t>
  </si>
  <si>
    <t>吗替麦考酚酯胶囊</t>
  </si>
  <si>
    <t>0.25g*10粒*4板</t>
  </si>
  <si>
    <t>辰欣药业</t>
  </si>
  <si>
    <t>国药准字H20080764</t>
  </si>
  <si>
    <t>紧急</t>
  </si>
  <si>
    <t>员工</t>
  </si>
  <si>
    <t>请采购部找渠道</t>
  </si>
  <si>
    <t>2020-04-28 13:10:03</t>
  </si>
  <si>
    <t>a5923</t>
  </si>
  <si>
    <t>富马酸比索洛尔片</t>
  </si>
  <si>
    <t>5mg*18片</t>
  </si>
  <si>
    <t>成都苑东生物制药</t>
  </si>
  <si>
    <t>国药准字H20083008</t>
  </si>
  <si>
    <t>已定价，请采购部购进后铺货到店</t>
  </si>
  <si>
    <t>2020-04-28 13:31:38</t>
  </si>
  <si>
    <t>a5924</t>
  </si>
  <si>
    <t>德谷胰岛素注射液</t>
  </si>
  <si>
    <r>
      <t>3ml</t>
    </r>
    <r>
      <rPr>
        <sz val="11"/>
        <color rgb="FF000000"/>
        <rFont val="宋体"/>
        <charset val="0"/>
      </rPr>
      <t>：</t>
    </r>
    <r>
      <rPr>
        <sz val="11"/>
        <color rgb="FF000000"/>
        <rFont val="Calibri"/>
        <charset val="0"/>
      </rPr>
      <t>300</t>
    </r>
    <r>
      <rPr>
        <sz val="11"/>
        <color rgb="FF000000"/>
        <rFont val="宋体"/>
        <charset val="0"/>
      </rPr>
      <t>单位（畅充）</t>
    </r>
  </si>
  <si>
    <t>诺和诺德</t>
  </si>
  <si>
    <t>JS20160046</t>
  </si>
  <si>
    <t>请采购部找渠道（杏林有售，零售价194.3）</t>
  </si>
  <si>
    <t>2020-04-28 18:43:11</t>
  </si>
  <si>
    <t>a5925</t>
  </si>
  <si>
    <t>丹珍头痛胶囊</t>
  </si>
  <si>
    <t>12粒*2板</t>
  </si>
  <si>
    <t>青海益欣药业</t>
  </si>
  <si>
    <t>Z20025871</t>
  </si>
  <si>
    <t>普通</t>
  </si>
  <si>
    <t>已回复有渠道，请尽快报送新品</t>
  </si>
  <si>
    <t>2020-04-28 23:54:15</t>
  </si>
  <si>
    <t>b753</t>
  </si>
  <si>
    <t>依托芬那酯凝胶</t>
  </si>
  <si>
    <t>盒</t>
  </si>
  <si>
    <t>香港澳美制药厂</t>
  </si>
  <si>
    <t>注册证号HC20160035</t>
  </si>
  <si>
    <t>请完善需求规格重新上报</t>
  </si>
  <si>
    <t>2020-04-28 23:57:38</t>
  </si>
  <si>
    <t>b754</t>
  </si>
  <si>
    <t>枸橼酸喷托维林片</t>
  </si>
  <si>
    <t>25mg*100片/瓶</t>
  </si>
  <si>
    <t>上海玉瑞生物科技（安阳）药业有限公司</t>
  </si>
  <si>
    <t>国药准字H41024201</t>
  </si>
  <si>
    <t>在零售目录，门店库存31盒，门店需求1盒请店间调拨满足顾客需求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</si>
</sst>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18" sqref="K18"/>
    </sheetView>
  </sheetViews>
  <sheetFormatPr defaultColWidth="9" defaultRowHeight="13.5" outlineLevelRow="7"/>
  <cols>
    <col min="1" max="1" width="4.5" customWidth="1"/>
    <col min="4" max="4" width="18.5" customWidth="1"/>
    <col min="5" max="5" width="15.5" customWidth="1"/>
    <col min="9" max="9" width="6.75" customWidth="1"/>
    <col min="11" max="11" width="25.5" customWidth="1"/>
    <col min="12" max="12" width="8" customWidth="1"/>
    <col min="15" max="15" width="59.12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</row>
    <row r="3" ht="15" spans="1:15">
      <c r="A3" s="6">
        <v>1</v>
      </c>
      <c r="B3" s="7" t="s">
        <v>16</v>
      </c>
      <c r="C3" s="6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0</v>
      </c>
      <c r="J3" s="7">
        <v>101453</v>
      </c>
      <c r="K3" s="9" t="str">
        <f>VLOOKUP(J3,[1]Sheet1!$A$1:$B$65536,2,0)</f>
        <v>温江区公平街道江安路药店</v>
      </c>
      <c r="L3" s="7" t="s">
        <v>22</v>
      </c>
      <c r="M3" s="14" t="s">
        <v>23</v>
      </c>
      <c r="N3" s="6"/>
      <c r="O3" s="6" t="s">
        <v>24</v>
      </c>
    </row>
    <row r="4" ht="15" spans="1:15">
      <c r="A4" s="6">
        <v>2</v>
      </c>
      <c r="B4" s="7" t="s">
        <v>25</v>
      </c>
      <c r="C4" s="6" t="s">
        <v>26</v>
      </c>
      <c r="D4" s="7" t="s">
        <v>27</v>
      </c>
      <c r="E4" s="7" t="s">
        <v>28</v>
      </c>
      <c r="F4" s="7">
        <v>2</v>
      </c>
      <c r="G4" s="7" t="s">
        <v>29</v>
      </c>
      <c r="H4" s="7" t="s">
        <v>30</v>
      </c>
      <c r="I4" s="7">
        <v>30</v>
      </c>
      <c r="J4" s="7">
        <v>110378</v>
      </c>
      <c r="K4" s="9" t="str">
        <f>VLOOKUP(J4,[1]Sheet1!$A$1:$B$65536,2,0)</f>
        <v>都江堰宝莲路</v>
      </c>
      <c r="L4" s="7" t="s">
        <v>22</v>
      </c>
      <c r="M4" s="14" t="s">
        <v>23</v>
      </c>
      <c r="N4" s="15">
        <v>132579</v>
      </c>
      <c r="O4" s="6" t="s">
        <v>31</v>
      </c>
    </row>
    <row r="5" ht="15" spans="1:15">
      <c r="A5" s="6">
        <v>3</v>
      </c>
      <c r="B5" s="7" t="s">
        <v>32</v>
      </c>
      <c r="C5" s="6" t="s">
        <v>33</v>
      </c>
      <c r="D5" s="8" t="s">
        <v>34</v>
      </c>
      <c r="E5" s="9" t="s">
        <v>35</v>
      </c>
      <c r="F5" s="7">
        <v>2</v>
      </c>
      <c r="G5" s="7" t="s">
        <v>36</v>
      </c>
      <c r="H5" s="7" t="s">
        <v>37</v>
      </c>
      <c r="I5" s="7">
        <v>285</v>
      </c>
      <c r="J5" s="7">
        <v>571</v>
      </c>
      <c r="K5" s="9" t="str">
        <f>VLOOKUP(J5,[1]Sheet1!$A$1:$B$65536,2,0)</f>
        <v>高新区民丰大道西段药店</v>
      </c>
      <c r="L5" s="7" t="s">
        <v>22</v>
      </c>
      <c r="M5" s="14" t="s">
        <v>23</v>
      </c>
      <c r="N5" s="6"/>
      <c r="O5" s="6" t="s">
        <v>38</v>
      </c>
    </row>
    <row r="6" ht="15" spans="1:15">
      <c r="A6" s="6">
        <v>4</v>
      </c>
      <c r="B6" s="7" t="s">
        <v>39</v>
      </c>
      <c r="C6" s="6" t="s">
        <v>40</v>
      </c>
      <c r="D6" s="7" t="s">
        <v>41</v>
      </c>
      <c r="E6" s="7" t="s">
        <v>42</v>
      </c>
      <c r="F6" s="7">
        <v>1</v>
      </c>
      <c r="G6" s="7" t="s">
        <v>43</v>
      </c>
      <c r="H6" s="7" t="s">
        <v>44</v>
      </c>
      <c r="I6" s="7">
        <v>43</v>
      </c>
      <c r="J6" s="7">
        <v>581</v>
      </c>
      <c r="K6" s="9" t="str">
        <f>VLOOKUP(J6,[1]Sheet1!$A$1:$B$65536,2,0)</f>
        <v>成华区二环路北四段药店（汇融名城）</v>
      </c>
      <c r="L6" s="7" t="s">
        <v>45</v>
      </c>
      <c r="M6" s="14" t="s">
        <v>23</v>
      </c>
      <c r="N6" s="6"/>
      <c r="O6" s="6" t="s">
        <v>46</v>
      </c>
    </row>
    <row r="7" s="2" customFormat="1" ht="15" spans="1:15">
      <c r="A7" s="10">
        <v>5</v>
      </c>
      <c r="B7" s="11" t="s">
        <v>47</v>
      </c>
      <c r="C7" s="10" t="s">
        <v>48</v>
      </c>
      <c r="D7" s="11" t="s">
        <v>49</v>
      </c>
      <c r="E7" s="11" t="s">
        <v>50</v>
      </c>
      <c r="F7" s="11">
        <v>1</v>
      </c>
      <c r="G7" s="11" t="s">
        <v>51</v>
      </c>
      <c r="H7" s="11" t="s">
        <v>52</v>
      </c>
      <c r="I7" s="11">
        <v>21</v>
      </c>
      <c r="J7" s="11">
        <v>750</v>
      </c>
      <c r="K7" s="16" t="str">
        <f>VLOOKUP(J7,[1]Sheet1!$A$1:$B$65536,2,0)</f>
        <v>成都成汉太极大药房有限公司</v>
      </c>
      <c r="L7" s="11" t="s">
        <v>22</v>
      </c>
      <c r="M7" s="17" t="s">
        <v>23</v>
      </c>
      <c r="N7" s="10"/>
      <c r="O7" s="10" t="s">
        <v>53</v>
      </c>
    </row>
    <row r="8" s="2" customFormat="1" ht="15" spans="1:15">
      <c r="A8" s="10">
        <v>6</v>
      </c>
      <c r="B8" s="11" t="s">
        <v>54</v>
      </c>
      <c r="C8" s="10" t="s">
        <v>55</v>
      </c>
      <c r="D8" s="12" t="s">
        <v>56</v>
      </c>
      <c r="E8" s="11" t="s">
        <v>57</v>
      </c>
      <c r="F8" s="11">
        <v>1</v>
      </c>
      <c r="G8" s="11" t="s">
        <v>58</v>
      </c>
      <c r="H8" s="11" t="s">
        <v>59</v>
      </c>
      <c r="I8" s="11">
        <v>9</v>
      </c>
      <c r="J8" s="11">
        <v>750</v>
      </c>
      <c r="K8" s="16" t="str">
        <f>VLOOKUP(J8,[1]Sheet1!$A$1:$B$65536,2,0)</f>
        <v>成都成汉太极大药房有限公司</v>
      </c>
      <c r="L8" s="11" t="s">
        <v>22</v>
      </c>
      <c r="M8" s="17" t="s">
        <v>23</v>
      </c>
      <c r="N8" s="18">
        <v>122947</v>
      </c>
      <c r="O8" s="10" t="s">
        <v>60</v>
      </c>
    </row>
  </sheetData>
  <sortState ref="A2:O7">
    <sortCondition ref="B2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2020-04-29T01:16:22Z</dcterms:created>
  <dcterms:modified xsi:type="dcterms:W3CDTF">2020-04-29T01:46:36Z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