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1" sheetId="3" state="hidden" r:id="rId2"/>
  </sheets>
  <definedNames>
    <definedName name="_xlnm._FilterDatabase" localSheetId="0" hidden="1">Sheet2!$A$1:$Q$5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<sst xmlns="http://schemas.openxmlformats.org/spreadsheetml/2006/main" count="47" uniqueCount="40">
  <si>
    <t>价格调整申请表</t>
  </si>
  <si>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郭祥</t>
    </r>
  </si>
  <si>
    <t>申报日期：2020年3月13日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</si>
  <si>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</si>
  <si>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</si>
  <si>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</si>
  <si>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</si>
  <si>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</si>
  <si>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</si>
  <si>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</si>
  <si>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</si>
  <si>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</si>
  <si>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</si>
  <si>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</si>
  <si>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</si>
  <si>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</si>
  <si>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</si>
  <si>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</si>
  <si>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</si>
  <si>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</si>
  <si>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非接触式红外体温计</t>
  </si>
  <si>
    <t>JXB-178</t>
  </si>
  <si>
    <t>广州市倍尔康医疗器械有限公司</t>
  </si>
  <si>
    <t>盒</t>
  </si>
  <si>
    <t>市场反馈，以下18家门店调整</t>
  </si>
  <si>
    <r>
      <rPr>
        <sz val="10"/>
        <color rgb="FFFF0000"/>
        <rFont val="宋体"/>
        <charset val="134"/>
      </rPr>
      <t>本周六（</t>
    </r>
    <r>
      <rPr>
        <sz val="10"/>
        <color rgb="FFFF0000"/>
        <rFont val="Arial"/>
        <charset val="134"/>
      </rPr>
      <t>2020.3.14</t>
    </r>
    <r>
      <rPr>
        <sz val="10"/>
        <color rgb="FFFF0000"/>
        <rFont val="宋体"/>
        <charset val="134"/>
      </rPr>
      <t>）</t>
    </r>
  </si>
  <si>
    <t>聚萃街店,交大三店,光华店,黄苑东街店,顺和街店,大石西路,大源北街,榕声路店,中和新下街店,中和大道店,双流锦华路店,双林路店,人民中路店,静明路店,金丝街店,五津西路药店,四川太极新津五津西路二店,新津武阳西路</t>
  </si>
  <si>
    <t>备注：1、以上品种将在2020.3.14日执行新零售价，请各门店先用营运部配送的即将调价插卡陈列在对应品种货架上，进行公示便于顾客选购。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</si>
  <si>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</si>
  <si>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</si>
  <si>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</si>
  <si>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制表时间：2020.3.13</t>
  </si>
  <si>
    <t>抗病毒颗粒</t>
  </si>
  <si>
    <t>4gx12袋(无蔗糖)</t>
  </si>
  <si>
    <t>四川光大制药有限公司</t>
  </si>
  <si>
    <t>供货价上涨，毛利不足</t>
  </si>
  <si>
    <r>
      <rPr>
        <sz val="10"/>
        <color rgb="FFFF0000"/>
        <rFont val="Arial"/>
        <charset val="134"/>
      </rPr>
      <t>3.13</t>
    </r>
    <r>
      <rPr>
        <sz val="10"/>
        <color rgb="FFFF0000"/>
        <rFont val="宋体"/>
        <charset val="134"/>
      </rPr>
      <t>（本周五）</t>
    </r>
  </si>
  <si>
    <t>所有门店</t>
  </si>
  <si>
    <t>取消会员价</t>
  </si>
  <si>
    <t>9gx8袋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</si>
</sst>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30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sz val="10"/>
      <color rgb="FFFF0000"/>
      <name val="Arial"/>
      <charset val="134"/>
    </font>
    <font>
      <sz val="10"/>
      <name val="宋体"/>
      <charset val="134"/>
    </font>
    <font>
      <sz val="10"/>
      <name val="宋体"/>
      <charset val="0"/>
    </font>
    <font>
      <b/>
      <sz val="10"/>
      <name val="Arial"/>
      <charset val="134"/>
    </font>
    <font>
      <b/>
      <sz val="10"/>
      <color rgb="FFFF0000"/>
      <name val="Arial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/>
    </xf>
    <xf numFmtId="1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zoomScale="115" zoomScaleNormal="115" workbookViewId="0">
      <pane ySplit="3" topLeftCell="A4" activePane="bottomLeft" state="frozen"/>
      <selection/>
      <selection pane="bottomLeft" activeCell="K22" sqref="K22"/>
    </sheetView>
  </sheetViews>
  <sheetFormatPr defaultColWidth="9" defaultRowHeight="12.75" outlineLevelRow="7"/>
  <cols>
    <col min="1" max="1" width="5.125" style="15" customWidth="1"/>
    <col min="2" max="2" width="7.825" style="16" customWidth="1"/>
    <col min="3" max="3" width="16.4083333333333" style="17" customWidth="1"/>
    <col min="4" max="4" width="9.675" style="17" customWidth="1"/>
    <col min="5" max="5" width="15.325" style="17" customWidth="1"/>
    <col min="6" max="6" width="4.025" style="17" customWidth="1"/>
    <col min="7" max="7" width="6.85" style="17" customWidth="1"/>
    <col min="8" max="8" width="7.5" style="17" customWidth="1"/>
    <col min="9" max="9" width="8" style="17" customWidth="1"/>
    <col min="10" max="10" width="7.375" style="18" customWidth="1"/>
    <col min="11" max="11" width="7.70833333333333" style="19" customWidth="1"/>
    <col min="12" max="12" width="7.60833333333333" style="20" customWidth="1"/>
    <col min="13" max="13" width="5.43333333333333" style="16" customWidth="1"/>
    <col min="14" max="14" width="9.66666666666667" style="16" customWidth="1"/>
    <col min="15" max="15" width="11.525" style="21" customWidth="1"/>
    <col min="16" max="16" width="58.8" style="17" customWidth="1"/>
    <col min="17" max="17" width="10.125" style="17" customWidth="1"/>
    <col min="18" max="16384" width="9" style="14"/>
  </cols>
  <sheetData>
    <row r="1" s="13" customFormat="1" spans="1:17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="14" customFormat="1" ht="13" customHeight="1" spans="1:17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34" t="s">
        <v>2</v>
      </c>
      <c r="K2" s="6"/>
      <c r="L2" s="35"/>
      <c r="M2" s="36"/>
      <c r="N2" s="36"/>
      <c r="O2" s="37"/>
      <c r="P2" s="38"/>
      <c r="Q2" s="38"/>
    </row>
    <row r="3" s="14" customFormat="1" ht="30" customHeight="1" spans="1:17">
      <c r="A3" s="25" t="s">
        <v>3</v>
      </c>
      <c r="B3" s="26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8" t="s">
        <v>9</v>
      </c>
      <c r="H3" s="27" t="s">
        <v>10</v>
      </c>
      <c r="I3" s="39" t="s">
        <v>11</v>
      </c>
      <c r="J3" s="40" t="s">
        <v>12</v>
      </c>
      <c r="K3" s="41" t="s">
        <v>13</v>
      </c>
      <c r="L3" s="42" t="s">
        <v>14</v>
      </c>
      <c r="M3" s="40" t="s">
        <v>15</v>
      </c>
      <c r="N3" s="26" t="s">
        <v>16</v>
      </c>
      <c r="O3" s="43" t="s">
        <v>17</v>
      </c>
      <c r="P3" s="28" t="s">
        <v>18</v>
      </c>
      <c r="Q3" s="27" t="s">
        <v>19</v>
      </c>
    </row>
    <row r="4" s="14" customFormat="1" ht="42" customHeight="1" spans="1:17">
      <c r="A4" s="2">
        <v>1</v>
      </c>
      <c r="B4" s="3">
        <v>97023</v>
      </c>
      <c r="C4" s="3" t="s">
        <v>20</v>
      </c>
      <c r="D4" s="3" t="s">
        <v>21</v>
      </c>
      <c r="E4" s="3" t="s">
        <v>22</v>
      </c>
      <c r="F4" s="3" t="s">
        <v>23</v>
      </c>
      <c r="G4" s="12">
        <v>89.55</v>
      </c>
      <c r="H4" s="3">
        <v>230</v>
      </c>
      <c r="I4" s="3">
        <v>388</v>
      </c>
      <c r="J4" s="44">
        <v>338</v>
      </c>
      <c r="K4" s="6">
        <f>(I4-G4)/I4</f>
        <v>0.769201030927835</v>
      </c>
      <c r="L4" s="45">
        <f>(J4-H4)/J4</f>
        <v>0.319526627218935</v>
      </c>
      <c r="M4" s="8">
        <f>J4-I4</f>
        <v>-50</v>
      </c>
      <c r="N4" s="9" t="s">
        <v>24</v>
      </c>
      <c r="O4" s="46" t="s">
        <v>25</v>
      </c>
      <c r="P4" s="10" t="s">
        <v>26</v>
      </c>
      <c r="Q4" s="38"/>
    </row>
    <row r="5" s="14" customFormat="1" ht="37" customHeight="1" spans="1:17">
      <c r="A5" s="29" t="s">
        <v>27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="14" customFormat="1" spans="1:15">
      <c r="A6" s="15"/>
      <c r="B6" s="16"/>
      <c r="C6" s="17"/>
      <c r="D6" s="17"/>
      <c r="E6" s="16"/>
      <c r="F6" s="19"/>
      <c r="G6" s="16"/>
      <c r="H6" s="16"/>
      <c r="I6" s="16"/>
      <c r="J6" s="47"/>
      <c r="K6" s="19"/>
      <c r="L6" s="47"/>
      <c r="O6" s="48"/>
    </row>
    <row r="7" s="13" customFormat="1" ht="41" customHeight="1" spans="1:17">
      <c r="A7" s="30"/>
      <c r="B7" s="31" t="s">
        <v>28</v>
      </c>
      <c r="C7" s="32"/>
      <c r="D7" s="33" t="s">
        <v>29</v>
      </c>
      <c r="I7" s="32"/>
      <c r="J7" s="49"/>
      <c r="K7" s="50" t="s">
        <v>30</v>
      </c>
      <c r="L7" s="51"/>
      <c r="M7" s="52"/>
      <c r="N7" s="52"/>
      <c r="O7" s="53" t="s">
        <v>31</v>
      </c>
      <c r="Q7" s="32"/>
    </row>
    <row r="8" s="14" customFormat="1" spans="1:17">
      <c r="A8" s="15"/>
      <c r="B8" s="16"/>
      <c r="C8" s="17"/>
      <c r="D8" s="17"/>
      <c r="E8" s="17"/>
      <c r="F8" s="17"/>
      <c r="G8" s="17"/>
      <c r="H8" s="17"/>
      <c r="I8" s="17"/>
      <c r="J8" s="18"/>
      <c r="K8" s="19"/>
      <c r="L8" s="20"/>
      <c r="M8" s="16"/>
      <c r="N8" s="16"/>
      <c r="O8" s="21"/>
      <c r="P8" s="17"/>
      <c r="Q8" s="17"/>
    </row>
  </sheetData>
  <mergeCells count="3">
    <mergeCell ref="A1:Q1"/>
    <mergeCell ref="J2:L2"/>
    <mergeCell ref="A5:Q5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A1" sqref="$A1:$XFD2"/>
    </sheetView>
  </sheetViews>
  <sheetFormatPr defaultColWidth="9" defaultRowHeight="13.5" outlineLevelRow="1"/>
  <sheetData>
    <row r="1" s="1" customFormat="1" ht="30" customHeight="1" spans="1:17">
      <c r="A1" s="2">
        <v>3</v>
      </c>
      <c r="B1" s="3">
        <v>101424</v>
      </c>
      <c r="C1" s="3" t="s">
        <v>32</v>
      </c>
      <c r="D1" s="3" t="s">
        <v>33</v>
      </c>
      <c r="E1" s="3" t="s">
        <v>34</v>
      </c>
      <c r="F1" s="3" t="s">
        <v>23</v>
      </c>
      <c r="G1" s="3">
        <v>15.5</v>
      </c>
      <c r="H1" s="3">
        <v>20.8</v>
      </c>
      <c r="I1" s="3">
        <v>19</v>
      </c>
      <c r="J1" s="5">
        <v>23.8</v>
      </c>
      <c r="K1" s="6">
        <f>(I1-G1)/I1</f>
        <v>0.184210526315789</v>
      </c>
      <c r="L1" s="7">
        <f>(J1-H1)/J1</f>
        <v>0.126050420168067</v>
      </c>
      <c r="M1" s="8">
        <f>J1-I1</f>
        <v>4.8</v>
      </c>
      <c r="N1" s="9" t="s">
        <v>35</v>
      </c>
      <c r="O1" s="5" t="s">
        <v>36</v>
      </c>
      <c r="P1" s="10" t="s">
        <v>37</v>
      </c>
      <c r="Q1" s="11" t="s">
        <v>38</v>
      </c>
    </row>
    <row r="2" s="1" customFormat="1" ht="30" customHeight="1" spans="1:17">
      <c r="A2" s="2">
        <v>4</v>
      </c>
      <c r="B2" s="3">
        <v>123748</v>
      </c>
      <c r="C2" s="3" t="s">
        <v>32</v>
      </c>
      <c r="D2" s="3" t="s">
        <v>39</v>
      </c>
      <c r="E2" s="3" t="s">
        <v>34</v>
      </c>
      <c r="F2" s="3" t="s">
        <v>23</v>
      </c>
      <c r="G2" s="4">
        <v>11.2</v>
      </c>
      <c r="H2" s="3">
        <v>13.94</v>
      </c>
      <c r="I2" s="3">
        <v>14.8</v>
      </c>
      <c r="J2" s="5">
        <v>19.5</v>
      </c>
      <c r="K2" s="6">
        <f>(I2-G2)/I2</f>
        <v>0.243243243243243</v>
      </c>
      <c r="L2" s="7">
        <f>(J2-H2)/J2</f>
        <v>0.285128205128205</v>
      </c>
      <c r="M2" s="8">
        <f>J2-I2</f>
        <v>4.7</v>
      </c>
      <c r="N2" s="9" t="s">
        <v>35</v>
      </c>
      <c r="O2" s="5" t="s">
        <v>36</v>
      </c>
      <c r="P2" s="10" t="s">
        <v>37</v>
      </c>
      <c r="Q2" s="1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2020-03-13T03:11:38Z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