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<sst xmlns="http://schemas.openxmlformats.org/spreadsheetml/2006/main" count="349" uniqueCount="194">
  <si>
    <t>2020年品牌月南充系列完成情况</t>
  </si>
  <si>
    <t>序号</t>
  </si>
  <si>
    <t>门店ID</t>
  </si>
  <si>
    <t>门店名称</t>
  </si>
  <si>
    <t>片区名称</t>
  </si>
  <si>
    <t>任务</t>
  </si>
  <si>
    <t>销售情况</t>
  </si>
  <si>
    <t>完成情况</t>
  </si>
  <si>
    <t>四川太极新都区马超东路店</t>
  </si>
  <si>
    <t>西北片区</t>
  </si>
  <si>
    <t>四川太极光华药店</t>
  </si>
  <si>
    <t>四川太极青羊区十二桥药店</t>
  </si>
  <si>
    <t>四川太极新都区新繁镇繁江北路药店</t>
  </si>
  <si>
    <t>四川太极金牛区蜀汉路药店</t>
  </si>
  <si>
    <t>四川太极金牛区花照壁药店</t>
  </si>
  <si>
    <t>四川太极新都区新都街道万和北路药店</t>
  </si>
  <si>
    <t>四川太极土龙路药店</t>
  </si>
  <si>
    <t>四川太极枣子巷药店</t>
  </si>
  <si>
    <t>四川太极清江东路药店</t>
  </si>
  <si>
    <t>四川太极光华村街药店</t>
  </si>
  <si>
    <t>四川太极武侯区大悦路药店</t>
  </si>
  <si>
    <t>四川太极青羊区贝森北路药店</t>
  </si>
  <si>
    <t>四川太极金牛区银河北街药店</t>
  </si>
  <si>
    <t>四川太极青羊区蜀辉路药店</t>
  </si>
  <si>
    <t>四川太极武侯区佳灵路药店</t>
  </si>
  <si>
    <t>四川太极武侯区顺和街店</t>
  </si>
  <si>
    <t>四川太极金牛区交大路第三药店</t>
  </si>
  <si>
    <t>四川太极西部店</t>
  </si>
  <si>
    <t>四川太极金牛区金沙路药店</t>
  </si>
  <si>
    <t>四川太极大药房连锁有限公司武侯区聚萃街药店</t>
  </si>
  <si>
    <t>四川太极金牛区黄苑东街药店</t>
  </si>
  <si>
    <t>四川太极金牛区五福桥东路药店</t>
  </si>
  <si>
    <t>四川太极金牛区银沙路药店</t>
  </si>
  <si>
    <t>四川太极青羊区大石西路药店</t>
  </si>
  <si>
    <t>四川太极武侯区双楠路药店</t>
  </si>
  <si>
    <t>四川太极沙河源药店</t>
  </si>
  <si>
    <t>四川太极青羊区清江东路三药店</t>
  </si>
  <si>
    <t>四川太极青羊区光华西一路药店</t>
  </si>
  <si>
    <t>四川太极青羊区光华北五路药店</t>
  </si>
  <si>
    <t>四川太极青羊区蜀鑫路药店</t>
  </si>
  <si>
    <t>四川太极武侯区逸都路药店</t>
  </si>
  <si>
    <t>四川太极武侯区大华街药店</t>
  </si>
  <si>
    <t>四川太极旗舰店</t>
  </si>
  <si>
    <t>旗舰片</t>
  </si>
  <si>
    <t>四川太极锦江区庆云南街药店</t>
  </si>
  <si>
    <t>四川太极锦江区梨花街药店</t>
  </si>
  <si>
    <t>成都成汉太极大药房有限公司</t>
  </si>
  <si>
    <t>东南片区</t>
  </si>
  <si>
    <t>四川太极高新区民丰大道西段药店</t>
  </si>
  <si>
    <t>四川太极成华区万科路药店</t>
  </si>
  <si>
    <t>四川太极锦江区榕声路店</t>
  </si>
  <si>
    <t>四川太极锦江区观音桥街药店</t>
  </si>
  <si>
    <t>四川太极成华区华泰路药店</t>
  </si>
  <si>
    <t>四川太极锦江区水杉街药店</t>
  </si>
  <si>
    <t>四川太极新乐中街药店</t>
  </si>
  <si>
    <t>四川太极高新区大源北街药店</t>
  </si>
  <si>
    <t>四川太极高新天久北巷药店</t>
  </si>
  <si>
    <t>四川太极新园大道药店</t>
  </si>
  <si>
    <t>四川太极高新区新下街药店</t>
  </si>
  <si>
    <t>四川太极成华区金马河路药店</t>
  </si>
  <si>
    <t>四川太极成华区万宇路药店</t>
  </si>
  <si>
    <t>四川太极双流县西航港街道锦华路一段药店</t>
  </si>
  <si>
    <t>四川太极双流区东升街道三强西路药店</t>
  </si>
  <si>
    <t>四川太极成华区华康路药店</t>
  </si>
  <si>
    <t>四川太极成都高新区元华二巷药店</t>
  </si>
  <si>
    <t>四川太极高新区中和公济桥路药店</t>
  </si>
  <si>
    <t>四川太极高新区紫薇东路药店</t>
  </si>
  <si>
    <t>四川太极武侯区航中街药店</t>
  </si>
  <si>
    <t>四川太极高新区南华巷药店</t>
  </si>
  <si>
    <t>四川太极高新区剑南大道药店</t>
  </si>
  <si>
    <t>四川太极成华区龙潭西路药店</t>
  </si>
  <si>
    <t>四川太极锦江区合欢树街药店</t>
  </si>
  <si>
    <t>四川太极高新区中和大道药店</t>
  </si>
  <si>
    <t>四川太极青羊区北东街店</t>
  </si>
  <si>
    <t>城中片区</t>
  </si>
  <si>
    <t>四川太极浆洗街药店</t>
  </si>
  <si>
    <t>四川太极成华杉板桥南一路店</t>
  </si>
  <si>
    <t>四川太极武侯区科华街药店</t>
  </si>
  <si>
    <t>四川太极成华区东昌路一药店</t>
  </si>
  <si>
    <t>四川太极青羊区青龙街药店</t>
  </si>
  <si>
    <t>四川太极通盈街药店</t>
  </si>
  <si>
    <t>四川太极金丝街药店</t>
  </si>
  <si>
    <t>四川太极成华区羊子山西路药店（兴元华盛）</t>
  </si>
  <si>
    <t>四川太极成华区二环路北四段药店（汇融名城）</t>
  </si>
  <si>
    <t>四川太极成华区华油路药店</t>
  </si>
  <si>
    <t>四川太极郫县郫筒镇一环路东南段药店</t>
  </si>
  <si>
    <t>四川太极成华区崔家店路药店</t>
  </si>
  <si>
    <t>四川太极成华区西林一街药店</t>
  </si>
  <si>
    <t>四川太极锦江区劼人路药店</t>
  </si>
  <si>
    <t>四川太极人民中路店</t>
  </si>
  <si>
    <t>四川太极双林路药店</t>
  </si>
  <si>
    <t>四川太极郫县郫筒镇东大街药店</t>
  </si>
  <si>
    <t>四川太极锦江区柳翠路药店</t>
  </si>
  <si>
    <t>四川太极成华区培华东路药店</t>
  </si>
  <si>
    <t>四川太极武侯区丝竹路药店</t>
  </si>
  <si>
    <t>四川太极青羊区童子街药店</t>
  </si>
  <si>
    <t>四川太极红星店</t>
  </si>
  <si>
    <t>四川太极锦江区静明路药店</t>
  </si>
  <si>
    <t>四川太极成华区云龙南路药店</t>
  </si>
  <si>
    <t>四川太极武侯区倪家桥路药店</t>
  </si>
  <si>
    <t>四川太极金牛区解放路药店</t>
  </si>
  <si>
    <t>四川太极新津邓双镇岷江店</t>
  </si>
  <si>
    <t>城郊一片/新津片</t>
  </si>
  <si>
    <t>四川太极五津西路药店</t>
  </si>
  <si>
    <t>四川太极新津县五津镇五津西路二药房</t>
  </si>
  <si>
    <t>四川太极新津县五津镇武阳西路药店</t>
  </si>
  <si>
    <t>四川太极兴义镇万兴路药店</t>
  </si>
  <si>
    <t>四川太极邛崃市文君街道杏林路药店</t>
  </si>
  <si>
    <t>城郊一片/邛崃片</t>
  </si>
  <si>
    <t>四川太极邛崃中心药店</t>
  </si>
  <si>
    <t>四川太极邛崃市临邛镇洪川小区药店</t>
  </si>
  <si>
    <t>四川太极邛崃市临邛镇长安大道药店</t>
  </si>
  <si>
    <t>四川太极邛崃市羊安镇永康大道药店</t>
  </si>
  <si>
    <t>四川太极邛崃市临邛镇翠荫街药店</t>
  </si>
  <si>
    <t>四川太极邛崃市临邛街道涌泉街药店</t>
  </si>
  <si>
    <t>四川太极大邑县晋原镇内蒙古大道桃源药店</t>
  </si>
  <si>
    <t>城郊一片/大邑片</t>
  </si>
  <si>
    <t>四川太极大邑县晋原镇东街药店</t>
  </si>
  <si>
    <t>四川太极大邑县沙渠镇方圆路药店</t>
  </si>
  <si>
    <t>四川太极大邑县晋原镇通达东路五段药店</t>
  </si>
  <si>
    <t>四川太极大邑县晋原镇北街药店</t>
  </si>
  <si>
    <t>四川太极大邑县晋原镇潘家街药店</t>
  </si>
  <si>
    <t>四川太极大邑县晋原镇子龙路店</t>
  </si>
  <si>
    <t>四川太极大邑县安仁镇千禧街药店</t>
  </si>
  <si>
    <t>四川太极大邑县新场镇文昌街药店</t>
  </si>
  <si>
    <t>四川太极大邑县晋源镇东壕沟段药店</t>
  </si>
  <si>
    <t>四川太极温江区公平街道江安路药店</t>
  </si>
  <si>
    <t>城郊二片区</t>
  </si>
  <si>
    <t>四川太极怀远店</t>
  </si>
  <si>
    <t>四川太极崇州市崇阳镇尚贤坊街药店</t>
  </si>
  <si>
    <t>四川太极金带街药店</t>
  </si>
  <si>
    <t>四川太极都江堰景中路店</t>
  </si>
  <si>
    <t>四川太极温江店</t>
  </si>
  <si>
    <t xml:space="preserve">四川太极崇州市崇阳镇永康东路药店 </t>
  </si>
  <si>
    <t>四川太极三江店</t>
  </si>
  <si>
    <t>四川太极都江堰市蒲阳镇堰问道西路药店</t>
  </si>
  <si>
    <t>四川太极崇州市崇阳镇蜀州中路药店</t>
  </si>
  <si>
    <t>四川太极都江堰幸福镇翔凤路药店</t>
  </si>
  <si>
    <t>四川太极都江堰奎光路中段药店</t>
  </si>
  <si>
    <t>四川太极都江堰聚源镇药店</t>
  </si>
  <si>
    <t>四川太极都江堰药店</t>
  </si>
  <si>
    <t>四川太极都江堰市永丰街道宝莲路药店</t>
  </si>
  <si>
    <t>四川太极崇州中心店</t>
  </si>
  <si>
    <t>四川太极都江堰市蒲阳路药店</t>
  </si>
  <si>
    <t>合计</t>
  </si>
  <si>
    <t>本月销售9.93万，完成率66%</t>
  </si>
  <si>
    <t>ID号</t>
  </si>
  <si>
    <t>品名</t>
  </si>
  <si>
    <t>规格</t>
  </si>
  <si>
    <t>月任务</t>
  </si>
  <si>
    <t>店员</t>
  </si>
  <si>
    <t>供货价</t>
  </si>
  <si>
    <t>零售价</t>
  </si>
  <si>
    <t>毛利率</t>
  </si>
  <si>
    <t>前台奖励</t>
  </si>
  <si>
    <t>晒单奖励</t>
  </si>
  <si>
    <t>（元）</t>
  </si>
  <si>
    <t>,</t>
  </si>
  <si>
    <t>(儿童型）板蓝根颗粒</t>
  </si>
  <si>
    <t>5g*20袋</t>
  </si>
  <si>
    <t>益母草颗粒</t>
  </si>
  <si>
    <t>15g*12袋</t>
  </si>
  <si>
    <t>蚕蛾公补合剂</t>
  </si>
  <si>
    <t>10ml*10支</t>
  </si>
  <si>
    <t>复方罗汉果止咳颗粒</t>
  </si>
  <si>
    <t>10g*9袋</t>
  </si>
  <si>
    <t>小柴胡颗粒</t>
  </si>
  <si>
    <t>10g*10袋</t>
  </si>
  <si>
    <t>清喉咽合剂</t>
  </si>
  <si>
    <t>150ml</t>
  </si>
  <si>
    <t>小儿止咳糖浆</t>
  </si>
  <si>
    <t>健脾糕片</t>
  </si>
  <si>
    <t>100s</t>
  </si>
  <si>
    <t>清热解毒口服液</t>
  </si>
  <si>
    <t>小儿咳喘灵颗粒</t>
  </si>
  <si>
    <t>2g*10袋</t>
  </si>
  <si>
    <t>小儿清咽颗粒</t>
  </si>
  <si>
    <t>6g*10袋</t>
  </si>
  <si>
    <t>生乳汁</t>
  </si>
  <si>
    <t>100ml*6瓶</t>
  </si>
  <si>
    <t>复方板蓝根颗粒</t>
  </si>
  <si>
    <t>15g*20袋</t>
  </si>
  <si>
    <t>感冒咳嗽颗粒</t>
  </si>
  <si>
    <t>5g*10袋</t>
  </si>
  <si>
    <t>藿香正气水</t>
  </si>
  <si>
    <t>复方百部止咳糖浆</t>
  </si>
  <si>
    <t>半夏止咳糖浆</t>
  </si>
  <si>
    <t>麻杏止咳糖浆</t>
  </si>
  <si>
    <t>藿香正气颗粒</t>
  </si>
  <si>
    <t>板蓝根颗粒</t>
  </si>
  <si>
    <t>10g*20袋</t>
  </si>
  <si>
    <t>五味子糖浆</t>
  </si>
  <si>
    <t>苏菲咳糖浆</t>
  </si>
  <si>
    <t>金银花糖浆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</si>
</sst>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1"/>
      <color rgb="FF000000"/>
      <name val="黑体"/>
      <charset val="134"/>
    </font>
    <font>
      <sz val="10"/>
      <color rgb="FF000000"/>
      <name val="黑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3" borderId="3" applyNumberFormat="0" applyFont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6" fillId="17" borderId="7" applyNumberFormat="0" applyAlignment="0" applyProtection="0">
      <alignment vertical="center"/>
    </xf>
    <xf numFmtId="0" fontId="17" fillId="17" borderId="2" applyNumberFormat="0" applyAlignment="0" applyProtection="0">
      <alignment vertical="center"/>
    </xf>
    <xf numFmtId="0" fontId="18" fillId="18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2"/>
  <sheetViews>
    <sheetView tabSelected="1" workbookViewId="0">
      <selection activeCell="F6" sqref="F6"/>
    </sheetView>
  </sheetViews>
  <sheetFormatPr defaultColWidth="9" defaultRowHeight="20" customHeight="1" outlineLevelCol="6"/>
  <cols>
    <col min="1" max="2" width="9" style="7"/>
    <col min="3" max="3" width="40.5" style="7" customWidth="1"/>
    <col min="4" max="4" width="25.625" style="7" customWidth="1"/>
    <col min="5" max="5" width="9" style="7"/>
    <col min="6" max="6" width="9.375" style="1"/>
    <col min="7" max="7" width="12.625" style="1"/>
    <col min="8" max="16384" width="9" style="7"/>
  </cols>
  <sheetData>
    <row r="1" customHeight="1" spans="1:7">
      <c r="A1" s="8" t="s">
        <v>0</v>
      </c>
      <c r="B1" s="8"/>
      <c r="C1" s="8"/>
      <c r="D1" s="8"/>
      <c r="E1" s="8"/>
      <c r="F1" s="8"/>
      <c r="G1" s="8"/>
    </row>
    <row r="2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customHeight="1" spans="1:7">
      <c r="A3" s="6">
        <v>1</v>
      </c>
      <c r="B3" s="6">
        <v>709</v>
      </c>
      <c r="C3" s="6" t="s">
        <v>8</v>
      </c>
      <c r="D3" s="6" t="s">
        <v>9</v>
      </c>
      <c r="E3" s="6">
        <v>2238</v>
      </c>
      <c r="F3" s="6">
        <v>1503.69</v>
      </c>
      <c r="G3" s="9">
        <f>F3/E3</f>
        <v>0.671890080428954</v>
      </c>
    </row>
    <row r="4" customHeight="1" spans="1:7">
      <c r="A4" s="6">
        <v>2</v>
      </c>
      <c r="B4" s="6">
        <v>343</v>
      </c>
      <c r="C4" s="6" t="s">
        <v>10</v>
      </c>
      <c r="D4" s="6" t="s">
        <v>9</v>
      </c>
      <c r="E4" s="6">
        <v>2195</v>
      </c>
      <c r="F4" s="6">
        <v>787.38</v>
      </c>
      <c r="G4" s="9">
        <f t="shared" ref="G4:G35" si="0">F4/E4</f>
        <v>0.358715261958998</v>
      </c>
    </row>
    <row r="5" customHeight="1" spans="1:7">
      <c r="A5" s="6">
        <v>3</v>
      </c>
      <c r="B5" s="6">
        <v>582</v>
      </c>
      <c r="C5" s="6" t="s">
        <v>11</v>
      </c>
      <c r="D5" s="6" t="s">
        <v>9</v>
      </c>
      <c r="E5" s="6">
        <v>2175</v>
      </c>
      <c r="F5" s="6">
        <v>588.21</v>
      </c>
      <c r="G5" s="9">
        <f t="shared" si="0"/>
        <v>0.270441379310345</v>
      </c>
    </row>
    <row r="6" customHeight="1" spans="1:7">
      <c r="A6" s="6">
        <v>4</v>
      </c>
      <c r="B6" s="6">
        <v>730</v>
      </c>
      <c r="C6" s="6" t="s">
        <v>12</v>
      </c>
      <c r="D6" s="6" t="s">
        <v>9</v>
      </c>
      <c r="E6" s="6">
        <v>1883</v>
      </c>
      <c r="F6" s="6">
        <v>820.25</v>
      </c>
      <c r="G6" s="9">
        <f t="shared" si="0"/>
        <v>0.435608072225173</v>
      </c>
    </row>
    <row r="7" customHeight="1" spans="1:7">
      <c r="A7" s="6">
        <v>5</v>
      </c>
      <c r="B7" s="6">
        <v>105267</v>
      </c>
      <c r="C7" s="6" t="s">
        <v>13</v>
      </c>
      <c r="D7" s="6" t="s">
        <v>9</v>
      </c>
      <c r="E7" s="6">
        <v>1750</v>
      </c>
      <c r="F7" s="6">
        <v>1147.65</v>
      </c>
      <c r="G7" s="9">
        <f t="shared" si="0"/>
        <v>0.6558</v>
      </c>
    </row>
    <row r="8" customHeight="1" spans="1:7">
      <c r="A8" s="6">
        <v>6</v>
      </c>
      <c r="B8" s="6">
        <v>111219</v>
      </c>
      <c r="C8" s="6" t="s">
        <v>14</v>
      </c>
      <c r="D8" s="6" t="s">
        <v>9</v>
      </c>
      <c r="E8" s="6">
        <v>1738</v>
      </c>
      <c r="F8" s="6">
        <v>1031.29</v>
      </c>
      <c r="G8" s="9">
        <f t="shared" si="0"/>
        <v>0.593377445339471</v>
      </c>
    </row>
    <row r="9" customHeight="1" spans="1:7">
      <c r="A9" s="6">
        <v>7</v>
      </c>
      <c r="B9" s="6">
        <v>107658</v>
      </c>
      <c r="C9" s="6" t="s">
        <v>15</v>
      </c>
      <c r="D9" s="6" t="s">
        <v>9</v>
      </c>
      <c r="E9" s="6">
        <v>1688</v>
      </c>
      <c r="F9" s="6">
        <v>1469.77</v>
      </c>
      <c r="G9" s="9">
        <f t="shared" si="0"/>
        <v>0.87071682464455</v>
      </c>
    </row>
    <row r="10" customHeight="1" spans="1:7">
      <c r="A10" s="6">
        <v>8</v>
      </c>
      <c r="B10" s="6">
        <v>379</v>
      </c>
      <c r="C10" s="6" t="s">
        <v>16</v>
      </c>
      <c r="D10" s="6" t="s">
        <v>9</v>
      </c>
      <c r="E10" s="6">
        <v>1682</v>
      </c>
      <c r="F10" s="6">
        <v>539.28</v>
      </c>
      <c r="G10" s="9">
        <f t="shared" si="0"/>
        <v>0.320618311533888</v>
      </c>
    </row>
    <row r="11" customHeight="1" spans="1:7">
      <c r="A11" s="6">
        <v>9</v>
      </c>
      <c r="B11" s="6">
        <v>359</v>
      </c>
      <c r="C11" s="6" t="s">
        <v>17</v>
      </c>
      <c r="D11" s="6" t="s">
        <v>9</v>
      </c>
      <c r="E11" s="6">
        <v>1674</v>
      </c>
      <c r="F11" s="6">
        <v>805.15</v>
      </c>
      <c r="G11" s="9">
        <f t="shared" si="0"/>
        <v>0.480973715651135</v>
      </c>
    </row>
    <row r="12" customHeight="1" spans="1:7">
      <c r="A12" s="6">
        <v>10</v>
      </c>
      <c r="B12" s="6">
        <v>357</v>
      </c>
      <c r="C12" s="6" t="s">
        <v>18</v>
      </c>
      <c r="D12" s="6" t="s">
        <v>9</v>
      </c>
      <c r="E12" s="6">
        <v>1612</v>
      </c>
      <c r="F12" s="6">
        <v>348.42</v>
      </c>
      <c r="G12" s="9">
        <f t="shared" si="0"/>
        <v>0.216141439205955</v>
      </c>
    </row>
    <row r="13" customHeight="1" spans="1:7">
      <c r="A13" s="6">
        <v>11</v>
      </c>
      <c r="B13" s="6">
        <v>365</v>
      </c>
      <c r="C13" s="6" t="s">
        <v>19</v>
      </c>
      <c r="D13" s="6" t="s">
        <v>9</v>
      </c>
      <c r="E13" s="6">
        <v>1545</v>
      </c>
      <c r="F13" s="6">
        <v>407.4</v>
      </c>
      <c r="G13" s="9">
        <f t="shared" si="0"/>
        <v>0.26368932038835</v>
      </c>
    </row>
    <row r="14" customHeight="1" spans="1:7">
      <c r="A14" s="6">
        <v>12</v>
      </c>
      <c r="B14" s="6">
        <v>106569</v>
      </c>
      <c r="C14" s="6" t="s">
        <v>20</v>
      </c>
      <c r="D14" s="6" t="s">
        <v>9</v>
      </c>
      <c r="E14" s="6">
        <v>1497</v>
      </c>
      <c r="F14" s="6">
        <v>816.95</v>
      </c>
      <c r="G14" s="9">
        <f t="shared" si="0"/>
        <v>0.545724782899132</v>
      </c>
    </row>
    <row r="15" customHeight="1" spans="1:7">
      <c r="A15" s="6">
        <v>13</v>
      </c>
      <c r="B15" s="6">
        <v>103198</v>
      </c>
      <c r="C15" s="6" t="s">
        <v>21</v>
      </c>
      <c r="D15" s="6" t="s">
        <v>9</v>
      </c>
      <c r="E15" s="6">
        <v>1318</v>
      </c>
      <c r="F15" s="6">
        <v>776.97</v>
      </c>
      <c r="G15" s="9">
        <f t="shared" si="0"/>
        <v>0.589506828528073</v>
      </c>
    </row>
    <row r="16" customHeight="1" spans="1:7">
      <c r="A16" s="6">
        <v>14</v>
      </c>
      <c r="B16" s="6">
        <v>102934</v>
      </c>
      <c r="C16" s="6" t="s">
        <v>22</v>
      </c>
      <c r="D16" s="6" t="s">
        <v>9</v>
      </c>
      <c r="E16" s="6">
        <v>1273</v>
      </c>
      <c r="F16" s="6">
        <v>1008.34</v>
      </c>
      <c r="G16" s="9">
        <f t="shared" si="0"/>
        <v>0.79209740769835</v>
      </c>
    </row>
    <row r="17" customHeight="1" spans="1:7">
      <c r="A17" s="6">
        <v>15</v>
      </c>
      <c r="B17" s="6">
        <v>106399</v>
      </c>
      <c r="C17" s="6" t="s">
        <v>23</v>
      </c>
      <c r="D17" s="6" t="s">
        <v>9</v>
      </c>
      <c r="E17" s="6">
        <v>1273</v>
      </c>
      <c r="F17" s="6">
        <v>737.74</v>
      </c>
      <c r="G17" s="9">
        <f t="shared" si="0"/>
        <v>0.579528672427337</v>
      </c>
    </row>
    <row r="18" customHeight="1" spans="1:7">
      <c r="A18" s="6">
        <v>16</v>
      </c>
      <c r="B18" s="6">
        <v>102565</v>
      </c>
      <c r="C18" s="6" t="s">
        <v>24</v>
      </c>
      <c r="D18" s="6" t="s">
        <v>9</v>
      </c>
      <c r="E18" s="6">
        <v>1192</v>
      </c>
      <c r="F18" s="6">
        <v>1080.52</v>
      </c>
      <c r="G18" s="9">
        <f t="shared" si="0"/>
        <v>0.906476510067114</v>
      </c>
    </row>
    <row r="19" customHeight="1" spans="1:7">
      <c r="A19" s="6">
        <v>17</v>
      </c>
      <c r="B19" s="6">
        <v>513</v>
      </c>
      <c r="C19" s="6" t="s">
        <v>25</v>
      </c>
      <c r="D19" s="6" t="s">
        <v>9</v>
      </c>
      <c r="E19" s="6">
        <v>1188</v>
      </c>
      <c r="F19" s="6">
        <v>760.35</v>
      </c>
      <c r="G19" s="9">
        <f t="shared" si="0"/>
        <v>0.640025252525253</v>
      </c>
    </row>
    <row r="20" customHeight="1" spans="1:7">
      <c r="A20" s="6">
        <v>18</v>
      </c>
      <c r="B20" s="6">
        <v>726</v>
      </c>
      <c r="C20" s="6" t="s">
        <v>26</v>
      </c>
      <c r="D20" s="6" t="s">
        <v>9</v>
      </c>
      <c r="E20" s="6">
        <v>1182</v>
      </c>
      <c r="F20" s="6">
        <v>599.89</v>
      </c>
      <c r="G20" s="9">
        <f t="shared" si="0"/>
        <v>0.507521150592217</v>
      </c>
    </row>
    <row r="21" customHeight="1" spans="1:7">
      <c r="A21" s="6">
        <v>19</v>
      </c>
      <c r="B21" s="6">
        <v>311</v>
      </c>
      <c r="C21" s="6" t="s">
        <v>27</v>
      </c>
      <c r="D21" s="6" t="s">
        <v>9</v>
      </c>
      <c r="E21" s="6">
        <v>1172</v>
      </c>
      <c r="F21" s="6">
        <v>327.75</v>
      </c>
      <c r="G21" s="9">
        <f t="shared" si="0"/>
        <v>0.279650170648464</v>
      </c>
    </row>
    <row r="22" customHeight="1" spans="1:7">
      <c r="A22" s="6">
        <v>20</v>
      </c>
      <c r="B22" s="6">
        <v>745</v>
      </c>
      <c r="C22" s="6" t="s">
        <v>28</v>
      </c>
      <c r="D22" s="6" t="s">
        <v>9</v>
      </c>
      <c r="E22" s="6">
        <v>974</v>
      </c>
      <c r="F22" s="6">
        <v>831.95</v>
      </c>
      <c r="G22" s="9">
        <f t="shared" si="0"/>
        <v>0.854158110882957</v>
      </c>
    </row>
    <row r="23" customHeight="1" spans="1:7">
      <c r="A23" s="6">
        <v>21</v>
      </c>
      <c r="B23" s="6">
        <v>752</v>
      </c>
      <c r="C23" s="6" t="s">
        <v>29</v>
      </c>
      <c r="D23" s="6" t="s">
        <v>9</v>
      </c>
      <c r="E23" s="6">
        <v>905</v>
      </c>
      <c r="F23" s="6">
        <v>704.18</v>
      </c>
      <c r="G23" s="9">
        <f t="shared" si="0"/>
        <v>0.778099447513812</v>
      </c>
    </row>
    <row r="24" customHeight="1" spans="1:7">
      <c r="A24" s="6">
        <v>22</v>
      </c>
      <c r="B24" s="6">
        <v>727</v>
      </c>
      <c r="C24" s="6" t="s">
        <v>30</v>
      </c>
      <c r="D24" s="6" t="s">
        <v>9</v>
      </c>
      <c r="E24" s="6">
        <v>701</v>
      </c>
      <c r="F24" s="6">
        <v>563.82</v>
      </c>
      <c r="G24" s="9">
        <f t="shared" si="0"/>
        <v>0.804308131241084</v>
      </c>
    </row>
    <row r="25" customHeight="1" spans="1:7">
      <c r="A25" s="6">
        <v>23</v>
      </c>
      <c r="B25" s="6">
        <v>112415</v>
      </c>
      <c r="C25" s="6" t="s">
        <v>31</v>
      </c>
      <c r="D25" s="6" t="s">
        <v>9</v>
      </c>
      <c r="E25" s="6">
        <v>691</v>
      </c>
      <c r="F25" s="6">
        <v>447.54</v>
      </c>
      <c r="G25" s="9">
        <f t="shared" si="0"/>
        <v>0.64767004341534</v>
      </c>
    </row>
    <row r="26" customHeight="1" spans="1:7">
      <c r="A26" s="6">
        <v>24</v>
      </c>
      <c r="B26" s="6">
        <v>108277</v>
      </c>
      <c r="C26" s="6" t="s">
        <v>32</v>
      </c>
      <c r="D26" s="6" t="s">
        <v>9</v>
      </c>
      <c r="E26" s="6">
        <v>659</v>
      </c>
      <c r="F26" s="6">
        <v>1259.54</v>
      </c>
      <c r="G26" s="9">
        <f t="shared" si="0"/>
        <v>1.91128983308042</v>
      </c>
    </row>
    <row r="27" customHeight="1" spans="1:7">
      <c r="A27" s="6">
        <v>25</v>
      </c>
      <c r="B27" s="6">
        <v>570</v>
      </c>
      <c r="C27" s="6" t="s">
        <v>33</v>
      </c>
      <c r="D27" s="6" t="s">
        <v>9</v>
      </c>
      <c r="E27" s="6">
        <v>654</v>
      </c>
      <c r="F27" s="6">
        <v>391.25</v>
      </c>
      <c r="G27" s="9">
        <f t="shared" si="0"/>
        <v>0.598241590214067</v>
      </c>
    </row>
    <row r="28" customHeight="1" spans="1:7">
      <c r="A28" s="6">
        <v>26</v>
      </c>
      <c r="B28" s="6">
        <v>112888</v>
      </c>
      <c r="C28" s="6" t="s">
        <v>34</v>
      </c>
      <c r="D28" s="6" t="s">
        <v>9</v>
      </c>
      <c r="E28" s="6">
        <v>648</v>
      </c>
      <c r="F28" s="6">
        <v>145.23</v>
      </c>
      <c r="G28" s="9">
        <f t="shared" si="0"/>
        <v>0.22412037037037</v>
      </c>
    </row>
    <row r="29" customHeight="1" spans="1:7">
      <c r="A29" s="6">
        <v>27</v>
      </c>
      <c r="B29" s="6">
        <v>339</v>
      </c>
      <c r="C29" s="6" t="s">
        <v>35</v>
      </c>
      <c r="D29" s="6" t="s">
        <v>9</v>
      </c>
      <c r="E29" s="6">
        <v>620</v>
      </c>
      <c r="F29" s="6">
        <v>508.82</v>
      </c>
      <c r="G29" s="9">
        <f t="shared" si="0"/>
        <v>0.820677419354839</v>
      </c>
    </row>
    <row r="30" customHeight="1" spans="1:7">
      <c r="A30" s="6">
        <v>28</v>
      </c>
      <c r="B30" s="6">
        <v>347</v>
      </c>
      <c r="C30" s="6" t="s">
        <v>36</v>
      </c>
      <c r="D30" s="6" t="s">
        <v>9</v>
      </c>
      <c r="E30" s="6">
        <v>597</v>
      </c>
      <c r="F30" s="6">
        <v>390.15</v>
      </c>
      <c r="G30" s="9">
        <f t="shared" si="0"/>
        <v>0.653517587939698</v>
      </c>
    </row>
    <row r="31" customHeight="1" spans="1:7">
      <c r="A31" s="6">
        <v>29</v>
      </c>
      <c r="B31" s="6">
        <v>113833</v>
      </c>
      <c r="C31" s="6" t="s">
        <v>37</v>
      </c>
      <c r="D31" s="6" t="s">
        <v>9</v>
      </c>
      <c r="E31" s="6">
        <v>575</v>
      </c>
      <c r="F31" s="6">
        <v>391.69</v>
      </c>
      <c r="G31" s="9">
        <f t="shared" si="0"/>
        <v>0.6812</v>
      </c>
    </row>
    <row r="32" customHeight="1" spans="1:7">
      <c r="A32" s="6">
        <v>30</v>
      </c>
      <c r="B32" s="6">
        <v>114286</v>
      </c>
      <c r="C32" s="6" t="s">
        <v>38</v>
      </c>
      <c r="D32" s="6" t="s">
        <v>9</v>
      </c>
      <c r="E32" s="6">
        <v>573</v>
      </c>
      <c r="F32" s="6">
        <v>241.34</v>
      </c>
      <c r="G32" s="9">
        <f t="shared" si="0"/>
        <v>0.421186736474695</v>
      </c>
    </row>
    <row r="33" customHeight="1" spans="1:7">
      <c r="A33" s="6">
        <v>31</v>
      </c>
      <c r="B33" s="6">
        <v>113025</v>
      </c>
      <c r="C33" s="6" t="s">
        <v>39</v>
      </c>
      <c r="D33" s="6" t="s">
        <v>9</v>
      </c>
      <c r="E33" s="6">
        <v>571</v>
      </c>
      <c r="F33" s="6">
        <v>578.55</v>
      </c>
      <c r="G33" s="9">
        <f t="shared" si="0"/>
        <v>1.01322241681261</v>
      </c>
    </row>
    <row r="34" customHeight="1" spans="1:7">
      <c r="A34" s="6">
        <v>32</v>
      </c>
      <c r="B34" s="6">
        <v>113298</v>
      </c>
      <c r="C34" s="6" t="s">
        <v>40</v>
      </c>
      <c r="D34" s="6" t="s">
        <v>9</v>
      </c>
      <c r="E34" s="6">
        <v>569</v>
      </c>
      <c r="F34" s="6">
        <v>277.59</v>
      </c>
      <c r="G34" s="9">
        <f t="shared" si="0"/>
        <v>0.487855887521968</v>
      </c>
    </row>
    <row r="35" customHeight="1" spans="1:7">
      <c r="A35" s="6">
        <v>33</v>
      </c>
      <c r="B35" s="6">
        <v>104429</v>
      </c>
      <c r="C35" s="6" t="s">
        <v>41</v>
      </c>
      <c r="D35" s="6" t="s">
        <v>9</v>
      </c>
      <c r="E35" s="6">
        <v>521</v>
      </c>
      <c r="F35" s="6">
        <v>210.53</v>
      </c>
      <c r="G35" s="9">
        <f t="shared" si="0"/>
        <v>0.404088291746641</v>
      </c>
    </row>
    <row r="36" customHeight="1" spans="1:7">
      <c r="A36" s="6">
        <v>34</v>
      </c>
      <c r="B36" s="6">
        <v>307</v>
      </c>
      <c r="C36" s="6" t="s">
        <v>42</v>
      </c>
      <c r="D36" s="6" t="s">
        <v>43</v>
      </c>
      <c r="E36" s="6">
        <v>3349</v>
      </c>
      <c r="F36" s="6">
        <v>1078.68</v>
      </c>
      <c r="G36" s="9">
        <f t="shared" ref="G36:G67" si="1">F36/E36</f>
        <v>0.322090176171992</v>
      </c>
    </row>
    <row r="37" customHeight="1" spans="1:7">
      <c r="A37" s="6">
        <v>35</v>
      </c>
      <c r="B37" s="6">
        <v>742</v>
      </c>
      <c r="C37" s="6" t="s">
        <v>44</v>
      </c>
      <c r="D37" s="6" t="s">
        <v>43</v>
      </c>
      <c r="E37" s="6">
        <v>1750</v>
      </c>
      <c r="F37" s="6">
        <v>295.2</v>
      </c>
      <c r="G37" s="9">
        <f t="shared" si="1"/>
        <v>0.168685714285714</v>
      </c>
    </row>
    <row r="38" customHeight="1" spans="1:7">
      <c r="A38" s="6">
        <v>36</v>
      </c>
      <c r="B38" s="6">
        <v>106066</v>
      </c>
      <c r="C38" s="6" t="s">
        <v>45</v>
      </c>
      <c r="D38" s="6" t="s">
        <v>43</v>
      </c>
      <c r="E38" s="6">
        <v>1297</v>
      </c>
      <c r="F38" s="6">
        <v>1678.23</v>
      </c>
      <c r="G38" s="9">
        <f t="shared" si="1"/>
        <v>1.29393215111796</v>
      </c>
    </row>
    <row r="39" customHeight="1" spans="1:7">
      <c r="A39" s="6">
        <v>37</v>
      </c>
      <c r="B39" s="6">
        <v>750</v>
      </c>
      <c r="C39" s="6" t="s">
        <v>46</v>
      </c>
      <c r="D39" s="6" t="s">
        <v>47</v>
      </c>
      <c r="E39" s="6">
        <v>3236</v>
      </c>
      <c r="F39" s="6">
        <v>2704.27</v>
      </c>
      <c r="G39" s="9">
        <f t="shared" si="1"/>
        <v>0.835682941903585</v>
      </c>
    </row>
    <row r="40" customHeight="1" spans="1:7">
      <c r="A40" s="6">
        <v>38</v>
      </c>
      <c r="B40" s="6">
        <v>571</v>
      </c>
      <c r="C40" s="6" t="s">
        <v>48</v>
      </c>
      <c r="D40" s="6" t="s">
        <v>47</v>
      </c>
      <c r="E40" s="6">
        <v>2047</v>
      </c>
      <c r="F40" s="6">
        <v>2443.91</v>
      </c>
      <c r="G40" s="9">
        <f t="shared" si="1"/>
        <v>1.19389838788471</v>
      </c>
    </row>
    <row r="41" customHeight="1" spans="1:7">
      <c r="A41" s="6">
        <v>39</v>
      </c>
      <c r="B41" s="6">
        <v>707</v>
      </c>
      <c r="C41" s="6" t="s">
        <v>49</v>
      </c>
      <c r="D41" s="6" t="s">
        <v>47</v>
      </c>
      <c r="E41" s="6">
        <v>1971</v>
      </c>
      <c r="F41" s="6">
        <v>1617.61</v>
      </c>
      <c r="G41" s="9">
        <f t="shared" si="1"/>
        <v>0.820705225773719</v>
      </c>
    </row>
    <row r="42" customHeight="1" spans="1:7">
      <c r="A42" s="6">
        <v>40</v>
      </c>
      <c r="B42" s="6">
        <v>546</v>
      </c>
      <c r="C42" s="6" t="s">
        <v>50</v>
      </c>
      <c r="D42" s="6" t="s">
        <v>47</v>
      </c>
      <c r="E42" s="6">
        <v>1722</v>
      </c>
      <c r="F42" s="6">
        <v>1417.02</v>
      </c>
      <c r="G42" s="9">
        <f t="shared" si="1"/>
        <v>0.822891986062718</v>
      </c>
    </row>
    <row r="43" customHeight="1" spans="1:7">
      <c r="A43" s="6">
        <v>41</v>
      </c>
      <c r="B43" s="6">
        <v>724</v>
      </c>
      <c r="C43" s="6" t="s">
        <v>51</v>
      </c>
      <c r="D43" s="6" t="s">
        <v>47</v>
      </c>
      <c r="E43" s="6">
        <v>1713</v>
      </c>
      <c r="F43" s="6">
        <v>1674.34</v>
      </c>
      <c r="G43" s="9">
        <f t="shared" si="1"/>
        <v>0.9774314068885</v>
      </c>
    </row>
    <row r="44" customHeight="1" spans="1:7">
      <c r="A44" s="6">
        <v>42</v>
      </c>
      <c r="B44" s="6">
        <v>712</v>
      </c>
      <c r="C44" s="6" t="s">
        <v>52</v>
      </c>
      <c r="D44" s="6" t="s">
        <v>47</v>
      </c>
      <c r="E44" s="6">
        <v>1673</v>
      </c>
      <c r="F44" s="6">
        <v>888.51</v>
      </c>
      <c r="G44" s="9">
        <f t="shared" si="1"/>
        <v>0.531087866108787</v>
      </c>
    </row>
    <row r="45" customHeight="1" spans="1:7">
      <c r="A45" s="6">
        <v>43</v>
      </c>
      <c r="B45" s="6">
        <v>598</v>
      </c>
      <c r="C45" s="6" t="s">
        <v>53</v>
      </c>
      <c r="D45" s="6" t="s">
        <v>47</v>
      </c>
      <c r="E45" s="6">
        <v>1653</v>
      </c>
      <c r="F45" s="6">
        <v>1209.5</v>
      </c>
      <c r="G45" s="9">
        <f t="shared" si="1"/>
        <v>0.731699939503932</v>
      </c>
    </row>
    <row r="46" customHeight="1" spans="1:7">
      <c r="A46" s="6">
        <v>44</v>
      </c>
      <c r="B46" s="6">
        <v>387</v>
      </c>
      <c r="C46" s="6" t="s">
        <v>54</v>
      </c>
      <c r="D46" s="6" t="s">
        <v>47</v>
      </c>
      <c r="E46" s="6">
        <v>1588</v>
      </c>
      <c r="F46" s="6">
        <v>577.61</v>
      </c>
      <c r="G46" s="9">
        <f t="shared" si="1"/>
        <v>0.363734256926952</v>
      </c>
    </row>
    <row r="47" customHeight="1" spans="1:7">
      <c r="A47" s="6">
        <v>45</v>
      </c>
      <c r="B47" s="6">
        <v>737</v>
      </c>
      <c r="C47" s="6" t="s">
        <v>55</v>
      </c>
      <c r="D47" s="6" t="s">
        <v>47</v>
      </c>
      <c r="E47" s="6">
        <v>1538</v>
      </c>
      <c r="F47" s="6">
        <v>1739.14</v>
      </c>
      <c r="G47" s="9">
        <f t="shared" si="1"/>
        <v>1.13078023407022</v>
      </c>
    </row>
    <row r="48" customHeight="1" spans="1:7">
      <c r="A48" s="6">
        <v>46</v>
      </c>
      <c r="B48" s="6">
        <v>399</v>
      </c>
      <c r="C48" s="6" t="s">
        <v>56</v>
      </c>
      <c r="D48" s="6" t="s">
        <v>47</v>
      </c>
      <c r="E48" s="6">
        <v>1402</v>
      </c>
      <c r="F48" s="6">
        <v>454.21</v>
      </c>
      <c r="G48" s="9">
        <f t="shared" si="1"/>
        <v>0.323972895863053</v>
      </c>
    </row>
    <row r="49" customHeight="1" spans="1:7">
      <c r="A49" s="6">
        <v>47</v>
      </c>
      <c r="B49" s="6">
        <v>377</v>
      </c>
      <c r="C49" s="6" t="s">
        <v>57</v>
      </c>
      <c r="D49" s="6" t="s">
        <v>47</v>
      </c>
      <c r="E49" s="6">
        <v>1293</v>
      </c>
      <c r="F49" s="6">
        <v>792.56</v>
      </c>
      <c r="G49" s="9">
        <f t="shared" si="1"/>
        <v>0.612962103634957</v>
      </c>
    </row>
    <row r="50" customHeight="1" spans="1:7">
      <c r="A50" s="6">
        <v>48</v>
      </c>
      <c r="B50" s="6">
        <v>105751</v>
      </c>
      <c r="C50" s="6" t="s">
        <v>58</v>
      </c>
      <c r="D50" s="6" t="s">
        <v>47</v>
      </c>
      <c r="E50" s="6">
        <v>1266</v>
      </c>
      <c r="F50" s="6">
        <v>1108.11</v>
      </c>
      <c r="G50" s="9">
        <f t="shared" si="1"/>
        <v>0.875284360189573</v>
      </c>
    </row>
    <row r="51" customHeight="1" spans="1:7">
      <c r="A51" s="6">
        <v>49</v>
      </c>
      <c r="B51" s="6">
        <v>103639</v>
      </c>
      <c r="C51" s="6" t="s">
        <v>59</v>
      </c>
      <c r="D51" s="6" t="s">
        <v>47</v>
      </c>
      <c r="E51" s="6">
        <v>1094</v>
      </c>
      <c r="F51" s="6">
        <v>1205.68</v>
      </c>
      <c r="G51" s="9">
        <f t="shared" si="1"/>
        <v>1.10208409506399</v>
      </c>
    </row>
    <row r="52" customHeight="1" spans="1:7">
      <c r="A52" s="6">
        <v>50</v>
      </c>
      <c r="B52" s="6">
        <v>743</v>
      </c>
      <c r="C52" s="6" t="s">
        <v>60</v>
      </c>
      <c r="D52" s="6" t="s">
        <v>47</v>
      </c>
      <c r="E52" s="6">
        <v>936</v>
      </c>
      <c r="F52" s="6">
        <v>953.38</v>
      </c>
      <c r="G52" s="9">
        <f t="shared" si="1"/>
        <v>1.01856837606838</v>
      </c>
    </row>
    <row r="53" customHeight="1" spans="1:7">
      <c r="A53" s="6">
        <v>51</v>
      </c>
      <c r="B53" s="6">
        <v>573</v>
      </c>
      <c r="C53" s="6" t="s">
        <v>61</v>
      </c>
      <c r="D53" s="6" t="s">
        <v>47</v>
      </c>
      <c r="E53" s="6">
        <v>888</v>
      </c>
      <c r="F53" s="6">
        <v>575.55</v>
      </c>
      <c r="G53" s="9">
        <f t="shared" si="1"/>
        <v>0.648141891891892</v>
      </c>
    </row>
    <row r="54" customHeight="1" spans="1:7">
      <c r="A54" s="6">
        <v>52</v>
      </c>
      <c r="B54" s="6">
        <v>733</v>
      </c>
      <c r="C54" s="6" t="s">
        <v>62</v>
      </c>
      <c r="D54" s="6" t="s">
        <v>47</v>
      </c>
      <c r="E54" s="6">
        <v>806</v>
      </c>
      <c r="F54" s="6">
        <v>535.96</v>
      </c>
      <c r="G54" s="9">
        <f t="shared" si="1"/>
        <v>0.664962779156328</v>
      </c>
    </row>
    <row r="55" customHeight="1" spans="1:7">
      <c r="A55" s="6">
        <v>53</v>
      </c>
      <c r="B55" s="6">
        <v>740</v>
      </c>
      <c r="C55" s="6" t="s">
        <v>63</v>
      </c>
      <c r="D55" s="6" t="s">
        <v>47</v>
      </c>
      <c r="E55" s="6">
        <v>799</v>
      </c>
      <c r="F55" s="6">
        <v>580.1</v>
      </c>
      <c r="G55" s="9">
        <f t="shared" si="1"/>
        <v>0.726032540675845</v>
      </c>
    </row>
    <row r="56" customHeight="1" spans="1:7">
      <c r="A56" s="6">
        <v>54</v>
      </c>
      <c r="B56" s="6">
        <v>106485</v>
      </c>
      <c r="C56" s="6" t="s">
        <v>64</v>
      </c>
      <c r="D56" s="6" t="s">
        <v>47</v>
      </c>
      <c r="E56" s="6">
        <v>702</v>
      </c>
      <c r="F56" s="6">
        <v>289.75</v>
      </c>
      <c r="G56" s="9">
        <f t="shared" si="1"/>
        <v>0.412749287749288</v>
      </c>
    </row>
    <row r="57" customHeight="1" spans="1:7">
      <c r="A57" s="6">
        <v>55</v>
      </c>
      <c r="B57" s="6">
        <v>106568</v>
      </c>
      <c r="C57" s="6" t="s">
        <v>65</v>
      </c>
      <c r="D57" s="6" t="s">
        <v>47</v>
      </c>
      <c r="E57" s="6">
        <v>657</v>
      </c>
      <c r="F57" s="6">
        <v>519.48</v>
      </c>
      <c r="G57" s="9">
        <f t="shared" si="1"/>
        <v>0.790684931506849</v>
      </c>
    </row>
    <row r="58" customHeight="1" spans="1:7">
      <c r="A58" s="6">
        <v>56</v>
      </c>
      <c r="B58" s="6">
        <v>105910</v>
      </c>
      <c r="C58" s="6" t="s">
        <v>66</v>
      </c>
      <c r="D58" s="6" t="s">
        <v>47</v>
      </c>
      <c r="E58" s="6">
        <v>646</v>
      </c>
      <c r="F58" s="6">
        <v>488.1</v>
      </c>
      <c r="G58" s="9">
        <f t="shared" si="1"/>
        <v>0.755572755417957</v>
      </c>
    </row>
    <row r="59" customHeight="1" spans="1:7">
      <c r="A59" s="6">
        <v>57</v>
      </c>
      <c r="B59" s="6">
        <v>105396</v>
      </c>
      <c r="C59" s="6" t="s">
        <v>67</v>
      </c>
      <c r="D59" s="6" t="s">
        <v>47</v>
      </c>
      <c r="E59" s="6">
        <v>583</v>
      </c>
      <c r="F59" s="6">
        <v>342.3</v>
      </c>
      <c r="G59" s="9">
        <f t="shared" si="1"/>
        <v>0.587135506003431</v>
      </c>
    </row>
    <row r="60" customHeight="1" spans="1:7">
      <c r="A60" s="6">
        <v>58</v>
      </c>
      <c r="B60" s="6">
        <v>113008</v>
      </c>
      <c r="C60" s="6" t="s">
        <v>68</v>
      </c>
      <c r="D60" s="6" t="s">
        <v>47</v>
      </c>
      <c r="E60" s="6">
        <v>577</v>
      </c>
      <c r="F60" s="6">
        <v>116.09</v>
      </c>
      <c r="G60" s="9">
        <f t="shared" si="1"/>
        <v>0.201195840554593</v>
      </c>
    </row>
    <row r="61" customHeight="1" spans="1:7">
      <c r="A61" s="6">
        <v>59</v>
      </c>
      <c r="B61" s="6">
        <v>114069</v>
      </c>
      <c r="C61" s="6" t="s">
        <v>69</v>
      </c>
      <c r="D61" s="6" t="s">
        <v>47</v>
      </c>
      <c r="E61" s="6">
        <v>576</v>
      </c>
      <c r="F61" s="6">
        <v>1090.71</v>
      </c>
      <c r="G61" s="9">
        <f t="shared" si="1"/>
        <v>1.89359375</v>
      </c>
    </row>
    <row r="62" customHeight="1" spans="1:7">
      <c r="A62" s="6">
        <v>60</v>
      </c>
      <c r="B62" s="6">
        <v>545</v>
      </c>
      <c r="C62" s="6" t="s">
        <v>70</v>
      </c>
      <c r="D62" s="6" t="s">
        <v>47</v>
      </c>
      <c r="E62" s="6">
        <v>574</v>
      </c>
      <c r="F62" s="6">
        <v>55.39</v>
      </c>
      <c r="G62" s="9">
        <f t="shared" si="1"/>
        <v>0.0964982578397213</v>
      </c>
    </row>
    <row r="63" customHeight="1" spans="1:7">
      <c r="A63" s="6">
        <v>61</v>
      </c>
      <c r="B63" s="6">
        <v>753</v>
      </c>
      <c r="C63" s="6" t="s">
        <v>71</v>
      </c>
      <c r="D63" s="6" t="s">
        <v>47</v>
      </c>
      <c r="E63" s="6">
        <v>567</v>
      </c>
      <c r="F63" s="6">
        <v>554.59</v>
      </c>
      <c r="G63" s="9">
        <f t="shared" si="1"/>
        <v>0.978112874779541</v>
      </c>
    </row>
    <row r="64" customHeight="1" spans="1:7">
      <c r="A64" s="6">
        <v>62</v>
      </c>
      <c r="B64" s="6">
        <v>104430</v>
      </c>
      <c r="C64" s="6" t="s">
        <v>72</v>
      </c>
      <c r="D64" s="6" t="s">
        <v>47</v>
      </c>
      <c r="E64" s="6">
        <v>566</v>
      </c>
      <c r="F64" s="6">
        <v>230.6</v>
      </c>
      <c r="G64" s="9">
        <f t="shared" si="1"/>
        <v>0.407420494699647</v>
      </c>
    </row>
    <row r="65" customHeight="1" spans="1:7">
      <c r="A65" s="6">
        <v>63</v>
      </c>
      <c r="B65" s="6">
        <v>517</v>
      </c>
      <c r="C65" s="6" t="s">
        <v>73</v>
      </c>
      <c r="D65" s="6" t="s">
        <v>74</v>
      </c>
      <c r="E65" s="6">
        <v>2175</v>
      </c>
      <c r="F65" s="6">
        <v>406.12</v>
      </c>
      <c r="G65" s="9">
        <f t="shared" si="1"/>
        <v>0.18672183908046</v>
      </c>
    </row>
    <row r="66" customHeight="1" spans="1:7">
      <c r="A66" s="6">
        <v>64</v>
      </c>
      <c r="B66" s="6">
        <v>337</v>
      </c>
      <c r="C66" s="6" t="s">
        <v>75</v>
      </c>
      <c r="D66" s="6" t="s">
        <v>74</v>
      </c>
      <c r="E66" s="6">
        <v>2175</v>
      </c>
      <c r="F66" s="6">
        <v>2471.67</v>
      </c>
      <c r="G66" s="9">
        <f t="shared" si="1"/>
        <v>1.1364</v>
      </c>
    </row>
    <row r="67" customHeight="1" spans="1:7">
      <c r="A67" s="6">
        <v>65</v>
      </c>
      <c r="B67" s="6">
        <v>511</v>
      </c>
      <c r="C67" s="6" t="s">
        <v>76</v>
      </c>
      <c r="D67" s="6" t="s">
        <v>74</v>
      </c>
      <c r="E67" s="6">
        <v>2063</v>
      </c>
      <c r="F67" s="6">
        <v>1017.45</v>
      </c>
      <c r="G67" s="9">
        <f t="shared" si="1"/>
        <v>0.493189529810955</v>
      </c>
    </row>
    <row r="68" customHeight="1" spans="1:7">
      <c r="A68" s="6">
        <v>66</v>
      </c>
      <c r="B68" s="6">
        <v>744</v>
      </c>
      <c r="C68" s="6" t="s">
        <v>77</v>
      </c>
      <c r="D68" s="6" t="s">
        <v>74</v>
      </c>
      <c r="E68" s="6">
        <v>1747</v>
      </c>
      <c r="F68" s="6">
        <v>668.15</v>
      </c>
      <c r="G68" s="9">
        <f t="shared" ref="G68:G99" si="2">F68/E68</f>
        <v>0.382455638236978</v>
      </c>
    </row>
    <row r="69" customHeight="1" spans="1:7">
      <c r="A69" s="6">
        <v>67</v>
      </c>
      <c r="B69" s="6">
        <v>114622</v>
      </c>
      <c r="C69" s="6" t="s">
        <v>78</v>
      </c>
      <c r="D69" s="6" t="s">
        <v>74</v>
      </c>
      <c r="E69" s="6">
        <v>1720</v>
      </c>
      <c r="F69" s="6">
        <v>1118.65</v>
      </c>
      <c r="G69" s="9">
        <f t="shared" si="2"/>
        <v>0.650377906976744</v>
      </c>
    </row>
    <row r="70" customHeight="1" spans="1:7">
      <c r="A70" s="6">
        <v>68</v>
      </c>
      <c r="B70" s="6">
        <v>114685</v>
      </c>
      <c r="C70" s="6" t="s">
        <v>79</v>
      </c>
      <c r="D70" s="6" t="s">
        <v>74</v>
      </c>
      <c r="E70" s="6">
        <v>1700</v>
      </c>
      <c r="F70" s="6">
        <v>349.11</v>
      </c>
      <c r="G70" s="9">
        <f t="shared" si="2"/>
        <v>0.205358823529412</v>
      </c>
    </row>
    <row r="71" customHeight="1" spans="1:7">
      <c r="A71" s="6">
        <v>69</v>
      </c>
      <c r="B71" s="6">
        <v>373</v>
      </c>
      <c r="C71" s="6" t="s">
        <v>80</v>
      </c>
      <c r="D71" s="6" t="s">
        <v>74</v>
      </c>
      <c r="E71" s="6">
        <v>1662</v>
      </c>
      <c r="F71" s="6">
        <v>1812.98</v>
      </c>
      <c r="G71" s="9">
        <f t="shared" si="2"/>
        <v>1.09084235860409</v>
      </c>
    </row>
    <row r="72" customHeight="1" spans="1:7">
      <c r="A72" s="6">
        <v>70</v>
      </c>
      <c r="B72" s="6">
        <v>391</v>
      </c>
      <c r="C72" s="6" t="s">
        <v>81</v>
      </c>
      <c r="D72" s="6" t="s">
        <v>74</v>
      </c>
      <c r="E72" s="6">
        <v>1647</v>
      </c>
      <c r="F72" s="6">
        <v>1152.51</v>
      </c>
      <c r="G72" s="9">
        <f t="shared" si="2"/>
        <v>0.69976320582878</v>
      </c>
    </row>
    <row r="73" customHeight="1" spans="1:7">
      <c r="A73" s="6">
        <v>71</v>
      </c>
      <c r="B73" s="6">
        <v>585</v>
      </c>
      <c r="C73" s="6" t="s">
        <v>82</v>
      </c>
      <c r="D73" s="6" t="s">
        <v>74</v>
      </c>
      <c r="E73" s="6">
        <v>1633</v>
      </c>
      <c r="F73" s="6">
        <v>1400.47</v>
      </c>
      <c r="G73" s="9">
        <f t="shared" si="2"/>
        <v>0.857605633802817</v>
      </c>
    </row>
    <row r="74" customHeight="1" spans="1:7">
      <c r="A74" s="6">
        <v>72</v>
      </c>
      <c r="B74" s="6">
        <v>581</v>
      </c>
      <c r="C74" s="6" t="s">
        <v>83</v>
      </c>
      <c r="D74" s="6" t="s">
        <v>74</v>
      </c>
      <c r="E74" s="6">
        <v>1596</v>
      </c>
      <c r="F74" s="6">
        <v>606.41</v>
      </c>
      <c r="G74" s="9">
        <f t="shared" si="2"/>
        <v>0.379956140350877</v>
      </c>
    </row>
    <row r="75" customHeight="1" spans="1:7">
      <c r="A75" s="6">
        <v>73</v>
      </c>
      <c r="B75" s="6">
        <v>578</v>
      </c>
      <c r="C75" s="6" t="s">
        <v>84</v>
      </c>
      <c r="D75" s="6" t="s">
        <v>74</v>
      </c>
      <c r="E75" s="6">
        <v>1575</v>
      </c>
      <c r="F75" s="6">
        <v>847.52</v>
      </c>
      <c r="G75" s="9">
        <f t="shared" si="2"/>
        <v>0.538107936507937</v>
      </c>
    </row>
    <row r="76" customHeight="1" spans="1:7">
      <c r="A76" s="6">
        <v>74</v>
      </c>
      <c r="B76" s="6">
        <v>747</v>
      </c>
      <c r="C76" s="6" t="s">
        <v>85</v>
      </c>
      <c r="D76" s="6" t="s">
        <v>74</v>
      </c>
      <c r="E76" s="6">
        <v>1531</v>
      </c>
      <c r="F76" s="6">
        <v>247.95</v>
      </c>
      <c r="G76" s="9">
        <f t="shared" si="2"/>
        <v>0.161952971913782</v>
      </c>
    </row>
    <row r="77" customHeight="1" spans="1:7">
      <c r="A77" s="6">
        <v>75</v>
      </c>
      <c r="B77" s="6">
        <v>515</v>
      </c>
      <c r="C77" s="6" t="s">
        <v>86</v>
      </c>
      <c r="D77" s="6" t="s">
        <v>74</v>
      </c>
      <c r="E77" s="6">
        <v>1468</v>
      </c>
      <c r="F77" s="6">
        <v>933.82</v>
      </c>
      <c r="G77" s="9">
        <f t="shared" si="2"/>
        <v>0.636117166212534</v>
      </c>
    </row>
    <row r="78" customHeight="1" spans="1:7">
      <c r="A78" s="6">
        <v>76</v>
      </c>
      <c r="B78" s="6">
        <v>103199</v>
      </c>
      <c r="C78" s="6" t="s">
        <v>87</v>
      </c>
      <c r="D78" s="6" t="s">
        <v>74</v>
      </c>
      <c r="E78" s="6">
        <v>1253</v>
      </c>
      <c r="F78" s="6">
        <v>1285.22</v>
      </c>
      <c r="G78" s="9">
        <f t="shared" si="2"/>
        <v>1.02571428571429</v>
      </c>
    </row>
    <row r="79" customHeight="1" spans="1:7">
      <c r="A79" s="6">
        <v>77</v>
      </c>
      <c r="B79" s="6">
        <v>102479</v>
      </c>
      <c r="C79" s="6" t="s">
        <v>88</v>
      </c>
      <c r="D79" s="6" t="s">
        <v>74</v>
      </c>
      <c r="E79" s="6">
        <v>979</v>
      </c>
      <c r="F79" s="6">
        <v>1586.72</v>
      </c>
      <c r="G79" s="9">
        <f t="shared" si="2"/>
        <v>1.62075587334014</v>
      </c>
    </row>
    <row r="80" customHeight="1" spans="1:7">
      <c r="A80" s="6">
        <v>78</v>
      </c>
      <c r="B80" s="6">
        <v>349</v>
      </c>
      <c r="C80" s="6" t="s">
        <v>89</v>
      </c>
      <c r="D80" s="6" t="s">
        <v>74</v>
      </c>
      <c r="E80" s="6">
        <v>974</v>
      </c>
      <c r="F80" s="6">
        <v>381.81</v>
      </c>
      <c r="G80" s="9">
        <f t="shared" si="2"/>
        <v>0.39200205338809</v>
      </c>
    </row>
    <row r="81" customHeight="1" spans="1:7">
      <c r="A81" s="6">
        <v>79</v>
      </c>
      <c r="B81" s="6">
        <v>355</v>
      </c>
      <c r="C81" s="6" t="s">
        <v>90</v>
      </c>
      <c r="D81" s="6" t="s">
        <v>74</v>
      </c>
      <c r="E81" s="6">
        <v>939</v>
      </c>
      <c r="F81" s="6">
        <v>733.15</v>
      </c>
      <c r="G81" s="9">
        <f t="shared" si="2"/>
        <v>0.780777422790202</v>
      </c>
    </row>
    <row r="82" customHeight="1" spans="1:7">
      <c r="A82" s="6">
        <v>80</v>
      </c>
      <c r="B82" s="6">
        <v>572</v>
      </c>
      <c r="C82" s="6" t="s">
        <v>91</v>
      </c>
      <c r="D82" s="6" t="s">
        <v>74</v>
      </c>
      <c r="E82" s="6">
        <v>931</v>
      </c>
      <c r="F82" s="6">
        <v>567.04</v>
      </c>
      <c r="G82" s="9">
        <f t="shared" si="2"/>
        <v>0.60906552094522</v>
      </c>
    </row>
    <row r="83" customHeight="1" spans="1:7">
      <c r="A83" s="6">
        <v>81</v>
      </c>
      <c r="B83" s="6">
        <v>723</v>
      </c>
      <c r="C83" s="6" t="s">
        <v>92</v>
      </c>
      <c r="D83" s="6" t="s">
        <v>74</v>
      </c>
      <c r="E83" s="6">
        <v>884</v>
      </c>
      <c r="F83" s="6">
        <v>683.23</v>
      </c>
      <c r="G83" s="9">
        <f t="shared" si="2"/>
        <v>0.772884615384615</v>
      </c>
    </row>
    <row r="84" customHeight="1" spans="1:7">
      <c r="A84" s="6">
        <v>82</v>
      </c>
      <c r="B84" s="6">
        <v>114844</v>
      </c>
      <c r="C84" s="6" t="s">
        <v>93</v>
      </c>
      <c r="D84" s="6" t="s">
        <v>74</v>
      </c>
      <c r="E84" s="6">
        <v>656</v>
      </c>
      <c r="F84" s="6">
        <v>209.05</v>
      </c>
      <c r="G84" s="9">
        <f t="shared" si="2"/>
        <v>0.318673780487805</v>
      </c>
    </row>
    <row r="85" customHeight="1" spans="1:7">
      <c r="A85" s="6">
        <v>83</v>
      </c>
      <c r="B85" s="6">
        <v>106865</v>
      </c>
      <c r="C85" s="6" t="s">
        <v>94</v>
      </c>
      <c r="D85" s="6" t="s">
        <v>74</v>
      </c>
      <c r="E85" s="6">
        <v>647</v>
      </c>
      <c r="F85" s="6">
        <v>531.28</v>
      </c>
      <c r="G85" s="9">
        <f t="shared" si="2"/>
        <v>0.821143740340031</v>
      </c>
    </row>
    <row r="86" customHeight="1" spans="1:7">
      <c r="A86" s="6">
        <v>84</v>
      </c>
      <c r="B86" s="6">
        <v>102935</v>
      </c>
      <c r="C86" s="6" t="s">
        <v>95</v>
      </c>
      <c r="D86" s="6" t="s">
        <v>74</v>
      </c>
      <c r="E86" s="6">
        <v>606</v>
      </c>
      <c r="F86" s="6">
        <v>586.84</v>
      </c>
      <c r="G86" s="9">
        <f t="shared" si="2"/>
        <v>0.968382838283828</v>
      </c>
    </row>
    <row r="87" customHeight="1" spans="1:7">
      <c r="A87" s="6">
        <v>85</v>
      </c>
      <c r="B87" s="6">
        <v>308</v>
      </c>
      <c r="C87" s="6" t="s">
        <v>96</v>
      </c>
      <c r="D87" s="6" t="s">
        <v>74</v>
      </c>
      <c r="E87" s="6">
        <v>598</v>
      </c>
      <c r="F87" s="6">
        <v>158.06</v>
      </c>
      <c r="G87" s="9">
        <f t="shared" si="2"/>
        <v>0.264314381270903</v>
      </c>
    </row>
    <row r="88" customHeight="1" spans="1:7">
      <c r="A88" s="6">
        <v>86</v>
      </c>
      <c r="B88" s="6">
        <v>102478</v>
      </c>
      <c r="C88" s="6" t="s">
        <v>97</v>
      </c>
      <c r="D88" s="6" t="s">
        <v>74</v>
      </c>
      <c r="E88" s="6">
        <v>573</v>
      </c>
      <c r="F88" s="6">
        <v>264.72</v>
      </c>
      <c r="G88" s="9">
        <f t="shared" si="2"/>
        <v>0.461989528795812</v>
      </c>
    </row>
    <row r="89" customHeight="1" spans="1:7">
      <c r="A89" s="6">
        <v>87</v>
      </c>
      <c r="B89" s="6">
        <v>113023</v>
      </c>
      <c r="C89" s="6" t="s">
        <v>98</v>
      </c>
      <c r="D89" s="6" t="s">
        <v>74</v>
      </c>
      <c r="E89" s="6">
        <v>571</v>
      </c>
      <c r="F89" s="6">
        <v>495.07</v>
      </c>
      <c r="G89" s="9">
        <f t="shared" si="2"/>
        <v>0.867022767075306</v>
      </c>
    </row>
    <row r="90" customHeight="1" spans="1:7">
      <c r="A90" s="6">
        <v>88</v>
      </c>
      <c r="B90" s="6">
        <v>113299</v>
      </c>
      <c r="C90" s="6" t="s">
        <v>99</v>
      </c>
      <c r="D90" s="6" t="s">
        <v>74</v>
      </c>
      <c r="E90" s="6">
        <v>570</v>
      </c>
      <c r="F90" s="6">
        <v>578.14</v>
      </c>
      <c r="G90" s="9">
        <f t="shared" si="2"/>
        <v>1.01428070175439</v>
      </c>
    </row>
    <row r="91" customHeight="1" spans="1:7">
      <c r="A91" s="6">
        <v>89</v>
      </c>
      <c r="B91" s="6">
        <v>107829</v>
      </c>
      <c r="C91" s="6" t="s">
        <v>100</v>
      </c>
      <c r="D91" s="6" t="s">
        <v>74</v>
      </c>
      <c r="E91" s="6">
        <v>566</v>
      </c>
      <c r="F91" s="6">
        <v>610.63</v>
      </c>
      <c r="G91" s="9">
        <f t="shared" si="2"/>
        <v>1.07885159010601</v>
      </c>
    </row>
    <row r="92" customHeight="1" spans="1:7">
      <c r="A92" s="6">
        <v>90</v>
      </c>
      <c r="B92" s="6">
        <v>514</v>
      </c>
      <c r="C92" s="6" t="s">
        <v>101</v>
      </c>
      <c r="D92" s="6" t="s">
        <v>102</v>
      </c>
      <c r="E92" s="6">
        <v>1921</v>
      </c>
      <c r="F92" s="6">
        <v>1483.18</v>
      </c>
      <c r="G92" s="9">
        <f t="shared" si="2"/>
        <v>0.772087454450807</v>
      </c>
    </row>
    <row r="93" customHeight="1" spans="1:7">
      <c r="A93" s="6">
        <v>91</v>
      </c>
      <c r="B93" s="6">
        <v>385</v>
      </c>
      <c r="C93" s="6" t="s">
        <v>103</v>
      </c>
      <c r="D93" s="6" t="s">
        <v>102</v>
      </c>
      <c r="E93" s="6">
        <v>1748</v>
      </c>
      <c r="F93" s="6">
        <v>505.54</v>
      </c>
      <c r="G93" s="9">
        <f t="shared" si="2"/>
        <v>0.289210526315789</v>
      </c>
    </row>
    <row r="94" customHeight="1" spans="1:7">
      <c r="A94" s="6">
        <v>92</v>
      </c>
      <c r="B94" s="6">
        <v>108656</v>
      </c>
      <c r="C94" s="6" t="s">
        <v>104</v>
      </c>
      <c r="D94" s="6" t="s">
        <v>102</v>
      </c>
      <c r="E94" s="6">
        <v>1365</v>
      </c>
      <c r="F94" s="6">
        <v>291.2</v>
      </c>
      <c r="G94" s="9">
        <f t="shared" si="2"/>
        <v>0.213333333333333</v>
      </c>
    </row>
    <row r="95" customHeight="1" spans="1:7">
      <c r="A95" s="6">
        <v>93</v>
      </c>
      <c r="B95" s="6">
        <v>102567</v>
      </c>
      <c r="C95" s="6" t="s">
        <v>105</v>
      </c>
      <c r="D95" s="6" t="s">
        <v>102</v>
      </c>
      <c r="E95" s="6">
        <v>576</v>
      </c>
      <c r="F95" s="6">
        <v>345.89</v>
      </c>
      <c r="G95" s="9">
        <f t="shared" si="2"/>
        <v>0.600503472222222</v>
      </c>
    </row>
    <row r="96" customHeight="1" spans="1:7">
      <c r="A96" s="6">
        <v>94</v>
      </c>
      <c r="B96" s="6">
        <v>371</v>
      </c>
      <c r="C96" s="6" t="s">
        <v>106</v>
      </c>
      <c r="D96" s="6" t="s">
        <v>102</v>
      </c>
      <c r="E96" s="6">
        <v>568</v>
      </c>
      <c r="F96" s="6">
        <v>658.26</v>
      </c>
      <c r="G96" s="9">
        <f t="shared" si="2"/>
        <v>1.15890845070423</v>
      </c>
    </row>
    <row r="97" customHeight="1" spans="1:7">
      <c r="A97" s="6">
        <v>95</v>
      </c>
      <c r="B97" s="6">
        <v>111400</v>
      </c>
      <c r="C97" s="6" t="s">
        <v>107</v>
      </c>
      <c r="D97" s="6" t="s">
        <v>108</v>
      </c>
      <c r="E97" s="6">
        <v>1651</v>
      </c>
      <c r="F97" s="6">
        <v>1003.11</v>
      </c>
      <c r="G97" s="9">
        <f t="shared" si="2"/>
        <v>0.607577225923683</v>
      </c>
    </row>
    <row r="98" customHeight="1" spans="1:7">
      <c r="A98" s="6">
        <v>96</v>
      </c>
      <c r="B98" s="6">
        <v>341</v>
      </c>
      <c r="C98" s="6" t="s">
        <v>109</v>
      </c>
      <c r="D98" s="6" t="s">
        <v>108</v>
      </c>
      <c r="E98" s="6">
        <v>1588</v>
      </c>
      <c r="F98" s="6">
        <v>666.77</v>
      </c>
      <c r="G98" s="9">
        <f t="shared" si="2"/>
        <v>0.419880352644836</v>
      </c>
    </row>
    <row r="99" customHeight="1" spans="1:7">
      <c r="A99" s="6">
        <v>97</v>
      </c>
      <c r="B99" s="6">
        <v>721</v>
      </c>
      <c r="C99" s="6" t="s">
        <v>110</v>
      </c>
      <c r="D99" s="6" t="s">
        <v>108</v>
      </c>
      <c r="E99" s="6">
        <v>1417</v>
      </c>
      <c r="F99" s="6">
        <v>1537.58</v>
      </c>
      <c r="G99" s="9">
        <f t="shared" si="2"/>
        <v>1.08509527170078</v>
      </c>
    </row>
    <row r="100" customHeight="1" spans="1:7">
      <c r="A100" s="6">
        <v>98</v>
      </c>
      <c r="B100" s="6">
        <v>591</v>
      </c>
      <c r="C100" s="6" t="s">
        <v>111</v>
      </c>
      <c r="D100" s="6" t="s">
        <v>108</v>
      </c>
      <c r="E100" s="6">
        <v>914</v>
      </c>
      <c r="F100" s="6">
        <v>659.84</v>
      </c>
      <c r="G100" s="9">
        <f t="shared" ref="G100:G131" si="3">F100/E100</f>
        <v>0.721925601750547</v>
      </c>
    </row>
    <row r="101" customHeight="1" spans="1:7">
      <c r="A101" s="6">
        <v>99</v>
      </c>
      <c r="B101" s="6">
        <v>732</v>
      </c>
      <c r="C101" s="6" t="s">
        <v>112</v>
      </c>
      <c r="D101" s="6" t="s">
        <v>108</v>
      </c>
      <c r="E101" s="6">
        <v>906</v>
      </c>
      <c r="F101" s="6">
        <v>1879.03</v>
      </c>
      <c r="G101" s="9">
        <f t="shared" si="3"/>
        <v>2.07398454746137</v>
      </c>
    </row>
    <row r="102" customHeight="1" spans="1:7">
      <c r="A102" s="6">
        <v>100</v>
      </c>
      <c r="B102" s="6">
        <v>102564</v>
      </c>
      <c r="C102" s="6" t="s">
        <v>113</v>
      </c>
      <c r="D102" s="6" t="s">
        <v>108</v>
      </c>
      <c r="E102" s="6">
        <v>894</v>
      </c>
      <c r="F102" s="6">
        <v>609.52</v>
      </c>
      <c r="G102" s="9">
        <f t="shared" si="3"/>
        <v>0.681789709172259</v>
      </c>
    </row>
    <row r="103" customHeight="1" spans="1:7">
      <c r="A103" s="6">
        <v>101</v>
      </c>
      <c r="B103" s="6">
        <v>111064</v>
      </c>
      <c r="C103" s="6" t="s">
        <v>114</v>
      </c>
      <c r="D103" s="6" t="s">
        <v>108</v>
      </c>
      <c r="E103" s="6">
        <v>576</v>
      </c>
      <c r="F103" s="6">
        <v>218.72</v>
      </c>
      <c r="G103" s="9">
        <f t="shared" si="3"/>
        <v>0.379722222222222</v>
      </c>
    </row>
    <row r="104" customHeight="1" spans="1:7">
      <c r="A104" s="6">
        <v>102</v>
      </c>
      <c r="B104" s="6">
        <v>746</v>
      </c>
      <c r="C104" s="6" t="s">
        <v>115</v>
      </c>
      <c r="D104" s="6" t="s">
        <v>116</v>
      </c>
      <c r="E104" s="6">
        <v>1744</v>
      </c>
      <c r="F104" s="6">
        <v>682.99</v>
      </c>
      <c r="G104" s="9">
        <f t="shared" si="3"/>
        <v>0.391622706422018</v>
      </c>
    </row>
    <row r="105" customHeight="1" spans="1:7">
      <c r="A105" s="6">
        <v>103</v>
      </c>
      <c r="B105" s="6">
        <v>748</v>
      </c>
      <c r="C105" s="6" t="s">
        <v>117</v>
      </c>
      <c r="D105" s="6" t="s">
        <v>116</v>
      </c>
      <c r="E105" s="6">
        <v>1390</v>
      </c>
      <c r="F105" s="6">
        <v>512.27</v>
      </c>
      <c r="G105" s="9">
        <f t="shared" si="3"/>
        <v>0.368539568345324</v>
      </c>
    </row>
    <row r="106" customHeight="1" spans="1:7">
      <c r="A106" s="6">
        <v>104</v>
      </c>
      <c r="B106" s="6">
        <v>716</v>
      </c>
      <c r="C106" s="6" t="s">
        <v>118</v>
      </c>
      <c r="D106" s="6" t="s">
        <v>116</v>
      </c>
      <c r="E106" s="6">
        <v>1334</v>
      </c>
      <c r="F106" s="6">
        <v>1480.34</v>
      </c>
      <c r="G106" s="9">
        <f t="shared" si="3"/>
        <v>1.10970014992504</v>
      </c>
    </row>
    <row r="107" customHeight="1" spans="1:7">
      <c r="A107" s="6">
        <v>105</v>
      </c>
      <c r="B107" s="6">
        <v>717</v>
      </c>
      <c r="C107" s="6" t="s">
        <v>119</v>
      </c>
      <c r="D107" s="6" t="s">
        <v>116</v>
      </c>
      <c r="E107" s="6">
        <v>1073</v>
      </c>
      <c r="F107" s="6">
        <v>1060.19</v>
      </c>
      <c r="G107" s="9">
        <f t="shared" si="3"/>
        <v>0.988061509785648</v>
      </c>
    </row>
    <row r="108" customHeight="1" spans="1:7">
      <c r="A108" s="6">
        <v>106</v>
      </c>
      <c r="B108" s="6">
        <v>107728</v>
      </c>
      <c r="C108" s="6" t="s">
        <v>120</v>
      </c>
      <c r="D108" s="6" t="s">
        <v>116</v>
      </c>
      <c r="E108" s="6">
        <v>950</v>
      </c>
      <c r="F108" s="6">
        <v>477.29</v>
      </c>
      <c r="G108" s="9">
        <f t="shared" si="3"/>
        <v>0.50241052631579</v>
      </c>
    </row>
    <row r="109" customHeight="1" spans="1:7">
      <c r="A109" s="6">
        <v>107</v>
      </c>
      <c r="B109" s="6">
        <v>104533</v>
      </c>
      <c r="C109" s="6" t="s">
        <v>121</v>
      </c>
      <c r="D109" s="6" t="s">
        <v>116</v>
      </c>
      <c r="E109" s="6">
        <v>897</v>
      </c>
      <c r="F109" s="6">
        <v>1043.31</v>
      </c>
      <c r="G109" s="9">
        <f t="shared" si="3"/>
        <v>1.16311036789298</v>
      </c>
    </row>
    <row r="110" customHeight="1" spans="1:7">
      <c r="A110" s="6">
        <v>108</v>
      </c>
      <c r="B110" s="6">
        <v>539</v>
      </c>
      <c r="C110" s="6" t="s">
        <v>122</v>
      </c>
      <c r="D110" s="6" t="s">
        <v>116</v>
      </c>
      <c r="E110" s="6">
        <v>713</v>
      </c>
      <c r="F110" s="6">
        <v>283.29</v>
      </c>
      <c r="G110" s="9">
        <f t="shared" si="3"/>
        <v>0.397321178120617</v>
      </c>
    </row>
    <row r="111" customHeight="1" spans="1:7">
      <c r="A111" s="6">
        <v>109</v>
      </c>
      <c r="B111" s="6">
        <v>594</v>
      </c>
      <c r="C111" s="6" t="s">
        <v>123</v>
      </c>
      <c r="D111" s="6" t="s">
        <v>116</v>
      </c>
      <c r="E111" s="6">
        <v>689</v>
      </c>
      <c r="F111" s="6">
        <v>362.3</v>
      </c>
      <c r="G111" s="9">
        <f t="shared" si="3"/>
        <v>0.525834542815675</v>
      </c>
    </row>
    <row r="112" customHeight="1" spans="1:7">
      <c r="A112" s="6">
        <v>110</v>
      </c>
      <c r="B112" s="6">
        <v>720</v>
      </c>
      <c r="C112" s="6" t="s">
        <v>124</v>
      </c>
      <c r="D112" s="6" t="s">
        <v>116</v>
      </c>
      <c r="E112" s="6">
        <v>658</v>
      </c>
      <c r="F112" s="6">
        <v>1015.33</v>
      </c>
      <c r="G112" s="9">
        <f t="shared" si="3"/>
        <v>1.5430547112462</v>
      </c>
    </row>
    <row r="113" customHeight="1" spans="1:7">
      <c r="A113" s="6">
        <v>111</v>
      </c>
      <c r="B113" s="6">
        <v>549</v>
      </c>
      <c r="C113" s="6" t="s">
        <v>125</v>
      </c>
      <c r="D113" s="6" t="s">
        <v>116</v>
      </c>
      <c r="E113" s="6">
        <v>607</v>
      </c>
      <c r="F113" s="6">
        <v>267.04</v>
      </c>
      <c r="G113" s="9">
        <f t="shared" si="3"/>
        <v>0.43993410214168</v>
      </c>
    </row>
    <row r="114" customHeight="1" spans="1:7">
      <c r="A114" s="6">
        <v>112</v>
      </c>
      <c r="B114" s="6">
        <v>101453</v>
      </c>
      <c r="C114" s="6" t="s">
        <v>126</v>
      </c>
      <c r="D114" s="6" t="s">
        <v>127</v>
      </c>
      <c r="E114" s="6">
        <v>1712</v>
      </c>
      <c r="F114" s="6">
        <v>852.73</v>
      </c>
      <c r="G114" s="9">
        <f t="shared" si="3"/>
        <v>0.498089953271028</v>
      </c>
    </row>
    <row r="115" customHeight="1" spans="1:7">
      <c r="A115" s="6">
        <v>113</v>
      </c>
      <c r="B115" s="6">
        <v>54</v>
      </c>
      <c r="C115" s="6" t="s">
        <v>128</v>
      </c>
      <c r="D115" s="6" t="s">
        <v>127</v>
      </c>
      <c r="E115" s="6">
        <v>1519</v>
      </c>
      <c r="F115" s="6">
        <v>1235.79</v>
      </c>
      <c r="G115" s="9">
        <f t="shared" si="3"/>
        <v>0.813554970375247</v>
      </c>
    </row>
    <row r="116" customHeight="1" spans="1:7">
      <c r="A116" s="6">
        <v>114</v>
      </c>
      <c r="B116" s="6">
        <v>754</v>
      </c>
      <c r="C116" s="6" t="s">
        <v>129</v>
      </c>
      <c r="D116" s="6" t="s">
        <v>127</v>
      </c>
      <c r="E116" s="6">
        <v>1293</v>
      </c>
      <c r="F116" s="6">
        <v>758.71</v>
      </c>
      <c r="G116" s="9">
        <f t="shared" si="3"/>
        <v>0.586782675947409</v>
      </c>
    </row>
    <row r="117" customHeight="1" spans="1:7">
      <c r="A117" s="6">
        <v>115</v>
      </c>
      <c r="B117" s="6">
        <v>367</v>
      </c>
      <c r="C117" s="6" t="s">
        <v>130</v>
      </c>
      <c r="D117" s="6" t="s">
        <v>127</v>
      </c>
      <c r="E117" s="6">
        <v>1260</v>
      </c>
      <c r="F117" s="6">
        <v>326.74</v>
      </c>
      <c r="G117" s="9">
        <f t="shared" si="3"/>
        <v>0.25931746031746</v>
      </c>
    </row>
    <row r="118" customHeight="1" spans="1:7">
      <c r="A118" s="6">
        <v>116</v>
      </c>
      <c r="B118" s="6">
        <v>587</v>
      </c>
      <c r="C118" s="6" t="s">
        <v>131</v>
      </c>
      <c r="D118" s="6" t="s">
        <v>127</v>
      </c>
      <c r="E118" s="6">
        <v>947</v>
      </c>
      <c r="F118" s="6">
        <v>506.93</v>
      </c>
      <c r="G118" s="9">
        <f t="shared" si="3"/>
        <v>0.535300950369588</v>
      </c>
    </row>
    <row r="119" customHeight="1" spans="1:7">
      <c r="A119" s="6">
        <v>117</v>
      </c>
      <c r="B119" s="6">
        <v>329</v>
      </c>
      <c r="C119" s="6" t="s">
        <v>132</v>
      </c>
      <c r="D119" s="6" t="s">
        <v>127</v>
      </c>
      <c r="E119" s="6">
        <v>941</v>
      </c>
      <c r="F119" s="6">
        <v>554.36</v>
      </c>
      <c r="G119" s="9">
        <f t="shared" si="3"/>
        <v>0.589117959617428</v>
      </c>
    </row>
    <row r="120" customHeight="1" spans="1:7">
      <c r="A120" s="6">
        <v>118</v>
      </c>
      <c r="B120" s="6">
        <v>104428</v>
      </c>
      <c r="C120" s="6" t="s">
        <v>133</v>
      </c>
      <c r="D120" s="6" t="s">
        <v>127</v>
      </c>
      <c r="E120" s="6">
        <v>926</v>
      </c>
      <c r="F120" s="6">
        <v>972.17</v>
      </c>
      <c r="G120" s="9">
        <f t="shared" si="3"/>
        <v>1.0498596112311</v>
      </c>
    </row>
    <row r="121" customHeight="1" spans="1:7">
      <c r="A121" s="6">
        <v>119</v>
      </c>
      <c r="B121" s="6">
        <v>56</v>
      </c>
      <c r="C121" s="6" t="s">
        <v>134</v>
      </c>
      <c r="D121" s="6" t="s">
        <v>127</v>
      </c>
      <c r="E121" s="6">
        <v>874</v>
      </c>
      <c r="F121" s="6">
        <v>1241.43</v>
      </c>
      <c r="G121" s="9">
        <f t="shared" si="3"/>
        <v>1.4204004576659</v>
      </c>
    </row>
    <row r="122" customHeight="1" spans="1:7">
      <c r="A122" s="6">
        <v>120</v>
      </c>
      <c r="B122" s="6">
        <v>710</v>
      </c>
      <c r="C122" s="6" t="s">
        <v>135</v>
      </c>
      <c r="D122" s="6" t="s">
        <v>127</v>
      </c>
      <c r="E122" s="6">
        <v>841</v>
      </c>
      <c r="F122" s="6">
        <v>441.54</v>
      </c>
      <c r="G122" s="9">
        <f t="shared" si="3"/>
        <v>0.525017835909631</v>
      </c>
    </row>
    <row r="123" customHeight="1" spans="1:7">
      <c r="A123" s="6">
        <v>121</v>
      </c>
      <c r="B123" s="6">
        <v>104838</v>
      </c>
      <c r="C123" s="6" t="s">
        <v>136</v>
      </c>
      <c r="D123" s="6" t="s">
        <v>127</v>
      </c>
      <c r="E123" s="6">
        <v>735</v>
      </c>
      <c r="F123" s="6">
        <v>1052.17</v>
      </c>
      <c r="G123" s="9">
        <f t="shared" si="3"/>
        <v>1.43152380952381</v>
      </c>
    </row>
    <row r="124" customHeight="1" spans="1:7">
      <c r="A124" s="6">
        <v>122</v>
      </c>
      <c r="B124" s="6">
        <v>706</v>
      </c>
      <c r="C124" s="6" t="s">
        <v>137</v>
      </c>
      <c r="D124" s="6" t="s">
        <v>127</v>
      </c>
      <c r="E124" s="6">
        <v>719</v>
      </c>
      <c r="F124" s="6">
        <v>243.58</v>
      </c>
      <c r="G124" s="9">
        <f t="shared" si="3"/>
        <v>0.338776077885953</v>
      </c>
    </row>
    <row r="125" customHeight="1" spans="1:7">
      <c r="A125" s="6">
        <v>123</v>
      </c>
      <c r="B125" s="6">
        <v>704</v>
      </c>
      <c r="C125" s="6" t="s">
        <v>138</v>
      </c>
      <c r="D125" s="6" t="s">
        <v>127</v>
      </c>
      <c r="E125" s="6">
        <v>712</v>
      </c>
      <c r="F125" s="6">
        <v>677.76</v>
      </c>
      <c r="G125" s="9">
        <f t="shared" si="3"/>
        <v>0.951910112359551</v>
      </c>
    </row>
    <row r="126" customHeight="1" spans="1:7">
      <c r="A126" s="6">
        <v>124</v>
      </c>
      <c r="B126" s="6">
        <v>713</v>
      </c>
      <c r="C126" s="6" t="s">
        <v>139</v>
      </c>
      <c r="D126" s="6" t="s">
        <v>127</v>
      </c>
      <c r="E126" s="6">
        <v>617</v>
      </c>
      <c r="F126" s="6">
        <v>461.05</v>
      </c>
      <c r="G126" s="9">
        <f t="shared" si="3"/>
        <v>0.747244732576985</v>
      </c>
    </row>
    <row r="127" customHeight="1" spans="1:7">
      <c r="A127" s="6">
        <v>125</v>
      </c>
      <c r="B127" s="6">
        <v>351</v>
      </c>
      <c r="C127" s="6" t="s">
        <v>140</v>
      </c>
      <c r="D127" s="6" t="s">
        <v>127</v>
      </c>
      <c r="E127" s="6">
        <v>609</v>
      </c>
      <c r="F127" s="6">
        <v>389.09</v>
      </c>
      <c r="G127" s="9">
        <f t="shared" si="3"/>
        <v>0.638899835796387</v>
      </c>
    </row>
    <row r="128" customHeight="1" spans="1:7">
      <c r="A128" s="6">
        <v>126</v>
      </c>
      <c r="B128" s="6">
        <v>110378</v>
      </c>
      <c r="C128" s="6" t="s">
        <v>141</v>
      </c>
      <c r="D128" s="6" t="s">
        <v>127</v>
      </c>
      <c r="E128" s="6">
        <v>572</v>
      </c>
      <c r="F128" s="6">
        <v>138.63</v>
      </c>
      <c r="G128" s="9">
        <f t="shared" si="3"/>
        <v>0.24236013986014</v>
      </c>
    </row>
    <row r="129" customHeight="1" spans="1:7">
      <c r="A129" s="6">
        <v>127</v>
      </c>
      <c r="B129" s="6">
        <v>52</v>
      </c>
      <c r="C129" s="6" t="s">
        <v>142</v>
      </c>
      <c r="D129" s="6" t="s">
        <v>127</v>
      </c>
      <c r="E129" s="6">
        <v>562</v>
      </c>
      <c r="F129" s="6">
        <v>267.33</v>
      </c>
      <c r="G129" s="9">
        <f t="shared" si="3"/>
        <v>0.47567615658363</v>
      </c>
    </row>
    <row r="130" customHeight="1" spans="1:7">
      <c r="A130" s="6">
        <v>128</v>
      </c>
      <c r="B130" s="6">
        <v>738</v>
      </c>
      <c r="C130" s="6" t="s">
        <v>143</v>
      </c>
      <c r="D130" s="6" t="s">
        <v>127</v>
      </c>
      <c r="E130" s="6">
        <v>541</v>
      </c>
      <c r="F130" s="6">
        <v>814.6</v>
      </c>
      <c r="G130" s="9">
        <f t="shared" si="3"/>
        <v>1.50573012939002</v>
      </c>
    </row>
    <row r="131" customHeight="1" spans="1:7">
      <c r="A131" s="6"/>
      <c r="B131" s="6"/>
      <c r="C131" s="6" t="s">
        <v>144</v>
      </c>
      <c r="D131" s="6"/>
      <c r="E131" s="6">
        <f>SUM(E3:E130)</f>
        <v>150000</v>
      </c>
      <c r="F131" s="6">
        <f>SUM(F3:F130)</f>
        <v>99397.1299999999</v>
      </c>
      <c r="G131" s="9">
        <f t="shared" si="3"/>
        <v>0.662647533333333</v>
      </c>
    </row>
    <row r="132" customHeight="1" spans="1:7">
      <c r="A132" s="6" t="s">
        <v>145</v>
      </c>
      <c r="B132" s="6"/>
      <c r="C132" s="6"/>
      <c r="D132" s="6"/>
      <c r="E132" s="6"/>
      <c r="F132" s="6"/>
      <c r="G132" s="6"/>
    </row>
  </sheetData>
  <sortState ref="A2:G129">
    <sortCondition ref="D2" descending="1"/>
  </sortState>
  <mergeCells count="2">
    <mergeCell ref="A1:G1"/>
    <mergeCell ref="A132:G13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topLeftCell="A22" workbookViewId="0">
      <selection activeCell="B38" sqref="B38"/>
    </sheetView>
  </sheetViews>
  <sheetFormatPr defaultColWidth="9" defaultRowHeight="23" customHeight="1"/>
  <cols>
    <col min="1" max="3" width="9" style="1"/>
    <col min="4" max="4" width="24.25" style="1" customWidth="1"/>
    <col min="5" max="16384" width="9" style="1"/>
  </cols>
  <sheetData>
    <row r="1" customHeight="1" spans="1:11">
      <c r="A1" s="2" t="s">
        <v>146</v>
      </c>
      <c r="B1" s="2"/>
      <c r="C1" s="2"/>
      <c r="D1" s="2" t="s">
        <v>147</v>
      </c>
      <c r="E1" s="2" t="s">
        <v>148</v>
      </c>
      <c r="F1" s="2" t="s">
        <v>149</v>
      </c>
      <c r="G1" s="2" t="s">
        <v>150</v>
      </c>
      <c r="H1" s="2" t="s">
        <v>151</v>
      </c>
      <c r="I1" s="2" t="s">
        <v>152</v>
      </c>
      <c r="J1" s="2" t="s">
        <v>153</v>
      </c>
      <c r="K1" s="2" t="s">
        <v>154</v>
      </c>
    </row>
    <row r="2" customHeight="1" spans="1:11">
      <c r="A2" s="2"/>
      <c r="B2" s="2"/>
      <c r="C2" s="2"/>
      <c r="D2" s="2"/>
      <c r="E2" s="2"/>
      <c r="F2" s="2"/>
      <c r="G2" s="2" t="s">
        <v>155</v>
      </c>
      <c r="H2" s="2"/>
      <c r="I2" s="2"/>
      <c r="J2" s="2"/>
      <c r="K2" s="2"/>
    </row>
    <row r="3" customHeight="1" spans="1:11">
      <c r="A3" s="2"/>
      <c r="B3" s="2"/>
      <c r="C3" s="2"/>
      <c r="D3" s="2"/>
      <c r="E3" s="2"/>
      <c r="F3" s="2"/>
      <c r="G3" s="2" t="s">
        <v>156</v>
      </c>
      <c r="H3" s="2"/>
      <c r="I3" s="2"/>
      <c r="J3" s="2"/>
      <c r="K3" s="2"/>
    </row>
    <row r="4" customHeight="1" spans="1:11">
      <c r="A4" s="3">
        <v>113942</v>
      </c>
      <c r="B4" s="3" t="s">
        <v>157</v>
      </c>
      <c r="C4" s="3" t="str">
        <f>A4&amp;B4</f>
        <v>113942,</v>
      </c>
      <c r="D4" s="3" t="s">
        <v>158</v>
      </c>
      <c r="E4" s="3" t="s">
        <v>159</v>
      </c>
      <c r="F4" s="3">
        <v>1000</v>
      </c>
      <c r="G4" s="3">
        <v>1.5</v>
      </c>
      <c r="H4" s="4">
        <v>12</v>
      </c>
      <c r="I4" s="4">
        <v>22.5</v>
      </c>
      <c r="J4" s="5">
        <v>0.47</v>
      </c>
      <c r="K4" s="4">
        <v>0.75</v>
      </c>
    </row>
    <row r="5" customHeight="1" spans="1:11">
      <c r="A5" s="3">
        <v>46943</v>
      </c>
      <c r="B5" s="3" t="s">
        <v>157</v>
      </c>
      <c r="C5" s="3" t="str">
        <f t="shared" ref="C5:C27" si="0">A5&amp;B5</f>
        <v>46943,</v>
      </c>
      <c r="D5" s="3" t="s">
        <v>160</v>
      </c>
      <c r="E5" s="3" t="s">
        <v>161</v>
      </c>
      <c r="F5" s="3">
        <v>700</v>
      </c>
      <c r="G5" s="3">
        <v>2.5</v>
      </c>
      <c r="H5" s="4">
        <v>16.5</v>
      </c>
      <c r="I5" s="4">
        <v>30</v>
      </c>
      <c r="J5" s="5">
        <v>0.45</v>
      </c>
      <c r="K5" s="4">
        <v>1.5</v>
      </c>
    </row>
    <row r="6" customHeight="1" spans="1:11">
      <c r="A6" s="3">
        <v>184572</v>
      </c>
      <c r="B6" s="3" t="s">
        <v>157</v>
      </c>
      <c r="C6" s="3" t="str">
        <f t="shared" si="0"/>
        <v>184572,</v>
      </c>
      <c r="D6" s="3" t="s">
        <v>162</v>
      </c>
      <c r="E6" s="3" t="s">
        <v>163</v>
      </c>
      <c r="F6" s="3">
        <v>300</v>
      </c>
      <c r="G6" s="3">
        <v>10</v>
      </c>
      <c r="H6" s="4">
        <v>57.6</v>
      </c>
      <c r="I6" s="4">
        <v>128</v>
      </c>
      <c r="J6" s="5">
        <v>0.55</v>
      </c>
      <c r="K6" s="4"/>
    </row>
    <row r="7" customHeight="1" spans="1:11">
      <c r="A7" s="3">
        <v>98144</v>
      </c>
      <c r="B7" s="3" t="s">
        <v>157</v>
      </c>
      <c r="C7" s="3" t="str">
        <f t="shared" si="0"/>
        <v>98144,</v>
      </c>
      <c r="D7" s="3" t="s">
        <v>164</v>
      </c>
      <c r="E7" s="3" t="s">
        <v>165</v>
      </c>
      <c r="F7" s="3">
        <v>300</v>
      </c>
      <c r="G7" s="3">
        <v>2</v>
      </c>
      <c r="H7" s="4">
        <v>11.5</v>
      </c>
      <c r="I7" s="4">
        <v>22.8</v>
      </c>
      <c r="J7" s="5">
        <v>0.5</v>
      </c>
      <c r="K7" s="4">
        <v>0.1</v>
      </c>
    </row>
    <row r="8" customHeight="1" spans="1:11">
      <c r="A8" s="3">
        <v>84647</v>
      </c>
      <c r="B8" s="3" t="s">
        <v>157</v>
      </c>
      <c r="C8" s="3" t="str">
        <f t="shared" si="0"/>
        <v>84647,</v>
      </c>
      <c r="D8" s="3" t="s">
        <v>166</v>
      </c>
      <c r="E8" s="3" t="s">
        <v>167</v>
      </c>
      <c r="F8" s="3">
        <v>300</v>
      </c>
      <c r="G8" s="3">
        <v>2</v>
      </c>
      <c r="H8" s="4">
        <v>10.8</v>
      </c>
      <c r="I8" s="4">
        <v>19.8</v>
      </c>
      <c r="J8" s="5">
        <v>0.45</v>
      </c>
      <c r="K8" s="4">
        <v>0.9</v>
      </c>
    </row>
    <row r="9" customHeight="1" spans="1:11">
      <c r="A9" s="3">
        <v>34337</v>
      </c>
      <c r="B9" s="3" t="s">
        <v>157</v>
      </c>
      <c r="C9" s="3" t="str">
        <f t="shared" si="0"/>
        <v>34337,</v>
      </c>
      <c r="D9" s="3" t="s">
        <v>168</v>
      </c>
      <c r="E9" s="3" t="s">
        <v>169</v>
      </c>
      <c r="F9" s="3">
        <v>400</v>
      </c>
      <c r="G9" s="3">
        <v>4</v>
      </c>
      <c r="H9" s="4">
        <v>24.5</v>
      </c>
      <c r="I9" s="4">
        <v>45</v>
      </c>
      <c r="J9" s="5">
        <v>0.46</v>
      </c>
      <c r="K9" s="4"/>
    </row>
    <row r="10" customHeight="1" spans="1:11">
      <c r="A10" s="3">
        <v>40933</v>
      </c>
      <c r="B10" s="3" t="s">
        <v>157</v>
      </c>
      <c r="C10" s="3" t="str">
        <f t="shared" si="0"/>
        <v>40933,</v>
      </c>
      <c r="D10" s="3" t="s">
        <v>170</v>
      </c>
      <c r="E10" s="3" t="s">
        <v>169</v>
      </c>
      <c r="F10" s="3">
        <v>300</v>
      </c>
      <c r="G10" s="3">
        <v>2</v>
      </c>
      <c r="H10" s="4">
        <v>10.8</v>
      </c>
      <c r="I10" s="4">
        <v>19.8</v>
      </c>
      <c r="J10" s="5">
        <v>0.45</v>
      </c>
      <c r="K10" s="4"/>
    </row>
    <row r="11" customHeight="1" spans="1:11">
      <c r="A11" s="3">
        <v>148281</v>
      </c>
      <c r="B11" s="3" t="s">
        <v>157</v>
      </c>
      <c r="C11" s="3" t="str">
        <f t="shared" si="0"/>
        <v>148281,</v>
      </c>
      <c r="D11" s="3" t="s">
        <v>171</v>
      </c>
      <c r="E11" s="3" t="s">
        <v>172</v>
      </c>
      <c r="F11" s="3">
        <v>300</v>
      </c>
      <c r="G11" s="3">
        <v>3</v>
      </c>
      <c r="H11" s="4">
        <v>16</v>
      </c>
      <c r="I11" s="4">
        <v>32</v>
      </c>
      <c r="J11" s="5">
        <v>0.5</v>
      </c>
      <c r="K11" s="4"/>
    </row>
    <row r="12" customHeight="1" spans="1:11">
      <c r="A12" s="3">
        <v>50345</v>
      </c>
      <c r="B12" s="3" t="s">
        <v>157</v>
      </c>
      <c r="C12" s="3" t="str">
        <f t="shared" si="0"/>
        <v>50345,</v>
      </c>
      <c r="D12" s="3" t="s">
        <v>173</v>
      </c>
      <c r="E12" s="3" t="s">
        <v>163</v>
      </c>
      <c r="F12" s="3">
        <v>200</v>
      </c>
      <c r="G12" s="3">
        <v>3</v>
      </c>
      <c r="H12" s="4">
        <v>20</v>
      </c>
      <c r="I12" s="4">
        <v>38</v>
      </c>
      <c r="J12" s="5">
        <v>0.47</v>
      </c>
      <c r="K12" s="4"/>
    </row>
    <row r="13" customHeight="1" spans="1:11">
      <c r="A13" s="3">
        <v>50287</v>
      </c>
      <c r="B13" s="3" t="s">
        <v>157</v>
      </c>
      <c r="C13" s="3" t="str">
        <f t="shared" si="0"/>
        <v>50287,</v>
      </c>
      <c r="D13" s="3" t="s">
        <v>174</v>
      </c>
      <c r="E13" s="3" t="s">
        <v>175</v>
      </c>
      <c r="F13" s="3">
        <v>200</v>
      </c>
      <c r="G13" s="3">
        <v>2</v>
      </c>
      <c r="H13" s="4">
        <v>12</v>
      </c>
      <c r="I13" s="4">
        <v>22.8</v>
      </c>
      <c r="J13" s="5">
        <v>0.47</v>
      </c>
      <c r="K13" s="4"/>
    </row>
    <row r="14" customHeight="1" spans="1:11">
      <c r="A14" s="3">
        <v>1713</v>
      </c>
      <c r="B14" s="3" t="s">
        <v>157</v>
      </c>
      <c r="C14" s="3" t="str">
        <f t="shared" si="0"/>
        <v>1713,</v>
      </c>
      <c r="D14" s="3" t="s">
        <v>176</v>
      </c>
      <c r="E14" s="3" t="s">
        <v>177</v>
      </c>
      <c r="F14" s="3">
        <v>200</v>
      </c>
      <c r="G14" s="3">
        <v>2</v>
      </c>
      <c r="H14" s="4">
        <v>14.5</v>
      </c>
      <c r="I14" s="4">
        <v>26.8</v>
      </c>
      <c r="J14" s="5">
        <v>0.46</v>
      </c>
      <c r="K14" s="4"/>
    </row>
    <row r="15" customHeight="1" spans="1:11">
      <c r="A15" s="3">
        <v>131282</v>
      </c>
      <c r="B15" s="3" t="s">
        <v>157</v>
      </c>
      <c r="C15" s="3" t="str">
        <f t="shared" si="0"/>
        <v>131282,</v>
      </c>
      <c r="D15" s="3" t="s">
        <v>178</v>
      </c>
      <c r="E15" s="3" t="s">
        <v>179</v>
      </c>
      <c r="F15" s="3">
        <v>20</v>
      </c>
      <c r="G15" s="3"/>
      <c r="H15" s="4">
        <v>364</v>
      </c>
      <c r="I15" s="4">
        <v>480</v>
      </c>
      <c r="J15" s="5">
        <v>0.24</v>
      </c>
      <c r="K15" s="4"/>
    </row>
    <row r="16" customHeight="1" spans="1:11">
      <c r="A16" s="3">
        <v>3040</v>
      </c>
      <c r="B16" s="3" t="s">
        <v>157</v>
      </c>
      <c r="C16" s="3" t="str">
        <f t="shared" si="0"/>
        <v>3040,</v>
      </c>
      <c r="D16" s="3" t="s">
        <v>180</v>
      </c>
      <c r="E16" s="3" t="s">
        <v>181</v>
      </c>
      <c r="F16" s="3">
        <v>200</v>
      </c>
      <c r="G16" s="3"/>
      <c r="H16" s="4">
        <v>14.3</v>
      </c>
      <c r="I16" s="4">
        <v>22</v>
      </c>
      <c r="J16" s="5">
        <v>0.35</v>
      </c>
      <c r="K16" s="4"/>
    </row>
    <row r="17" customHeight="1" spans="1:11">
      <c r="A17" s="3">
        <v>115088</v>
      </c>
      <c r="B17" s="3" t="s">
        <v>157</v>
      </c>
      <c r="C17" s="3" t="str">
        <f t="shared" si="0"/>
        <v>115088,</v>
      </c>
      <c r="D17" s="3" t="s">
        <v>182</v>
      </c>
      <c r="E17" s="3" t="s">
        <v>183</v>
      </c>
      <c r="F17" s="3">
        <v>200</v>
      </c>
      <c r="G17" s="3"/>
      <c r="H17" s="4">
        <v>9</v>
      </c>
      <c r="I17" s="4">
        <v>16.5</v>
      </c>
      <c r="J17" s="5">
        <v>0.45</v>
      </c>
      <c r="K17" s="4"/>
    </row>
    <row r="18" customHeight="1" spans="1:11">
      <c r="A18" s="3">
        <v>1836</v>
      </c>
      <c r="B18" s="3" t="s">
        <v>157</v>
      </c>
      <c r="C18" s="3" t="str">
        <f t="shared" si="0"/>
        <v>1836,</v>
      </c>
      <c r="D18" s="3" t="s">
        <v>184</v>
      </c>
      <c r="E18" s="3" t="s">
        <v>163</v>
      </c>
      <c r="F18" s="3">
        <v>200</v>
      </c>
      <c r="G18" s="3"/>
      <c r="H18" s="4">
        <v>6.5</v>
      </c>
      <c r="I18" s="4">
        <v>13</v>
      </c>
      <c r="J18" s="5">
        <v>0.5</v>
      </c>
      <c r="K18" s="4"/>
    </row>
    <row r="19" customHeight="1" spans="1:11">
      <c r="A19" s="3">
        <v>4164</v>
      </c>
      <c r="B19" s="3" t="s">
        <v>157</v>
      </c>
      <c r="C19" s="3" t="str">
        <f t="shared" si="0"/>
        <v>4164,</v>
      </c>
      <c r="D19" s="3" t="s">
        <v>182</v>
      </c>
      <c r="E19" s="3" t="s">
        <v>167</v>
      </c>
      <c r="F19" s="3">
        <v>150</v>
      </c>
      <c r="G19" s="3"/>
      <c r="H19" s="4">
        <v>13</v>
      </c>
      <c r="I19" s="4">
        <v>25</v>
      </c>
      <c r="J19" s="5">
        <v>0.48</v>
      </c>
      <c r="K19" s="4"/>
    </row>
    <row r="20" customHeight="1" spans="1:11">
      <c r="A20" s="3">
        <v>112575</v>
      </c>
      <c r="B20" s="3" t="s">
        <v>157</v>
      </c>
      <c r="C20" s="3" t="str">
        <f t="shared" si="0"/>
        <v>112575,</v>
      </c>
      <c r="D20" s="3" t="s">
        <v>185</v>
      </c>
      <c r="E20" s="3" t="s">
        <v>169</v>
      </c>
      <c r="F20" s="3">
        <v>100</v>
      </c>
      <c r="G20" s="3"/>
      <c r="H20" s="4">
        <v>14.8</v>
      </c>
      <c r="I20" s="4">
        <v>27.8</v>
      </c>
      <c r="J20" s="5">
        <v>0.47</v>
      </c>
      <c r="K20" s="4"/>
    </row>
    <row r="21" customHeight="1" spans="1:11">
      <c r="A21" s="3">
        <v>112546</v>
      </c>
      <c r="B21" s="3" t="s">
        <v>157</v>
      </c>
      <c r="C21" s="3" t="str">
        <f t="shared" si="0"/>
        <v>112546,</v>
      </c>
      <c r="D21" s="3" t="s">
        <v>186</v>
      </c>
      <c r="E21" s="3" t="s">
        <v>169</v>
      </c>
      <c r="F21" s="3">
        <v>100</v>
      </c>
      <c r="G21" s="3"/>
      <c r="H21" s="4">
        <v>14</v>
      </c>
      <c r="I21" s="4">
        <v>26</v>
      </c>
      <c r="J21" s="5">
        <v>0.46</v>
      </c>
      <c r="K21" s="4"/>
    </row>
    <row r="22" customHeight="1" spans="1:11">
      <c r="A22" s="3">
        <v>112547</v>
      </c>
      <c r="B22" s="3" t="s">
        <v>157</v>
      </c>
      <c r="C22" s="3" t="str">
        <f t="shared" si="0"/>
        <v>112547,</v>
      </c>
      <c r="D22" s="3" t="s">
        <v>187</v>
      </c>
      <c r="E22" s="3" t="s">
        <v>169</v>
      </c>
      <c r="F22" s="3">
        <v>100</v>
      </c>
      <c r="G22" s="3"/>
      <c r="H22" s="4">
        <v>14</v>
      </c>
      <c r="I22" s="4">
        <v>26</v>
      </c>
      <c r="J22" s="5">
        <v>0.46</v>
      </c>
      <c r="K22" s="4"/>
    </row>
    <row r="23" customHeight="1" spans="1:11">
      <c r="A23" s="3">
        <v>117605</v>
      </c>
      <c r="B23" s="3" t="s">
        <v>157</v>
      </c>
      <c r="C23" s="3" t="str">
        <f t="shared" si="0"/>
        <v>117605,</v>
      </c>
      <c r="D23" s="3" t="s">
        <v>188</v>
      </c>
      <c r="E23" s="3" t="s">
        <v>167</v>
      </c>
      <c r="F23" s="3">
        <v>200</v>
      </c>
      <c r="G23" s="3"/>
      <c r="H23" s="4">
        <v>9.5</v>
      </c>
      <c r="I23" s="4">
        <v>19.5</v>
      </c>
      <c r="J23" s="5">
        <v>0.51</v>
      </c>
      <c r="K23" s="4"/>
    </row>
    <row r="24" customHeight="1" spans="1:11">
      <c r="A24" s="3">
        <v>54467</v>
      </c>
      <c r="B24" s="3" t="s">
        <v>157</v>
      </c>
      <c r="C24" s="3" t="str">
        <f t="shared" si="0"/>
        <v>54467,</v>
      </c>
      <c r="D24" s="3" t="s">
        <v>189</v>
      </c>
      <c r="E24" s="3" t="s">
        <v>190</v>
      </c>
      <c r="F24" s="3">
        <v>100</v>
      </c>
      <c r="G24" s="3"/>
      <c r="H24" s="4">
        <v>15</v>
      </c>
      <c r="I24" s="4">
        <v>25</v>
      </c>
      <c r="J24" s="5">
        <v>0.4</v>
      </c>
      <c r="K24" s="4"/>
    </row>
    <row r="25" customHeight="1" spans="1:11">
      <c r="A25" s="3">
        <v>5607</v>
      </c>
      <c r="B25" s="3" t="s">
        <v>157</v>
      </c>
      <c r="C25" s="3" t="str">
        <f t="shared" si="0"/>
        <v>5607,</v>
      </c>
      <c r="D25" s="3" t="s">
        <v>191</v>
      </c>
      <c r="E25" s="3" t="s">
        <v>169</v>
      </c>
      <c r="F25" s="3">
        <v>50</v>
      </c>
      <c r="G25" s="3"/>
      <c r="H25" s="4">
        <v>14.8</v>
      </c>
      <c r="I25" s="4">
        <v>27.8</v>
      </c>
      <c r="J25" s="5">
        <v>0.47</v>
      </c>
      <c r="K25" s="4"/>
    </row>
    <row r="26" customHeight="1" spans="1:11">
      <c r="A26" s="3">
        <v>35930</v>
      </c>
      <c r="B26" s="3" t="s">
        <v>157</v>
      </c>
      <c r="C26" s="3" t="str">
        <f t="shared" si="0"/>
        <v>35930,</v>
      </c>
      <c r="D26" s="3" t="s">
        <v>192</v>
      </c>
      <c r="E26" s="3" t="s">
        <v>169</v>
      </c>
      <c r="F26" s="3">
        <v>50</v>
      </c>
      <c r="G26" s="3"/>
      <c r="H26" s="4">
        <v>14</v>
      </c>
      <c r="I26" s="4">
        <v>26</v>
      </c>
      <c r="J26" s="5">
        <v>0.46</v>
      </c>
      <c r="K26" s="4"/>
    </row>
    <row r="27" customHeight="1" spans="1:11">
      <c r="A27" s="3">
        <v>112576</v>
      </c>
      <c r="B27" s="3" t="s">
        <v>157</v>
      </c>
      <c r="C27" s="3" t="str">
        <f t="shared" si="0"/>
        <v>112576,</v>
      </c>
      <c r="D27" s="3" t="s">
        <v>193</v>
      </c>
      <c r="E27" s="3" t="s">
        <v>169</v>
      </c>
      <c r="F27" s="3">
        <v>20</v>
      </c>
      <c r="G27" s="3"/>
      <c r="H27" s="4">
        <v>14</v>
      </c>
      <c r="I27" s="4">
        <v>26.8</v>
      </c>
      <c r="J27" s="5">
        <v>0.48</v>
      </c>
      <c r="K27" s="6"/>
    </row>
  </sheetData>
  <mergeCells count="8">
    <mergeCell ref="A1:A3"/>
    <mergeCell ref="D1:D3"/>
    <mergeCell ref="E1:E3"/>
    <mergeCell ref="F1:F3"/>
    <mergeCell ref="H1:H3"/>
    <mergeCell ref="I1:I3"/>
    <mergeCell ref="J1:J3"/>
    <mergeCell ref="K1:K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2020-09-28T01:40:00Z</dcterms:created>
  <dcterms:modified xsi:type="dcterms:W3CDTF">2020-12-07T06:01:51Z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</Properties>
</file>