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2"/>
  </bookViews>
  <sheets>
    <sheet name="郭绍康" sheetId="12" r:id="rId1"/>
    <sheet name="何廷楷" sheetId="13" r:id="rId2"/>
    <sheet name="苏云开" sheetId="14" r:id="rId3"/>
  </sheets>
  <calcPr calcId="144525"/>
</workbook>
</file>

<file path=xl/sharedStrings.xml><?xml version="1.0" encoding="utf-8"?>
<sst xmlns="http://schemas.openxmlformats.org/spreadsheetml/2006/main" count="48" uniqueCount="20">
  <si>
    <t>十二桥店郭绍康医生11月工资条</t>
  </si>
  <si>
    <t>本月基础销售信息：</t>
  </si>
  <si>
    <t>门店</t>
  </si>
  <si>
    <t>交易笔数</t>
  </si>
  <si>
    <t>中药销售额</t>
  </si>
  <si>
    <t>成药销售额</t>
  </si>
  <si>
    <t>提成额</t>
  </si>
  <si>
    <t>出勤天数</t>
  </si>
  <si>
    <t>出勤补贴</t>
  </si>
  <si>
    <t>十二桥店</t>
  </si>
  <si>
    <t>合计</t>
  </si>
  <si>
    <t>工资条：</t>
  </si>
  <si>
    <t>职称津贴</t>
  </si>
  <si>
    <t>销售提成</t>
  </si>
  <si>
    <t>实发合计</t>
  </si>
  <si>
    <t>十二桥店何廷楷医生11月工资条</t>
  </si>
  <si>
    <t>光华店</t>
  </si>
  <si>
    <t>红星店</t>
  </si>
  <si>
    <t>十二桥店苏云开医生11月工资条</t>
  </si>
  <si>
    <t>销售额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</si>
</sst>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9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0" fillId="0" borderId="0"/>
    <xf numFmtId="0" fontId="20" fillId="0" borderId="8" applyNumberFormat="0" applyFill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8" fillId="12" borderId="6" applyNumberFormat="0" applyAlignment="0" applyProtection="0">
      <alignment vertical="center"/>
    </xf>
    <xf numFmtId="0" fontId="22" fillId="27" borderId="12" applyNumberFormat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C3" sqref="C3:D3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0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1:8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5" t="s">
        <v>8</v>
      </c>
      <c r="H3" s="3"/>
    </row>
    <row r="4" customFormat="1" ht="24" customHeight="1" spans="1:8">
      <c r="A4" s="4" t="s">
        <v>9</v>
      </c>
      <c r="B4" s="4">
        <v>39</v>
      </c>
      <c r="C4" s="4">
        <v>4857.12</v>
      </c>
      <c r="D4" s="4">
        <v>88.0600000000004</v>
      </c>
      <c r="E4" s="6">
        <f>C4*0.1+D4*0.03</f>
        <v>488.3538</v>
      </c>
      <c r="F4" s="7">
        <v>27</v>
      </c>
      <c r="G4" s="7">
        <f>F4*30</f>
        <v>810</v>
      </c>
      <c r="H4" s="3"/>
    </row>
    <row r="5" customFormat="1" ht="24" customHeight="1" spans="1:8">
      <c r="A5" s="4" t="s">
        <v>10</v>
      </c>
      <c r="B5" s="4">
        <f>SUM(B4:B4)</f>
        <v>39</v>
      </c>
      <c r="C5" s="4">
        <f>SUM(C4:C4)</f>
        <v>4857.12</v>
      </c>
      <c r="D5" s="4">
        <f>SUM(D4:D4)</f>
        <v>88.0600000000004</v>
      </c>
      <c r="E5" s="4">
        <f>SUM(E4:E4)</f>
        <v>488.3538</v>
      </c>
      <c r="F5" s="4">
        <f>SUM(F4:F4)</f>
        <v>27</v>
      </c>
      <c r="G5" s="4">
        <f>SUM(G4:G4)</f>
        <v>810</v>
      </c>
      <c r="H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11</v>
      </c>
      <c r="B7" s="3"/>
      <c r="C7" s="3"/>
      <c r="D7" s="3"/>
      <c r="E7" s="3"/>
      <c r="F7" s="3"/>
      <c r="G7" s="3"/>
    </row>
    <row r="8" customFormat="1" ht="26" customHeight="1" spans="1:5">
      <c r="A8" s="4" t="s">
        <v>12</v>
      </c>
      <c r="B8" s="4" t="s">
        <v>13</v>
      </c>
      <c r="C8" s="4" t="s">
        <v>8</v>
      </c>
      <c r="D8" s="4" t="s">
        <v>14</v>
      </c>
      <c r="E8" s="8"/>
    </row>
    <row r="9" customFormat="1" ht="23" customHeight="1" spans="1:5">
      <c r="A9" s="6">
        <v>500</v>
      </c>
      <c r="B9" s="6">
        <f>E5</f>
        <v>488.3538</v>
      </c>
      <c r="C9" s="4">
        <f>G5</f>
        <v>810</v>
      </c>
      <c r="D9" s="6">
        <f>SUM(A9:C9)</f>
        <v>1798.3538</v>
      </c>
      <c r="E9" s="9"/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E10" sqref="E10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15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customFormat="1" ht="24" customHeight="1" spans="1:8">
      <c r="A3" s="4" t="s">
        <v>2</v>
      </c>
      <c r="B3" s="4" t="s">
        <v>3</v>
      </c>
      <c r="C3" s="4" t="s">
        <v>4</v>
      </c>
      <c r="D3" s="4" t="s">
        <v>5</v>
      </c>
      <c r="E3" s="5" t="s">
        <v>6</v>
      </c>
      <c r="F3" s="4" t="s">
        <v>7</v>
      </c>
      <c r="G3" s="5" t="s">
        <v>8</v>
      </c>
      <c r="H3" s="3"/>
    </row>
    <row r="4" customFormat="1" ht="24" customHeight="1" spans="1:8">
      <c r="A4" s="4" t="s">
        <v>9</v>
      </c>
      <c r="B4" s="4">
        <v>1</v>
      </c>
      <c r="C4" s="10">
        <v>3384.03</v>
      </c>
      <c r="D4" s="10">
        <v>137.46</v>
      </c>
      <c r="E4" s="11">
        <f>C4*0.15+D4*0.03</f>
        <v>511.7283</v>
      </c>
      <c r="F4" s="7">
        <v>26</v>
      </c>
      <c r="G4" s="7">
        <f>F4*45</f>
        <v>1170</v>
      </c>
      <c r="H4" s="3"/>
    </row>
    <row r="5" customFormat="1" ht="24" customHeight="1" spans="1:8">
      <c r="A5" s="4" t="s">
        <v>16</v>
      </c>
      <c r="B5" s="4">
        <v>15</v>
      </c>
      <c r="C5" s="12"/>
      <c r="D5" s="12"/>
      <c r="E5" s="13"/>
      <c r="F5" s="14"/>
      <c r="G5" s="15"/>
      <c r="H5" s="3"/>
    </row>
    <row r="6" customFormat="1" ht="24" customHeight="1" spans="1:8">
      <c r="A6" s="16" t="s">
        <v>17</v>
      </c>
      <c r="B6" s="4">
        <v>18</v>
      </c>
      <c r="C6" s="17"/>
      <c r="D6" s="17"/>
      <c r="E6" s="18"/>
      <c r="F6" s="14"/>
      <c r="G6" s="14"/>
      <c r="H6" s="3"/>
    </row>
    <row r="7" customFormat="1" ht="24" customHeight="1" spans="1:7">
      <c r="A7" s="4" t="s">
        <v>10</v>
      </c>
      <c r="B7" s="4">
        <f>SUM(B4:B6)</f>
        <v>34</v>
      </c>
      <c r="C7" s="4">
        <f>SUM(C4:C6)</f>
        <v>3384.03</v>
      </c>
      <c r="D7" s="4">
        <f>SUM(D4:D6)</f>
        <v>137.46</v>
      </c>
      <c r="E7" s="6">
        <f>SUM(E4:E6)</f>
        <v>511.7283</v>
      </c>
      <c r="F7" s="4">
        <f>SUM(F4:F6)</f>
        <v>26</v>
      </c>
      <c r="G7" s="4">
        <f>SUM(G4:G6)</f>
        <v>1170</v>
      </c>
    </row>
    <row r="8" customFormat="1" ht="26" customHeight="1" spans="1:7">
      <c r="A8" s="3"/>
      <c r="B8" s="3"/>
      <c r="C8" s="3"/>
      <c r="D8" s="3"/>
      <c r="E8" s="3"/>
      <c r="F8" s="3"/>
      <c r="G8" s="3"/>
    </row>
    <row r="9" customFormat="1" ht="26" customHeight="1" spans="1:7">
      <c r="A9" s="3" t="s">
        <v>11</v>
      </c>
      <c r="B9" s="3"/>
      <c r="C9" s="3"/>
      <c r="D9" s="3"/>
      <c r="E9" s="3"/>
      <c r="F9" s="3"/>
      <c r="G9" s="3"/>
    </row>
    <row r="10" customFormat="1" ht="26" customHeight="1" spans="1:5">
      <c r="A10" s="4" t="s">
        <v>12</v>
      </c>
      <c r="B10" s="4" t="s">
        <v>13</v>
      </c>
      <c r="C10" s="4" t="s">
        <v>8</v>
      </c>
      <c r="D10" s="4" t="s">
        <v>14</v>
      </c>
      <c r="E10" s="8"/>
    </row>
    <row r="11" customFormat="1" ht="23" customHeight="1" spans="1:5">
      <c r="A11" s="6">
        <v>500</v>
      </c>
      <c r="B11" s="6">
        <f>E7</f>
        <v>511.7283</v>
      </c>
      <c r="C11" s="4">
        <f>G7</f>
        <v>1170</v>
      </c>
      <c r="D11" s="6">
        <f>SUM(A11:C11)</f>
        <v>2181.7283</v>
      </c>
      <c r="E11" s="9"/>
    </row>
  </sheetData>
  <mergeCells count="6">
    <mergeCell ref="A1:G1"/>
    <mergeCell ref="C4:C6"/>
    <mergeCell ref="D4:D6"/>
    <mergeCell ref="E4:E6"/>
    <mergeCell ref="F4:F6"/>
    <mergeCell ref="G4:G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D10" sqref="D10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18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customFormat="1" ht="24" customHeight="1" spans="1:7">
      <c r="A3" s="4" t="s">
        <v>2</v>
      </c>
      <c r="B3" s="4" t="s">
        <v>3</v>
      </c>
      <c r="C3" s="4" t="s">
        <v>19</v>
      </c>
      <c r="D3" s="5" t="s">
        <v>6</v>
      </c>
      <c r="E3" s="4" t="s">
        <v>7</v>
      </c>
      <c r="F3" s="5" t="s">
        <v>8</v>
      </c>
      <c r="G3" s="3"/>
    </row>
    <row r="4" customFormat="1" ht="24" customHeight="1" spans="1:7">
      <c r="A4" s="4" t="s">
        <v>9</v>
      </c>
      <c r="B4" s="4">
        <v>0</v>
      </c>
      <c r="C4" s="4">
        <v>0</v>
      </c>
      <c r="D4" s="6">
        <f>C4*0.1</f>
        <v>0</v>
      </c>
      <c r="E4" s="7">
        <v>5</v>
      </c>
      <c r="F4" s="7">
        <f>E4*30</f>
        <v>150</v>
      </c>
      <c r="G4" s="3"/>
    </row>
    <row r="5" customFormat="1" ht="24" customHeight="1" spans="1:7">
      <c r="A5" s="4" t="s">
        <v>10</v>
      </c>
      <c r="B5" s="4">
        <f>SUM(B4:B4)</f>
        <v>0</v>
      </c>
      <c r="C5" s="4">
        <f>SUM(C4:C4)</f>
        <v>0</v>
      </c>
      <c r="D5" s="4">
        <f>SUM(D4:D4)</f>
        <v>0</v>
      </c>
      <c r="E5" s="4">
        <f>SUM(E4:E4)</f>
        <v>5</v>
      </c>
      <c r="F5" s="4">
        <f>SUM(F4:F4)</f>
        <v>150</v>
      </c>
      <c r="G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11</v>
      </c>
      <c r="B7" s="3"/>
      <c r="C7" s="3"/>
      <c r="D7" s="3"/>
      <c r="E7" s="3"/>
      <c r="F7" s="3"/>
      <c r="G7" s="3"/>
    </row>
    <row r="8" customFormat="1" ht="26" customHeight="1" spans="1:4">
      <c r="A8" s="4" t="s">
        <v>13</v>
      </c>
      <c r="B8" s="4" t="s">
        <v>8</v>
      </c>
      <c r="C8" s="4" t="s">
        <v>14</v>
      </c>
      <c r="D8" s="8"/>
    </row>
    <row r="9" customFormat="1" ht="23" customHeight="1" spans="1:4">
      <c r="A9" s="6">
        <f>D5</f>
        <v>0</v>
      </c>
      <c r="B9" s="4">
        <f>F5</f>
        <v>150</v>
      </c>
      <c r="C9" s="6">
        <f>SUM(A9:B9)</f>
        <v>150</v>
      </c>
      <c r="D9" s="9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郭绍康</vt:lpstr>
      <vt:lpstr>何廷楷</vt:lpstr>
      <vt:lpstr>苏云开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2020-09-14T06:09:00Z</dcterms:created>
  <dcterms:modified xsi:type="dcterms:W3CDTF">2020-12-16T07:24:31Z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