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王碧容" sheetId="12" r:id="rId1"/>
    <sheet name="郭肖宏" sheetId="13" r:id="rId2"/>
    <sheet name="李津梁" sheetId="14" r:id="rId3"/>
  </sheets>
  <calcPr calcId="144525"/>
</workbook>
</file>

<file path=xl/sharedStrings.xml><?xml version="1.0" encoding="utf-8"?>
<sst xmlns="http://schemas.openxmlformats.org/spreadsheetml/2006/main" count="44" uniqueCount="17">
  <si>
    <t>光华店王碧容医生11月工资条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</si>
  <si>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</si>
  <si>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</si>
  <si>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</si>
  <si>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</si>
  <si>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</si>
  <si>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</si>
  <si>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</si>
  <si>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光华店</t>
  </si>
  <si>
    <t>合计</t>
  </si>
  <si>
    <t>工资条：</t>
  </si>
  <si>
    <t>销售提成</t>
  </si>
  <si>
    <t>实发合计</t>
  </si>
  <si>
    <t>光华店郭肖宏医生11月工资条</t>
  </si>
  <si>
    <t>中药销售额</t>
  </si>
  <si>
    <t>成药销售额</t>
  </si>
  <si>
    <t>光华店李津梁医生11月工资条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</si>
</sst>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0"/>
    <xf numFmtId="0" fontId="14" fillId="0" borderId="3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21" fillId="25" borderId="5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5" sqref="E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3</v>
      </c>
      <c r="C4" s="4">
        <v>267.78</v>
      </c>
      <c r="D4" s="6">
        <f>C4*0.1</f>
        <v>26.778</v>
      </c>
      <c r="E4" s="7">
        <v>9</v>
      </c>
      <c r="F4" s="7">
        <f>E4*30</f>
        <v>270</v>
      </c>
      <c r="G4" s="3"/>
    </row>
    <row r="5" customFormat="1" ht="24" customHeight="1" spans="1:7">
      <c r="A5" s="4" t="s">
        <v>9</v>
      </c>
      <c r="B5" s="4">
        <f>SUM(B4:B4)</f>
        <v>3</v>
      </c>
      <c r="C5" s="4">
        <f>SUM(C4:C4)</f>
        <v>267.78</v>
      </c>
      <c r="D5" s="6">
        <f>SUM(D4:D4)</f>
        <v>26.778</v>
      </c>
      <c r="E5" s="4">
        <f>SUM(E4:E4)</f>
        <v>9</v>
      </c>
      <c r="F5" s="4">
        <f>SUM(F4:F4)</f>
        <v>270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11</v>
      </c>
      <c r="B8" s="4" t="s">
        <v>7</v>
      </c>
      <c r="C8" s="4" t="s">
        <v>12</v>
      </c>
      <c r="D8" s="8"/>
    </row>
    <row r="9" customFormat="1" ht="23" customHeight="1" spans="1:4">
      <c r="A9" s="6">
        <f>D5</f>
        <v>26.778</v>
      </c>
      <c r="B9" s="4">
        <f>F5</f>
        <v>270</v>
      </c>
      <c r="C9" s="6">
        <f>SUM(A9:B9)</f>
        <v>296.778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3:D3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13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14</v>
      </c>
      <c r="D3" s="4" t="s">
        <v>15</v>
      </c>
      <c r="E3" s="5" t="s">
        <v>5</v>
      </c>
      <c r="F3" s="4" t="s">
        <v>6</v>
      </c>
      <c r="G3" s="5" t="s">
        <v>7</v>
      </c>
      <c r="H3" s="3"/>
    </row>
    <row r="4" customFormat="1" ht="24" customHeight="1" spans="1:8">
      <c r="A4" s="4" t="s">
        <v>8</v>
      </c>
      <c r="B4" s="4">
        <v>26</v>
      </c>
      <c r="C4" s="4">
        <v>2789.77</v>
      </c>
      <c r="D4" s="4">
        <v>93</v>
      </c>
      <c r="E4" s="6">
        <f>C4*0.1+D4*0.03</f>
        <v>281.767</v>
      </c>
      <c r="F4" s="7">
        <v>12</v>
      </c>
      <c r="G4" s="7">
        <f>F4*30</f>
        <v>360</v>
      </c>
      <c r="H4" s="3"/>
    </row>
    <row r="5" customFormat="1" ht="24" customHeight="1" spans="1:8">
      <c r="A5" s="4" t="s">
        <v>9</v>
      </c>
      <c r="B5" s="4">
        <f>SUM(B4:B4)</f>
        <v>26</v>
      </c>
      <c r="C5" s="4">
        <f>SUM(C4:C4)</f>
        <v>2789.77</v>
      </c>
      <c r="D5" s="4">
        <f>SUM(D4:D4)</f>
        <v>93</v>
      </c>
      <c r="E5" s="6">
        <f>SUM(E4:E4)</f>
        <v>281.767</v>
      </c>
      <c r="F5" s="4">
        <f>SUM(F4:F4)</f>
        <v>12</v>
      </c>
      <c r="G5" s="4">
        <f>SUM(G4:G4)</f>
        <v>360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11</v>
      </c>
      <c r="B8" s="4" t="s">
        <v>7</v>
      </c>
      <c r="C8" s="4" t="s">
        <v>12</v>
      </c>
      <c r="D8" s="8"/>
    </row>
    <row r="9" customFormat="1" ht="23" customHeight="1" spans="1:4">
      <c r="A9" s="6">
        <f>E5</f>
        <v>281.767</v>
      </c>
      <c r="B9" s="4">
        <f>G5</f>
        <v>360</v>
      </c>
      <c r="C9" s="6">
        <f>SUM(A9:B9)</f>
        <v>641.767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C13" sqref="C13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16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14</v>
      </c>
      <c r="D3" s="4" t="s">
        <v>15</v>
      </c>
      <c r="E3" s="5" t="s">
        <v>5</v>
      </c>
      <c r="F3" s="4" t="s">
        <v>6</v>
      </c>
      <c r="G3" s="5" t="s">
        <v>7</v>
      </c>
      <c r="H3" s="3"/>
    </row>
    <row r="4" customFormat="1" ht="24" customHeight="1" spans="1:8">
      <c r="A4" s="4" t="s">
        <v>8</v>
      </c>
      <c r="B4" s="4">
        <v>48</v>
      </c>
      <c r="C4" s="4">
        <v>3502.65</v>
      </c>
      <c r="D4" s="4">
        <v>133.89</v>
      </c>
      <c r="E4" s="6">
        <f>C4*0.1+D4*0.03</f>
        <v>354.2817</v>
      </c>
      <c r="F4" s="7">
        <v>9</v>
      </c>
      <c r="G4" s="7">
        <f>F4*30</f>
        <v>270</v>
      </c>
      <c r="H4" s="3"/>
    </row>
    <row r="5" customFormat="1" ht="24" customHeight="1" spans="1:8">
      <c r="A5" s="4" t="s">
        <v>9</v>
      </c>
      <c r="B5" s="4">
        <f>SUM(B4:B4)</f>
        <v>48</v>
      </c>
      <c r="C5" s="4">
        <f>SUM(C4:C4)</f>
        <v>3502.65</v>
      </c>
      <c r="D5" s="4">
        <f>SUM(D4:D4)</f>
        <v>133.89</v>
      </c>
      <c r="E5" s="6">
        <f>SUM(E4:E4)</f>
        <v>354.2817</v>
      </c>
      <c r="F5" s="4">
        <f>SUM(F4:F4)</f>
        <v>9</v>
      </c>
      <c r="G5" s="4">
        <f>SUM(G4:G4)</f>
        <v>270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11</v>
      </c>
      <c r="B8" s="4" t="s">
        <v>7</v>
      </c>
      <c r="C8" s="4" t="s">
        <v>12</v>
      </c>
      <c r="D8" s="8"/>
    </row>
    <row r="9" customFormat="1" ht="23" customHeight="1" spans="1:4">
      <c r="A9" s="6">
        <f>E5</f>
        <v>354.2817</v>
      </c>
      <c r="B9" s="4">
        <f>G5</f>
        <v>270</v>
      </c>
      <c r="C9" s="6">
        <f>SUM(A9:B9)</f>
        <v>624.2817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王碧容</vt:lpstr>
      <vt:lpstr>郭肖宏</vt:lpstr>
      <vt:lpstr>李津梁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2020-12-16T07:08:12Z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