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 activeTab="2"/>
  </bookViews>
  <sheets>
    <sheet name="廖心悦" sheetId="12" r:id="rId1"/>
    <sheet name="宋兆胤" sheetId="13" r:id="rId2"/>
    <sheet name="李祥玉" sheetId="14" r:id="rId3"/>
  </sheets>
  <calcPr calcId="144525"/>
</workbook>
</file>

<file path=xl/sharedStrings.xml><?xml version="1.0" encoding="utf-8"?>
<sst xmlns="http://schemas.openxmlformats.org/spreadsheetml/2006/main" count="48" uniqueCount="17">
  <si>
    <t>成汉南路店王德云医生11月工资条</t>
  </si>
  <si>
    <t>本月基础销售信息：</t>
  </si>
  <si>
    <t>门店</t>
  </si>
  <si>
    <t>交易笔数</t>
  </si>
  <si>
    <t>笔数奖励</t>
  </si>
  <si>
    <t>中药销售额</t>
  </si>
  <si>
    <t>成药销售额</t>
  </si>
  <si>
    <t>提成额</t>
  </si>
  <si>
    <t>出勤天数</t>
  </si>
  <si>
    <t>出勤补贴</t>
  </si>
  <si>
    <t>成汉南路店</t>
  </si>
  <si>
    <t>合计</t>
  </si>
  <si>
    <t>工资条：</t>
  </si>
  <si>
    <t>销售提成</t>
  </si>
  <si>
    <t>实发合计</t>
  </si>
  <si>
    <t>成汉南路店宋兆胤医生11月工资条</t>
  </si>
  <si>
    <t>成汉南路店李祥玉医生11月工资条</t>
  </si>
</sst>
</file>

<file path=xl/styles.xml><?xml version="1.0" encoding="utf-8"?>
<styleSheet xmlns="http://schemas.openxmlformats.org/spreadsheetml/2006/main">
  <numFmts count="5">
    <numFmt numFmtId="176" formatCode="0.00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8" fillId="11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16" borderId="4" applyNumberFormat="0" applyFont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6" fillId="0" borderId="0"/>
    <xf numFmtId="0" fontId="21" fillId="0" borderId="5" applyNumberFormat="0" applyFill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20" fillId="20" borderId="8" applyNumberFormat="0" applyAlignment="0" applyProtection="0">
      <alignment vertical="center"/>
    </xf>
    <xf numFmtId="0" fontId="12" fillId="20" borderId="3" applyNumberFormat="0" applyAlignment="0" applyProtection="0">
      <alignment vertical="center"/>
    </xf>
    <xf numFmtId="0" fontId="22" fillId="23" borderId="10" applyNumberFormat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33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0,0_x000d__x000a_NA_x000d__x000a_" xfId="20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"/>
  <sheetViews>
    <sheetView workbookViewId="0">
      <selection activeCell="D3" sqref="D3:E3"/>
    </sheetView>
  </sheetViews>
  <sheetFormatPr defaultColWidth="9" defaultRowHeight="13.5"/>
  <cols>
    <col min="1" max="8" width="12.125" customWidth="1"/>
  </cols>
  <sheetData>
    <row r="1" ht="24" customHeight="1" spans="1:8">
      <c r="A1" s="1" t="s">
        <v>0</v>
      </c>
      <c r="B1" s="1"/>
      <c r="C1" s="1"/>
      <c r="D1" s="1"/>
      <c r="E1" s="1"/>
      <c r="F1" s="1"/>
      <c r="G1" s="1"/>
      <c r="H1" s="2"/>
    </row>
    <row r="2" ht="30" customHeight="1" spans="1:8">
      <c r="A2" s="3" t="s">
        <v>1</v>
      </c>
      <c r="B2" s="3"/>
      <c r="C2" s="3"/>
      <c r="D2" s="3"/>
      <c r="E2" s="3"/>
      <c r="F2" s="3"/>
      <c r="G2" s="3"/>
      <c r="H2" s="3"/>
    </row>
    <row r="3" ht="24" customHeight="1" spans="1:9">
      <c r="A3" s="4" t="s">
        <v>2</v>
      </c>
      <c r="B3" s="4" t="s">
        <v>3</v>
      </c>
      <c r="C3" s="5" t="s">
        <v>4</v>
      </c>
      <c r="D3" s="4" t="s">
        <v>5</v>
      </c>
      <c r="E3" s="4" t="s">
        <v>6</v>
      </c>
      <c r="F3" s="5" t="s">
        <v>7</v>
      </c>
      <c r="G3" s="4" t="s">
        <v>8</v>
      </c>
      <c r="H3" s="5" t="s">
        <v>9</v>
      </c>
      <c r="I3" s="3"/>
    </row>
    <row r="4" customFormat="1" ht="24" customHeight="1" spans="1:9">
      <c r="A4" s="4" t="s">
        <v>10</v>
      </c>
      <c r="B4" s="4">
        <v>49</v>
      </c>
      <c r="C4" s="4">
        <f>B4*5</f>
        <v>245</v>
      </c>
      <c r="D4" s="4">
        <v>12535.87</v>
      </c>
      <c r="E4" s="4">
        <v>44.7999999999993</v>
      </c>
      <c r="F4" s="6">
        <f>D4*0.12+E4*0.03</f>
        <v>1505.6484</v>
      </c>
      <c r="G4" s="7">
        <v>10</v>
      </c>
      <c r="H4" s="7">
        <f>G4*50</f>
        <v>500</v>
      </c>
      <c r="I4" s="3"/>
    </row>
    <row r="5" customFormat="1" ht="24" customHeight="1" spans="1:9">
      <c r="A5" s="4" t="s">
        <v>11</v>
      </c>
      <c r="B5" s="4">
        <f>SUM(B4:B4)</f>
        <v>49</v>
      </c>
      <c r="C5" s="4">
        <f>SUM(C4:C4)</f>
        <v>245</v>
      </c>
      <c r="D5" s="4">
        <f>SUM(D4:D4)</f>
        <v>12535.87</v>
      </c>
      <c r="E5" s="4">
        <f>SUM(E4:E4)</f>
        <v>44.7999999999993</v>
      </c>
      <c r="F5" s="6">
        <f>SUM(F4:F4)</f>
        <v>1505.6484</v>
      </c>
      <c r="G5" s="4">
        <f>SUM(G4:G4)</f>
        <v>10</v>
      </c>
      <c r="H5" s="4">
        <f>SUM(H4:H4)</f>
        <v>500</v>
      </c>
      <c r="I5" s="3"/>
    </row>
    <row r="6" customFormat="1" ht="26" customHeight="1" spans="1:7">
      <c r="A6" s="3"/>
      <c r="B6" s="3"/>
      <c r="C6" s="3"/>
      <c r="D6" s="3"/>
      <c r="E6" s="3"/>
      <c r="F6" s="3"/>
      <c r="G6" s="3"/>
    </row>
    <row r="7" customFormat="1" ht="26" customHeight="1" spans="1:7">
      <c r="A7" s="3" t="s">
        <v>12</v>
      </c>
      <c r="B7" s="3"/>
      <c r="C7" s="3"/>
      <c r="D7" s="3"/>
      <c r="E7" s="3"/>
      <c r="F7" s="3"/>
      <c r="G7" s="3"/>
    </row>
    <row r="8" customFormat="1" ht="26" customHeight="1" spans="1:4">
      <c r="A8" s="4" t="s">
        <v>13</v>
      </c>
      <c r="B8" s="4" t="s">
        <v>9</v>
      </c>
      <c r="C8" s="4" t="s">
        <v>14</v>
      </c>
      <c r="D8" s="8"/>
    </row>
    <row r="9" customFormat="1" ht="23" customHeight="1" spans="1:4">
      <c r="A9" s="6">
        <f>F5+C5</f>
        <v>1750.6484</v>
      </c>
      <c r="B9" s="4">
        <f>H5</f>
        <v>500</v>
      </c>
      <c r="C9" s="6">
        <f>SUM(A9:B9)</f>
        <v>2250.6484</v>
      </c>
      <c r="D9" s="9"/>
    </row>
  </sheetData>
  <mergeCells count="1">
    <mergeCell ref="A1:G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"/>
  <sheetViews>
    <sheetView workbookViewId="0">
      <selection activeCell="D3" sqref="D3:E3"/>
    </sheetView>
  </sheetViews>
  <sheetFormatPr defaultColWidth="9" defaultRowHeight="13.5"/>
  <cols>
    <col min="1" max="8" width="12.125" customWidth="1"/>
  </cols>
  <sheetData>
    <row r="1" ht="24" customHeight="1" spans="1:8">
      <c r="A1" s="1" t="s">
        <v>15</v>
      </c>
      <c r="B1" s="1"/>
      <c r="C1" s="1"/>
      <c r="D1" s="1"/>
      <c r="E1" s="1"/>
      <c r="F1" s="1"/>
      <c r="G1" s="1"/>
      <c r="H1" s="2"/>
    </row>
    <row r="2" ht="30" customHeight="1" spans="1:8">
      <c r="A2" s="3" t="s">
        <v>1</v>
      </c>
      <c r="B2" s="3"/>
      <c r="C2" s="3"/>
      <c r="D2" s="3"/>
      <c r="E2" s="3"/>
      <c r="F2" s="3"/>
      <c r="G2" s="3"/>
      <c r="H2" s="3"/>
    </row>
    <row r="3" ht="24" customHeight="1" spans="1:9">
      <c r="A3" s="4" t="s">
        <v>2</v>
      </c>
      <c r="B3" s="4" t="s">
        <v>3</v>
      </c>
      <c r="C3" s="5" t="s">
        <v>4</v>
      </c>
      <c r="D3" s="4" t="s">
        <v>5</v>
      </c>
      <c r="E3" s="4" t="s">
        <v>6</v>
      </c>
      <c r="F3" s="5" t="s">
        <v>7</v>
      </c>
      <c r="G3" s="4" t="s">
        <v>8</v>
      </c>
      <c r="H3" s="5" t="s">
        <v>9</v>
      </c>
      <c r="I3" s="3"/>
    </row>
    <row r="4" customFormat="1" ht="24" customHeight="1" spans="1:9">
      <c r="A4" s="4" t="s">
        <v>10</v>
      </c>
      <c r="B4" s="4">
        <v>76</v>
      </c>
      <c r="C4" s="4">
        <f>B4*5</f>
        <v>380</v>
      </c>
      <c r="D4" s="4">
        <v>7314.23</v>
      </c>
      <c r="E4" s="4">
        <v>83.8000000000002</v>
      </c>
      <c r="F4" s="6">
        <f>D4*0.12+E4*0.03</f>
        <v>880.2216</v>
      </c>
      <c r="G4" s="7">
        <v>25</v>
      </c>
      <c r="H4" s="7">
        <f>G4*50</f>
        <v>1250</v>
      </c>
      <c r="I4" s="3"/>
    </row>
    <row r="5" customFormat="1" ht="24" customHeight="1" spans="1:9">
      <c r="A5" s="4" t="s">
        <v>11</v>
      </c>
      <c r="B5" s="4">
        <f>SUM(B4:B4)</f>
        <v>76</v>
      </c>
      <c r="C5" s="4">
        <f>SUM(C4:C4)</f>
        <v>380</v>
      </c>
      <c r="D5" s="4">
        <f>SUM(D4:D4)</f>
        <v>7314.23</v>
      </c>
      <c r="E5" s="4">
        <f>SUM(E4:E4)</f>
        <v>83.8000000000002</v>
      </c>
      <c r="F5" s="6">
        <f>SUM(F4:F4)</f>
        <v>880.2216</v>
      </c>
      <c r="G5" s="4">
        <f>SUM(G4:G4)</f>
        <v>25</v>
      </c>
      <c r="H5" s="4">
        <f>SUM(H4:H4)</f>
        <v>1250</v>
      </c>
      <c r="I5" s="3"/>
    </row>
    <row r="6" customFormat="1" ht="26" customHeight="1" spans="1:7">
      <c r="A6" s="3"/>
      <c r="B6" s="3"/>
      <c r="C6" s="3"/>
      <c r="D6" s="3"/>
      <c r="E6" s="3"/>
      <c r="F6" s="3"/>
      <c r="G6" s="3"/>
    </row>
    <row r="7" customFormat="1" ht="26" customHeight="1" spans="1:7">
      <c r="A7" s="3" t="s">
        <v>12</v>
      </c>
      <c r="B7" s="3"/>
      <c r="C7" s="3"/>
      <c r="D7" s="3"/>
      <c r="E7" s="3"/>
      <c r="F7" s="3"/>
      <c r="G7" s="3"/>
    </row>
    <row r="8" customFormat="1" ht="26" customHeight="1" spans="1:4">
      <c r="A8" s="4" t="s">
        <v>13</v>
      </c>
      <c r="B8" s="4" t="s">
        <v>9</v>
      </c>
      <c r="C8" s="4" t="s">
        <v>14</v>
      </c>
      <c r="D8" s="8"/>
    </row>
    <row r="9" customFormat="1" ht="23" customHeight="1" spans="1:4">
      <c r="A9" s="6">
        <f>F5+C5</f>
        <v>1260.2216</v>
      </c>
      <c r="B9" s="4">
        <f>H5</f>
        <v>1250</v>
      </c>
      <c r="C9" s="6">
        <f>SUM(A9:B9)</f>
        <v>2510.2216</v>
      </c>
      <c r="D9" s="9"/>
    </row>
  </sheetData>
  <mergeCells count="1">
    <mergeCell ref="A1:G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"/>
  <sheetViews>
    <sheetView tabSelected="1" workbookViewId="0">
      <selection activeCell="B11" sqref="B11"/>
    </sheetView>
  </sheetViews>
  <sheetFormatPr defaultColWidth="9" defaultRowHeight="13.5"/>
  <cols>
    <col min="1" max="8" width="12.125" customWidth="1"/>
  </cols>
  <sheetData>
    <row r="1" ht="24" customHeight="1" spans="1:8">
      <c r="A1" s="1" t="s">
        <v>16</v>
      </c>
      <c r="B1" s="1"/>
      <c r="C1" s="1"/>
      <c r="D1" s="1"/>
      <c r="E1" s="1"/>
      <c r="F1" s="1"/>
      <c r="G1" s="1"/>
      <c r="H1" s="2"/>
    </row>
    <row r="2" ht="30" customHeight="1" spans="1:8">
      <c r="A2" s="3" t="s">
        <v>1</v>
      </c>
      <c r="B2" s="3"/>
      <c r="C2" s="3"/>
      <c r="D2" s="3"/>
      <c r="E2" s="3"/>
      <c r="F2" s="3"/>
      <c r="G2" s="3"/>
      <c r="H2" s="3"/>
    </row>
    <row r="3" ht="24" customHeight="1" spans="1:9">
      <c r="A3" s="4" t="s">
        <v>2</v>
      </c>
      <c r="B3" s="4" t="s">
        <v>3</v>
      </c>
      <c r="C3" s="5" t="s">
        <v>4</v>
      </c>
      <c r="D3" s="4" t="s">
        <v>5</v>
      </c>
      <c r="E3" s="4" t="s">
        <v>6</v>
      </c>
      <c r="F3" s="5" t="s">
        <v>7</v>
      </c>
      <c r="G3" s="4" t="s">
        <v>8</v>
      </c>
      <c r="H3" s="5" t="s">
        <v>9</v>
      </c>
      <c r="I3" s="3"/>
    </row>
    <row r="4" customFormat="1" ht="24" customHeight="1" spans="1:9">
      <c r="A4" s="4" t="s">
        <v>10</v>
      </c>
      <c r="B4" s="4">
        <v>13</v>
      </c>
      <c r="C4" s="4">
        <f>B4*5</f>
        <v>65</v>
      </c>
      <c r="D4" s="4">
        <v>1328.65</v>
      </c>
      <c r="E4" s="4">
        <v>33.5</v>
      </c>
      <c r="F4" s="6">
        <f>D4*0.12+E4*0.03</f>
        <v>160.443</v>
      </c>
      <c r="G4" s="7">
        <v>8</v>
      </c>
      <c r="H4" s="7">
        <f>G4*50</f>
        <v>400</v>
      </c>
      <c r="I4" s="3"/>
    </row>
    <row r="5" customFormat="1" ht="24" customHeight="1" spans="1:9">
      <c r="A5" s="4" t="s">
        <v>11</v>
      </c>
      <c r="B5" s="4">
        <f>SUM(B4:B4)</f>
        <v>13</v>
      </c>
      <c r="C5" s="4">
        <f>SUM(C4:C4)</f>
        <v>65</v>
      </c>
      <c r="D5" s="4">
        <f>SUM(D4:D4)</f>
        <v>1328.65</v>
      </c>
      <c r="E5" s="4">
        <f>SUM(E4:E4)</f>
        <v>33.5</v>
      </c>
      <c r="F5" s="6">
        <f>SUM(F4:F4)</f>
        <v>160.443</v>
      </c>
      <c r="G5" s="4">
        <f>SUM(G4:G4)</f>
        <v>8</v>
      </c>
      <c r="H5" s="4">
        <f>SUM(H4:H4)</f>
        <v>400</v>
      </c>
      <c r="I5" s="3"/>
    </row>
    <row r="6" customFormat="1" ht="26" customHeight="1" spans="1:7">
      <c r="A6" s="3"/>
      <c r="B6" s="3"/>
      <c r="C6" s="3"/>
      <c r="D6" s="3"/>
      <c r="E6" s="3"/>
      <c r="F6" s="3"/>
      <c r="G6" s="3"/>
    </row>
    <row r="7" customFormat="1" ht="26" customHeight="1" spans="1:7">
      <c r="A7" s="3" t="s">
        <v>12</v>
      </c>
      <c r="B7" s="3"/>
      <c r="C7" s="3"/>
      <c r="D7" s="3"/>
      <c r="E7" s="3"/>
      <c r="F7" s="3"/>
      <c r="G7" s="3"/>
    </row>
    <row r="8" customFormat="1" ht="26" customHeight="1" spans="1:4">
      <c r="A8" s="4" t="s">
        <v>13</v>
      </c>
      <c r="B8" s="4" t="s">
        <v>9</v>
      </c>
      <c r="C8" s="4" t="s">
        <v>14</v>
      </c>
      <c r="D8" s="8"/>
    </row>
    <row r="9" customFormat="1" ht="23" customHeight="1" spans="1:4">
      <c r="A9" s="6">
        <f>F5+C5</f>
        <v>225.443</v>
      </c>
      <c r="B9" s="4">
        <f>H5</f>
        <v>400</v>
      </c>
      <c r="C9" s="6">
        <f>SUM(A9:B9)</f>
        <v>625.443</v>
      </c>
      <c r="D9" s="9"/>
    </row>
  </sheetData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廖心悦</vt:lpstr>
      <vt:lpstr>宋兆胤</vt:lpstr>
      <vt:lpstr>李祥玉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2020-09-14T06:09:00Z</dcterms:created>
  <dcterms:modified xsi:type="dcterms:W3CDTF">2020-12-16T07:37:03Z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