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廖心悦" sheetId="12" r:id="rId1"/>
    <sheet name="宋兆胤" sheetId="13" r:id="rId2"/>
    <sheet name="李祥玉" sheetId="14" r:id="rId3"/>
  </sheets>
  <calcPr calcId="144525"/>
</workbook>
</file>

<file path=xl/sharedStrings.xml><?xml version="1.0" encoding="utf-8"?>
<sst xmlns="http://schemas.openxmlformats.org/spreadsheetml/2006/main" count="48" uniqueCount="17">
  <si>
    <t>成汉南路店王德云医生11月工资条</t>
  </si>
  <si>
    <t>本月基础销售信息：</t>
  </si>
  <si>
    <t>门店</t>
  </si>
  <si>
    <t>交易笔数</t>
  </si>
  <si>
    <t>笔数奖励</t>
  </si>
  <si>
    <t>中药销售额</t>
  </si>
  <si>
    <t>成药销售额</t>
  </si>
  <si>
    <t>提成额</t>
  </si>
  <si>
    <t>出勤天数</t>
  </si>
  <si>
    <t>出勤补贴</t>
  </si>
  <si>
    <t>成汉南路店</t>
  </si>
  <si>
    <t>合计</t>
  </si>
  <si>
    <t>工资条：</t>
  </si>
  <si>
    <t>销售提成</t>
  </si>
  <si>
    <t>实发合计</t>
  </si>
  <si>
    <t>成汉南路店宋兆胤医生11月工资条</t>
  </si>
  <si>
    <t>成汉南路店李祥玉医生11月工资条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</si>
</sst>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0"/>
    <xf numFmtId="0" fontId="21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3" sqref="D3:E3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49</v>
      </c>
      <c r="C4" s="4">
        <f>B4*5</f>
        <v>245</v>
      </c>
      <c r="D4" s="4">
        <v>12535.87</v>
      </c>
      <c r="E4" s="4">
        <v>44.7999999999993</v>
      </c>
      <c r="F4" s="6">
        <f>D4*0.12+E4*0.03</f>
        <v>1505.6484</v>
      </c>
      <c r="G4" s="7">
        <v>10</v>
      </c>
      <c r="H4" s="7">
        <f>G4*50</f>
        <v>500</v>
      </c>
      <c r="I4" s="3"/>
    </row>
    <row r="5" customFormat="1" ht="24" customHeight="1" spans="1:9">
      <c r="A5" s="4" t="s">
        <v>11</v>
      </c>
      <c r="B5" s="4">
        <f>SUM(B4:B4)</f>
        <v>49</v>
      </c>
      <c r="C5" s="4">
        <f>SUM(C4:C4)</f>
        <v>245</v>
      </c>
      <c r="D5" s="4">
        <f>SUM(D4:D4)</f>
        <v>12535.87</v>
      </c>
      <c r="E5" s="4">
        <f>SUM(E4:E4)</f>
        <v>44.7999999999993</v>
      </c>
      <c r="F5" s="6">
        <f>SUM(F4:F4)</f>
        <v>1505.6484</v>
      </c>
      <c r="G5" s="4">
        <f>SUM(G4:G4)</f>
        <v>10</v>
      </c>
      <c r="H5" s="4">
        <f>SUM(H4:H4)</f>
        <v>500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F5+C5</f>
        <v>1750.6484</v>
      </c>
      <c r="B9" s="4">
        <f>H5</f>
        <v>500</v>
      </c>
      <c r="C9" s="6">
        <f>SUM(A9:B9)</f>
        <v>2250.6484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3" sqref="D3:E3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76</v>
      </c>
      <c r="C4" s="4">
        <f>B4*5</f>
        <v>380</v>
      </c>
      <c r="D4" s="4">
        <v>7314.23</v>
      </c>
      <c r="E4" s="4">
        <v>83.8000000000002</v>
      </c>
      <c r="F4" s="6">
        <f>D4*0.12+E4*0.03</f>
        <v>880.2216</v>
      </c>
      <c r="G4" s="7">
        <v>25</v>
      </c>
      <c r="H4" s="7">
        <f>G4*50</f>
        <v>1250</v>
      </c>
      <c r="I4" s="3"/>
    </row>
    <row r="5" customFormat="1" ht="24" customHeight="1" spans="1:9">
      <c r="A5" s="4" t="s">
        <v>11</v>
      </c>
      <c r="B5" s="4">
        <f>SUM(B4:B4)</f>
        <v>76</v>
      </c>
      <c r="C5" s="4">
        <f>SUM(C4:C4)</f>
        <v>380</v>
      </c>
      <c r="D5" s="4">
        <f>SUM(D4:D4)</f>
        <v>7314.23</v>
      </c>
      <c r="E5" s="4">
        <f>SUM(E4:E4)</f>
        <v>83.8000000000002</v>
      </c>
      <c r="F5" s="6">
        <f>SUM(F4:F4)</f>
        <v>880.2216</v>
      </c>
      <c r="G5" s="4">
        <f>SUM(G4:G4)</f>
        <v>25</v>
      </c>
      <c r="H5" s="4">
        <f>SUM(H4:H4)</f>
        <v>1250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F5+C5</f>
        <v>1260.2216</v>
      </c>
      <c r="B9" s="4">
        <f>H5</f>
        <v>1250</v>
      </c>
      <c r="C9" s="6">
        <f>SUM(A9:B9)</f>
        <v>2510.2216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B11" sqref="B11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16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13</v>
      </c>
      <c r="C4" s="4">
        <f>B4*5</f>
        <v>65</v>
      </c>
      <c r="D4" s="4">
        <v>1328.65</v>
      </c>
      <c r="E4" s="4">
        <v>33.5</v>
      </c>
      <c r="F4" s="6">
        <f>D4*0.12+E4*0.03</f>
        <v>160.443</v>
      </c>
      <c r="G4" s="7">
        <v>8</v>
      </c>
      <c r="H4" s="7">
        <f>G4*50</f>
        <v>400</v>
      </c>
      <c r="I4" s="3"/>
    </row>
    <row r="5" customFormat="1" ht="24" customHeight="1" spans="1:9">
      <c r="A5" s="4" t="s">
        <v>11</v>
      </c>
      <c r="B5" s="4">
        <f>SUM(B4:B4)</f>
        <v>13</v>
      </c>
      <c r="C5" s="4">
        <f>SUM(C4:C4)</f>
        <v>65</v>
      </c>
      <c r="D5" s="4">
        <f>SUM(D4:D4)</f>
        <v>1328.65</v>
      </c>
      <c r="E5" s="4">
        <f>SUM(E4:E4)</f>
        <v>33.5</v>
      </c>
      <c r="F5" s="6">
        <f>SUM(F4:F4)</f>
        <v>160.443</v>
      </c>
      <c r="G5" s="4">
        <f>SUM(G4:G4)</f>
        <v>8</v>
      </c>
      <c r="H5" s="4">
        <f>SUM(H4:H4)</f>
        <v>400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F5+C5</f>
        <v>225.443</v>
      </c>
      <c r="B9" s="4">
        <f>H5</f>
        <v>400</v>
      </c>
      <c r="C9" s="6">
        <f>SUM(A9:B9)</f>
        <v>625.443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廖心悦</vt:lpstr>
      <vt:lpstr>宋兆胤</vt:lpstr>
      <vt:lpstr>李祥玉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2020-12-16T07:37:03Z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