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040" windowHeight="9000"/>
  </bookViews>
  <sheets>
    <sheet name="主表" sheetId="1" r:id="rId1"/>
    <sheet name="Sheet1" sheetId="2" r:id="rId2"/>
  </sheets>
  <externalReferences>
    <externalReference r:id="rId3"/>
  </externalReferences>
  <definedNames>
    <definedName name="_xlnm._FilterDatabase" localSheetId="1" hidden="1">Sheet1!$A$1:$D$131</definedName>
    <definedName name="_xlnm._FilterDatabase" localSheetId="0" hidden="1">主表!$B$1:$P$131</definedName>
  </definedNames>
  <calcPr calcId="144525"/>
</workbook>
</file>

<file path=xl/sharedStrings.xml><?xml version="1.0" encoding="utf-8"?>
<sst xmlns="http://schemas.openxmlformats.org/spreadsheetml/2006/main" count="397" uniqueCount="379">
  <si>
    <t>序号</t>
  </si>
  <si>
    <t>门店ID</t>
  </si>
  <si>
    <t>门店名称</t>
  </si>
  <si>
    <t>店长ID</t>
  </si>
  <si>
    <t>店长姓名</t>
  </si>
  <si>
    <t>(微信）周四爆品销售数量</t>
  </si>
  <si>
    <t>（微信）周四爆品销售金额</t>
  </si>
  <si>
    <t>（企业微信）周四爆品销售数量</t>
  </si>
  <si>
    <t>（企业微信）周四爆品销售金额</t>
  </si>
  <si>
    <t>（微信）群数量</t>
  </si>
  <si>
    <t>（微信）群人数</t>
  </si>
  <si>
    <t>（企业微信）群数量</t>
  </si>
  <si>
    <t>（企业微信）群人数</t>
  </si>
  <si>
    <t>周四爆品销售金额合计</t>
  </si>
  <si>
    <t>李佳岭</t>
  </si>
  <si>
    <t>谭庆娟</t>
  </si>
  <si>
    <t>双林店</t>
  </si>
  <si>
    <t>梅茜</t>
  </si>
  <si>
    <t>土龙路店</t>
  </si>
  <si>
    <t>刘新</t>
  </si>
  <si>
    <t>大邑沙渠店</t>
  </si>
  <si>
    <t>邓杨梅</t>
  </si>
  <si>
    <t>兴义店</t>
  </si>
  <si>
    <t>张丹</t>
  </si>
  <si>
    <t>羊子山</t>
  </si>
  <si>
    <t>高红华</t>
  </si>
  <si>
    <t>劼人路店</t>
  </si>
  <si>
    <t>马雪</t>
  </si>
  <si>
    <t>大源北街</t>
  </si>
  <si>
    <t>李蕊如</t>
  </si>
  <si>
    <t>花照壁</t>
  </si>
  <si>
    <t>代志斌</t>
  </si>
  <si>
    <t>逸都路店</t>
  </si>
  <si>
    <t>万雪倩</t>
  </si>
  <si>
    <t>紫薇东路</t>
  </si>
  <si>
    <t>文淼</t>
  </si>
  <si>
    <t>元华二巷店</t>
  </si>
  <si>
    <t>梁兰</t>
  </si>
  <si>
    <t>梨花街店</t>
  </si>
  <si>
    <t>崇中店</t>
  </si>
  <si>
    <t>朱玉梅</t>
  </si>
  <si>
    <t>怀远店</t>
  </si>
  <si>
    <t>窦潘</t>
  </si>
  <si>
    <t>三江店</t>
  </si>
  <si>
    <t>何倩倩</t>
  </si>
  <si>
    <t>西部店</t>
  </si>
  <si>
    <t>杨素芬</t>
  </si>
  <si>
    <t>温江店</t>
  </si>
  <si>
    <t>夏彩红</t>
  </si>
  <si>
    <t>清江三店</t>
  </si>
  <si>
    <t>林思敏</t>
  </si>
  <si>
    <t>浆洗街</t>
  </si>
  <si>
    <t>莫晓菊</t>
  </si>
  <si>
    <t>沙河源</t>
  </si>
  <si>
    <t>邛崃中心店</t>
  </si>
  <si>
    <t>任会茹</t>
  </si>
  <si>
    <t>光华店</t>
  </si>
  <si>
    <t>魏津</t>
  </si>
  <si>
    <t>人民中路</t>
  </si>
  <si>
    <t>杨苗</t>
  </si>
  <si>
    <t>都江堰店</t>
  </si>
  <si>
    <t>聂丽</t>
  </si>
  <si>
    <t>清江东路</t>
  </si>
  <si>
    <t>立李梦菊</t>
  </si>
  <si>
    <t>枣子巷</t>
  </si>
  <si>
    <t>周莉</t>
  </si>
  <si>
    <t>光华村</t>
  </si>
  <si>
    <t>朱晓桃</t>
  </si>
  <si>
    <t>金带店</t>
  </si>
  <si>
    <t>陈凤珍</t>
  </si>
  <si>
    <t>通盈街店</t>
  </si>
  <si>
    <t>董华</t>
  </si>
  <si>
    <t>新园大道</t>
  </si>
  <si>
    <t>罗婷</t>
  </si>
  <si>
    <t>新乐中街</t>
  </si>
  <si>
    <t>张建</t>
  </si>
  <si>
    <t>金丝街</t>
  </si>
  <si>
    <t>刘樽</t>
  </si>
  <si>
    <t>天久北巷店</t>
  </si>
  <si>
    <t>周红蓉</t>
  </si>
  <si>
    <t>杉板桥</t>
  </si>
  <si>
    <t>殷岱菊</t>
  </si>
  <si>
    <t>顺和街店</t>
  </si>
  <si>
    <t>李媛</t>
  </si>
  <si>
    <t>邓双店</t>
  </si>
  <si>
    <t>张琴</t>
  </si>
  <si>
    <t>崔家店</t>
  </si>
  <si>
    <t>吕彩霞</t>
  </si>
  <si>
    <t>北东街</t>
  </si>
  <si>
    <t>向海英</t>
  </si>
  <si>
    <t>大邑子龙店</t>
  </si>
  <si>
    <t>李秀辉</t>
  </si>
  <si>
    <t>龙潭西路</t>
  </si>
  <si>
    <t>张杰</t>
  </si>
  <si>
    <t>榕声路</t>
  </si>
  <si>
    <t>王芳</t>
  </si>
  <si>
    <t>大邑东壕沟店</t>
  </si>
  <si>
    <t>许静</t>
  </si>
  <si>
    <t>锦城大道店</t>
  </si>
  <si>
    <t>于春莲</t>
  </si>
  <si>
    <t>郫县东大街</t>
  </si>
  <si>
    <t>王俊</t>
  </si>
  <si>
    <t>锦华店</t>
  </si>
  <si>
    <t>邹惠</t>
  </si>
  <si>
    <t>华油店</t>
  </si>
  <si>
    <t>周燕</t>
  </si>
  <si>
    <t>汇融名城</t>
  </si>
  <si>
    <t>彭志萍</t>
  </si>
  <si>
    <t>十二桥</t>
  </si>
  <si>
    <t>辜瑞琪</t>
  </si>
  <si>
    <t>景中店</t>
  </si>
  <si>
    <t>杨科</t>
  </si>
  <si>
    <t>邛崃长安店</t>
  </si>
  <si>
    <t>万义丽</t>
  </si>
  <si>
    <t>大邑安仁店</t>
  </si>
  <si>
    <t>李沙</t>
  </si>
  <si>
    <t>奎光店</t>
  </si>
  <si>
    <t>韩启敏</t>
  </si>
  <si>
    <t>翔凤店</t>
  </si>
  <si>
    <t>邓银鑫</t>
  </si>
  <si>
    <t>万科店</t>
  </si>
  <si>
    <t>黄姣</t>
  </si>
  <si>
    <t>马超东路</t>
  </si>
  <si>
    <t>罗丹</t>
  </si>
  <si>
    <t>问道西路店</t>
  </si>
  <si>
    <t>孙佳丽</t>
  </si>
  <si>
    <t>华泰店</t>
  </si>
  <si>
    <t>毛静静</t>
  </si>
  <si>
    <t>聚源店</t>
  </si>
  <si>
    <t>何丽萍</t>
  </si>
  <si>
    <t>通达店</t>
  </si>
  <si>
    <t>付曦</t>
  </si>
  <si>
    <t>新场店</t>
  </si>
  <si>
    <t>孟小明</t>
  </si>
  <si>
    <t>邛崃洪川店</t>
  </si>
  <si>
    <t>杨平</t>
  </si>
  <si>
    <t>柳翠店</t>
  </si>
  <si>
    <t>付雅雯</t>
  </si>
  <si>
    <t>交大三店</t>
  </si>
  <si>
    <t>陈文芳</t>
  </si>
  <si>
    <t>黄苑东街</t>
  </si>
  <si>
    <t>李秀芳</t>
  </si>
  <si>
    <t>730</t>
  </si>
  <si>
    <t>朱朝霞</t>
  </si>
  <si>
    <t>羊安店</t>
  </si>
  <si>
    <t>闵雪</t>
  </si>
  <si>
    <t>三强西路店</t>
  </si>
  <si>
    <t>黄兴中</t>
  </si>
  <si>
    <t>蒲阳路店</t>
  </si>
  <si>
    <t>周有惠</t>
  </si>
  <si>
    <t>华康店</t>
  </si>
  <si>
    <t>兰新喻</t>
  </si>
  <si>
    <t>庆云南街</t>
  </si>
  <si>
    <t>科华店</t>
  </si>
  <si>
    <t>黄玲</t>
  </si>
  <si>
    <t>金沙</t>
  </si>
  <si>
    <t>刘秀琼</t>
  </si>
  <si>
    <t>大邑桃源</t>
  </si>
  <si>
    <t>田兰</t>
  </si>
  <si>
    <t>郫县二店</t>
  </si>
  <si>
    <t>邓红梅</t>
  </si>
  <si>
    <t>大邑东街</t>
  </si>
  <si>
    <t>杨丽</t>
  </si>
  <si>
    <t>聚萃店</t>
  </si>
  <si>
    <t>李俊俐</t>
  </si>
  <si>
    <t>尚贤坊</t>
  </si>
  <si>
    <t>江安店</t>
  </si>
  <si>
    <t>王慧</t>
  </si>
  <si>
    <t>静明路店</t>
  </si>
  <si>
    <t>毛茜</t>
  </si>
  <si>
    <t>佳灵路</t>
  </si>
  <si>
    <t>汪婷</t>
  </si>
  <si>
    <t>新津武阳西路</t>
  </si>
  <si>
    <t>祁荣</t>
  </si>
  <si>
    <t>银河北街</t>
  </si>
  <si>
    <t>周思</t>
  </si>
  <si>
    <t>童子街店</t>
  </si>
  <si>
    <t>杨莎</t>
  </si>
  <si>
    <t>贝森北路店</t>
  </si>
  <si>
    <t>李玉先</t>
  </si>
  <si>
    <t>西林一街</t>
  </si>
  <si>
    <t>秦静茹</t>
  </si>
  <si>
    <t>金马河店</t>
  </si>
  <si>
    <t>易永红</t>
  </si>
  <si>
    <t>永康东路</t>
  </si>
  <si>
    <t>罗雪琴</t>
  </si>
  <si>
    <t>大华店</t>
  </si>
  <si>
    <t>刘勇</t>
  </si>
  <si>
    <t>中和大道店</t>
  </si>
  <si>
    <t>黄丹</t>
  </si>
  <si>
    <t>大邑潘家街店</t>
  </si>
  <si>
    <t>黄梅</t>
  </si>
  <si>
    <t>蜀州中路</t>
  </si>
  <si>
    <t>彭勤</t>
  </si>
  <si>
    <t>蜀汉路店</t>
  </si>
  <si>
    <t>江月红</t>
  </si>
  <si>
    <t>航中街</t>
  </si>
  <si>
    <t>韩守玉</t>
  </si>
  <si>
    <t>新下街</t>
  </si>
  <si>
    <t>谭凤旭</t>
  </si>
  <si>
    <t>蜀辉路店</t>
  </si>
  <si>
    <t>付能梅</t>
  </si>
  <si>
    <t>公济桥店</t>
  </si>
  <si>
    <t>邱如秀</t>
  </si>
  <si>
    <t>大悦路店</t>
  </si>
  <si>
    <t>杨艳</t>
  </si>
  <si>
    <t>丝竹路店</t>
  </si>
  <si>
    <t>蔡旌晶</t>
  </si>
  <si>
    <t>万和北路</t>
  </si>
  <si>
    <t>廖红</t>
  </si>
  <si>
    <t>大邑北街店</t>
  </si>
  <si>
    <t>孙莉</t>
  </si>
  <si>
    <t>银沙店</t>
  </si>
  <si>
    <t>林禹帅</t>
  </si>
  <si>
    <t>五津西路二店</t>
  </si>
  <si>
    <t>朱春梅</t>
  </si>
  <si>
    <t>宝莲路店</t>
  </si>
  <si>
    <t>吴阳</t>
  </si>
  <si>
    <t>杏林路店</t>
  </si>
  <si>
    <t>戚彩</t>
  </si>
  <si>
    <t>五福桥东路店</t>
  </si>
  <si>
    <t>黄娟</t>
  </si>
  <si>
    <t>双楠</t>
  </si>
  <si>
    <t>李海燕</t>
  </si>
  <si>
    <t>南华巷</t>
  </si>
  <si>
    <t>甘俊莉</t>
  </si>
  <si>
    <t>云龙路</t>
  </si>
  <si>
    <t>黄雨</t>
  </si>
  <si>
    <t>蜀鑫路</t>
  </si>
  <si>
    <t>李莹</t>
  </si>
  <si>
    <t>倪家桥</t>
  </si>
  <si>
    <t>尹萍</t>
  </si>
  <si>
    <t>光华西一路店</t>
  </si>
  <si>
    <t>曾蕾蕾</t>
  </si>
  <si>
    <t>剑南大道</t>
  </si>
  <si>
    <t>贾兰</t>
  </si>
  <si>
    <t>东昌路</t>
  </si>
  <si>
    <t>舒海燕</t>
  </si>
  <si>
    <t>青龙街</t>
  </si>
  <si>
    <t>高文棋</t>
  </si>
  <si>
    <t>培华东路</t>
  </si>
  <si>
    <t>冯元香</t>
  </si>
  <si>
    <t>天顺店</t>
  </si>
  <si>
    <t>林铃</t>
  </si>
  <si>
    <t>宏济中路</t>
  </si>
  <si>
    <t>舒思玉</t>
  </si>
  <si>
    <t>四川太极红星店</t>
  </si>
  <si>
    <t>四川太极五津西路药店</t>
  </si>
  <si>
    <t>四川太极青羊区大石西路药店</t>
  </si>
  <si>
    <t>四川太极锦江区水杉街药店</t>
  </si>
  <si>
    <t>四川太极锦江区观音桥街药店</t>
  </si>
  <si>
    <t>四川太极成华区万宇路药店</t>
  </si>
  <si>
    <t>成都成汉太极大药房有限公司</t>
  </si>
  <si>
    <t>四川太极锦江区合欢树街药店</t>
  </si>
  <si>
    <t>四川太极邛崃市临邛镇翠荫街药店</t>
  </si>
  <si>
    <t>四川太极金牛区解放路药店</t>
  </si>
  <si>
    <t>四川太极邛崃市临邛街道涌泉街药店</t>
  </si>
  <si>
    <t>四川太极青羊区光华北五路药店</t>
  </si>
  <si>
    <t>社群门店</t>
  </si>
  <si>
    <t>月均笔数</t>
  </si>
  <si>
    <t>四川太极旗舰店</t>
  </si>
  <si>
    <t>四川太极青羊区北东街店</t>
  </si>
  <si>
    <t>四川太极青羊区十二桥药店</t>
  </si>
  <si>
    <t>四川太极浆洗街药店</t>
  </si>
  <si>
    <t>四川太极成华区华泰路药店</t>
  </si>
  <si>
    <t>四川太极高新区锦城大道药店</t>
  </si>
  <si>
    <t>四川太极成华区二环路北四段药店（汇融名城）</t>
  </si>
  <si>
    <t>四川太极武侯区佳灵路药店</t>
  </si>
  <si>
    <t>四川太极成华区羊子山西路药店（兴元华盛）</t>
  </si>
  <si>
    <t>四川太极锦江区榕声路店</t>
  </si>
  <si>
    <t>四川太极邛崃中心药店</t>
  </si>
  <si>
    <t>四川太极光华药店</t>
  </si>
  <si>
    <t>四川太极成华区万科路药店</t>
  </si>
  <si>
    <t>四川太极成华区华油路药店</t>
  </si>
  <si>
    <t>四川太极锦江区庆云南街药店</t>
  </si>
  <si>
    <t>四川太极锦江区梨花街药店</t>
  </si>
  <si>
    <t>四川太极成华区东昌路一药店</t>
  </si>
  <si>
    <t>四川太极新都区新繁镇繁江北路药店</t>
  </si>
  <si>
    <t>四川太极新津邓双镇岷江店</t>
  </si>
  <si>
    <t>四川太极新都区马超东路店</t>
  </si>
  <si>
    <t>四川太极高新区大源北街药店</t>
  </si>
  <si>
    <t>四川太极大邑县晋原镇内蒙古大道桃源药店</t>
  </si>
  <si>
    <t>四川太极金牛区银河北街药店</t>
  </si>
  <si>
    <t>四川太极新乐中街药店</t>
  </si>
  <si>
    <t>四川太极高新区新下街药店</t>
  </si>
  <si>
    <t>四川太极新园大道药店</t>
  </si>
  <si>
    <t>四川太极青羊区贝森北路药店</t>
  </si>
  <si>
    <t>四川太极土龙路药店</t>
  </si>
  <si>
    <t>四川太极成华杉板桥南一路店</t>
  </si>
  <si>
    <t>四川太极金牛区蜀汉路药店</t>
  </si>
  <si>
    <t>四川太极通盈街药店</t>
  </si>
  <si>
    <t>四川太极新都区新都街道万和北路药店</t>
  </si>
  <si>
    <t>四川太极成华区西林一街药店</t>
  </si>
  <si>
    <t>四川太极金牛区花照壁药店</t>
  </si>
  <si>
    <t>四川太极武侯区顺和街店</t>
  </si>
  <si>
    <t>四川太极青羊区青龙街药店</t>
  </si>
  <si>
    <t>四川太极武侯区科华街药店</t>
  </si>
  <si>
    <t>四川太极崇州市崇阳镇尚贤坊街药店</t>
  </si>
  <si>
    <t>四川太极枣子巷药店</t>
  </si>
  <si>
    <t>四川太极光华村街药店</t>
  </si>
  <si>
    <t>四川太极青羊区蜀辉路药店</t>
  </si>
  <si>
    <t>四川太极怀远店</t>
  </si>
  <si>
    <t>四川太极锦江区劼人路药店</t>
  </si>
  <si>
    <t>四川太极温江区公平街道江安路药店</t>
  </si>
  <si>
    <t>四川太极成华区崔家店路药店</t>
  </si>
  <si>
    <t>四川太极金牛区交大路第三药店</t>
  </si>
  <si>
    <t>四川太极青羊区童子街药店</t>
  </si>
  <si>
    <t>四川太极高新区紫薇东路药店</t>
  </si>
  <si>
    <t>四川太极金丝街药店</t>
  </si>
  <si>
    <t>四川太极邛崃市文君街道杏林路药店</t>
  </si>
  <si>
    <t>四川太极成华区金马河路药店</t>
  </si>
  <si>
    <t>四川太极人民中路店</t>
  </si>
  <si>
    <t>四川太极双流区东升街道三强西路药店</t>
  </si>
  <si>
    <t>四川太极清江东路药店</t>
  </si>
  <si>
    <t>四川太极武侯区大悦路药店</t>
  </si>
  <si>
    <t xml:space="preserve">四川太极崇州市崇阳镇永康东路药店 </t>
  </si>
  <si>
    <t>四川太极邛崃市临邛镇洪川小区药店</t>
  </si>
  <si>
    <t>四川太极高新天久北巷药店</t>
  </si>
  <si>
    <t>四川太极金牛区金沙路药店</t>
  </si>
  <si>
    <t>四川太极崇州市崇阳镇蜀州中路药店</t>
  </si>
  <si>
    <t>四川太极大邑县沙渠镇方圆路药店</t>
  </si>
  <si>
    <t>四川太极双林路药店</t>
  </si>
  <si>
    <t>四川太极武侯区丝竹路药店</t>
  </si>
  <si>
    <t>四川太极郫县郫筒镇东大街药店</t>
  </si>
  <si>
    <t>四川太极金带街药店</t>
  </si>
  <si>
    <t>四川太极金牛区银沙路药店</t>
  </si>
  <si>
    <t>四川太极大邑县晋原镇东街药店</t>
  </si>
  <si>
    <t>四川太极都江堰景中路店</t>
  </si>
  <si>
    <t>四川太极都江堰市蒲阳镇堰问道西路药店</t>
  </si>
  <si>
    <t>四川太极金牛区黄苑东街药店</t>
  </si>
  <si>
    <t>四川太极双流县西航港街道锦华路一段药店</t>
  </si>
  <si>
    <t>四川太极郫县郫筒镇一环路东南段药店</t>
  </si>
  <si>
    <t>四川太极大邑县晋原镇通达东路五段药店</t>
  </si>
  <si>
    <t>四川太极大邑县晋原镇北街药店</t>
  </si>
  <si>
    <t>四川太极邛崃市临邛镇长安大道药店</t>
  </si>
  <si>
    <t>四川太极锦江区柳翠路药店</t>
  </si>
  <si>
    <t>四川太极大药房连锁有限公司武侯区聚萃街药店</t>
  </si>
  <si>
    <t>四川太极都江堰奎光路中段药店</t>
  </si>
  <si>
    <t>四川太极成华区华康路药店</t>
  </si>
  <si>
    <t>四川太极沙河源药店</t>
  </si>
  <si>
    <t>四川太极大邑县晋原镇潘家街药店</t>
  </si>
  <si>
    <t>四川太极成都高新区元华二巷药店</t>
  </si>
  <si>
    <t>四川太极金牛区五福桥东路药店</t>
  </si>
  <si>
    <t>四川太极武侯区双楠路药店</t>
  </si>
  <si>
    <t>四川太极大邑县晋原镇子龙路店</t>
  </si>
  <si>
    <t>四川太极大邑县新场镇文昌街药店</t>
  </si>
  <si>
    <t>四川太极武侯区逸都路药店</t>
  </si>
  <si>
    <t>四川太极成华区培华东路药店</t>
  </si>
  <si>
    <t>四川太极高新区中和公济桥路药店</t>
  </si>
  <si>
    <t>四川太极武侯区倪家桥路药店</t>
  </si>
  <si>
    <t>四川太极邛崃市羊安镇永康大道药店</t>
  </si>
  <si>
    <t>四川太极武侯区航中街药店</t>
  </si>
  <si>
    <t>四川太极都江堰幸福镇翔凤路药店</t>
  </si>
  <si>
    <t>四川太极新津县五津镇五津西路二药房</t>
  </si>
  <si>
    <t>四川太极大邑县安仁镇千禧街药店</t>
  </si>
  <si>
    <t>四川太极大邑县晋源镇东壕沟段药店</t>
  </si>
  <si>
    <t>四川太极崇州中心店</t>
  </si>
  <si>
    <t>四川太极青羊区清江东路三药店</t>
  </si>
  <si>
    <t>四川太极高新区中和大道药店</t>
  </si>
  <si>
    <t>四川太极三江店</t>
  </si>
  <si>
    <t>四川太极都江堰市蒲阳路药店</t>
  </si>
  <si>
    <t>四川太极武侯区大华街药店</t>
  </si>
  <si>
    <t>四川太极青羊区光华西一路药店</t>
  </si>
  <si>
    <t>四川太极兴义镇万兴路药店</t>
  </si>
  <si>
    <t>四川太极青羊区蜀鑫路药店</t>
  </si>
  <si>
    <t>四川太极都江堰药店</t>
  </si>
  <si>
    <t>四川太极成华区云龙南路药店</t>
  </si>
  <si>
    <t>四川太极新津县五津镇武阳西路药店</t>
  </si>
  <si>
    <t>四川太极锦江区静明路药店</t>
  </si>
  <si>
    <t>四川太极温江店</t>
  </si>
  <si>
    <t>四川太极都江堰聚源镇药店</t>
  </si>
  <si>
    <t>四川太极高新区剑南大道药店</t>
  </si>
  <si>
    <t>四川太极西部店</t>
  </si>
  <si>
    <t>四川太极都江堰市永丰街道宝莲路药店</t>
  </si>
  <si>
    <t>四川太极成华区龙潭西路药店</t>
  </si>
  <si>
    <t>四川太极高新区南华巷药店</t>
  </si>
  <si>
    <t>四川太极高新区天顺路药店</t>
  </si>
  <si>
    <t>新店</t>
  </si>
  <si>
    <t>四川太极锦江区宏济中路药店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</si>
</sst>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_ "/>
  </numFmts>
  <fonts count="23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sz val="10"/>
      <name val="Arial"/>
      <charset val="0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9" fillId="22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" fillId="15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23" borderId="5" applyNumberFormat="0" applyFont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4" fillId="25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4" fillId="24" borderId="0" applyNumberFormat="0" applyBorder="0" applyAlignment="0" applyProtection="0">
      <alignment vertical="center"/>
    </xf>
    <xf numFmtId="0" fontId="19" fillId="26" borderId="9" applyNumberFormat="0" applyAlignment="0" applyProtection="0">
      <alignment vertical="center"/>
    </xf>
    <xf numFmtId="0" fontId="20" fillId="26" borderId="4" applyNumberFormat="0" applyAlignment="0" applyProtection="0">
      <alignment vertical="center"/>
    </xf>
    <xf numFmtId="0" fontId="21" fillId="27" borderId="10" applyNumberFormat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4" fillId="30" borderId="0" applyNumberFormat="0" applyBorder="0" applyAlignment="0" applyProtection="0">
      <alignment vertical="center"/>
    </xf>
    <xf numFmtId="0" fontId="22" fillId="0" borderId="11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4" fillId="29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</cellStyleXfs>
  <cellXfs count="19">
    <xf numFmtId="0" fontId="0" fillId="0" borderId="0" xfId="0"/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/>
    <xf numFmtId="0" fontId="3" fillId="0" borderId="0" xfId="0" applyFont="1" applyFill="1" applyBorder="1" applyAlignment="1">
      <alignment horizontal="right"/>
    </xf>
    <xf numFmtId="0" fontId="3" fillId="0" borderId="0" xfId="0" applyFont="1" applyFill="1" applyBorder="1" applyAlignment="1"/>
    <xf numFmtId="176" fontId="3" fillId="0" borderId="0" xfId="0" applyNumberFormat="1" applyFont="1" applyFill="1" applyBorder="1" applyAlignment="1"/>
    <xf numFmtId="0" fontId="3" fillId="0" borderId="0" xfId="0" applyFont="1" applyFill="1" applyAlignment="1">
      <alignment horizontal="right"/>
    </xf>
    <xf numFmtId="176" fontId="2" fillId="0" borderId="0" xfId="0" applyNumberFormat="1" applyFont="1" applyFill="1" applyBorder="1" applyAlignment="1"/>
    <xf numFmtId="0" fontId="0" fillId="2" borderId="1" xfId="0" applyFill="1" applyBorder="1" applyAlignment="1">
      <alignment horizontal="center" vertical="center"/>
    </xf>
    <xf numFmtId="0" fontId="0" fillId="2" borderId="2" xfId="0" applyFill="1" applyBorder="1" applyAlignment="1">
      <alignment horizontal="left" vertical="center"/>
    </xf>
    <xf numFmtId="0" fontId="0" fillId="2" borderId="2" xfId="0" applyFill="1" applyBorder="1" applyAlignment="1">
      <alignment horizontal="left" vertical="center" wrapText="1"/>
    </xf>
    <xf numFmtId="0" fontId="0" fillId="0" borderId="2" xfId="0" applyBorder="1" applyAlignment="1">
      <alignment horizontal="left" vertical="center"/>
    </xf>
    <xf numFmtId="0" fontId="0" fillId="0" borderId="2" xfId="0" applyNumberFormat="1" applyBorder="1" applyAlignment="1">
      <alignment horizontal="left" vertical="center"/>
    </xf>
    <xf numFmtId="0" fontId="3" fillId="0" borderId="2" xfId="0" applyFont="1" applyFill="1" applyBorder="1" applyAlignment="1">
      <alignment horizontal="left" vertical="center"/>
    </xf>
    <xf numFmtId="0" fontId="0" fillId="2" borderId="2" xfId="0" applyFill="1" applyBorder="1" applyAlignment="1">
      <alignment horizontal="center" vertical="center" wrapText="1"/>
    </xf>
    <xf numFmtId="0" fontId="0" fillId="2" borderId="3" xfId="0" applyFill="1" applyBorder="1" applyAlignment="1">
      <alignment horizontal="center" vertical="center"/>
    </xf>
    <xf numFmtId="0" fontId="0" fillId="3" borderId="2" xfId="0" applyFill="1" applyBorder="1" applyAlignment="1">
      <alignment horizontal="left" vertical="center"/>
    </xf>
    <xf numFmtId="0" fontId="2" fillId="0" borderId="2" xfId="0" applyFont="1" applyFill="1" applyBorder="1" applyAlignment="1">
      <alignment horizontal="left" vertical="center"/>
    </xf>
    <xf numFmtId="0" fontId="0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37101;&#31077;2020\&#31038;&#32676;\&#31038;&#32676;&#38376;&#24215;&#26126;&#32454;\&#26597;&#35810;&#26102;&#38388;&#27573;&#20998;&#38376;&#24215;&#38144;&#21806;&#27719;&#24635;3&#20010;&#2637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 refreshError="1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  <cell r="I1" t="str">
            <v/>
          </cell>
          <cell r="J1" t="str">
            <v>销售笔数</v>
          </cell>
          <cell r="K1" t="str">
            <v>平均客单价</v>
          </cell>
          <cell r="L1" t="str">
            <v>收入</v>
          </cell>
          <cell r="M1" t="str">
            <v>毛利</v>
          </cell>
          <cell r="N1" t="str">
            <v>毛利率</v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  <cell r="I2" t="str">
            <v>片区主管</v>
          </cell>
          <cell r="J2" t="str">
            <v>销售笔数</v>
          </cell>
          <cell r="K2" t="str">
            <v>平均客单价</v>
          </cell>
          <cell r="L2" t="str">
            <v>收入</v>
          </cell>
          <cell r="M2" t="str">
            <v>毛利</v>
          </cell>
          <cell r="N2" t="str">
            <v>毛利率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  <cell r="I3" t="str">
            <v>谭勤娟</v>
          </cell>
          <cell r="J3">
            <v>37371</v>
          </cell>
          <cell r="K3">
            <v>131.33</v>
          </cell>
          <cell r="L3">
            <v>4907874.38</v>
          </cell>
          <cell r="M3">
            <v>1310488.66</v>
          </cell>
          <cell r="N3" t="str">
            <v>26.7%</v>
          </cell>
          <cell r="O3">
            <v>12457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  <cell r="I4" t="str">
            <v>刘琴英 </v>
          </cell>
          <cell r="J4">
            <v>21326</v>
          </cell>
          <cell r="K4">
            <v>168.91</v>
          </cell>
          <cell r="L4">
            <v>3602155.65</v>
          </cell>
          <cell r="M4">
            <v>655518.19</v>
          </cell>
          <cell r="N4" t="str">
            <v>18.19%</v>
          </cell>
          <cell r="O4">
            <v>7108.66666666667</v>
          </cell>
        </row>
        <row r="5">
          <cell r="D5">
            <v>517</v>
          </cell>
          <cell r="E5" t="str">
            <v>四川太极青羊区北东街店</v>
          </cell>
          <cell r="F5" t="str">
            <v>否</v>
          </cell>
          <cell r="G5">
            <v>23</v>
          </cell>
          <cell r="H5" t="str">
            <v>城中片区</v>
          </cell>
          <cell r="I5" t="str">
            <v>何巍 </v>
          </cell>
          <cell r="J5">
            <v>27150</v>
          </cell>
          <cell r="K5">
            <v>116.59</v>
          </cell>
          <cell r="L5">
            <v>3165318.71</v>
          </cell>
          <cell r="M5">
            <v>722499.46</v>
          </cell>
          <cell r="N5" t="str">
            <v>22.82%</v>
          </cell>
          <cell r="O5">
            <v>9050</v>
          </cell>
        </row>
        <row r="6">
          <cell r="D6">
            <v>750</v>
          </cell>
          <cell r="E6" t="str">
            <v>成都成汉太极大药房有限公司</v>
          </cell>
          <cell r="F6" t="str">
            <v/>
          </cell>
          <cell r="G6">
            <v>232</v>
          </cell>
          <cell r="H6" t="str">
            <v>东南片区</v>
          </cell>
          <cell r="I6" t="str">
            <v>段文秀</v>
          </cell>
          <cell r="J6">
            <v>24815</v>
          </cell>
          <cell r="K6">
            <v>99.79</v>
          </cell>
          <cell r="L6">
            <v>2476186.61</v>
          </cell>
          <cell r="M6">
            <v>741262</v>
          </cell>
          <cell r="N6" t="str">
            <v>29.93%</v>
          </cell>
          <cell r="O6">
            <v>8271.66666666667</v>
          </cell>
        </row>
        <row r="7">
          <cell r="D7">
            <v>337</v>
          </cell>
          <cell r="E7" t="str">
            <v>四川太极浆洗街药店</v>
          </cell>
          <cell r="F7" t="str">
            <v>是</v>
          </cell>
          <cell r="G7">
            <v>23</v>
          </cell>
          <cell r="H7" t="str">
            <v>城中片区</v>
          </cell>
          <cell r="I7" t="str">
            <v>何巍 </v>
          </cell>
          <cell r="J7">
            <v>21304</v>
          </cell>
          <cell r="K7">
            <v>107.8</v>
          </cell>
          <cell r="L7">
            <v>2296510.34</v>
          </cell>
          <cell r="M7">
            <v>571939.63</v>
          </cell>
          <cell r="N7" t="str">
            <v>24.9%</v>
          </cell>
          <cell r="O7">
            <v>7101.33333333333</v>
          </cell>
        </row>
        <row r="8">
          <cell r="D8">
            <v>343</v>
          </cell>
          <cell r="E8" t="str">
            <v>四川太极光华药店</v>
          </cell>
          <cell r="F8" t="str">
            <v>是</v>
          </cell>
          <cell r="G8">
            <v>181</v>
          </cell>
          <cell r="H8" t="str">
            <v>西北片区</v>
          </cell>
          <cell r="I8" t="str">
            <v>刘琴英 </v>
          </cell>
          <cell r="J8">
            <v>13825</v>
          </cell>
          <cell r="K8">
            <v>114.45</v>
          </cell>
          <cell r="L8">
            <v>1582331.39</v>
          </cell>
          <cell r="M8">
            <v>430750.69</v>
          </cell>
          <cell r="N8" t="str">
            <v>27.22%</v>
          </cell>
          <cell r="O8">
            <v>4608.33333333333</v>
          </cell>
        </row>
        <row r="9">
          <cell r="D9">
            <v>571</v>
          </cell>
          <cell r="E9" t="str">
            <v>四川太极高新区锦城大道药店</v>
          </cell>
          <cell r="F9" t="str">
            <v>是</v>
          </cell>
          <cell r="G9">
            <v>232</v>
          </cell>
          <cell r="H9" t="str">
            <v>东南片区</v>
          </cell>
          <cell r="I9" t="str">
            <v>段文秀</v>
          </cell>
          <cell r="J9">
            <v>15488</v>
          </cell>
          <cell r="K9">
            <v>90.68</v>
          </cell>
          <cell r="L9">
            <v>1404395.1</v>
          </cell>
          <cell r="M9">
            <v>384549.88</v>
          </cell>
          <cell r="N9" t="str">
            <v>27.38%</v>
          </cell>
          <cell r="O9">
            <v>5162.66666666667</v>
          </cell>
        </row>
        <row r="10">
          <cell r="D10">
            <v>341</v>
          </cell>
          <cell r="E10" t="str">
            <v>四川太极邛崃中心药店</v>
          </cell>
          <cell r="F10" t="str">
            <v>是</v>
          </cell>
          <cell r="G10">
            <v>282</v>
          </cell>
          <cell r="H10" t="str">
            <v>城郊一片/邛崃片</v>
          </cell>
          <cell r="I10" t="str">
            <v>任会茹 </v>
          </cell>
          <cell r="J10">
            <v>14550</v>
          </cell>
          <cell r="K10">
            <v>94.32</v>
          </cell>
          <cell r="L10">
            <v>1372323.87</v>
          </cell>
          <cell r="M10">
            <v>365122.45</v>
          </cell>
          <cell r="N10" t="str">
            <v>26.6%</v>
          </cell>
          <cell r="O10">
            <v>4850</v>
          </cell>
        </row>
        <row r="11">
          <cell r="D11">
            <v>114685</v>
          </cell>
          <cell r="E11" t="str">
            <v>四川太极青羊区青龙街药店</v>
          </cell>
          <cell r="F11" t="str">
            <v/>
          </cell>
          <cell r="G11">
            <v>23</v>
          </cell>
          <cell r="H11" t="str">
            <v>城中片区</v>
          </cell>
          <cell r="I11" t="str">
            <v>何巍 </v>
          </cell>
          <cell r="J11">
            <v>10340</v>
          </cell>
          <cell r="K11">
            <v>110.3</v>
          </cell>
          <cell r="L11">
            <v>1140509.92</v>
          </cell>
          <cell r="M11">
            <v>167795.21</v>
          </cell>
          <cell r="N11" t="str">
            <v>14.71%</v>
          </cell>
          <cell r="O11">
            <v>3446.66666666667</v>
          </cell>
        </row>
        <row r="12">
          <cell r="D12">
            <v>742</v>
          </cell>
          <cell r="E12" t="str">
            <v>四川太极锦江区庆云南街药店</v>
          </cell>
          <cell r="F12" t="str">
            <v/>
          </cell>
          <cell r="G12">
            <v>142</v>
          </cell>
          <cell r="H12" t="str">
            <v>旗舰片</v>
          </cell>
          <cell r="I12" t="str">
            <v>谭勤娟</v>
          </cell>
          <cell r="J12">
            <v>13255</v>
          </cell>
          <cell r="K12">
            <v>85.39</v>
          </cell>
          <cell r="L12">
            <v>1131909.09</v>
          </cell>
          <cell r="M12">
            <v>259661.36</v>
          </cell>
          <cell r="N12" t="str">
            <v>22.94%</v>
          </cell>
          <cell r="O12">
            <v>4418.33333333333</v>
          </cell>
        </row>
        <row r="13">
          <cell r="D13">
            <v>385</v>
          </cell>
          <cell r="E13" t="str">
            <v>四川太极五津西路药店</v>
          </cell>
          <cell r="F13" t="str">
            <v>是</v>
          </cell>
          <cell r="G13">
            <v>281</v>
          </cell>
          <cell r="H13" t="str">
            <v>城郊一片/新津片</v>
          </cell>
          <cell r="I13" t="str">
            <v>王燕丽</v>
          </cell>
          <cell r="J13">
            <v>9076</v>
          </cell>
          <cell r="K13">
            <v>117.94</v>
          </cell>
          <cell r="L13">
            <v>1070438.12</v>
          </cell>
          <cell r="M13">
            <v>235569.15</v>
          </cell>
          <cell r="N13" t="str">
            <v>22%</v>
          </cell>
          <cell r="O13">
            <v>3025.33333333333</v>
          </cell>
        </row>
        <row r="14">
          <cell r="D14">
            <v>712</v>
          </cell>
          <cell r="E14" t="str">
            <v>四川太极成华区华泰路药店</v>
          </cell>
          <cell r="F14" t="str">
            <v>否</v>
          </cell>
          <cell r="G14">
            <v>232</v>
          </cell>
          <cell r="H14" t="str">
            <v>东南片区</v>
          </cell>
          <cell r="I14" t="str">
            <v>段文秀</v>
          </cell>
          <cell r="J14">
            <v>16906</v>
          </cell>
          <cell r="K14">
            <v>61.67</v>
          </cell>
          <cell r="L14">
            <v>1042521</v>
          </cell>
          <cell r="M14">
            <v>356282.21</v>
          </cell>
          <cell r="N14" t="str">
            <v>34.17%</v>
          </cell>
          <cell r="O14">
            <v>5635.33333333333</v>
          </cell>
        </row>
        <row r="15">
          <cell r="D15">
            <v>707</v>
          </cell>
          <cell r="E15" t="str">
            <v>四川太极成华区万科路药店</v>
          </cell>
          <cell r="F15" t="str">
            <v>否</v>
          </cell>
          <cell r="G15">
            <v>232</v>
          </cell>
          <cell r="H15" t="str">
            <v>东南片区</v>
          </cell>
          <cell r="I15" t="str">
            <v>段文秀</v>
          </cell>
          <cell r="J15">
            <v>13755</v>
          </cell>
          <cell r="K15">
            <v>71.07</v>
          </cell>
          <cell r="L15">
            <v>977554.75</v>
          </cell>
          <cell r="M15">
            <v>322158.34</v>
          </cell>
          <cell r="N15" t="str">
            <v>32.95%</v>
          </cell>
          <cell r="O15">
            <v>4585</v>
          </cell>
        </row>
        <row r="16">
          <cell r="D16">
            <v>365</v>
          </cell>
          <cell r="E16" t="str">
            <v>四川太极光华村街药店</v>
          </cell>
          <cell r="F16" t="str">
            <v>是</v>
          </cell>
          <cell r="G16">
            <v>181</v>
          </cell>
          <cell r="H16" t="str">
            <v>西北片区</v>
          </cell>
          <cell r="I16" t="str">
            <v>刘琴英 </v>
          </cell>
          <cell r="J16">
            <v>9911</v>
          </cell>
          <cell r="K16">
            <v>95.59</v>
          </cell>
          <cell r="L16">
            <v>947397.09</v>
          </cell>
          <cell r="M16">
            <v>261990.52</v>
          </cell>
          <cell r="N16" t="str">
            <v>27.65%</v>
          </cell>
          <cell r="O16">
            <v>3303.66666666667</v>
          </cell>
        </row>
        <row r="17">
          <cell r="D17">
            <v>709</v>
          </cell>
          <cell r="E17" t="str">
            <v>四川太极新都区马超东路店</v>
          </cell>
          <cell r="F17" t="str">
            <v>否</v>
          </cell>
          <cell r="G17">
            <v>181</v>
          </cell>
          <cell r="H17" t="str">
            <v>西北片区</v>
          </cell>
          <cell r="I17" t="str">
            <v>刘琴英 </v>
          </cell>
          <cell r="J17">
            <v>12281</v>
          </cell>
          <cell r="K17">
            <v>76.45</v>
          </cell>
          <cell r="L17">
            <v>938902.96</v>
          </cell>
          <cell r="M17">
            <v>287195.39</v>
          </cell>
          <cell r="N17" t="str">
            <v>30.58%</v>
          </cell>
          <cell r="O17">
            <v>4093.66666666667</v>
          </cell>
        </row>
        <row r="18">
          <cell r="D18">
            <v>546</v>
          </cell>
          <cell r="E18" t="str">
            <v>四川太极锦江区榕声路店</v>
          </cell>
          <cell r="F18" t="str">
            <v>否</v>
          </cell>
          <cell r="G18">
            <v>232</v>
          </cell>
          <cell r="H18" t="str">
            <v>东南片区</v>
          </cell>
          <cell r="I18" t="str">
            <v>段文秀</v>
          </cell>
          <cell r="J18">
            <v>14691</v>
          </cell>
          <cell r="K18">
            <v>63.16</v>
          </cell>
          <cell r="L18">
            <v>927855.53</v>
          </cell>
          <cell r="M18">
            <v>302056.76</v>
          </cell>
          <cell r="N18" t="str">
            <v>32.55%</v>
          </cell>
          <cell r="O18">
            <v>4897</v>
          </cell>
        </row>
        <row r="19">
          <cell r="D19">
            <v>585</v>
          </cell>
          <cell r="E19" t="str">
            <v>四川太极成华区羊子山西路药店（兴元华盛）</v>
          </cell>
          <cell r="F19" t="str">
            <v>否</v>
          </cell>
          <cell r="G19">
            <v>23</v>
          </cell>
          <cell r="H19" t="str">
            <v>城中片区</v>
          </cell>
          <cell r="I19" t="str">
            <v>何巍 </v>
          </cell>
          <cell r="J19">
            <v>14696</v>
          </cell>
          <cell r="K19">
            <v>60.29</v>
          </cell>
          <cell r="L19">
            <v>886002.13</v>
          </cell>
          <cell r="M19">
            <v>280080.33</v>
          </cell>
          <cell r="N19" t="str">
            <v>31.61%</v>
          </cell>
          <cell r="O19">
            <v>4898.66666666667</v>
          </cell>
        </row>
        <row r="20">
          <cell r="D20">
            <v>581</v>
          </cell>
          <cell r="E20" t="str">
            <v>四川太极成华区二环路北四段药店（汇融名城）</v>
          </cell>
          <cell r="F20" t="str">
            <v>是</v>
          </cell>
          <cell r="G20">
            <v>23</v>
          </cell>
          <cell r="H20" t="str">
            <v>城中片区</v>
          </cell>
          <cell r="I20" t="str">
            <v>何巍 </v>
          </cell>
          <cell r="J20">
            <v>15432</v>
          </cell>
          <cell r="K20">
            <v>56.9</v>
          </cell>
          <cell r="L20">
            <v>878029.94</v>
          </cell>
          <cell r="M20">
            <v>227126.56</v>
          </cell>
          <cell r="N20" t="str">
            <v>25.86%</v>
          </cell>
          <cell r="O20">
            <v>5144</v>
          </cell>
        </row>
        <row r="21">
          <cell r="D21">
            <v>373</v>
          </cell>
          <cell r="E21" t="str">
            <v>四川太极通盈街药店</v>
          </cell>
          <cell r="F21" t="str">
            <v>否</v>
          </cell>
          <cell r="G21">
            <v>23</v>
          </cell>
          <cell r="H21" t="str">
            <v>城中片区</v>
          </cell>
          <cell r="I21" t="str">
            <v>何巍 </v>
          </cell>
          <cell r="J21">
            <v>11063</v>
          </cell>
          <cell r="K21">
            <v>79.28</v>
          </cell>
          <cell r="L21">
            <v>877073.45</v>
          </cell>
          <cell r="M21">
            <v>252024.61</v>
          </cell>
          <cell r="N21" t="str">
            <v>28.73%</v>
          </cell>
          <cell r="O21">
            <v>3687.66666666667</v>
          </cell>
        </row>
        <row r="22">
          <cell r="D22">
            <v>578</v>
          </cell>
          <cell r="E22" t="str">
            <v>四川太极成华区华油路药店</v>
          </cell>
          <cell r="F22" t="str">
            <v>否</v>
          </cell>
          <cell r="G22">
            <v>23</v>
          </cell>
          <cell r="H22" t="str">
            <v>城中片区</v>
          </cell>
          <cell r="I22" t="str">
            <v>何巍 </v>
          </cell>
          <cell r="J22">
            <v>13348</v>
          </cell>
          <cell r="K22">
            <v>65.54</v>
          </cell>
          <cell r="L22">
            <v>874776.52</v>
          </cell>
          <cell r="M22">
            <v>291532.09</v>
          </cell>
          <cell r="N22" t="str">
            <v>33.32%</v>
          </cell>
          <cell r="O22">
            <v>4449.33333333333</v>
          </cell>
        </row>
        <row r="23">
          <cell r="D23">
            <v>730</v>
          </cell>
          <cell r="E23" t="str">
            <v>四川太极新都区新繁镇繁江北路药店</v>
          </cell>
          <cell r="F23" t="str">
            <v>否</v>
          </cell>
          <cell r="G23">
            <v>181</v>
          </cell>
          <cell r="H23" t="str">
            <v>西北片区</v>
          </cell>
          <cell r="I23" t="str">
            <v>刘琴英 </v>
          </cell>
          <cell r="J23">
            <v>12375</v>
          </cell>
          <cell r="K23">
            <v>68.98</v>
          </cell>
          <cell r="L23">
            <v>853590.7</v>
          </cell>
          <cell r="M23">
            <v>253556.42</v>
          </cell>
          <cell r="N23" t="str">
            <v>29.7%</v>
          </cell>
          <cell r="O23">
            <v>4125</v>
          </cell>
        </row>
        <row r="24">
          <cell r="D24">
            <v>737</v>
          </cell>
          <cell r="E24" t="str">
            <v>四川太极高新区大源北街药店</v>
          </cell>
          <cell r="F24" t="str">
            <v>否</v>
          </cell>
          <cell r="G24">
            <v>232</v>
          </cell>
          <cell r="H24" t="str">
            <v>东南片区</v>
          </cell>
          <cell r="I24" t="str">
            <v>段文秀</v>
          </cell>
          <cell r="J24">
            <v>11834</v>
          </cell>
          <cell r="K24">
            <v>67.07</v>
          </cell>
          <cell r="L24">
            <v>793739.63</v>
          </cell>
          <cell r="M24">
            <v>243247.11</v>
          </cell>
          <cell r="N24" t="str">
            <v>30.64%</v>
          </cell>
          <cell r="O24">
            <v>3944.66666666667</v>
          </cell>
        </row>
        <row r="25">
          <cell r="D25">
            <v>747</v>
          </cell>
          <cell r="E25" t="str">
            <v>四川太极郫县郫筒镇一环路东南段药店</v>
          </cell>
          <cell r="F25" t="str">
            <v/>
          </cell>
          <cell r="G25">
            <v>23</v>
          </cell>
          <cell r="H25" t="str">
            <v>城中片区</v>
          </cell>
          <cell r="I25" t="str">
            <v>何巍 </v>
          </cell>
          <cell r="J25">
            <v>6652</v>
          </cell>
          <cell r="K25">
            <v>118.55</v>
          </cell>
          <cell r="L25">
            <v>788570.17</v>
          </cell>
          <cell r="M25">
            <v>159167.84</v>
          </cell>
          <cell r="N25" t="str">
            <v>20.18%</v>
          </cell>
          <cell r="O25">
            <v>2217.33333333333</v>
          </cell>
        </row>
        <row r="26">
          <cell r="D26">
            <v>387</v>
          </cell>
          <cell r="E26" t="str">
            <v>四川太极新乐中街药店</v>
          </cell>
          <cell r="F26" t="str">
            <v>否</v>
          </cell>
          <cell r="G26">
            <v>232</v>
          </cell>
          <cell r="H26" t="str">
            <v>东南片区</v>
          </cell>
          <cell r="I26" t="str">
            <v>段文秀</v>
          </cell>
          <cell r="J26">
            <v>11719</v>
          </cell>
          <cell r="K26">
            <v>66.78</v>
          </cell>
          <cell r="L26">
            <v>782578.64</v>
          </cell>
          <cell r="M26">
            <v>195207.04</v>
          </cell>
          <cell r="N26" t="str">
            <v>24.94%</v>
          </cell>
          <cell r="O26">
            <v>3906.33333333333</v>
          </cell>
        </row>
        <row r="27">
          <cell r="D27">
            <v>111400</v>
          </cell>
          <cell r="E27" t="str">
            <v>四川太极邛崃市文君街道杏林路药店</v>
          </cell>
          <cell r="F27" t="str">
            <v/>
          </cell>
          <cell r="G27">
            <v>282</v>
          </cell>
          <cell r="H27" t="str">
            <v>城郊一片/邛崃片</v>
          </cell>
          <cell r="I27" t="str">
            <v>任会茹 </v>
          </cell>
          <cell r="J27">
            <v>8753</v>
          </cell>
          <cell r="K27">
            <v>88.06</v>
          </cell>
          <cell r="L27">
            <v>770806.6</v>
          </cell>
          <cell r="M27">
            <v>187849.49</v>
          </cell>
          <cell r="N27" t="str">
            <v>24.37%</v>
          </cell>
          <cell r="O27">
            <v>2917.66666666667</v>
          </cell>
        </row>
        <row r="28">
          <cell r="D28">
            <v>744</v>
          </cell>
          <cell r="E28" t="str">
            <v>四川太极武侯区科华街药店</v>
          </cell>
          <cell r="F28" t="str">
            <v/>
          </cell>
          <cell r="G28">
            <v>23</v>
          </cell>
          <cell r="H28" t="str">
            <v>城中片区</v>
          </cell>
          <cell r="I28" t="str">
            <v>何巍 </v>
          </cell>
          <cell r="J28">
            <v>10334</v>
          </cell>
          <cell r="K28">
            <v>72.38</v>
          </cell>
          <cell r="L28">
            <v>747943.79</v>
          </cell>
          <cell r="M28">
            <v>225589.07</v>
          </cell>
          <cell r="N28" t="str">
            <v>30.16%</v>
          </cell>
          <cell r="O28">
            <v>3444.66666666667</v>
          </cell>
        </row>
        <row r="29">
          <cell r="D29">
            <v>379</v>
          </cell>
          <cell r="E29" t="str">
            <v>四川太极土龙路药店</v>
          </cell>
          <cell r="F29" t="str">
            <v>否</v>
          </cell>
          <cell r="G29">
            <v>181</v>
          </cell>
          <cell r="H29" t="str">
            <v>西北片区</v>
          </cell>
          <cell r="I29" t="str">
            <v>刘琴英 </v>
          </cell>
          <cell r="J29">
            <v>11362</v>
          </cell>
          <cell r="K29">
            <v>65.7</v>
          </cell>
          <cell r="L29">
            <v>746486.25</v>
          </cell>
          <cell r="M29">
            <v>199408.6</v>
          </cell>
          <cell r="N29" t="str">
            <v>26.71%</v>
          </cell>
          <cell r="O29">
            <v>3787.33333333333</v>
          </cell>
        </row>
        <row r="30">
          <cell r="D30">
            <v>513</v>
          </cell>
          <cell r="E30" t="str">
            <v>四川太极武侯区顺和街店</v>
          </cell>
          <cell r="F30" t="str">
            <v>否</v>
          </cell>
          <cell r="G30">
            <v>181</v>
          </cell>
          <cell r="H30" t="str">
            <v>西北片区</v>
          </cell>
          <cell r="I30" t="str">
            <v>刘琴英 </v>
          </cell>
          <cell r="J30">
            <v>10472</v>
          </cell>
          <cell r="K30">
            <v>70.69</v>
          </cell>
          <cell r="L30">
            <v>740299.95</v>
          </cell>
          <cell r="M30">
            <v>232465.79</v>
          </cell>
          <cell r="N30" t="str">
            <v>31.4%</v>
          </cell>
          <cell r="O30">
            <v>3490.66666666667</v>
          </cell>
        </row>
        <row r="31">
          <cell r="D31">
            <v>514</v>
          </cell>
          <cell r="E31" t="str">
            <v>四川太极新津邓双镇岷江店</v>
          </cell>
          <cell r="F31" t="str">
            <v>否</v>
          </cell>
          <cell r="G31">
            <v>281</v>
          </cell>
          <cell r="H31" t="str">
            <v>城郊一片/新津片</v>
          </cell>
          <cell r="I31" t="str">
            <v>王燕丽</v>
          </cell>
          <cell r="J31">
            <v>12313</v>
          </cell>
          <cell r="K31">
            <v>59.9</v>
          </cell>
          <cell r="L31">
            <v>737596.69</v>
          </cell>
          <cell r="M31">
            <v>242106.64</v>
          </cell>
          <cell r="N31" t="str">
            <v>32.82%</v>
          </cell>
          <cell r="O31">
            <v>4104.33333333333</v>
          </cell>
        </row>
        <row r="32">
          <cell r="D32">
            <v>102934</v>
          </cell>
          <cell r="E32" t="str">
            <v>四川太极金牛区银河北街药店</v>
          </cell>
          <cell r="F32" t="str">
            <v/>
          </cell>
          <cell r="G32">
            <v>181</v>
          </cell>
          <cell r="H32" t="str">
            <v>西北片区</v>
          </cell>
          <cell r="I32" t="str">
            <v>刘琴英 </v>
          </cell>
          <cell r="J32">
            <v>11770</v>
          </cell>
          <cell r="K32">
            <v>62.44</v>
          </cell>
          <cell r="L32">
            <v>734952.13</v>
          </cell>
          <cell r="M32">
            <v>201317.95</v>
          </cell>
          <cell r="N32" t="str">
            <v>27.39%</v>
          </cell>
          <cell r="O32">
            <v>3923.33333333333</v>
          </cell>
        </row>
        <row r="33">
          <cell r="D33">
            <v>724</v>
          </cell>
          <cell r="E33" t="str">
            <v>四川太极锦江区观音桥街药店</v>
          </cell>
          <cell r="F33" t="str">
            <v>否</v>
          </cell>
          <cell r="G33">
            <v>232</v>
          </cell>
          <cell r="H33" t="str">
            <v>东南片区</v>
          </cell>
          <cell r="I33" t="str">
            <v>段文秀</v>
          </cell>
          <cell r="J33">
            <v>11941</v>
          </cell>
          <cell r="K33">
            <v>60.97</v>
          </cell>
          <cell r="L33">
            <v>728039.21</v>
          </cell>
          <cell r="M33">
            <v>224285.8</v>
          </cell>
          <cell r="N33" t="str">
            <v>30.8%</v>
          </cell>
          <cell r="O33">
            <v>3980.33333333333</v>
          </cell>
        </row>
        <row r="34">
          <cell r="D34">
            <v>357</v>
          </cell>
          <cell r="E34" t="str">
            <v>四川太极清江东路药店</v>
          </cell>
          <cell r="F34" t="str">
            <v>否</v>
          </cell>
          <cell r="G34">
            <v>181</v>
          </cell>
          <cell r="H34" t="str">
            <v>西北片区</v>
          </cell>
          <cell r="I34" t="str">
            <v>刘琴英 </v>
          </cell>
          <cell r="J34">
            <v>8200</v>
          </cell>
          <cell r="K34">
            <v>87.25</v>
          </cell>
          <cell r="L34">
            <v>715469.02</v>
          </cell>
          <cell r="M34">
            <v>201133.24</v>
          </cell>
          <cell r="N34" t="str">
            <v>28.11%</v>
          </cell>
          <cell r="O34">
            <v>2733.33333333333</v>
          </cell>
        </row>
        <row r="35">
          <cell r="D35">
            <v>511</v>
          </cell>
          <cell r="E35" t="str">
            <v>四川太极成华杉板桥南一路店</v>
          </cell>
          <cell r="F35" t="str">
            <v>否</v>
          </cell>
          <cell r="G35">
            <v>23</v>
          </cell>
          <cell r="H35" t="str">
            <v>城中片区</v>
          </cell>
          <cell r="I35" t="str">
            <v>何巍 </v>
          </cell>
          <cell r="J35">
            <v>11119</v>
          </cell>
          <cell r="K35">
            <v>63.89</v>
          </cell>
          <cell r="L35">
            <v>710431.3</v>
          </cell>
          <cell r="M35">
            <v>203332.78</v>
          </cell>
          <cell r="N35" t="str">
            <v>28.62%</v>
          </cell>
          <cell r="O35">
            <v>3706.33333333333</v>
          </cell>
        </row>
        <row r="36">
          <cell r="D36">
            <v>106066</v>
          </cell>
          <cell r="E36" t="str">
            <v>四川太极锦江区梨花街药店</v>
          </cell>
          <cell r="F36" t="str">
            <v/>
          </cell>
          <cell r="G36">
            <v>142</v>
          </cell>
          <cell r="H36" t="str">
            <v>旗舰片</v>
          </cell>
          <cell r="I36" t="str">
            <v>谭勤娟</v>
          </cell>
          <cell r="J36">
            <v>13133</v>
          </cell>
          <cell r="K36">
            <v>53.89</v>
          </cell>
          <cell r="L36">
            <v>707673.39</v>
          </cell>
          <cell r="M36">
            <v>251625.2</v>
          </cell>
          <cell r="N36" t="str">
            <v>35.55%</v>
          </cell>
          <cell r="O36">
            <v>4377.66666666667</v>
          </cell>
        </row>
        <row r="37">
          <cell r="D37">
            <v>359</v>
          </cell>
          <cell r="E37" t="str">
            <v>四川太极枣子巷药店</v>
          </cell>
          <cell r="F37" t="str">
            <v>否</v>
          </cell>
          <cell r="G37">
            <v>181</v>
          </cell>
          <cell r="H37" t="str">
            <v>西北片区</v>
          </cell>
          <cell r="I37" t="str">
            <v>刘琴英 </v>
          </cell>
          <cell r="J37">
            <v>9973</v>
          </cell>
          <cell r="K37">
            <v>70.72</v>
          </cell>
          <cell r="L37">
            <v>705267.2</v>
          </cell>
          <cell r="M37">
            <v>192159.05</v>
          </cell>
          <cell r="N37" t="str">
            <v>27.24%</v>
          </cell>
          <cell r="O37">
            <v>3324.33333333333</v>
          </cell>
        </row>
        <row r="38">
          <cell r="D38">
            <v>102565</v>
          </cell>
          <cell r="E38" t="str">
            <v>四川太极武侯区佳灵路药店</v>
          </cell>
          <cell r="F38" t="str">
            <v/>
          </cell>
          <cell r="G38">
            <v>181</v>
          </cell>
          <cell r="H38" t="str">
            <v>西北片区</v>
          </cell>
          <cell r="I38" t="str">
            <v>刘琴英 </v>
          </cell>
          <cell r="J38">
            <v>14987</v>
          </cell>
          <cell r="K38">
            <v>46.23</v>
          </cell>
          <cell r="L38">
            <v>692837.23</v>
          </cell>
          <cell r="M38">
            <v>237519.08</v>
          </cell>
          <cell r="N38" t="str">
            <v>34.28%</v>
          </cell>
          <cell r="O38">
            <v>4995.66666666667</v>
          </cell>
        </row>
        <row r="39">
          <cell r="D39">
            <v>746</v>
          </cell>
          <cell r="E39" t="str">
            <v>四川太极大邑县晋原镇内蒙古大道桃源药店</v>
          </cell>
          <cell r="F39" t="str">
            <v>否</v>
          </cell>
          <cell r="G39">
            <v>283</v>
          </cell>
          <cell r="H39" t="str">
            <v>城郊一片/大邑片</v>
          </cell>
          <cell r="I39" t="str">
            <v>高艳</v>
          </cell>
          <cell r="J39">
            <v>11818</v>
          </cell>
          <cell r="K39">
            <v>58.58</v>
          </cell>
          <cell r="L39">
            <v>692283.97</v>
          </cell>
          <cell r="M39">
            <v>220947.49</v>
          </cell>
          <cell r="N39" t="str">
            <v>31.91%</v>
          </cell>
          <cell r="O39">
            <v>3939.33333333333</v>
          </cell>
        </row>
        <row r="40">
          <cell r="D40">
            <v>105751</v>
          </cell>
          <cell r="E40" t="str">
            <v>四川太极高新区新下街药店</v>
          </cell>
          <cell r="F40" t="str">
            <v/>
          </cell>
          <cell r="G40">
            <v>232</v>
          </cell>
          <cell r="H40" t="str">
            <v>东南片区</v>
          </cell>
          <cell r="I40" t="str">
            <v>段文秀</v>
          </cell>
          <cell r="J40">
            <v>11602</v>
          </cell>
          <cell r="K40">
            <v>58.27</v>
          </cell>
          <cell r="L40">
            <v>676011.39</v>
          </cell>
          <cell r="M40">
            <v>229501.17</v>
          </cell>
          <cell r="N40" t="str">
            <v>33.94%</v>
          </cell>
          <cell r="O40">
            <v>3867.33333333333</v>
          </cell>
        </row>
        <row r="41">
          <cell r="D41">
            <v>377</v>
          </cell>
          <cell r="E41" t="str">
            <v>四川太极新园大道药店</v>
          </cell>
          <cell r="F41" t="str">
            <v>否</v>
          </cell>
          <cell r="G41">
            <v>232</v>
          </cell>
          <cell r="H41" t="str">
            <v>东南片区</v>
          </cell>
          <cell r="I41" t="str">
            <v>段文秀</v>
          </cell>
          <cell r="J41">
            <v>11540</v>
          </cell>
          <cell r="K41">
            <v>58.31</v>
          </cell>
          <cell r="L41">
            <v>672947.12</v>
          </cell>
          <cell r="M41">
            <v>221050.89</v>
          </cell>
          <cell r="N41" t="str">
            <v>32.84%</v>
          </cell>
          <cell r="O41">
            <v>3846.66666666667</v>
          </cell>
        </row>
        <row r="42">
          <cell r="D42">
            <v>105267</v>
          </cell>
          <cell r="E42" t="str">
            <v>四川太极金牛区蜀汉路药店</v>
          </cell>
          <cell r="F42" t="str">
            <v/>
          </cell>
          <cell r="G42">
            <v>181</v>
          </cell>
          <cell r="H42" t="str">
            <v>西北片区</v>
          </cell>
          <cell r="I42" t="str">
            <v>刘琴英 </v>
          </cell>
          <cell r="J42">
            <v>11110</v>
          </cell>
          <cell r="K42">
            <v>60.3</v>
          </cell>
          <cell r="L42">
            <v>669924.3</v>
          </cell>
          <cell r="M42">
            <v>224474.27</v>
          </cell>
          <cell r="N42" t="str">
            <v>33.5%</v>
          </cell>
          <cell r="O42">
            <v>3703.33333333333</v>
          </cell>
        </row>
        <row r="43">
          <cell r="D43">
            <v>54</v>
          </cell>
          <cell r="E43" t="str">
            <v>四川太极怀远店</v>
          </cell>
          <cell r="F43" t="str">
            <v>是</v>
          </cell>
          <cell r="G43">
            <v>233</v>
          </cell>
          <cell r="H43" t="str">
            <v>城郊二片区</v>
          </cell>
          <cell r="I43" t="str">
            <v>苗凯</v>
          </cell>
          <cell r="J43">
            <v>9544</v>
          </cell>
          <cell r="K43">
            <v>70.18</v>
          </cell>
          <cell r="L43">
            <v>669785.31</v>
          </cell>
          <cell r="M43">
            <v>208775.23</v>
          </cell>
          <cell r="N43" t="str">
            <v>31.17%</v>
          </cell>
          <cell r="O43">
            <v>3181.33333333333</v>
          </cell>
        </row>
        <row r="44">
          <cell r="D44">
            <v>101453</v>
          </cell>
          <cell r="E44" t="str">
            <v>四川太极温江区公平街道江安路药店</v>
          </cell>
          <cell r="F44" t="str">
            <v/>
          </cell>
          <cell r="G44">
            <v>233</v>
          </cell>
          <cell r="H44" t="str">
            <v>城郊二片区</v>
          </cell>
          <cell r="I44" t="str">
            <v>苗凯</v>
          </cell>
          <cell r="J44">
            <v>9452</v>
          </cell>
          <cell r="K44">
            <v>70.65</v>
          </cell>
          <cell r="L44">
            <v>667772.38</v>
          </cell>
          <cell r="M44">
            <v>209360.42</v>
          </cell>
          <cell r="N44" t="str">
            <v>31.35%</v>
          </cell>
          <cell r="O44">
            <v>3150.66666666667</v>
          </cell>
        </row>
        <row r="45">
          <cell r="D45">
            <v>114622</v>
          </cell>
          <cell r="E45" t="str">
            <v>四川太极成华区东昌路一药店</v>
          </cell>
          <cell r="F45" t="str">
            <v/>
          </cell>
          <cell r="G45">
            <v>23</v>
          </cell>
          <cell r="H45" t="str">
            <v>城中片区</v>
          </cell>
          <cell r="I45" t="str">
            <v>何巍 </v>
          </cell>
          <cell r="J45">
            <v>12692</v>
          </cell>
          <cell r="K45">
            <v>51.26</v>
          </cell>
          <cell r="L45">
            <v>650648.97</v>
          </cell>
          <cell r="M45">
            <v>170721.97</v>
          </cell>
          <cell r="N45" t="str">
            <v>26.23%</v>
          </cell>
          <cell r="O45">
            <v>4230.66666666667</v>
          </cell>
        </row>
        <row r="46">
          <cell r="D46">
            <v>111219</v>
          </cell>
          <cell r="E46" t="str">
            <v>四川太极金牛区花照壁药店</v>
          </cell>
          <cell r="F46" t="str">
            <v/>
          </cell>
          <cell r="G46">
            <v>181</v>
          </cell>
          <cell r="H46" t="str">
            <v>西北片区</v>
          </cell>
          <cell r="I46" t="str">
            <v>刘琴英 </v>
          </cell>
          <cell r="J46">
            <v>10780</v>
          </cell>
          <cell r="K46">
            <v>60.01</v>
          </cell>
          <cell r="L46">
            <v>646863.34</v>
          </cell>
          <cell r="M46">
            <v>199317.99</v>
          </cell>
          <cell r="N46" t="str">
            <v>30.81%</v>
          </cell>
          <cell r="O46">
            <v>3593.33333333333</v>
          </cell>
        </row>
        <row r="47">
          <cell r="D47">
            <v>399</v>
          </cell>
          <cell r="E47" t="str">
            <v>四川太极高新天久北巷药店</v>
          </cell>
          <cell r="F47" t="str">
            <v>否</v>
          </cell>
          <cell r="G47">
            <v>232</v>
          </cell>
          <cell r="H47" t="str">
            <v>东南片区</v>
          </cell>
          <cell r="I47" t="str">
            <v>段文秀</v>
          </cell>
          <cell r="J47">
            <v>7724</v>
          </cell>
          <cell r="K47">
            <v>82.43</v>
          </cell>
          <cell r="L47">
            <v>636724.73</v>
          </cell>
          <cell r="M47">
            <v>178184.59</v>
          </cell>
          <cell r="N47" t="str">
            <v>27.98%</v>
          </cell>
          <cell r="O47">
            <v>2574.66666666667</v>
          </cell>
        </row>
        <row r="48">
          <cell r="D48">
            <v>107658</v>
          </cell>
          <cell r="E48" t="str">
            <v>四川太极新都区新都街道万和北路药店</v>
          </cell>
          <cell r="F48" t="str">
            <v/>
          </cell>
          <cell r="G48">
            <v>181</v>
          </cell>
          <cell r="H48" t="str">
            <v>西北片区</v>
          </cell>
          <cell r="I48" t="str">
            <v>刘琴英 </v>
          </cell>
          <cell r="J48">
            <v>10977</v>
          </cell>
          <cell r="K48">
            <v>57.86</v>
          </cell>
          <cell r="L48">
            <v>635127.89</v>
          </cell>
          <cell r="M48">
            <v>182899.51</v>
          </cell>
          <cell r="N48" t="str">
            <v>28.79%</v>
          </cell>
          <cell r="O48">
            <v>3659</v>
          </cell>
        </row>
        <row r="49">
          <cell r="D49">
            <v>103198</v>
          </cell>
          <cell r="E49" t="str">
            <v>四川太极青羊区贝森北路药店</v>
          </cell>
          <cell r="F49" t="str">
            <v/>
          </cell>
          <cell r="G49">
            <v>181</v>
          </cell>
          <cell r="H49" t="str">
            <v>西北片区</v>
          </cell>
          <cell r="I49" t="str">
            <v>刘琴英 </v>
          </cell>
          <cell r="J49">
            <v>11400</v>
          </cell>
          <cell r="K49">
            <v>53.27</v>
          </cell>
          <cell r="L49">
            <v>607230.48</v>
          </cell>
          <cell r="M49">
            <v>171273.77</v>
          </cell>
          <cell r="N49" t="str">
            <v>28.2%</v>
          </cell>
          <cell r="O49">
            <v>3800</v>
          </cell>
        </row>
        <row r="50">
          <cell r="D50">
            <v>598</v>
          </cell>
          <cell r="E50" t="str">
            <v>四川太极锦江区水杉街药店</v>
          </cell>
          <cell r="F50" t="str">
            <v>否</v>
          </cell>
          <cell r="G50">
            <v>232</v>
          </cell>
          <cell r="H50" t="str">
            <v>东南片区</v>
          </cell>
          <cell r="I50" t="str">
            <v>段文秀</v>
          </cell>
          <cell r="J50">
            <v>10646</v>
          </cell>
          <cell r="K50">
            <v>56.3</v>
          </cell>
          <cell r="L50">
            <v>599395.62</v>
          </cell>
          <cell r="M50">
            <v>192878.31</v>
          </cell>
          <cell r="N50" t="str">
            <v>32.17%</v>
          </cell>
          <cell r="O50">
            <v>3548.66666666667</v>
          </cell>
        </row>
        <row r="51">
          <cell r="D51">
            <v>726</v>
          </cell>
          <cell r="E51" t="str">
            <v>四川太极金牛区交大路第三药店</v>
          </cell>
          <cell r="F51" t="str">
            <v>否</v>
          </cell>
          <cell r="G51">
            <v>181</v>
          </cell>
          <cell r="H51" t="str">
            <v>西北片区</v>
          </cell>
          <cell r="I51" t="str">
            <v>刘琴英 </v>
          </cell>
          <cell r="J51">
            <v>9351</v>
          </cell>
          <cell r="K51">
            <v>63.36</v>
          </cell>
          <cell r="L51">
            <v>592441.1</v>
          </cell>
          <cell r="M51">
            <v>162318.12</v>
          </cell>
          <cell r="N51" t="str">
            <v>27.39%</v>
          </cell>
          <cell r="O51">
            <v>3117</v>
          </cell>
        </row>
        <row r="52">
          <cell r="D52">
            <v>106569</v>
          </cell>
          <cell r="E52" t="str">
            <v>四川太极武侯区大悦路药店</v>
          </cell>
          <cell r="F52" t="str">
            <v/>
          </cell>
          <cell r="G52">
            <v>181</v>
          </cell>
          <cell r="H52" t="str">
            <v>西北片区</v>
          </cell>
          <cell r="I52" t="str">
            <v>刘琴英 </v>
          </cell>
          <cell r="J52">
            <v>8032</v>
          </cell>
          <cell r="K52">
            <v>73.56</v>
          </cell>
          <cell r="L52">
            <v>590855.57</v>
          </cell>
          <cell r="M52">
            <v>196362.8</v>
          </cell>
          <cell r="N52" t="str">
            <v>33.23%</v>
          </cell>
          <cell r="O52">
            <v>2677.33333333333</v>
          </cell>
        </row>
        <row r="53">
          <cell r="D53">
            <v>106399</v>
          </cell>
          <cell r="E53" t="str">
            <v>四川太极青羊区蜀辉路药店</v>
          </cell>
          <cell r="F53" t="str">
            <v/>
          </cell>
          <cell r="G53">
            <v>181</v>
          </cell>
          <cell r="H53" t="str">
            <v>西北片区</v>
          </cell>
          <cell r="I53" t="str">
            <v>刘琴英 </v>
          </cell>
          <cell r="J53">
            <v>9818</v>
          </cell>
          <cell r="K53">
            <v>59.97</v>
          </cell>
          <cell r="L53">
            <v>588750.86</v>
          </cell>
          <cell r="M53">
            <v>181337.79</v>
          </cell>
          <cell r="N53" t="str">
            <v>30.8%</v>
          </cell>
          <cell r="O53">
            <v>3272.66666666667</v>
          </cell>
        </row>
        <row r="54">
          <cell r="D54">
            <v>754</v>
          </cell>
          <cell r="E54" t="str">
            <v>四川太极崇州市崇阳镇尚贤坊街药店</v>
          </cell>
          <cell r="F54" t="str">
            <v/>
          </cell>
          <cell r="G54">
            <v>233</v>
          </cell>
          <cell r="H54" t="str">
            <v>城郊二片区</v>
          </cell>
          <cell r="I54" t="str">
            <v>苗凯</v>
          </cell>
          <cell r="J54">
            <v>10078</v>
          </cell>
          <cell r="K54">
            <v>58.25</v>
          </cell>
          <cell r="L54">
            <v>587080.75</v>
          </cell>
          <cell r="M54">
            <v>186014.92</v>
          </cell>
          <cell r="N54" t="str">
            <v>31.68%</v>
          </cell>
          <cell r="O54">
            <v>3359.33333333333</v>
          </cell>
        </row>
        <row r="55">
          <cell r="D55">
            <v>515</v>
          </cell>
          <cell r="E55" t="str">
            <v>四川太极成华区崔家店路药店</v>
          </cell>
          <cell r="F55" t="str">
            <v>否</v>
          </cell>
          <cell r="G55">
            <v>23</v>
          </cell>
          <cell r="H55" t="str">
            <v>城中片区</v>
          </cell>
          <cell r="I55" t="str">
            <v>何巍 </v>
          </cell>
          <cell r="J55">
            <v>9386</v>
          </cell>
          <cell r="K55">
            <v>62.36</v>
          </cell>
          <cell r="L55">
            <v>585346.61</v>
          </cell>
          <cell r="M55">
            <v>180261.41</v>
          </cell>
          <cell r="N55" t="str">
            <v>30.79%</v>
          </cell>
          <cell r="O55">
            <v>3128.66666666667</v>
          </cell>
        </row>
        <row r="56">
          <cell r="D56">
            <v>103639</v>
          </cell>
          <cell r="E56" t="str">
            <v>四川太极成华区金马河路药店</v>
          </cell>
          <cell r="F56" t="str">
            <v/>
          </cell>
          <cell r="G56">
            <v>232</v>
          </cell>
          <cell r="H56" t="str">
            <v>东南片区</v>
          </cell>
          <cell r="I56" t="str">
            <v>段文秀</v>
          </cell>
          <cell r="J56">
            <v>8503</v>
          </cell>
          <cell r="K56">
            <v>68.62</v>
          </cell>
          <cell r="L56">
            <v>583448.01</v>
          </cell>
          <cell r="M56">
            <v>157796.7</v>
          </cell>
          <cell r="N56" t="str">
            <v>27.04%</v>
          </cell>
          <cell r="O56">
            <v>2834.33333333333</v>
          </cell>
        </row>
        <row r="57">
          <cell r="D57">
            <v>391</v>
          </cell>
          <cell r="E57" t="str">
            <v>四川太极金丝街药店</v>
          </cell>
          <cell r="F57" t="str">
            <v>否</v>
          </cell>
          <cell r="G57">
            <v>23</v>
          </cell>
          <cell r="H57" t="str">
            <v>城中片区</v>
          </cell>
          <cell r="I57" t="str">
            <v>何巍 </v>
          </cell>
          <cell r="J57">
            <v>8754</v>
          </cell>
          <cell r="K57">
            <v>64.97</v>
          </cell>
          <cell r="L57">
            <v>568704.66</v>
          </cell>
          <cell r="M57">
            <v>198458.9</v>
          </cell>
          <cell r="N57" t="str">
            <v>34.89%</v>
          </cell>
          <cell r="O57">
            <v>2918</v>
          </cell>
        </row>
        <row r="58">
          <cell r="D58">
            <v>716</v>
          </cell>
          <cell r="E58" t="str">
            <v>四川太极大邑县沙渠镇方圆路药店</v>
          </cell>
          <cell r="F58" t="str">
            <v>否</v>
          </cell>
          <cell r="G58">
            <v>283</v>
          </cell>
          <cell r="H58" t="str">
            <v>城郊一片/大邑片</v>
          </cell>
          <cell r="I58" t="str">
            <v>高艳</v>
          </cell>
          <cell r="J58">
            <v>7344</v>
          </cell>
          <cell r="K58">
            <v>74.79</v>
          </cell>
          <cell r="L58">
            <v>549267.9</v>
          </cell>
          <cell r="M58">
            <v>187587.35</v>
          </cell>
          <cell r="N58" t="str">
            <v>34.15%</v>
          </cell>
          <cell r="O58">
            <v>2448</v>
          </cell>
        </row>
        <row r="59">
          <cell r="D59">
            <v>108656</v>
          </cell>
          <cell r="E59" t="str">
            <v>四川太极新津县五津镇五津西路二药房</v>
          </cell>
          <cell r="F59" t="str">
            <v/>
          </cell>
          <cell r="G59">
            <v>281</v>
          </cell>
          <cell r="H59" t="str">
            <v>城郊一片/新津片</v>
          </cell>
          <cell r="I59" t="str">
            <v>王燕丽</v>
          </cell>
          <cell r="J59">
            <v>4937</v>
          </cell>
          <cell r="K59">
            <v>110.46</v>
          </cell>
          <cell r="L59">
            <v>545326.65</v>
          </cell>
          <cell r="M59">
            <v>114849.02</v>
          </cell>
          <cell r="N59" t="str">
            <v>21.06%</v>
          </cell>
          <cell r="O59">
            <v>1645.66666666667</v>
          </cell>
        </row>
        <row r="60">
          <cell r="D60">
            <v>103199</v>
          </cell>
          <cell r="E60" t="str">
            <v>四川太极成华区西林一街药店</v>
          </cell>
          <cell r="F60" t="str">
            <v/>
          </cell>
          <cell r="G60">
            <v>23</v>
          </cell>
          <cell r="H60" t="str">
            <v>城中片区</v>
          </cell>
          <cell r="I60" t="str">
            <v>何巍 </v>
          </cell>
          <cell r="J60">
            <v>10941</v>
          </cell>
          <cell r="K60">
            <v>48.48</v>
          </cell>
          <cell r="L60">
            <v>530415.47</v>
          </cell>
          <cell r="M60">
            <v>189318.48</v>
          </cell>
          <cell r="N60" t="str">
            <v>35.69%</v>
          </cell>
          <cell r="O60">
            <v>3647</v>
          </cell>
        </row>
        <row r="61">
          <cell r="D61">
            <v>367</v>
          </cell>
          <cell r="E61" t="str">
            <v>四川太极金带街药店</v>
          </cell>
          <cell r="F61" t="str">
            <v>否</v>
          </cell>
          <cell r="G61">
            <v>233</v>
          </cell>
          <cell r="H61" t="str">
            <v>城郊二片区</v>
          </cell>
          <cell r="I61" t="str">
            <v>苗凯</v>
          </cell>
          <cell r="J61">
            <v>7032</v>
          </cell>
          <cell r="K61">
            <v>71.18</v>
          </cell>
          <cell r="L61">
            <v>500561.96</v>
          </cell>
          <cell r="M61">
            <v>138211.2</v>
          </cell>
          <cell r="N61" t="str">
            <v>27.61%</v>
          </cell>
          <cell r="O61">
            <v>2344</v>
          </cell>
        </row>
        <row r="62">
          <cell r="D62">
            <v>743</v>
          </cell>
          <cell r="E62" t="str">
            <v>四川太极成华区万宇路药店</v>
          </cell>
          <cell r="F62" t="str">
            <v/>
          </cell>
          <cell r="G62">
            <v>232</v>
          </cell>
          <cell r="H62" t="str">
            <v>东南片区</v>
          </cell>
          <cell r="I62" t="str">
            <v>段文秀</v>
          </cell>
          <cell r="J62">
            <v>8337</v>
          </cell>
          <cell r="K62">
            <v>60.02</v>
          </cell>
          <cell r="L62">
            <v>500367.53</v>
          </cell>
          <cell r="M62">
            <v>158344.57</v>
          </cell>
          <cell r="N62" t="str">
            <v>31.64%</v>
          </cell>
          <cell r="O62">
            <v>2779</v>
          </cell>
        </row>
        <row r="63">
          <cell r="D63">
            <v>572</v>
          </cell>
          <cell r="E63" t="str">
            <v>四川太极郫县郫筒镇东大街药店</v>
          </cell>
          <cell r="F63" t="str">
            <v>否</v>
          </cell>
          <cell r="G63">
            <v>23</v>
          </cell>
          <cell r="H63" t="str">
            <v>城中片区</v>
          </cell>
          <cell r="I63" t="str">
            <v>何巍 </v>
          </cell>
          <cell r="J63">
            <v>7115</v>
          </cell>
          <cell r="K63">
            <v>69.84</v>
          </cell>
          <cell r="L63">
            <v>496930.92</v>
          </cell>
          <cell r="M63">
            <v>144685.79</v>
          </cell>
          <cell r="N63" t="str">
            <v>29.11%</v>
          </cell>
          <cell r="O63">
            <v>2371.66666666667</v>
          </cell>
        </row>
        <row r="64">
          <cell r="D64">
            <v>748</v>
          </cell>
          <cell r="E64" t="str">
            <v>四川太极大邑县晋原镇东街药店</v>
          </cell>
          <cell r="F64" t="str">
            <v/>
          </cell>
          <cell r="G64">
            <v>283</v>
          </cell>
          <cell r="H64" t="str">
            <v>城郊一片/大邑片</v>
          </cell>
          <cell r="I64" t="str">
            <v>高艳</v>
          </cell>
          <cell r="J64">
            <v>6728</v>
          </cell>
          <cell r="K64">
            <v>73.63</v>
          </cell>
          <cell r="L64">
            <v>495353.56</v>
          </cell>
          <cell r="M64">
            <v>146879.73</v>
          </cell>
          <cell r="N64" t="str">
            <v>29.65%</v>
          </cell>
          <cell r="O64">
            <v>2242.66666666667</v>
          </cell>
        </row>
        <row r="65">
          <cell r="D65">
            <v>721</v>
          </cell>
          <cell r="E65" t="str">
            <v>四川太极邛崃市临邛镇洪川小区药店</v>
          </cell>
          <cell r="F65" t="str">
            <v>否</v>
          </cell>
          <cell r="G65">
            <v>282</v>
          </cell>
          <cell r="H65" t="str">
            <v>城郊一片/邛崃片</v>
          </cell>
          <cell r="I65" t="str">
            <v>任会茹 </v>
          </cell>
          <cell r="J65">
            <v>7783</v>
          </cell>
          <cell r="K65">
            <v>63.14</v>
          </cell>
          <cell r="L65">
            <v>491427.83</v>
          </cell>
          <cell r="M65">
            <v>159743.3</v>
          </cell>
          <cell r="N65" t="str">
            <v>32.5%</v>
          </cell>
          <cell r="O65">
            <v>2594.33333333333</v>
          </cell>
        </row>
        <row r="66">
          <cell r="D66">
            <v>717</v>
          </cell>
          <cell r="E66" t="str">
            <v>四川太极大邑县晋原镇通达东路五段药店</v>
          </cell>
          <cell r="F66" t="str">
            <v>否</v>
          </cell>
          <cell r="G66">
            <v>283</v>
          </cell>
          <cell r="H66" t="str">
            <v>城郊一片/大邑片</v>
          </cell>
          <cell r="I66" t="str">
            <v>高艳</v>
          </cell>
          <cell r="J66">
            <v>6430</v>
          </cell>
          <cell r="K66">
            <v>74.98</v>
          </cell>
          <cell r="L66">
            <v>482143.39</v>
          </cell>
          <cell r="M66">
            <v>155860.48</v>
          </cell>
          <cell r="N66" t="str">
            <v>32.32%</v>
          </cell>
          <cell r="O66">
            <v>2143.33333333333</v>
          </cell>
        </row>
        <row r="67">
          <cell r="D67">
            <v>104428</v>
          </cell>
          <cell r="E67" t="str">
            <v>四川太极崇州市崇阳镇永康东路药店 </v>
          </cell>
          <cell r="F67" t="str">
            <v/>
          </cell>
          <cell r="G67">
            <v>233</v>
          </cell>
          <cell r="H67" t="str">
            <v>城郊二片区</v>
          </cell>
          <cell r="I67" t="str">
            <v>苗凯</v>
          </cell>
          <cell r="J67">
            <v>8023</v>
          </cell>
          <cell r="K67">
            <v>59.57</v>
          </cell>
          <cell r="L67">
            <v>477941.3</v>
          </cell>
          <cell r="M67">
            <v>148546.99</v>
          </cell>
          <cell r="N67" t="str">
            <v>31.08%</v>
          </cell>
          <cell r="O67">
            <v>2674.33333333333</v>
          </cell>
        </row>
        <row r="68">
          <cell r="D68">
            <v>355</v>
          </cell>
          <cell r="E68" t="str">
            <v>四川太极双林路药店</v>
          </cell>
          <cell r="F68" t="str">
            <v>是</v>
          </cell>
          <cell r="G68">
            <v>23</v>
          </cell>
          <cell r="H68" t="str">
            <v>城中片区</v>
          </cell>
          <cell r="I68" t="str">
            <v>何巍 </v>
          </cell>
          <cell r="J68">
            <v>7291</v>
          </cell>
          <cell r="K68">
            <v>64.74</v>
          </cell>
          <cell r="L68">
            <v>472004.03</v>
          </cell>
          <cell r="M68">
            <v>136978.66</v>
          </cell>
          <cell r="N68" t="str">
            <v>29.02%</v>
          </cell>
          <cell r="O68">
            <v>2430.33333333333</v>
          </cell>
        </row>
        <row r="69">
          <cell r="D69">
            <v>587</v>
          </cell>
          <cell r="E69" t="str">
            <v>四川太极都江堰景中路店</v>
          </cell>
          <cell r="F69" t="str">
            <v>否</v>
          </cell>
          <cell r="G69">
            <v>233</v>
          </cell>
          <cell r="H69" t="str">
            <v>城郊二片区</v>
          </cell>
          <cell r="I69" t="str">
            <v>苗凯</v>
          </cell>
          <cell r="J69">
            <v>6712</v>
          </cell>
          <cell r="K69">
            <v>70.17</v>
          </cell>
          <cell r="L69">
            <v>470972.8</v>
          </cell>
          <cell r="M69">
            <v>131902.64</v>
          </cell>
          <cell r="N69" t="str">
            <v>28%</v>
          </cell>
          <cell r="O69">
            <v>2237.33333333333</v>
          </cell>
        </row>
        <row r="70">
          <cell r="D70">
            <v>102479</v>
          </cell>
          <cell r="E70" t="str">
            <v>四川太极锦江区劼人路药店</v>
          </cell>
          <cell r="F70" t="str">
            <v/>
          </cell>
          <cell r="G70">
            <v>23</v>
          </cell>
          <cell r="H70" t="str">
            <v>城中片区</v>
          </cell>
          <cell r="I70" t="str">
            <v>何巍 </v>
          </cell>
          <cell r="J70">
            <v>9536</v>
          </cell>
          <cell r="K70">
            <v>49.06</v>
          </cell>
          <cell r="L70">
            <v>467839.36</v>
          </cell>
          <cell r="M70">
            <v>155902.73</v>
          </cell>
          <cell r="N70" t="str">
            <v>33.32%</v>
          </cell>
          <cell r="O70">
            <v>3178.66666666667</v>
          </cell>
        </row>
        <row r="71">
          <cell r="D71">
            <v>311</v>
          </cell>
          <cell r="E71" t="str">
            <v>四川太极西部店</v>
          </cell>
          <cell r="F71" t="str">
            <v>是</v>
          </cell>
          <cell r="G71">
            <v>181</v>
          </cell>
          <cell r="H71" t="str">
            <v>西北片区</v>
          </cell>
          <cell r="I71" t="str">
            <v>刘琴英 </v>
          </cell>
          <cell r="J71">
            <v>2510</v>
          </cell>
          <cell r="K71">
            <v>185.77</v>
          </cell>
          <cell r="L71">
            <v>466281.26</v>
          </cell>
          <cell r="M71">
            <v>110016.32</v>
          </cell>
          <cell r="N71" t="str">
            <v>23.59%</v>
          </cell>
          <cell r="O71">
            <v>836.666666666667</v>
          </cell>
        </row>
        <row r="72">
          <cell r="D72">
            <v>745</v>
          </cell>
          <cell r="E72" t="str">
            <v>四川太极金牛区金沙路药店</v>
          </cell>
          <cell r="F72" t="str">
            <v/>
          </cell>
          <cell r="G72">
            <v>181</v>
          </cell>
          <cell r="H72" t="str">
            <v>西北片区</v>
          </cell>
          <cell r="I72" t="str">
            <v>刘琴英 </v>
          </cell>
          <cell r="J72">
            <v>7562</v>
          </cell>
          <cell r="K72">
            <v>60.91</v>
          </cell>
          <cell r="L72">
            <v>460587.72</v>
          </cell>
          <cell r="M72">
            <v>131099.71</v>
          </cell>
          <cell r="N72" t="str">
            <v>28.46%</v>
          </cell>
          <cell r="O72">
            <v>2520.66666666667</v>
          </cell>
        </row>
        <row r="73">
          <cell r="D73">
            <v>107728</v>
          </cell>
          <cell r="E73" t="str">
            <v>四川太极大邑县晋原镇北街药店</v>
          </cell>
          <cell r="F73" t="str">
            <v/>
          </cell>
          <cell r="G73">
            <v>283</v>
          </cell>
          <cell r="H73" t="str">
            <v>城郊一片/大邑片</v>
          </cell>
          <cell r="I73" t="str">
            <v>高艳</v>
          </cell>
          <cell r="J73">
            <v>6399</v>
          </cell>
          <cell r="K73">
            <v>71.24</v>
          </cell>
          <cell r="L73">
            <v>455857.41</v>
          </cell>
          <cell r="M73">
            <v>116212.79</v>
          </cell>
          <cell r="N73" t="str">
            <v>25.49%</v>
          </cell>
          <cell r="O73">
            <v>2133</v>
          </cell>
        </row>
        <row r="74">
          <cell r="D74">
            <v>308</v>
          </cell>
          <cell r="E74" t="str">
            <v>四川太极红星店</v>
          </cell>
          <cell r="F74" t="str">
            <v>是</v>
          </cell>
          <cell r="G74">
            <v>23</v>
          </cell>
          <cell r="H74" t="str">
            <v>城中片区</v>
          </cell>
          <cell r="I74" t="str">
            <v>何巍 </v>
          </cell>
          <cell r="J74">
            <v>7106</v>
          </cell>
          <cell r="K74">
            <v>63.96</v>
          </cell>
          <cell r="L74">
            <v>454483.26</v>
          </cell>
          <cell r="M74">
            <v>156287.96</v>
          </cell>
          <cell r="N74" t="str">
            <v>34.38%</v>
          </cell>
          <cell r="O74">
            <v>2368.66666666667</v>
          </cell>
        </row>
        <row r="75">
          <cell r="D75">
            <v>539</v>
          </cell>
          <cell r="E75" t="str">
            <v>四川太极大邑县晋原镇子龙路店</v>
          </cell>
          <cell r="F75" t="str">
            <v>否</v>
          </cell>
          <cell r="G75">
            <v>283</v>
          </cell>
          <cell r="H75" t="str">
            <v>城郊一片/大邑片</v>
          </cell>
          <cell r="I75" t="str">
            <v>高艳</v>
          </cell>
          <cell r="J75">
            <v>5602</v>
          </cell>
          <cell r="K75">
            <v>79.65</v>
          </cell>
          <cell r="L75">
            <v>446195.06</v>
          </cell>
          <cell r="M75">
            <v>109706.82</v>
          </cell>
          <cell r="N75" t="str">
            <v>24.58%</v>
          </cell>
          <cell r="O75">
            <v>1867.33333333333</v>
          </cell>
        </row>
        <row r="76">
          <cell r="D76">
            <v>349</v>
          </cell>
          <cell r="E76" t="str">
            <v>四川太极人民中路店</v>
          </cell>
          <cell r="F76" t="str">
            <v>否</v>
          </cell>
          <cell r="G76">
            <v>23</v>
          </cell>
          <cell r="H76" t="str">
            <v>城中片区</v>
          </cell>
          <cell r="I76" t="str">
            <v>何巍 </v>
          </cell>
          <cell r="J76">
            <v>8394</v>
          </cell>
          <cell r="K76">
            <v>52.54</v>
          </cell>
          <cell r="L76">
            <v>441060.4</v>
          </cell>
          <cell r="M76">
            <v>149292.3</v>
          </cell>
          <cell r="N76" t="str">
            <v>33.84%</v>
          </cell>
          <cell r="O76">
            <v>2798</v>
          </cell>
        </row>
        <row r="77">
          <cell r="D77">
            <v>727</v>
          </cell>
          <cell r="E77" t="str">
            <v>四川太极金牛区黄苑东街药店</v>
          </cell>
          <cell r="F77" t="str">
            <v>否</v>
          </cell>
          <cell r="G77">
            <v>181</v>
          </cell>
          <cell r="H77" t="str">
            <v>西北片区</v>
          </cell>
          <cell r="I77" t="str">
            <v>刘琴英 </v>
          </cell>
          <cell r="J77">
            <v>6691</v>
          </cell>
          <cell r="K77">
            <v>64.37</v>
          </cell>
          <cell r="L77">
            <v>430692.23</v>
          </cell>
          <cell r="M77">
            <v>136778.15</v>
          </cell>
          <cell r="N77" t="str">
            <v>31.75%</v>
          </cell>
          <cell r="O77">
            <v>2230.33333333333</v>
          </cell>
        </row>
        <row r="78">
          <cell r="D78">
            <v>329</v>
          </cell>
          <cell r="E78" t="str">
            <v>四川太极温江店</v>
          </cell>
          <cell r="F78" t="str">
            <v>是</v>
          </cell>
          <cell r="G78">
            <v>233</v>
          </cell>
          <cell r="H78" t="str">
            <v>城郊二片区</v>
          </cell>
          <cell r="I78" t="str">
            <v>苗凯</v>
          </cell>
          <cell r="J78">
            <v>3496</v>
          </cell>
          <cell r="K78">
            <v>122.35</v>
          </cell>
          <cell r="L78">
            <v>427742.26</v>
          </cell>
          <cell r="M78">
            <v>81801.75</v>
          </cell>
          <cell r="N78" t="str">
            <v>19.12%</v>
          </cell>
          <cell r="O78">
            <v>1165.33333333333</v>
          </cell>
        </row>
        <row r="79">
          <cell r="D79">
            <v>102935</v>
          </cell>
          <cell r="E79" t="str">
            <v>四川太极青羊区童子街药店</v>
          </cell>
          <cell r="F79" t="str">
            <v/>
          </cell>
          <cell r="G79">
            <v>23</v>
          </cell>
          <cell r="H79" t="str">
            <v>城中片区</v>
          </cell>
          <cell r="I79" t="str">
            <v>何巍 </v>
          </cell>
          <cell r="J79">
            <v>9045</v>
          </cell>
          <cell r="K79">
            <v>46.96</v>
          </cell>
          <cell r="L79">
            <v>424751.9</v>
          </cell>
          <cell r="M79">
            <v>151246.57</v>
          </cell>
          <cell r="N79" t="str">
            <v>35.6%</v>
          </cell>
          <cell r="O79">
            <v>3015</v>
          </cell>
        </row>
        <row r="80">
          <cell r="D80">
            <v>105910</v>
          </cell>
          <cell r="E80" t="str">
            <v>四川太极高新区紫薇东路药店</v>
          </cell>
          <cell r="F80" t="str">
            <v/>
          </cell>
          <cell r="G80">
            <v>232</v>
          </cell>
          <cell r="H80" t="str">
            <v>东南片区</v>
          </cell>
          <cell r="I80" t="str">
            <v>段文秀</v>
          </cell>
          <cell r="J80">
            <v>9029</v>
          </cell>
          <cell r="K80">
            <v>46.68</v>
          </cell>
          <cell r="L80">
            <v>421508.5</v>
          </cell>
          <cell r="M80">
            <v>134259.33</v>
          </cell>
          <cell r="N80" t="str">
            <v>31.85%</v>
          </cell>
          <cell r="O80">
            <v>3009.66666666667</v>
          </cell>
        </row>
        <row r="81">
          <cell r="D81">
            <v>733</v>
          </cell>
          <cell r="E81" t="str">
            <v>四川太极双流区东升街道三强西路药店</v>
          </cell>
          <cell r="F81" t="str">
            <v>否</v>
          </cell>
          <cell r="G81">
            <v>232</v>
          </cell>
          <cell r="H81" t="str">
            <v>东南片区</v>
          </cell>
          <cell r="I81" t="str">
            <v>段文秀</v>
          </cell>
          <cell r="J81">
            <v>8267</v>
          </cell>
          <cell r="K81">
            <v>48.01</v>
          </cell>
          <cell r="L81">
            <v>396895.84</v>
          </cell>
          <cell r="M81">
            <v>130974.76</v>
          </cell>
          <cell r="N81" t="str">
            <v>32.99%</v>
          </cell>
          <cell r="O81">
            <v>2755.66666666667</v>
          </cell>
        </row>
        <row r="82">
          <cell r="D82">
            <v>102564</v>
          </cell>
          <cell r="E82" t="str">
            <v>四川太极邛崃市临邛镇翠荫街药店</v>
          </cell>
          <cell r="F82" t="str">
            <v/>
          </cell>
          <cell r="G82">
            <v>282</v>
          </cell>
          <cell r="H82" t="str">
            <v>城郊一片/邛崃片</v>
          </cell>
          <cell r="I82" t="str">
            <v>任会茹 </v>
          </cell>
          <cell r="J82">
            <v>5852</v>
          </cell>
          <cell r="K82">
            <v>66.35</v>
          </cell>
          <cell r="L82">
            <v>388257.19</v>
          </cell>
          <cell r="M82">
            <v>123013.74</v>
          </cell>
          <cell r="N82" t="str">
            <v>31.68%</v>
          </cell>
          <cell r="O82">
            <v>1950.66666666667</v>
          </cell>
        </row>
        <row r="83">
          <cell r="D83">
            <v>106865</v>
          </cell>
          <cell r="E83" t="str">
            <v>四川太极武侯区丝竹路药店</v>
          </cell>
          <cell r="F83" t="str">
            <v/>
          </cell>
          <cell r="G83">
            <v>23</v>
          </cell>
          <cell r="H83" t="str">
            <v>城中片区</v>
          </cell>
          <cell r="I83" t="str">
            <v>何巍 </v>
          </cell>
          <cell r="J83">
            <v>7171</v>
          </cell>
          <cell r="K83">
            <v>54.01</v>
          </cell>
          <cell r="L83">
            <v>387337.61</v>
          </cell>
          <cell r="M83">
            <v>105432.18</v>
          </cell>
          <cell r="N83" t="str">
            <v>27.21%</v>
          </cell>
          <cell r="O83">
            <v>2390.33333333333</v>
          </cell>
        </row>
        <row r="84">
          <cell r="D84">
            <v>720</v>
          </cell>
          <cell r="E84" t="str">
            <v>四川太极大邑县新场镇文昌街药店</v>
          </cell>
          <cell r="F84" t="str">
            <v>否</v>
          </cell>
          <cell r="G84">
            <v>283</v>
          </cell>
          <cell r="H84" t="str">
            <v>城郊一片/大邑片</v>
          </cell>
          <cell r="I84" t="str">
            <v>高艳</v>
          </cell>
          <cell r="J84">
            <v>5445</v>
          </cell>
          <cell r="K84">
            <v>70.5</v>
          </cell>
          <cell r="L84">
            <v>383899.13</v>
          </cell>
          <cell r="M84">
            <v>117552.08</v>
          </cell>
          <cell r="N84" t="str">
            <v>30.62%</v>
          </cell>
          <cell r="O84">
            <v>1815</v>
          </cell>
        </row>
        <row r="85">
          <cell r="D85">
            <v>114844</v>
          </cell>
          <cell r="E85" t="str">
            <v>四川太极成华区培华东路药店</v>
          </cell>
          <cell r="F85" t="str">
            <v/>
          </cell>
          <cell r="G85">
            <v>23</v>
          </cell>
          <cell r="H85" t="str">
            <v>城中片区</v>
          </cell>
          <cell r="I85" t="str">
            <v>何巍 </v>
          </cell>
          <cell r="J85">
            <v>5375</v>
          </cell>
          <cell r="K85">
            <v>71.11</v>
          </cell>
          <cell r="L85">
            <v>382210.15</v>
          </cell>
          <cell r="M85">
            <v>67944.38</v>
          </cell>
          <cell r="N85" t="str">
            <v>17.77%</v>
          </cell>
          <cell r="O85">
            <v>1791.66666666667</v>
          </cell>
        </row>
        <row r="86">
          <cell r="D86">
            <v>570</v>
          </cell>
          <cell r="E86" t="str">
            <v>四川太极青羊区大石西路药店</v>
          </cell>
          <cell r="F86" t="str">
            <v>否</v>
          </cell>
          <cell r="G86">
            <v>181</v>
          </cell>
          <cell r="H86" t="str">
            <v>西北片区</v>
          </cell>
          <cell r="I86" t="str">
            <v>刘琴英 </v>
          </cell>
          <cell r="J86">
            <v>6671</v>
          </cell>
          <cell r="K86">
            <v>57.2</v>
          </cell>
          <cell r="L86">
            <v>381591.43</v>
          </cell>
          <cell r="M86">
            <v>113057.36</v>
          </cell>
          <cell r="N86" t="str">
            <v>29.62%</v>
          </cell>
          <cell r="O86">
            <v>2223.66666666667</v>
          </cell>
        </row>
        <row r="87">
          <cell r="D87">
            <v>740</v>
          </cell>
          <cell r="E87" t="str">
            <v>四川太极成华区华康路药店</v>
          </cell>
          <cell r="F87" t="str">
            <v/>
          </cell>
          <cell r="G87">
            <v>232</v>
          </cell>
          <cell r="H87" t="str">
            <v>东南片区</v>
          </cell>
          <cell r="I87" t="str">
            <v>段文秀</v>
          </cell>
          <cell r="J87">
            <v>5977</v>
          </cell>
          <cell r="K87">
            <v>62.59</v>
          </cell>
          <cell r="L87">
            <v>374075.08</v>
          </cell>
          <cell r="M87">
            <v>122955.61</v>
          </cell>
          <cell r="N87" t="str">
            <v>32.86%</v>
          </cell>
          <cell r="O87">
            <v>1992.33333333333</v>
          </cell>
        </row>
        <row r="88">
          <cell r="D88">
            <v>104838</v>
          </cell>
          <cell r="E88" t="str">
            <v>四川太极崇州市崇阳镇蜀州中路药店</v>
          </cell>
          <cell r="F88" t="str">
            <v/>
          </cell>
          <cell r="G88">
            <v>233</v>
          </cell>
          <cell r="H88" t="str">
            <v>城郊二片区</v>
          </cell>
          <cell r="I88" t="str">
            <v>苗凯</v>
          </cell>
          <cell r="J88">
            <v>7368</v>
          </cell>
          <cell r="K88">
            <v>50.55</v>
          </cell>
          <cell r="L88">
            <v>372483.57</v>
          </cell>
          <cell r="M88">
            <v>103184.16</v>
          </cell>
          <cell r="N88" t="str">
            <v>27.7%</v>
          </cell>
          <cell r="O88">
            <v>2456</v>
          </cell>
        </row>
        <row r="89">
          <cell r="D89">
            <v>704</v>
          </cell>
          <cell r="E89" t="str">
            <v>四川太极都江堰奎光路中段药店</v>
          </cell>
          <cell r="F89" t="str">
            <v>否</v>
          </cell>
          <cell r="G89">
            <v>233</v>
          </cell>
          <cell r="H89" t="str">
            <v>城郊二片区</v>
          </cell>
          <cell r="I89" t="str">
            <v>苗凯</v>
          </cell>
          <cell r="J89">
            <v>6052</v>
          </cell>
          <cell r="K89">
            <v>60.45</v>
          </cell>
          <cell r="L89">
            <v>365815.87</v>
          </cell>
          <cell r="M89">
            <v>107137.48</v>
          </cell>
          <cell r="N89" t="str">
            <v>29.28%</v>
          </cell>
          <cell r="O89">
            <v>2017.33333333333</v>
          </cell>
        </row>
        <row r="90">
          <cell r="D90">
            <v>752</v>
          </cell>
          <cell r="E90" t="str">
            <v>四川太极大药房连锁有限公司武侯区聚萃街药店</v>
          </cell>
          <cell r="F90" t="str">
            <v/>
          </cell>
          <cell r="G90">
            <v>181</v>
          </cell>
          <cell r="H90" t="str">
            <v>西北片区</v>
          </cell>
          <cell r="I90" t="str">
            <v>刘琴英 </v>
          </cell>
          <cell r="J90">
            <v>6118</v>
          </cell>
          <cell r="K90">
            <v>58.68</v>
          </cell>
          <cell r="L90">
            <v>358977.76</v>
          </cell>
          <cell r="M90">
            <v>108983.44</v>
          </cell>
          <cell r="N90" t="str">
            <v>30.35%</v>
          </cell>
          <cell r="O90">
            <v>2039.33333333333</v>
          </cell>
        </row>
        <row r="91">
          <cell r="D91">
            <v>594</v>
          </cell>
          <cell r="E91" t="str">
            <v>四川太极大邑县安仁镇千禧街药店</v>
          </cell>
          <cell r="F91" t="str">
            <v>否</v>
          </cell>
          <cell r="G91">
            <v>283</v>
          </cell>
          <cell r="H91" t="str">
            <v>城郊一片/大邑片</v>
          </cell>
          <cell r="I91" t="str">
            <v>高艳</v>
          </cell>
          <cell r="J91">
            <v>4933</v>
          </cell>
          <cell r="K91">
            <v>72.77</v>
          </cell>
          <cell r="L91">
            <v>358959.29</v>
          </cell>
          <cell r="M91">
            <v>110163.88</v>
          </cell>
          <cell r="N91" t="str">
            <v>30.68%</v>
          </cell>
          <cell r="O91">
            <v>1644.33333333333</v>
          </cell>
        </row>
        <row r="92">
          <cell r="D92">
            <v>738</v>
          </cell>
          <cell r="E92" t="str">
            <v>四川太极都江堰市蒲阳路药店</v>
          </cell>
          <cell r="F92" t="str">
            <v>否</v>
          </cell>
          <cell r="G92">
            <v>233</v>
          </cell>
          <cell r="H92" t="str">
            <v>城郊二片区</v>
          </cell>
          <cell r="I92" t="str">
            <v>苗凯</v>
          </cell>
          <cell r="J92">
            <v>4610</v>
          </cell>
          <cell r="K92">
            <v>76.27</v>
          </cell>
          <cell r="L92">
            <v>351595.93</v>
          </cell>
          <cell r="M92">
            <v>102936.15</v>
          </cell>
          <cell r="N92" t="str">
            <v>29.27%</v>
          </cell>
          <cell r="O92">
            <v>1536.66666666667</v>
          </cell>
        </row>
        <row r="93">
          <cell r="D93">
            <v>104533</v>
          </cell>
          <cell r="E93" t="str">
            <v>四川太极大邑县晋原镇潘家街药店</v>
          </cell>
          <cell r="F93" t="str">
            <v/>
          </cell>
          <cell r="G93">
            <v>283</v>
          </cell>
          <cell r="H93" t="str">
            <v>城郊一片/大邑片</v>
          </cell>
          <cell r="I93" t="str">
            <v>高艳</v>
          </cell>
          <cell r="J93">
            <v>5955</v>
          </cell>
          <cell r="K93">
            <v>58.71</v>
          </cell>
          <cell r="L93">
            <v>349634.7</v>
          </cell>
          <cell r="M93">
            <v>111797.02</v>
          </cell>
          <cell r="N93" t="str">
            <v>31.97%</v>
          </cell>
          <cell r="O93">
            <v>1985</v>
          </cell>
        </row>
        <row r="94">
          <cell r="D94">
            <v>706</v>
          </cell>
          <cell r="E94" t="str">
            <v>四川太极都江堰幸福镇翔凤路药店</v>
          </cell>
          <cell r="F94" t="str">
            <v>否</v>
          </cell>
          <cell r="G94">
            <v>233</v>
          </cell>
          <cell r="H94" t="str">
            <v>城郊二片区</v>
          </cell>
          <cell r="I94" t="str">
            <v>苗凯</v>
          </cell>
          <cell r="J94">
            <v>4954</v>
          </cell>
          <cell r="K94">
            <v>70.54</v>
          </cell>
          <cell r="L94">
            <v>349452.45</v>
          </cell>
          <cell r="M94">
            <v>108616.07</v>
          </cell>
          <cell r="N94" t="str">
            <v>31.08%</v>
          </cell>
          <cell r="O94">
            <v>1651.33333333333</v>
          </cell>
        </row>
        <row r="95">
          <cell r="D95">
            <v>56</v>
          </cell>
          <cell r="E95" t="str">
            <v>四川太极三江店</v>
          </cell>
          <cell r="F95" t="str">
            <v>是</v>
          </cell>
          <cell r="G95">
            <v>233</v>
          </cell>
          <cell r="H95" t="str">
            <v>城郊二片区</v>
          </cell>
          <cell r="I95" t="str">
            <v>苗凯</v>
          </cell>
          <cell r="J95">
            <v>4624</v>
          </cell>
          <cell r="K95">
            <v>73.49</v>
          </cell>
          <cell r="L95">
            <v>339818.36</v>
          </cell>
          <cell r="M95">
            <v>99285.04</v>
          </cell>
          <cell r="N95" t="str">
            <v>29.21%</v>
          </cell>
          <cell r="O95">
            <v>1541.33333333333</v>
          </cell>
        </row>
        <row r="96">
          <cell r="D96">
            <v>108277</v>
          </cell>
          <cell r="E96" t="str">
            <v>四川太极金牛区银沙路药店</v>
          </cell>
          <cell r="F96" t="str">
            <v/>
          </cell>
          <cell r="G96">
            <v>181</v>
          </cell>
          <cell r="H96" t="str">
            <v>西北片区</v>
          </cell>
          <cell r="I96" t="str">
            <v>刘琴英 </v>
          </cell>
          <cell r="J96">
            <v>6752</v>
          </cell>
          <cell r="K96">
            <v>49.77</v>
          </cell>
          <cell r="L96">
            <v>336064.28</v>
          </cell>
          <cell r="M96">
            <v>80160.84</v>
          </cell>
          <cell r="N96" t="str">
            <v>23.85%</v>
          </cell>
          <cell r="O96">
            <v>2250.66666666667</v>
          </cell>
        </row>
        <row r="97">
          <cell r="D97">
            <v>573</v>
          </cell>
          <cell r="E97" t="str">
            <v>四川太极双流县西航港街道锦华路一段药店</v>
          </cell>
          <cell r="F97" t="str">
            <v>否</v>
          </cell>
          <cell r="G97">
            <v>232</v>
          </cell>
          <cell r="H97" t="str">
            <v>东南片区</v>
          </cell>
          <cell r="I97" t="str">
            <v>段文秀</v>
          </cell>
          <cell r="J97">
            <v>6688</v>
          </cell>
          <cell r="K97">
            <v>50.16</v>
          </cell>
          <cell r="L97">
            <v>335502.66</v>
          </cell>
          <cell r="M97">
            <v>95762.76</v>
          </cell>
          <cell r="N97" t="str">
            <v>28.54%</v>
          </cell>
          <cell r="O97">
            <v>2229.33333333333</v>
          </cell>
        </row>
        <row r="98">
          <cell r="D98">
            <v>732</v>
          </cell>
          <cell r="E98" t="str">
            <v>四川太极邛崃市羊安镇永康大道药店</v>
          </cell>
          <cell r="F98" t="str">
            <v>否</v>
          </cell>
          <cell r="G98">
            <v>282</v>
          </cell>
          <cell r="H98" t="str">
            <v>城郊一片/邛崃片</v>
          </cell>
          <cell r="I98" t="str">
            <v>任会茹 </v>
          </cell>
          <cell r="J98">
            <v>5215</v>
          </cell>
          <cell r="K98">
            <v>64.19</v>
          </cell>
          <cell r="L98">
            <v>334774.08</v>
          </cell>
          <cell r="M98">
            <v>104258.33</v>
          </cell>
          <cell r="N98" t="str">
            <v>31.14%</v>
          </cell>
          <cell r="O98">
            <v>1738.33333333333</v>
          </cell>
        </row>
        <row r="99">
          <cell r="D99">
            <v>106485</v>
          </cell>
          <cell r="E99" t="str">
            <v>四川太极成都高新区元华二巷药店</v>
          </cell>
          <cell r="F99" t="str">
            <v/>
          </cell>
          <cell r="G99">
            <v>232</v>
          </cell>
          <cell r="H99" t="str">
            <v>东南片区</v>
          </cell>
          <cell r="I99" t="str">
            <v>段文秀</v>
          </cell>
          <cell r="J99">
            <v>5941</v>
          </cell>
          <cell r="K99">
            <v>56.01</v>
          </cell>
          <cell r="L99">
            <v>332780.36</v>
          </cell>
          <cell r="M99">
            <v>86758.82</v>
          </cell>
          <cell r="N99" t="str">
            <v>26.07%</v>
          </cell>
          <cell r="O99">
            <v>1980.33333333333</v>
          </cell>
        </row>
        <row r="100">
          <cell r="D100">
            <v>710</v>
          </cell>
          <cell r="E100" t="str">
            <v>四川太极都江堰市蒲阳镇堰问道西路药店</v>
          </cell>
          <cell r="F100" t="str">
            <v>否</v>
          </cell>
          <cell r="G100">
            <v>233</v>
          </cell>
          <cell r="H100" t="str">
            <v>城郊二片区</v>
          </cell>
          <cell r="I100" t="str">
            <v>苗凯</v>
          </cell>
          <cell r="J100">
            <v>6695</v>
          </cell>
          <cell r="K100">
            <v>48.93</v>
          </cell>
          <cell r="L100">
            <v>327612.81</v>
          </cell>
          <cell r="M100">
            <v>112455.82</v>
          </cell>
          <cell r="N100" t="str">
            <v>34.32%</v>
          </cell>
          <cell r="O100">
            <v>2231.66666666667</v>
          </cell>
        </row>
        <row r="101">
          <cell r="D101">
            <v>549</v>
          </cell>
          <cell r="E101" t="str">
            <v>四川太极大邑县晋源镇东壕沟段药店</v>
          </cell>
          <cell r="F101" t="str">
            <v>否</v>
          </cell>
          <cell r="G101">
            <v>283</v>
          </cell>
          <cell r="H101" t="str">
            <v>城郊一片/大邑片</v>
          </cell>
          <cell r="I101" t="str">
            <v>高艳</v>
          </cell>
          <cell r="J101">
            <v>4904</v>
          </cell>
          <cell r="K101">
            <v>66.77</v>
          </cell>
          <cell r="L101">
            <v>327447.58</v>
          </cell>
          <cell r="M101">
            <v>88595.6</v>
          </cell>
          <cell r="N101" t="str">
            <v>27.05%</v>
          </cell>
          <cell r="O101">
            <v>1634.66666666667</v>
          </cell>
        </row>
        <row r="102">
          <cell r="D102">
            <v>351</v>
          </cell>
          <cell r="E102" t="str">
            <v>四川太极都江堰药店</v>
          </cell>
          <cell r="F102" t="str">
            <v>是</v>
          </cell>
          <cell r="G102">
            <v>233</v>
          </cell>
          <cell r="H102" t="str">
            <v>城郊二片区</v>
          </cell>
          <cell r="I102" t="str">
            <v>苗凯</v>
          </cell>
          <cell r="J102">
            <v>4082</v>
          </cell>
          <cell r="K102">
            <v>79.73</v>
          </cell>
          <cell r="L102">
            <v>325466</v>
          </cell>
          <cell r="M102">
            <v>94895.67</v>
          </cell>
          <cell r="N102" t="str">
            <v>29.15%</v>
          </cell>
          <cell r="O102">
            <v>1360.66666666667</v>
          </cell>
        </row>
        <row r="103">
          <cell r="D103">
            <v>339</v>
          </cell>
          <cell r="E103" t="str">
            <v>四川太极沙河源药店</v>
          </cell>
          <cell r="F103" t="str">
            <v>是</v>
          </cell>
          <cell r="G103">
            <v>181</v>
          </cell>
          <cell r="H103" t="str">
            <v>西北片区</v>
          </cell>
          <cell r="I103" t="str">
            <v>刘琴英 </v>
          </cell>
          <cell r="J103">
            <v>5975</v>
          </cell>
          <cell r="K103">
            <v>54.44</v>
          </cell>
          <cell r="L103">
            <v>325303.46</v>
          </cell>
          <cell r="M103">
            <v>101469.84</v>
          </cell>
          <cell r="N103" t="str">
            <v>31.19%</v>
          </cell>
          <cell r="O103">
            <v>1991.66666666667</v>
          </cell>
        </row>
        <row r="104">
          <cell r="D104">
            <v>723</v>
          </cell>
          <cell r="E104" t="str">
            <v>四川太极锦江区柳翠路药店</v>
          </cell>
          <cell r="F104" t="str">
            <v>否</v>
          </cell>
          <cell r="G104">
            <v>23</v>
          </cell>
          <cell r="H104" t="str">
            <v>城中片区</v>
          </cell>
          <cell r="I104" t="str">
            <v>何巍 </v>
          </cell>
          <cell r="J104">
            <v>6180</v>
          </cell>
          <cell r="K104">
            <v>51.27</v>
          </cell>
          <cell r="L104">
            <v>316860.05</v>
          </cell>
          <cell r="M104">
            <v>81606.09</v>
          </cell>
          <cell r="N104" t="str">
            <v>25.75%</v>
          </cell>
          <cell r="O104">
            <v>2060</v>
          </cell>
        </row>
        <row r="105">
          <cell r="D105">
            <v>52</v>
          </cell>
          <cell r="E105" t="str">
            <v>四川太极崇州中心店</v>
          </cell>
          <cell r="F105" t="str">
            <v>是</v>
          </cell>
          <cell r="G105">
            <v>233</v>
          </cell>
          <cell r="H105" t="str">
            <v>城郊二片区</v>
          </cell>
          <cell r="I105" t="str">
            <v>苗凯</v>
          </cell>
          <cell r="J105">
            <v>4820</v>
          </cell>
          <cell r="K105">
            <v>64.56</v>
          </cell>
          <cell r="L105">
            <v>311191.96</v>
          </cell>
          <cell r="M105">
            <v>93652.06</v>
          </cell>
          <cell r="N105" t="str">
            <v>30.09%</v>
          </cell>
          <cell r="O105">
            <v>1606.66666666667</v>
          </cell>
        </row>
        <row r="106">
          <cell r="D106">
            <v>112888</v>
          </cell>
          <cell r="E106" t="str">
            <v>四川太极武侯区双楠路药店</v>
          </cell>
          <cell r="F106" t="str">
            <v/>
          </cell>
          <cell r="G106">
            <v>181</v>
          </cell>
          <cell r="H106" t="str">
            <v>西北片区</v>
          </cell>
          <cell r="I106" t="str">
            <v>刘琴英 </v>
          </cell>
          <cell r="J106">
            <v>5752</v>
          </cell>
          <cell r="K106">
            <v>53.76</v>
          </cell>
          <cell r="L106">
            <v>309209.56</v>
          </cell>
          <cell r="M106">
            <v>75734.01</v>
          </cell>
          <cell r="N106" t="str">
            <v>24.49%</v>
          </cell>
          <cell r="O106">
            <v>1917.33333333333</v>
          </cell>
        </row>
        <row r="107">
          <cell r="D107">
            <v>713</v>
          </cell>
          <cell r="E107" t="str">
            <v>四川太极都江堰聚源镇药店</v>
          </cell>
          <cell r="F107" t="str">
            <v>否</v>
          </cell>
          <cell r="G107">
            <v>233</v>
          </cell>
          <cell r="H107" t="str">
            <v>城郊二片区</v>
          </cell>
          <cell r="I107" t="str">
            <v>苗凯</v>
          </cell>
          <cell r="J107">
            <v>3486</v>
          </cell>
          <cell r="K107">
            <v>84.22</v>
          </cell>
          <cell r="L107">
            <v>293588.58</v>
          </cell>
          <cell r="M107">
            <v>96275.99</v>
          </cell>
          <cell r="N107" t="str">
            <v>32.79%</v>
          </cell>
          <cell r="O107">
            <v>1162</v>
          </cell>
        </row>
        <row r="108">
          <cell r="D108">
            <v>112415</v>
          </cell>
          <cell r="E108" t="str">
            <v>四川太极金牛区五福桥东路药店</v>
          </cell>
          <cell r="F108" t="str">
            <v/>
          </cell>
          <cell r="G108">
            <v>181</v>
          </cell>
          <cell r="H108" t="str">
            <v>西北片区</v>
          </cell>
          <cell r="I108" t="str">
            <v>刘琴英 </v>
          </cell>
          <cell r="J108">
            <v>5860</v>
          </cell>
          <cell r="K108">
            <v>48.11</v>
          </cell>
          <cell r="L108">
            <v>281897.67</v>
          </cell>
          <cell r="M108">
            <v>72324.5</v>
          </cell>
          <cell r="N108" t="str">
            <v>25.65%</v>
          </cell>
          <cell r="O108">
            <v>1953.33333333333</v>
          </cell>
        </row>
        <row r="109">
          <cell r="D109">
            <v>104429</v>
          </cell>
          <cell r="E109" t="str">
            <v>四川太极武侯区大华街药店</v>
          </cell>
          <cell r="F109" t="str">
            <v/>
          </cell>
          <cell r="G109">
            <v>181</v>
          </cell>
          <cell r="H109" t="str">
            <v>西北片区</v>
          </cell>
          <cell r="I109" t="str">
            <v>刘琴英 </v>
          </cell>
          <cell r="J109">
            <v>4482</v>
          </cell>
          <cell r="K109">
            <v>61.39</v>
          </cell>
          <cell r="L109">
            <v>275164.32</v>
          </cell>
          <cell r="M109">
            <v>63414.22</v>
          </cell>
          <cell r="N109" t="str">
            <v>23.04%</v>
          </cell>
          <cell r="O109">
            <v>1494</v>
          </cell>
        </row>
        <row r="110">
          <cell r="D110">
            <v>347</v>
          </cell>
          <cell r="E110" t="str">
            <v>四川太极青羊区清江东路三药店</v>
          </cell>
          <cell r="F110" t="str">
            <v>是</v>
          </cell>
          <cell r="G110">
            <v>181</v>
          </cell>
          <cell r="H110" t="str">
            <v>西北片区</v>
          </cell>
          <cell r="I110" t="str">
            <v>刘琴英 </v>
          </cell>
          <cell r="J110">
            <v>4808</v>
          </cell>
          <cell r="K110">
            <v>56.66</v>
          </cell>
          <cell r="L110">
            <v>272424.6</v>
          </cell>
          <cell r="M110">
            <v>78380.64</v>
          </cell>
          <cell r="N110" t="str">
            <v>28.77%</v>
          </cell>
          <cell r="O110">
            <v>1602.66666666667</v>
          </cell>
        </row>
        <row r="111">
          <cell r="D111">
            <v>591</v>
          </cell>
          <cell r="E111" t="str">
            <v>四川太极邛崃市临邛镇长安大道药店</v>
          </cell>
          <cell r="F111" t="str">
            <v>否</v>
          </cell>
          <cell r="G111">
            <v>282</v>
          </cell>
          <cell r="H111" t="str">
            <v>城郊一片/邛崃片</v>
          </cell>
          <cell r="I111" t="str">
            <v>任会茹 </v>
          </cell>
          <cell r="J111">
            <v>6249</v>
          </cell>
          <cell r="K111">
            <v>43.5</v>
          </cell>
          <cell r="L111">
            <v>271801.2</v>
          </cell>
          <cell r="M111">
            <v>89479.44</v>
          </cell>
          <cell r="N111" t="str">
            <v>32.92%</v>
          </cell>
          <cell r="O111">
            <v>2083</v>
          </cell>
        </row>
        <row r="112">
          <cell r="D112">
            <v>106568</v>
          </cell>
          <cell r="E112" t="str">
            <v>四川太极高新区中和公济桥路药店</v>
          </cell>
          <cell r="F112" t="str">
            <v/>
          </cell>
          <cell r="G112">
            <v>232</v>
          </cell>
          <cell r="H112" t="str">
            <v>东南片区</v>
          </cell>
          <cell r="I112" t="str">
            <v>段文秀</v>
          </cell>
          <cell r="J112">
            <v>5315</v>
          </cell>
          <cell r="K112">
            <v>50.6</v>
          </cell>
          <cell r="L112">
            <v>268915.34</v>
          </cell>
          <cell r="M112">
            <v>90503.52</v>
          </cell>
          <cell r="N112" t="str">
            <v>33.65%</v>
          </cell>
          <cell r="O112">
            <v>1771.66666666667</v>
          </cell>
        </row>
        <row r="113">
          <cell r="D113">
            <v>105396</v>
          </cell>
          <cell r="E113" t="str">
            <v>四川太极武侯区航中街药店</v>
          </cell>
          <cell r="F113" t="str">
            <v/>
          </cell>
          <cell r="G113">
            <v>232</v>
          </cell>
          <cell r="H113" t="str">
            <v>东南片区</v>
          </cell>
          <cell r="I113" t="str">
            <v>段文秀</v>
          </cell>
          <cell r="J113">
            <v>4986</v>
          </cell>
          <cell r="K113">
            <v>53.04</v>
          </cell>
          <cell r="L113">
            <v>264433.86</v>
          </cell>
          <cell r="M113">
            <v>92368.39</v>
          </cell>
          <cell r="N113" t="str">
            <v>34.93%</v>
          </cell>
          <cell r="O113">
            <v>1662</v>
          </cell>
        </row>
        <row r="114">
          <cell r="D114">
            <v>102567</v>
          </cell>
          <cell r="E114" t="str">
            <v>四川太极新津县五津镇武阳西路药店</v>
          </cell>
          <cell r="F114" t="str">
            <v/>
          </cell>
          <cell r="G114">
            <v>281</v>
          </cell>
          <cell r="H114" t="str">
            <v>城郊一片/新津片</v>
          </cell>
          <cell r="I114" t="str">
            <v>王燕丽</v>
          </cell>
          <cell r="J114">
            <v>3768</v>
          </cell>
          <cell r="K114">
            <v>69.18</v>
          </cell>
          <cell r="L114">
            <v>260685.45</v>
          </cell>
          <cell r="M114">
            <v>68890.69</v>
          </cell>
          <cell r="N114" t="str">
            <v>26.42%</v>
          </cell>
          <cell r="O114">
            <v>1256</v>
          </cell>
        </row>
        <row r="115">
          <cell r="D115">
            <v>114286</v>
          </cell>
          <cell r="E115" t="str">
            <v>四川太极青羊区光华北五路药店</v>
          </cell>
          <cell r="F115" t="str">
            <v/>
          </cell>
          <cell r="G115">
            <v>181</v>
          </cell>
          <cell r="H115" t="str">
            <v>西北片区</v>
          </cell>
          <cell r="I115" t="str">
            <v>刘琴英 </v>
          </cell>
          <cell r="J115">
            <v>6178</v>
          </cell>
          <cell r="K115">
            <v>41.71</v>
          </cell>
          <cell r="L115">
            <v>257681.87</v>
          </cell>
          <cell r="M115">
            <v>63194.51</v>
          </cell>
          <cell r="N115" t="str">
            <v>24.52%</v>
          </cell>
          <cell r="O115">
            <v>2059.33333333333</v>
          </cell>
        </row>
        <row r="116">
          <cell r="D116">
            <v>104430</v>
          </cell>
          <cell r="E116" t="str">
            <v>四川太极高新区中和大道药店</v>
          </cell>
          <cell r="F116" t="str">
            <v/>
          </cell>
          <cell r="G116">
            <v>232</v>
          </cell>
          <cell r="H116" t="str">
            <v>东南片区</v>
          </cell>
          <cell r="I116" t="str">
            <v>段文秀</v>
          </cell>
          <cell r="J116">
            <v>4760</v>
          </cell>
          <cell r="K116">
            <v>51</v>
          </cell>
          <cell r="L116">
            <v>242761.25</v>
          </cell>
          <cell r="M116">
            <v>77714.7</v>
          </cell>
          <cell r="N116" t="str">
            <v>32.01%</v>
          </cell>
          <cell r="O116">
            <v>1586.66666666667</v>
          </cell>
        </row>
        <row r="117">
          <cell r="D117">
            <v>113299</v>
          </cell>
          <cell r="E117" t="str">
            <v>四川太极武侯区倪家桥路药店</v>
          </cell>
          <cell r="F117" t="str">
            <v/>
          </cell>
          <cell r="G117">
            <v>23</v>
          </cell>
          <cell r="H117" t="str">
            <v>城中片区</v>
          </cell>
          <cell r="I117" t="str">
            <v>何巍 </v>
          </cell>
          <cell r="J117">
            <v>5251</v>
          </cell>
          <cell r="K117">
            <v>45.67</v>
          </cell>
          <cell r="L117">
            <v>239838.56</v>
          </cell>
          <cell r="M117">
            <v>69580.04</v>
          </cell>
          <cell r="N117" t="str">
            <v>29.01%</v>
          </cell>
          <cell r="O117">
            <v>1750.33333333333</v>
          </cell>
        </row>
        <row r="118">
          <cell r="D118">
            <v>113298</v>
          </cell>
          <cell r="E118" t="str">
            <v>四川太极武侯区逸都路药店</v>
          </cell>
          <cell r="F118" t="str">
            <v/>
          </cell>
          <cell r="G118">
            <v>181</v>
          </cell>
          <cell r="H118" t="str">
            <v>西北片区</v>
          </cell>
          <cell r="I118" t="str">
            <v>刘琴英 </v>
          </cell>
          <cell r="J118">
            <v>5426</v>
          </cell>
          <cell r="K118">
            <v>42.67</v>
          </cell>
          <cell r="L118">
            <v>231520.89</v>
          </cell>
          <cell r="M118">
            <v>73652.19</v>
          </cell>
          <cell r="N118" t="str">
            <v>31.81%</v>
          </cell>
          <cell r="O118">
            <v>1808.66666666667</v>
          </cell>
        </row>
        <row r="119">
          <cell r="D119">
            <v>371</v>
          </cell>
          <cell r="E119" t="str">
            <v>四川太极兴义镇万兴路药店</v>
          </cell>
          <cell r="F119" t="str">
            <v>否</v>
          </cell>
          <cell r="G119">
            <v>281</v>
          </cell>
          <cell r="H119" t="str">
            <v>城郊一片/新津片</v>
          </cell>
          <cell r="I119" t="str">
            <v>王燕丽</v>
          </cell>
          <cell r="J119">
            <v>4266</v>
          </cell>
          <cell r="K119">
            <v>53.58</v>
          </cell>
          <cell r="L119">
            <v>228555.4</v>
          </cell>
          <cell r="M119">
            <v>74439.75</v>
          </cell>
          <cell r="N119" t="str">
            <v>32.56%</v>
          </cell>
          <cell r="O119">
            <v>1422</v>
          </cell>
        </row>
        <row r="120">
          <cell r="D120">
            <v>107829</v>
          </cell>
          <cell r="E120" t="str">
            <v>四川太极金牛区解放路药店</v>
          </cell>
          <cell r="F120" t="str">
            <v/>
          </cell>
          <cell r="G120">
            <v>23</v>
          </cell>
          <cell r="H120" t="str">
            <v>城中片区</v>
          </cell>
          <cell r="I120" t="str">
            <v>何巍 </v>
          </cell>
          <cell r="J120">
            <v>4313</v>
          </cell>
          <cell r="K120">
            <v>52.87</v>
          </cell>
          <cell r="L120">
            <v>228032.77</v>
          </cell>
          <cell r="M120">
            <v>77798.85</v>
          </cell>
          <cell r="N120" t="str">
            <v>34.11%</v>
          </cell>
          <cell r="O120">
            <v>1437.66666666667</v>
          </cell>
        </row>
        <row r="121">
          <cell r="D121">
            <v>753</v>
          </cell>
          <cell r="E121" t="str">
            <v>四川太极锦江区合欢树街药店</v>
          </cell>
          <cell r="F121" t="str">
            <v/>
          </cell>
          <cell r="G121">
            <v>232</v>
          </cell>
          <cell r="H121" t="str">
            <v>东南片区</v>
          </cell>
          <cell r="I121" t="str">
            <v>段文秀</v>
          </cell>
          <cell r="J121">
            <v>3985</v>
          </cell>
          <cell r="K121">
            <v>55.14</v>
          </cell>
          <cell r="L121">
            <v>219748.91</v>
          </cell>
          <cell r="M121">
            <v>63936.45</v>
          </cell>
          <cell r="N121" t="str">
            <v>29.09%</v>
          </cell>
          <cell r="O121">
            <v>1328.33333333333</v>
          </cell>
        </row>
        <row r="122">
          <cell r="D122">
            <v>113025</v>
          </cell>
          <cell r="E122" t="str">
            <v>四川太极青羊区蜀鑫路药店</v>
          </cell>
          <cell r="F122" t="str">
            <v/>
          </cell>
          <cell r="G122">
            <v>181</v>
          </cell>
          <cell r="H122" t="str">
            <v>西北片区</v>
          </cell>
          <cell r="I122" t="str">
            <v>刘琴英 </v>
          </cell>
          <cell r="J122">
            <v>4259</v>
          </cell>
          <cell r="K122">
            <v>48.52</v>
          </cell>
          <cell r="L122">
            <v>206661.85</v>
          </cell>
          <cell r="M122">
            <v>63243.84</v>
          </cell>
          <cell r="N122" t="str">
            <v>30.6%</v>
          </cell>
          <cell r="O122">
            <v>1419.66666666667</v>
          </cell>
        </row>
        <row r="123">
          <cell r="D123">
            <v>102478</v>
          </cell>
          <cell r="E123" t="str">
            <v>四川太极锦江区静明路药店</v>
          </cell>
          <cell r="F123" t="str">
            <v/>
          </cell>
          <cell r="G123">
            <v>23</v>
          </cell>
          <cell r="H123" t="str">
            <v>城中片区</v>
          </cell>
          <cell r="I123" t="str">
            <v>何巍 </v>
          </cell>
          <cell r="J123">
            <v>3687</v>
          </cell>
          <cell r="K123">
            <v>53.4</v>
          </cell>
          <cell r="L123">
            <v>196874.4</v>
          </cell>
          <cell r="M123">
            <v>53771.48</v>
          </cell>
          <cell r="N123" t="str">
            <v>27.31%</v>
          </cell>
          <cell r="O123">
            <v>1229</v>
          </cell>
        </row>
        <row r="124">
          <cell r="D124">
            <v>110378</v>
          </cell>
          <cell r="E124" t="str">
            <v>四川太极都江堰市永丰街道宝莲路药店</v>
          </cell>
          <cell r="F124" t="str">
            <v/>
          </cell>
          <cell r="G124">
            <v>233</v>
          </cell>
          <cell r="H124" t="str">
            <v>城郊二片区</v>
          </cell>
          <cell r="I124" t="str">
            <v>苗凯</v>
          </cell>
          <cell r="J124">
            <v>2471</v>
          </cell>
          <cell r="K124">
            <v>78.05</v>
          </cell>
          <cell r="L124">
            <v>192860.36</v>
          </cell>
          <cell r="M124">
            <v>49506.7</v>
          </cell>
          <cell r="N124" t="str">
            <v>25.66%</v>
          </cell>
          <cell r="O124">
            <v>823.666666666667</v>
          </cell>
        </row>
        <row r="125">
          <cell r="D125">
            <v>113023</v>
          </cell>
          <cell r="E125" t="str">
            <v>四川太极成华区云龙南路药店</v>
          </cell>
          <cell r="F125" t="str">
            <v/>
          </cell>
          <cell r="G125">
            <v>23</v>
          </cell>
          <cell r="H125" t="str">
            <v>城中片区</v>
          </cell>
          <cell r="I125" t="str">
            <v>何巍 </v>
          </cell>
          <cell r="J125">
            <v>3916</v>
          </cell>
          <cell r="K125">
            <v>46.25</v>
          </cell>
          <cell r="L125">
            <v>181109.47</v>
          </cell>
          <cell r="M125">
            <v>31508.39</v>
          </cell>
          <cell r="N125" t="str">
            <v>17.39%</v>
          </cell>
          <cell r="O125">
            <v>1305.33333333333</v>
          </cell>
        </row>
        <row r="126">
          <cell r="D126">
            <v>113833</v>
          </cell>
          <cell r="E126" t="str">
            <v>四川太极青羊区光华西一路药店</v>
          </cell>
          <cell r="F126" t="str">
            <v/>
          </cell>
          <cell r="G126">
            <v>181</v>
          </cell>
          <cell r="H126" t="str">
            <v>西北片区</v>
          </cell>
          <cell r="I126" t="str">
            <v>刘琴英 </v>
          </cell>
          <cell r="J126">
            <v>4270</v>
          </cell>
          <cell r="K126">
            <v>38.69</v>
          </cell>
          <cell r="L126">
            <v>165200.11</v>
          </cell>
          <cell r="M126">
            <v>49354.04</v>
          </cell>
          <cell r="N126" t="str">
            <v>29.87%</v>
          </cell>
          <cell r="O126">
            <v>1423.33333333333</v>
          </cell>
        </row>
        <row r="127">
          <cell r="D127">
            <v>114069</v>
          </cell>
          <cell r="E127" t="str">
            <v>四川太极高新区剑南大道药店</v>
          </cell>
          <cell r="F127" t="str">
            <v/>
          </cell>
          <cell r="G127">
            <v>232</v>
          </cell>
          <cell r="H127" t="str">
            <v>东南片区</v>
          </cell>
          <cell r="I127" t="str">
            <v>段文秀</v>
          </cell>
          <cell r="J127">
            <v>3416</v>
          </cell>
          <cell r="K127">
            <v>44.42</v>
          </cell>
          <cell r="L127">
            <v>151753.2</v>
          </cell>
          <cell r="M127">
            <v>53703.48</v>
          </cell>
          <cell r="N127" t="str">
            <v>35.38%</v>
          </cell>
          <cell r="O127">
            <v>1138.66666666667</v>
          </cell>
        </row>
        <row r="128">
          <cell r="D128">
            <v>545</v>
          </cell>
          <cell r="E128" t="str">
            <v>四川太极成华区龙潭西路药店</v>
          </cell>
          <cell r="F128" t="str">
            <v>是</v>
          </cell>
          <cell r="G128">
            <v>232</v>
          </cell>
          <cell r="H128" t="str">
            <v>东南片区</v>
          </cell>
          <cell r="I128" t="str">
            <v>段文秀</v>
          </cell>
          <cell r="J128">
            <v>2376</v>
          </cell>
          <cell r="K128">
            <v>48.03</v>
          </cell>
          <cell r="L128">
            <v>114117.76</v>
          </cell>
          <cell r="M128">
            <v>32715.01</v>
          </cell>
          <cell r="N128" t="str">
            <v>28.66%</v>
          </cell>
          <cell r="O128">
            <v>792</v>
          </cell>
        </row>
        <row r="129">
          <cell r="D129">
            <v>111064</v>
          </cell>
          <cell r="E129" t="str">
            <v>四川太极邛崃市临邛街道涌泉街药店</v>
          </cell>
          <cell r="F129" t="str">
            <v/>
          </cell>
          <cell r="G129">
            <v>282</v>
          </cell>
          <cell r="H129" t="str">
            <v>城郊一片/邛崃片</v>
          </cell>
          <cell r="I129" t="str">
            <v>任会茹 </v>
          </cell>
          <cell r="J129">
            <v>2831</v>
          </cell>
          <cell r="K129">
            <v>38.72</v>
          </cell>
          <cell r="L129">
            <v>109613.87</v>
          </cell>
          <cell r="M129">
            <v>34540.15</v>
          </cell>
          <cell r="N129" t="str">
            <v>31.51%</v>
          </cell>
          <cell r="O129">
            <v>943.666666666667</v>
          </cell>
        </row>
        <row r="130">
          <cell r="D130">
            <v>113008</v>
          </cell>
          <cell r="E130" t="str">
            <v>四川太极高新区南华巷药店</v>
          </cell>
          <cell r="F130" t="str">
            <v/>
          </cell>
          <cell r="G130">
            <v>232</v>
          </cell>
          <cell r="H130" t="str">
            <v>东南片区</v>
          </cell>
          <cell r="I130" t="str">
            <v>段文秀</v>
          </cell>
          <cell r="J130">
            <v>2221</v>
          </cell>
          <cell r="K130">
            <v>47.01</v>
          </cell>
          <cell r="L130">
            <v>104418.89</v>
          </cell>
          <cell r="M130">
            <v>30370.31</v>
          </cell>
          <cell r="N130" t="str">
            <v>29.08%</v>
          </cell>
          <cell r="O130">
            <v>740.333333333333</v>
          </cell>
        </row>
        <row r="131">
          <cell r="D131" t="str">
            <v>合计</v>
          </cell>
          <cell r="E131" t="str">
            <v/>
          </cell>
          <cell r="F131" t="str">
            <v/>
          </cell>
          <cell r="G131" t="str">
            <v/>
          </cell>
          <cell r="H131" t="str">
            <v/>
          </cell>
          <cell r="I131" t="str">
            <v/>
          </cell>
          <cell r="J131">
            <v>1119726</v>
          </cell>
          <cell r="K131">
            <v>72.94</v>
          </cell>
          <cell r="L131">
            <v>81670281.95</v>
          </cell>
          <cell r="M131">
            <v>22992073.95</v>
          </cell>
          <cell r="N131" t="str">
            <v>28.15%</v>
          </cell>
          <cell r="O131">
            <v>373242</v>
          </cell>
        </row>
      </sheetData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131"/>
  <sheetViews>
    <sheetView tabSelected="1" workbookViewId="0">
      <selection activeCell="H8" sqref="H8"/>
    </sheetView>
  </sheetViews>
  <sheetFormatPr defaultColWidth="9" defaultRowHeight="14.4"/>
  <cols>
    <col min="6" max="7" width="17.6666666666667" customWidth="1"/>
    <col min="8" max="8" width="22.6666666666667" customWidth="1"/>
    <col min="9" max="9" width="22" customWidth="1"/>
    <col min="10" max="10" width="15.8888888888889" customWidth="1"/>
    <col min="11" max="11" width="16" customWidth="1"/>
    <col min="12" max="12" width="19.6666666666667" customWidth="1"/>
    <col min="13" max="13" width="14.1111111111111" customWidth="1"/>
  </cols>
  <sheetData>
    <row r="1" s="8" customFormat="1" ht="54" customHeight="1" spans="1:15">
      <c r="A1" s="9" t="s">
        <v>0</v>
      </c>
      <c r="B1" s="9" t="s">
        <v>1</v>
      </c>
      <c r="C1" s="9" t="s">
        <v>2</v>
      </c>
      <c r="D1" s="9" t="s">
        <v>3</v>
      </c>
      <c r="E1" s="9" t="s">
        <v>4</v>
      </c>
      <c r="F1" s="10" t="s">
        <v>5</v>
      </c>
      <c r="G1" s="10" t="s">
        <v>6</v>
      </c>
      <c r="H1" s="10" t="s">
        <v>7</v>
      </c>
      <c r="I1" s="10" t="s">
        <v>8</v>
      </c>
      <c r="J1" s="10" t="s">
        <v>9</v>
      </c>
      <c r="K1" s="10" t="s">
        <v>10</v>
      </c>
      <c r="L1" s="10" t="s">
        <v>11</v>
      </c>
      <c r="M1" s="10" t="s">
        <v>12</v>
      </c>
      <c r="N1" s="14" t="s">
        <v>13</v>
      </c>
      <c r="O1" s="15"/>
    </row>
    <row r="2" spans="1:14">
      <c r="A2" s="11">
        <v>1</v>
      </c>
      <c r="B2" s="11">
        <v>307</v>
      </c>
      <c r="C2" s="11" t="s">
        <v>14</v>
      </c>
      <c r="D2" s="11">
        <v>4529</v>
      </c>
      <c r="E2" s="11" t="s">
        <v>15</v>
      </c>
      <c r="F2" s="11">
        <v>3</v>
      </c>
      <c r="G2" s="11">
        <v>117</v>
      </c>
      <c r="H2" s="12">
        <v>0</v>
      </c>
      <c r="I2" s="12">
        <v>0</v>
      </c>
      <c r="J2" s="11">
        <v>2</v>
      </c>
      <c r="K2" s="11">
        <v>586</v>
      </c>
      <c r="L2" s="11">
        <v>3</v>
      </c>
      <c r="M2" s="11">
        <v>516</v>
      </c>
      <c r="N2" s="16">
        <f t="shared" ref="N2:N65" si="0">I2+G2</f>
        <v>117</v>
      </c>
    </row>
    <row r="3" spans="1:14">
      <c r="A3" s="11">
        <v>2</v>
      </c>
      <c r="B3" s="11">
        <v>355</v>
      </c>
      <c r="C3" s="11" t="s">
        <v>16</v>
      </c>
      <c r="D3" s="11">
        <v>9895</v>
      </c>
      <c r="E3" s="11" t="s">
        <v>17</v>
      </c>
      <c r="F3" s="11">
        <v>2</v>
      </c>
      <c r="G3" s="11">
        <v>78</v>
      </c>
      <c r="H3" s="12">
        <v>0</v>
      </c>
      <c r="I3" s="12">
        <v>0</v>
      </c>
      <c r="J3" s="11">
        <v>1</v>
      </c>
      <c r="K3" s="11">
        <v>207</v>
      </c>
      <c r="L3" s="11">
        <v>1</v>
      </c>
      <c r="M3" s="11">
        <v>58</v>
      </c>
      <c r="N3" s="16">
        <f t="shared" si="0"/>
        <v>78</v>
      </c>
    </row>
    <row r="4" spans="1:14">
      <c r="A4" s="11">
        <v>3</v>
      </c>
      <c r="B4" s="11">
        <v>379</v>
      </c>
      <c r="C4" s="11" t="s">
        <v>18</v>
      </c>
      <c r="D4" s="11">
        <v>6830</v>
      </c>
      <c r="E4" s="11" t="s">
        <v>19</v>
      </c>
      <c r="F4" s="12">
        <v>0</v>
      </c>
      <c r="G4" s="12">
        <v>0</v>
      </c>
      <c r="H4" s="11">
        <v>2</v>
      </c>
      <c r="I4" s="11">
        <v>78</v>
      </c>
      <c r="J4" s="11">
        <v>1</v>
      </c>
      <c r="K4" s="11">
        <v>195</v>
      </c>
      <c r="L4" s="11">
        <v>1</v>
      </c>
      <c r="M4" s="11">
        <v>139</v>
      </c>
      <c r="N4" s="16">
        <f t="shared" si="0"/>
        <v>78</v>
      </c>
    </row>
    <row r="5" spans="1:14">
      <c r="A5" s="11">
        <v>4</v>
      </c>
      <c r="B5" s="11">
        <v>716</v>
      </c>
      <c r="C5" s="11" t="s">
        <v>20</v>
      </c>
      <c r="D5" s="11">
        <v>8354</v>
      </c>
      <c r="E5" s="11" t="s">
        <v>21</v>
      </c>
      <c r="F5" s="12">
        <v>0</v>
      </c>
      <c r="G5" s="12">
        <v>0</v>
      </c>
      <c r="H5" s="11">
        <v>2</v>
      </c>
      <c r="I5" s="11">
        <v>78</v>
      </c>
      <c r="J5" s="11">
        <v>1</v>
      </c>
      <c r="K5" s="11">
        <v>203</v>
      </c>
      <c r="L5" s="11">
        <v>1</v>
      </c>
      <c r="M5" s="11">
        <v>114</v>
      </c>
      <c r="N5" s="16">
        <f t="shared" si="0"/>
        <v>78</v>
      </c>
    </row>
    <row r="6" spans="1:14">
      <c r="A6" s="11">
        <v>5</v>
      </c>
      <c r="B6" s="11">
        <v>371</v>
      </c>
      <c r="C6" s="11" t="s">
        <v>22</v>
      </c>
      <c r="D6" s="11">
        <v>11388</v>
      </c>
      <c r="E6" s="11" t="s">
        <v>23</v>
      </c>
      <c r="F6" s="11">
        <v>1</v>
      </c>
      <c r="G6" s="11">
        <v>43</v>
      </c>
      <c r="H6" s="12">
        <v>0</v>
      </c>
      <c r="I6" s="12">
        <v>0</v>
      </c>
      <c r="J6" s="11">
        <v>1</v>
      </c>
      <c r="K6" s="11">
        <v>211</v>
      </c>
      <c r="L6" s="11">
        <v>1</v>
      </c>
      <c r="M6" s="11">
        <v>92</v>
      </c>
      <c r="N6" s="16">
        <f t="shared" si="0"/>
        <v>43</v>
      </c>
    </row>
    <row r="7" spans="1:14">
      <c r="A7" s="11">
        <v>6</v>
      </c>
      <c r="B7" s="11">
        <v>585</v>
      </c>
      <c r="C7" s="11" t="s">
        <v>24</v>
      </c>
      <c r="D7" s="11">
        <v>6303</v>
      </c>
      <c r="E7" s="11" t="s">
        <v>25</v>
      </c>
      <c r="F7" s="11">
        <v>1</v>
      </c>
      <c r="G7" s="11">
        <v>43</v>
      </c>
      <c r="H7" s="12">
        <v>0</v>
      </c>
      <c r="I7" s="12">
        <v>0</v>
      </c>
      <c r="J7" s="11">
        <v>1</v>
      </c>
      <c r="K7" s="11">
        <v>193</v>
      </c>
      <c r="L7" s="11">
        <v>1</v>
      </c>
      <c r="M7" s="11">
        <v>135</v>
      </c>
      <c r="N7" s="16">
        <f t="shared" si="0"/>
        <v>43</v>
      </c>
    </row>
    <row r="8" spans="1:14">
      <c r="A8" s="11">
        <v>7</v>
      </c>
      <c r="B8" s="11">
        <v>102479</v>
      </c>
      <c r="C8" s="11" t="s">
        <v>26</v>
      </c>
      <c r="D8" s="11">
        <v>4311</v>
      </c>
      <c r="E8" s="11" t="s">
        <v>27</v>
      </c>
      <c r="F8" s="11">
        <v>1</v>
      </c>
      <c r="G8" s="11">
        <v>43</v>
      </c>
      <c r="H8" s="12">
        <v>0</v>
      </c>
      <c r="I8" s="12">
        <v>0</v>
      </c>
      <c r="J8" s="11">
        <v>1</v>
      </c>
      <c r="K8" s="11">
        <v>361</v>
      </c>
      <c r="L8" s="11">
        <v>1</v>
      </c>
      <c r="M8" s="11">
        <v>119</v>
      </c>
      <c r="N8" s="16">
        <f t="shared" si="0"/>
        <v>43</v>
      </c>
    </row>
    <row r="9" spans="1:14">
      <c r="A9" s="11">
        <v>8</v>
      </c>
      <c r="B9" s="11">
        <v>737</v>
      </c>
      <c r="C9" s="11" t="s">
        <v>28</v>
      </c>
      <c r="D9" s="11">
        <v>11109</v>
      </c>
      <c r="E9" s="11" t="s">
        <v>29</v>
      </c>
      <c r="F9" s="12">
        <v>0</v>
      </c>
      <c r="G9" s="12">
        <v>0</v>
      </c>
      <c r="H9" s="11">
        <v>1</v>
      </c>
      <c r="I9" s="11">
        <v>43</v>
      </c>
      <c r="J9" s="11">
        <v>1</v>
      </c>
      <c r="K9" s="11">
        <v>225</v>
      </c>
      <c r="L9" s="11">
        <v>1</v>
      </c>
      <c r="M9" s="11">
        <v>76</v>
      </c>
      <c r="N9" s="16">
        <f t="shared" si="0"/>
        <v>43</v>
      </c>
    </row>
    <row r="10" spans="1:14">
      <c r="A10" s="11">
        <v>9</v>
      </c>
      <c r="B10" s="11">
        <v>111219</v>
      </c>
      <c r="C10" s="11" t="s">
        <v>30</v>
      </c>
      <c r="D10" s="11">
        <v>4117</v>
      </c>
      <c r="E10" s="11" t="s">
        <v>31</v>
      </c>
      <c r="F10" s="11">
        <v>1</v>
      </c>
      <c r="G10" s="11">
        <v>39</v>
      </c>
      <c r="H10" s="12">
        <v>0</v>
      </c>
      <c r="I10" s="12">
        <v>0</v>
      </c>
      <c r="J10" s="11">
        <v>1</v>
      </c>
      <c r="K10" s="11">
        <v>128</v>
      </c>
      <c r="L10" s="11">
        <v>1</v>
      </c>
      <c r="M10" s="11">
        <v>168</v>
      </c>
      <c r="N10" s="16">
        <f t="shared" si="0"/>
        <v>39</v>
      </c>
    </row>
    <row r="11" spans="1:14">
      <c r="A11" s="11">
        <v>10</v>
      </c>
      <c r="B11" s="13">
        <v>113298</v>
      </c>
      <c r="C11" s="11" t="s">
        <v>32</v>
      </c>
      <c r="D11" s="11">
        <v>12497</v>
      </c>
      <c r="E11" s="11" t="s">
        <v>33</v>
      </c>
      <c r="F11" s="11">
        <v>1</v>
      </c>
      <c r="G11" s="11">
        <v>39</v>
      </c>
      <c r="H11" s="12">
        <v>0</v>
      </c>
      <c r="I11" s="12">
        <v>0</v>
      </c>
      <c r="J11" s="11">
        <v>1</v>
      </c>
      <c r="K11" s="11">
        <v>33</v>
      </c>
      <c r="L11" s="11">
        <v>1</v>
      </c>
      <c r="M11" s="11">
        <v>46</v>
      </c>
      <c r="N11" s="16">
        <f t="shared" si="0"/>
        <v>39</v>
      </c>
    </row>
    <row r="12" spans="1:14">
      <c r="A12" s="11">
        <v>11</v>
      </c>
      <c r="B12" s="11">
        <v>105910</v>
      </c>
      <c r="C12" s="11" t="s">
        <v>34</v>
      </c>
      <c r="D12" s="11">
        <v>12504</v>
      </c>
      <c r="E12" s="11" t="s">
        <v>35</v>
      </c>
      <c r="F12" s="12">
        <v>0</v>
      </c>
      <c r="G12" s="12">
        <v>0</v>
      </c>
      <c r="H12" s="11">
        <v>1</v>
      </c>
      <c r="I12" s="11">
        <v>39</v>
      </c>
      <c r="J12" s="11">
        <v>1</v>
      </c>
      <c r="K12" s="11">
        <v>80</v>
      </c>
      <c r="L12" s="11">
        <v>1</v>
      </c>
      <c r="M12" s="11">
        <v>100</v>
      </c>
      <c r="N12" s="16">
        <f t="shared" si="0"/>
        <v>39</v>
      </c>
    </row>
    <row r="13" spans="1:14">
      <c r="A13" s="11">
        <v>12</v>
      </c>
      <c r="B13" s="11">
        <v>106485</v>
      </c>
      <c r="C13" s="11" t="s">
        <v>36</v>
      </c>
      <c r="D13" s="11">
        <v>5407</v>
      </c>
      <c r="E13" s="11" t="s">
        <v>37</v>
      </c>
      <c r="F13" s="12">
        <v>0</v>
      </c>
      <c r="G13" s="12">
        <v>0</v>
      </c>
      <c r="H13" s="12">
        <v>0</v>
      </c>
      <c r="I13" s="12">
        <v>0</v>
      </c>
      <c r="J13" s="11">
        <v>1</v>
      </c>
      <c r="K13" s="11">
        <v>66</v>
      </c>
      <c r="L13" s="11">
        <v>1</v>
      </c>
      <c r="M13" s="11">
        <v>83</v>
      </c>
      <c r="N13" s="11">
        <f t="shared" si="0"/>
        <v>0</v>
      </c>
    </row>
    <row r="14" spans="1:14">
      <c r="A14" s="11">
        <v>13</v>
      </c>
      <c r="B14" s="11">
        <v>106066</v>
      </c>
      <c r="C14" s="11" t="s">
        <v>38</v>
      </c>
      <c r="D14" s="11">
        <v>998827</v>
      </c>
      <c r="E14" s="11" t="s">
        <v>15</v>
      </c>
      <c r="F14" s="12">
        <v>0</v>
      </c>
      <c r="G14" s="12">
        <v>0</v>
      </c>
      <c r="H14" s="12">
        <v>0</v>
      </c>
      <c r="I14" s="12">
        <v>0</v>
      </c>
      <c r="J14" s="11">
        <v>1</v>
      </c>
      <c r="K14" s="11">
        <v>220</v>
      </c>
      <c r="L14" s="11">
        <v>1</v>
      </c>
      <c r="M14" s="11">
        <v>198</v>
      </c>
      <c r="N14" s="11">
        <f t="shared" si="0"/>
        <v>0</v>
      </c>
    </row>
    <row r="15" spans="1:14">
      <c r="A15" s="11">
        <v>14</v>
      </c>
      <c r="B15" s="11">
        <v>52</v>
      </c>
      <c r="C15" s="11" t="s">
        <v>39</v>
      </c>
      <c r="D15" s="11">
        <v>1000949</v>
      </c>
      <c r="E15" s="11" t="s">
        <v>40</v>
      </c>
      <c r="F15" s="12">
        <v>0</v>
      </c>
      <c r="G15" s="12">
        <v>0</v>
      </c>
      <c r="H15" s="12">
        <v>0</v>
      </c>
      <c r="I15" s="12">
        <v>0</v>
      </c>
      <c r="J15" s="11">
        <v>1</v>
      </c>
      <c r="K15" s="11">
        <v>154</v>
      </c>
      <c r="L15" s="11">
        <v>1</v>
      </c>
      <c r="M15" s="11">
        <v>54</v>
      </c>
      <c r="N15" s="11">
        <f t="shared" si="0"/>
        <v>0</v>
      </c>
    </row>
    <row r="16" spans="1:14">
      <c r="A16" s="11">
        <v>15</v>
      </c>
      <c r="B16" s="11">
        <v>54</v>
      </c>
      <c r="C16" s="11" t="s">
        <v>41</v>
      </c>
      <c r="D16" s="11">
        <v>6884</v>
      </c>
      <c r="E16" s="11" t="s">
        <v>42</v>
      </c>
      <c r="F16" s="12">
        <v>0</v>
      </c>
      <c r="G16" s="12">
        <v>0</v>
      </c>
      <c r="H16" s="12">
        <v>0</v>
      </c>
      <c r="I16" s="12">
        <v>0</v>
      </c>
      <c r="J16" s="11">
        <v>1</v>
      </c>
      <c r="K16" s="11">
        <v>251</v>
      </c>
      <c r="L16" s="11">
        <v>1</v>
      </c>
      <c r="M16" s="11">
        <v>132</v>
      </c>
      <c r="N16" s="11">
        <f t="shared" si="0"/>
        <v>0</v>
      </c>
    </row>
    <row r="17" spans="1:14">
      <c r="A17" s="11">
        <v>16</v>
      </c>
      <c r="B17" s="11">
        <v>56</v>
      </c>
      <c r="C17" s="11" t="s">
        <v>43</v>
      </c>
      <c r="D17" s="11">
        <v>10983</v>
      </c>
      <c r="E17" s="11" t="s">
        <v>44</v>
      </c>
      <c r="F17" s="12">
        <v>0</v>
      </c>
      <c r="G17" s="12">
        <v>0</v>
      </c>
      <c r="H17" s="12">
        <v>0</v>
      </c>
      <c r="I17" s="12">
        <v>0</v>
      </c>
      <c r="J17" s="11">
        <v>1</v>
      </c>
      <c r="K17" s="11">
        <v>186</v>
      </c>
      <c r="L17" s="11">
        <v>2</v>
      </c>
      <c r="M17" s="11">
        <v>285</v>
      </c>
      <c r="N17" s="11">
        <f t="shared" si="0"/>
        <v>0</v>
      </c>
    </row>
    <row r="18" spans="1:14">
      <c r="A18" s="11">
        <v>17</v>
      </c>
      <c r="B18" s="11">
        <v>311</v>
      </c>
      <c r="C18" s="11" t="s">
        <v>45</v>
      </c>
      <c r="D18" s="11">
        <v>4093</v>
      </c>
      <c r="E18" s="11" t="s">
        <v>46</v>
      </c>
      <c r="F18" s="12">
        <v>0</v>
      </c>
      <c r="G18" s="12">
        <v>0</v>
      </c>
      <c r="H18" s="12">
        <v>0</v>
      </c>
      <c r="I18" s="12">
        <v>0</v>
      </c>
      <c r="J18" s="11">
        <v>1</v>
      </c>
      <c r="K18" s="11">
        <v>200</v>
      </c>
      <c r="L18" s="11">
        <v>1</v>
      </c>
      <c r="M18" s="11">
        <v>50</v>
      </c>
      <c r="N18" s="11">
        <f t="shared" si="0"/>
        <v>0</v>
      </c>
    </row>
    <row r="19" spans="1:14">
      <c r="A19" s="11">
        <v>18</v>
      </c>
      <c r="B19" s="11">
        <v>329</v>
      </c>
      <c r="C19" s="11" t="s">
        <v>47</v>
      </c>
      <c r="D19" s="11">
        <v>9988</v>
      </c>
      <c r="E19" s="11" t="s">
        <v>48</v>
      </c>
      <c r="F19" s="12">
        <v>0</v>
      </c>
      <c r="G19" s="12">
        <v>0</v>
      </c>
      <c r="H19" s="12">
        <v>0</v>
      </c>
      <c r="I19" s="12">
        <v>0</v>
      </c>
      <c r="J19" s="11">
        <v>1</v>
      </c>
      <c r="K19" s="11">
        <v>194</v>
      </c>
      <c r="L19" s="11">
        <v>1</v>
      </c>
      <c r="M19" s="11">
        <v>85</v>
      </c>
      <c r="N19" s="11">
        <f t="shared" si="0"/>
        <v>0</v>
      </c>
    </row>
    <row r="20" spans="1:14">
      <c r="A20" s="11">
        <v>19</v>
      </c>
      <c r="B20" s="13">
        <v>347</v>
      </c>
      <c r="C20" s="11" t="s">
        <v>49</v>
      </c>
      <c r="D20" s="11">
        <v>347</v>
      </c>
      <c r="E20" s="11" t="s">
        <v>50</v>
      </c>
      <c r="F20" s="12">
        <v>0</v>
      </c>
      <c r="G20" s="12">
        <v>0</v>
      </c>
      <c r="H20" s="12">
        <v>0</v>
      </c>
      <c r="I20" s="12">
        <v>0</v>
      </c>
      <c r="J20" s="11">
        <v>1</v>
      </c>
      <c r="K20" s="11">
        <v>126</v>
      </c>
      <c r="L20" s="11">
        <v>1</v>
      </c>
      <c r="M20" s="11">
        <v>38</v>
      </c>
      <c r="N20" s="11">
        <f t="shared" si="0"/>
        <v>0</v>
      </c>
    </row>
    <row r="21" spans="1:14">
      <c r="A21" s="11">
        <v>20</v>
      </c>
      <c r="B21" s="13">
        <v>337</v>
      </c>
      <c r="C21" s="11" t="s">
        <v>51</v>
      </c>
      <c r="D21" s="11">
        <v>4264</v>
      </c>
      <c r="E21" s="11" t="s">
        <v>52</v>
      </c>
      <c r="F21" s="12">
        <v>0</v>
      </c>
      <c r="G21" s="12">
        <v>0</v>
      </c>
      <c r="H21" s="12">
        <v>0</v>
      </c>
      <c r="I21" s="12">
        <v>0</v>
      </c>
      <c r="J21" s="11">
        <v>2</v>
      </c>
      <c r="K21" s="11">
        <v>458</v>
      </c>
      <c r="L21" s="11">
        <v>2</v>
      </c>
      <c r="M21" s="11">
        <v>253</v>
      </c>
      <c r="N21" s="11">
        <f t="shared" si="0"/>
        <v>0</v>
      </c>
    </row>
    <row r="22" spans="1:14">
      <c r="A22" s="11">
        <v>21</v>
      </c>
      <c r="B22" s="11">
        <v>339</v>
      </c>
      <c r="C22" s="11" t="s">
        <v>53</v>
      </c>
      <c r="D22" s="11">
        <v>11394</v>
      </c>
      <c r="E22" s="11" t="s">
        <v>46</v>
      </c>
      <c r="F22" s="12">
        <v>0</v>
      </c>
      <c r="G22" s="12">
        <v>0</v>
      </c>
      <c r="H22" s="12">
        <v>0</v>
      </c>
      <c r="I22" s="12">
        <v>0</v>
      </c>
      <c r="J22" s="11">
        <v>1</v>
      </c>
      <c r="K22" s="11">
        <v>146</v>
      </c>
      <c r="L22" s="11">
        <v>1</v>
      </c>
      <c r="M22" s="11">
        <v>96</v>
      </c>
      <c r="N22" s="11">
        <f t="shared" si="0"/>
        <v>0</v>
      </c>
    </row>
    <row r="23" spans="1:14">
      <c r="A23" s="11">
        <v>22</v>
      </c>
      <c r="B23" s="11">
        <v>341</v>
      </c>
      <c r="C23" s="11" t="s">
        <v>54</v>
      </c>
      <c r="D23" s="11">
        <v>4187</v>
      </c>
      <c r="E23" s="11" t="s">
        <v>55</v>
      </c>
      <c r="F23" s="12">
        <v>0</v>
      </c>
      <c r="G23" s="12">
        <v>0</v>
      </c>
      <c r="H23" s="12">
        <v>0</v>
      </c>
      <c r="I23" s="12">
        <v>0</v>
      </c>
      <c r="J23" s="11">
        <v>1</v>
      </c>
      <c r="K23" s="11">
        <v>205</v>
      </c>
      <c r="L23" s="11">
        <v>1</v>
      </c>
      <c r="M23" s="11">
        <v>333</v>
      </c>
      <c r="N23" s="11">
        <f t="shared" si="0"/>
        <v>0</v>
      </c>
    </row>
    <row r="24" spans="1:14">
      <c r="A24" s="11">
        <v>23</v>
      </c>
      <c r="B24" s="11">
        <v>343</v>
      </c>
      <c r="C24" s="11" t="s">
        <v>56</v>
      </c>
      <c r="D24" s="11">
        <v>343</v>
      </c>
      <c r="E24" s="11" t="s">
        <v>57</v>
      </c>
      <c r="F24" s="12">
        <v>0</v>
      </c>
      <c r="G24" s="12">
        <v>0</v>
      </c>
      <c r="H24" s="12">
        <v>0</v>
      </c>
      <c r="I24" s="12">
        <v>0</v>
      </c>
      <c r="J24" s="11">
        <v>1</v>
      </c>
      <c r="K24" s="11">
        <v>221</v>
      </c>
      <c r="L24" s="11">
        <v>1</v>
      </c>
      <c r="M24" s="11">
        <v>35</v>
      </c>
      <c r="N24" s="11">
        <f t="shared" si="0"/>
        <v>0</v>
      </c>
    </row>
    <row r="25" spans="1:14">
      <c r="A25" s="11">
        <v>24</v>
      </c>
      <c r="B25" s="11">
        <v>349</v>
      </c>
      <c r="C25" s="11" t="s">
        <v>58</v>
      </c>
      <c r="D25" s="11">
        <v>11639</v>
      </c>
      <c r="E25" s="11" t="s">
        <v>59</v>
      </c>
      <c r="F25" s="12">
        <v>0</v>
      </c>
      <c r="G25" s="12">
        <v>0</v>
      </c>
      <c r="H25" s="12">
        <v>0</v>
      </c>
      <c r="I25" s="12">
        <v>0</v>
      </c>
      <c r="J25" s="11">
        <v>1</v>
      </c>
      <c r="K25" s="11">
        <v>129</v>
      </c>
      <c r="L25" s="11">
        <v>1</v>
      </c>
      <c r="M25" s="11">
        <v>64</v>
      </c>
      <c r="N25" s="11">
        <f t="shared" si="0"/>
        <v>0</v>
      </c>
    </row>
    <row r="26" spans="1:14">
      <c r="A26" s="11">
        <v>25</v>
      </c>
      <c r="B26" s="11">
        <v>351</v>
      </c>
      <c r="C26" s="11" t="s">
        <v>60</v>
      </c>
      <c r="D26" s="11">
        <v>8594</v>
      </c>
      <c r="E26" s="11" t="s">
        <v>61</v>
      </c>
      <c r="F26" s="12">
        <v>0</v>
      </c>
      <c r="G26" s="12">
        <v>0</v>
      </c>
      <c r="H26" s="12">
        <v>0</v>
      </c>
      <c r="I26" s="12">
        <v>0</v>
      </c>
      <c r="J26" s="11">
        <v>1</v>
      </c>
      <c r="K26" s="11">
        <v>182</v>
      </c>
      <c r="L26" s="11">
        <v>1</v>
      </c>
      <c r="M26" s="11">
        <v>47</v>
      </c>
      <c r="N26" s="11">
        <f t="shared" si="0"/>
        <v>0</v>
      </c>
    </row>
    <row r="27" spans="1:14">
      <c r="A27" s="11">
        <v>26</v>
      </c>
      <c r="B27" s="11">
        <v>357</v>
      </c>
      <c r="C27" s="11" t="s">
        <v>62</v>
      </c>
      <c r="D27" s="11">
        <v>11453</v>
      </c>
      <c r="E27" s="11" t="s">
        <v>63</v>
      </c>
      <c r="F27" s="12">
        <v>0</v>
      </c>
      <c r="G27" s="12">
        <v>0</v>
      </c>
      <c r="H27" s="12">
        <v>0</v>
      </c>
      <c r="I27" s="12">
        <v>0</v>
      </c>
      <c r="J27" s="11">
        <v>1</v>
      </c>
      <c r="K27" s="11">
        <v>124</v>
      </c>
      <c r="L27" s="11">
        <v>1</v>
      </c>
      <c r="M27" s="11">
        <v>55</v>
      </c>
      <c r="N27" s="11">
        <f t="shared" si="0"/>
        <v>0</v>
      </c>
    </row>
    <row r="28" spans="1:14">
      <c r="A28" s="11">
        <v>27</v>
      </c>
      <c r="B28" s="11">
        <v>359</v>
      </c>
      <c r="C28" s="11" t="s">
        <v>64</v>
      </c>
      <c r="D28" s="11">
        <v>4549</v>
      </c>
      <c r="E28" s="11" t="s">
        <v>65</v>
      </c>
      <c r="F28" s="12">
        <v>0</v>
      </c>
      <c r="G28" s="12">
        <v>0</v>
      </c>
      <c r="H28" s="12">
        <v>0</v>
      </c>
      <c r="I28" s="12">
        <v>0</v>
      </c>
      <c r="J28" s="11">
        <v>1</v>
      </c>
      <c r="K28" s="11">
        <v>95</v>
      </c>
      <c r="L28" s="11">
        <v>1</v>
      </c>
      <c r="M28" s="11">
        <v>53</v>
      </c>
      <c r="N28" s="11">
        <f t="shared" si="0"/>
        <v>0</v>
      </c>
    </row>
    <row r="29" spans="1:14">
      <c r="A29" s="11">
        <v>28</v>
      </c>
      <c r="B29" s="11">
        <v>365</v>
      </c>
      <c r="C29" s="11" t="s">
        <v>66</v>
      </c>
      <c r="D29" s="11">
        <v>4301</v>
      </c>
      <c r="E29" s="11" t="s">
        <v>67</v>
      </c>
      <c r="F29" s="12">
        <v>0</v>
      </c>
      <c r="G29" s="12">
        <v>0</v>
      </c>
      <c r="H29" s="12">
        <v>0</v>
      </c>
      <c r="I29" s="12">
        <v>0</v>
      </c>
      <c r="J29" s="11">
        <v>1</v>
      </c>
      <c r="K29" s="11">
        <v>189</v>
      </c>
      <c r="L29" s="11">
        <v>1</v>
      </c>
      <c r="M29" s="11">
        <v>78</v>
      </c>
      <c r="N29" s="11">
        <f t="shared" si="0"/>
        <v>0</v>
      </c>
    </row>
    <row r="30" spans="1:14">
      <c r="A30" s="11">
        <v>29</v>
      </c>
      <c r="B30" s="11">
        <v>367</v>
      </c>
      <c r="C30" s="11" t="s">
        <v>68</v>
      </c>
      <c r="D30" s="11">
        <v>10043</v>
      </c>
      <c r="E30" s="11" t="s">
        <v>69</v>
      </c>
      <c r="F30" s="12">
        <v>0</v>
      </c>
      <c r="G30" s="12">
        <v>0</v>
      </c>
      <c r="H30" s="12">
        <v>0</v>
      </c>
      <c r="I30" s="12">
        <v>0</v>
      </c>
      <c r="J30" s="11">
        <v>1</v>
      </c>
      <c r="K30" s="11">
        <v>234</v>
      </c>
      <c r="L30" s="11">
        <v>2</v>
      </c>
      <c r="M30" s="11">
        <v>61</v>
      </c>
      <c r="N30" s="11">
        <f t="shared" si="0"/>
        <v>0</v>
      </c>
    </row>
    <row r="31" spans="1:14">
      <c r="A31" s="11">
        <v>30</v>
      </c>
      <c r="B31" s="11">
        <v>373</v>
      </c>
      <c r="C31" s="11" t="s">
        <v>70</v>
      </c>
      <c r="D31" s="11">
        <v>11602</v>
      </c>
      <c r="E31" s="11" t="s">
        <v>71</v>
      </c>
      <c r="F31" s="12">
        <v>0</v>
      </c>
      <c r="G31" s="12">
        <v>0</v>
      </c>
      <c r="H31" s="12">
        <v>0</v>
      </c>
      <c r="I31" s="12">
        <v>0</v>
      </c>
      <c r="J31" s="11">
        <v>1</v>
      </c>
      <c r="K31" s="11">
        <v>296</v>
      </c>
      <c r="L31" s="11">
        <v>1</v>
      </c>
      <c r="M31" s="11">
        <v>47</v>
      </c>
      <c r="N31" s="11">
        <f t="shared" si="0"/>
        <v>0</v>
      </c>
    </row>
    <row r="32" spans="1:14">
      <c r="A32" s="11">
        <v>31</v>
      </c>
      <c r="B32" s="11">
        <v>377</v>
      </c>
      <c r="C32" s="11" t="s">
        <v>72</v>
      </c>
      <c r="D32" s="11">
        <v>8940</v>
      </c>
      <c r="E32" s="11" t="s">
        <v>73</v>
      </c>
      <c r="F32" s="12">
        <v>0</v>
      </c>
      <c r="G32" s="12">
        <v>0</v>
      </c>
      <c r="H32" s="12">
        <v>0</v>
      </c>
      <c r="I32" s="12">
        <v>0</v>
      </c>
      <c r="J32" s="11">
        <v>1</v>
      </c>
      <c r="K32" s="11">
        <v>161</v>
      </c>
      <c r="L32" s="11">
        <v>1</v>
      </c>
      <c r="M32" s="11">
        <v>62</v>
      </c>
      <c r="N32" s="11">
        <f t="shared" si="0"/>
        <v>0</v>
      </c>
    </row>
    <row r="33" spans="1:14">
      <c r="A33" s="11">
        <v>32</v>
      </c>
      <c r="B33" s="11">
        <v>387</v>
      </c>
      <c r="C33" s="11" t="s">
        <v>74</v>
      </c>
      <c r="D33" s="11">
        <v>5408</v>
      </c>
      <c r="E33" s="11" t="s">
        <v>75</v>
      </c>
      <c r="F33" s="12">
        <v>0</v>
      </c>
      <c r="G33" s="12">
        <v>0</v>
      </c>
      <c r="H33" s="12">
        <v>0</v>
      </c>
      <c r="I33" s="12">
        <v>0</v>
      </c>
      <c r="J33" s="11">
        <v>1</v>
      </c>
      <c r="K33" s="11">
        <v>212</v>
      </c>
      <c r="L33" s="11">
        <v>1</v>
      </c>
      <c r="M33" s="11">
        <v>267</v>
      </c>
      <c r="N33" s="11">
        <f t="shared" si="0"/>
        <v>0</v>
      </c>
    </row>
    <row r="34" spans="1:14">
      <c r="A34" s="11">
        <v>33</v>
      </c>
      <c r="B34" s="11">
        <v>391</v>
      </c>
      <c r="C34" s="11" t="s">
        <v>76</v>
      </c>
      <c r="D34" s="11">
        <v>4246</v>
      </c>
      <c r="E34" s="11" t="s">
        <v>77</v>
      </c>
      <c r="F34" s="12">
        <v>0</v>
      </c>
      <c r="G34" s="12">
        <v>0</v>
      </c>
      <c r="H34" s="12">
        <v>0</v>
      </c>
      <c r="I34" s="12">
        <v>0</v>
      </c>
      <c r="J34" s="11">
        <v>1</v>
      </c>
      <c r="K34" s="11">
        <v>146</v>
      </c>
      <c r="L34" s="11">
        <v>1</v>
      </c>
      <c r="M34" s="11">
        <v>82</v>
      </c>
      <c r="N34" s="11">
        <f t="shared" si="0"/>
        <v>0</v>
      </c>
    </row>
    <row r="35" spans="1:14">
      <c r="A35" s="11">
        <v>34</v>
      </c>
      <c r="B35" s="11">
        <v>399</v>
      </c>
      <c r="C35" s="11" t="s">
        <v>78</v>
      </c>
      <c r="D35" s="11">
        <v>5665</v>
      </c>
      <c r="E35" s="11" t="s">
        <v>79</v>
      </c>
      <c r="F35" s="12">
        <v>0</v>
      </c>
      <c r="G35" s="12">
        <v>0</v>
      </c>
      <c r="H35" s="12">
        <v>0</v>
      </c>
      <c r="I35" s="12">
        <v>0</v>
      </c>
      <c r="J35" s="11">
        <v>1</v>
      </c>
      <c r="K35" s="11">
        <v>1</v>
      </c>
      <c r="L35" s="11">
        <v>1</v>
      </c>
      <c r="M35" s="11">
        <v>1</v>
      </c>
      <c r="N35" s="11">
        <f t="shared" si="0"/>
        <v>0</v>
      </c>
    </row>
    <row r="36" spans="1:14">
      <c r="A36" s="11">
        <v>35</v>
      </c>
      <c r="B36" s="11">
        <v>511</v>
      </c>
      <c r="C36" s="11" t="s">
        <v>80</v>
      </c>
      <c r="D36" s="11">
        <v>5527</v>
      </c>
      <c r="E36" s="11" t="s">
        <v>81</v>
      </c>
      <c r="F36" s="12">
        <v>0</v>
      </c>
      <c r="G36" s="12">
        <v>0</v>
      </c>
      <c r="H36" s="12">
        <v>0</v>
      </c>
      <c r="I36" s="12">
        <v>0</v>
      </c>
      <c r="J36" s="11">
        <v>1</v>
      </c>
      <c r="K36" s="11">
        <v>188</v>
      </c>
      <c r="L36" s="11">
        <v>1</v>
      </c>
      <c r="M36" s="11">
        <v>69</v>
      </c>
      <c r="N36" s="11">
        <f t="shared" si="0"/>
        <v>0</v>
      </c>
    </row>
    <row r="37" spans="1:14">
      <c r="A37" s="11">
        <v>36</v>
      </c>
      <c r="B37" s="11">
        <v>513</v>
      </c>
      <c r="C37" s="11" t="s">
        <v>82</v>
      </c>
      <c r="D37" s="11">
        <v>9760</v>
      </c>
      <c r="E37" s="11" t="s">
        <v>83</v>
      </c>
      <c r="F37" s="12">
        <v>0</v>
      </c>
      <c r="G37" s="12">
        <v>0</v>
      </c>
      <c r="H37" s="12">
        <v>0</v>
      </c>
      <c r="I37" s="12">
        <v>0</v>
      </c>
      <c r="J37" s="11">
        <v>1</v>
      </c>
      <c r="K37" s="11">
        <v>202</v>
      </c>
      <c r="L37" s="11">
        <v>1</v>
      </c>
      <c r="M37" s="11">
        <v>68</v>
      </c>
      <c r="N37" s="11">
        <f t="shared" si="0"/>
        <v>0</v>
      </c>
    </row>
    <row r="38" spans="1:14">
      <c r="A38" s="11">
        <v>37</v>
      </c>
      <c r="B38" s="11">
        <v>514</v>
      </c>
      <c r="C38" s="11" t="s">
        <v>84</v>
      </c>
      <c r="D38" s="11">
        <v>5406</v>
      </c>
      <c r="E38" s="11" t="s">
        <v>85</v>
      </c>
      <c r="F38" s="12">
        <v>0</v>
      </c>
      <c r="G38" s="12">
        <v>0</v>
      </c>
      <c r="H38" s="12">
        <v>0</v>
      </c>
      <c r="I38" s="12">
        <v>0</v>
      </c>
      <c r="J38" s="11">
        <v>1</v>
      </c>
      <c r="K38" s="11">
        <v>272</v>
      </c>
      <c r="L38" s="11">
        <v>3</v>
      </c>
      <c r="M38" s="11">
        <v>505</v>
      </c>
      <c r="N38" s="11">
        <f t="shared" si="0"/>
        <v>0</v>
      </c>
    </row>
    <row r="39" spans="1:14">
      <c r="A39" s="11">
        <v>38</v>
      </c>
      <c r="B39" s="11">
        <v>515</v>
      </c>
      <c r="C39" s="11" t="s">
        <v>86</v>
      </c>
      <c r="D39" s="11">
        <v>7006</v>
      </c>
      <c r="E39" s="11" t="s">
        <v>87</v>
      </c>
      <c r="F39" s="12">
        <v>0</v>
      </c>
      <c r="G39" s="12">
        <v>0</v>
      </c>
      <c r="H39" s="12">
        <v>0</v>
      </c>
      <c r="I39" s="12">
        <v>0</v>
      </c>
      <c r="J39" s="11">
        <v>1</v>
      </c>
      <c r="K39" s="11">
        <v>259</v>
      </c>
      <c r="L39" s="11">
        <v>1</v>
      </c>
      <c r="M39" s="11">
        <v>169</v>
      </c>
      <c r="N39" s="11">
        <f t="shared" si="0"/>
        <v>0</v>
      </c>
    </row>
    <row r="40" spans="1:14">
      <c r="A40" s="11">
        <v>39</v>
      </c>
      <c r="B40" s="11">
        <v>517</v>
      </c>
      <c r="C40" s="11" t="s">
        <v>88</v>
      </c>
      <c r="D40" s="11">
        <v>4024</v>
      </c>
      <c r="E40" s="11" t="s">
        <v>89</v>
      </c>
      <c r="F40" s="12">
        <v>0</v>
      </c>
      <c r="G40" s="12">
        <v>0</v>
      </c>
      <c r="H40" s="12">
        <v>0</v>
      </c>
      <c r="I40" s="12">
        <v>0</v>
      </c>
      <c r="J40" s="11">
        <v>1</v>
      </c>
      <c r="K40" s="11">
        <v>234</v>
      </c>
      <c r="L40" s="11">
        <v>1</v>
      </c>
      <c r="M40" s="11">
        <v>164</v>
      </c>
      <c r="N40" s="11">
        <f t="shared" si="0"/>
        <v>0</v>
      </c>
    </row>
    <row r="41" spans="1:14">
      <c r="A41" s="11">
        <v>40</v>
      </c>
      <c r="B41" s="11">
        <v>539</v>
      </c>
      <c r="C41" s="11" t="s">
        <v>90</v>
      </c>
      <c r="D41" s="11">
        <v>6733</v>
      </c>
      <c r="E41" s="11" t="s">
        <v>91</v>
      </c>
      <c r="F41" s="12">
        <v>0</v>
      </c>
      <c r="G41" s="12">
        <v>0</v>
      </c>
      <c r="H41" s="12">
        <v>0</v>
      </c>
      <c r="I41" s="12">
        <v>0</v>
      </c>
      <c r="J41" s="11">
        <v>1</v>
      </c>
      <c r="K41" s="11">
        <v>157</v>
      </c>
      <c r="L41" s="11">
        <v>1</v>
      </c>
      <c r="M41" s="11">
        <v>87</v>
      </c>
      <c r="N41" s="11">
        <f t="shared" si="0"/>
        <v>0</v>
      </c>
    </row>
    <row r="42" spans="1:14">
      <c r="A42" s="11">
        <v>41</v>
      </c>
      <c r="B42" s="11">
        <v>545</v>
      </c>
      <c r="C42" s="11" t="s">
        <v>92</v>
      </c>
      <c r="D42" s="11">
        <v>11143</v>
      </c>
      <c r="E42" s="11" t="s">
        <v>93</v>
      </c>
      <c r="F42" s="12">
        <v>0</v>
      </c>
      <c r="G42" s="12">
        <v>0</v>
      </c>
      <c r="H42" s="12">
        <v>0</v>
      </c>
      <c r="I42" s="12">
        <v>0</v>
      </c>
      <c r="J42" s="11">
        <v>1</v>
      </c>
      <c r="K42" s="11">
        <v>160</v>
      </c>
      <c r="L42" s="11">
        <v>1</v>
      </c>
      <c r="M42" s="11">
        <v>70</v>
      </c>
      <c r="N42" s="11">
        <f t="shared" si="0"/>
        <v>0</v>
      </c>
    </row>
    <row r="43" spans="1:14">
      <c r="A43" s="11">
        <v>42</v>
      </c>
      <c r="B43" s="11">
        <v>546</v>
      </c>
      <c r="C43" s="11" t="s">
        <v>94</v>
      </c>
      <c r="D43" s="11">
        <v>6123</v>
      </c>
      <c r="E43" s="11" t="s">
        <v>95</v>
      </c>
      <c r="F43" s="12">
        <v>0</v>
      </c>
      <c r="G43" s="12">
        <v>0</v>
      </c>
      <c r="H43" s="12">
        <v>0</v>
      </c>
      <c r="I43" s="12">
        <v>0</v>
      </c>
      <c r="J43" s="11">
        <v>1</v>
      </c>
      <c r="K43" s="11">
        <v>185</v>
      </c>
      <c r="L43" s="11">
        <v>1</v>
      </c>
      <c r="M43" s="11">
        <v>78</v>
      </c>
      <c r="N43" s="11">
        <f t="shared" si="0"/>
        <v>0</v>
      </c>
    </row>
    <row r="44" spans="1:14">
      <c r="A44" s="11">
        <v>43</v>
      </c>
      <c r="B44" s="11">
        <v>549</v>
      </c>
      <c r="C44" s="11" t="s">
        <v>96</v>
      </c>
      <c r="D44" s="11">
        <v>6731</v>
      </c>
      <c r="E44" s="11" t="s">
        <v>97</v>
      </c>
      <c r="F44" s="12">
        <v>0</v>
      </c>
      <c r="G44" s="12">
        <v>0</v>
      </c>
      <c r="H44" s="12">
        <v>0</v>
      </c>
      <c r="I44" s="12">
        <v>0</v>
      </c>
      <c r="J44" s="11">
        <v>1</v>
      </c>
      <c r="K44" s="11">
        <v>220</v>
      </c>
      <c r="L44" s="11">
        <v>1</v>
      </c>
      <c r="M44" s="11">
        <v>85</v>
      </c>
      <c r="N44" s="11">
        <f t="shared" si="0"/>
        <v>0</v>
      </c>
    </row>
    <row r="45" spans="1:14">
      <c r="A45" s="11">
        <v>44</v>
      </c>
      <c r="B45" s="11">
        <v>571</v>
      </c>
      <c r="C45" s="11" t="s">
        <v>98</v>
      </c>
      <c r="D45" s="11">
        <v>5471</v>
      </c>
      <c r="E45" s="11" t="s">
        <v>99</v>
      </c>
      <c r="F45" s="12">
        <v>0</v>
      </c>
      <c r="G45" s="12">
        <v>0</v>
      </c>
      <c r="H45" s="12">
        <v>0</v>
      </c>
      <c r="I45" s="12">
        <v>0</v>
      </c>
      <c r="J45" s="11">
        <v>1</v>
      </c>
      <c r="K45" s="11">
        <v>202</v>
      </c>
      <c r="L45" s="11">
        <v>1</v>
      </c>
      <c r="M45" s="11">
        <v>49</v>
      </c>
      <c r="N45" s="11">
        <f t="shared" si="0"/>
        <v>0</v>
      </c>
    </row>
    <row r="46" spans="1:14">
      <c r="A46" s="11">
        <v>45</v>
      </c>
      <c r="B46" s="11">
        <v>572</v>
      </c>
      <c r="C46" s="11" t="s">
        <v>100</v>
      </c>
      <c r="D46" s="11">
        <v>11023</v>
      </c>
      <c r="E46" s="11" t="s">
        <v>101</v>
      </c>
      <c r="F46" s="12">
        <v>0</v>
      </c>
      <c r="G46" s="12">
        <v>0</v>
      </c>
      <c r="H46" s="12">
        <v>0</v>
      </c>
      <c r="I46" s="12">
        <v>0</v>
      </c>
      <c r="J46" s="11">
        <v>1</v>
      </c>
      <c r="K46" s="11">
        <v>191</v>
      </c>
      <c r="L46" s="11">
        <v>1</v>
      </c>
      <c r="M46" s="11">
        <v>71</v>
      </c>
      <c r="N46" s="11">
        <f t="shared" si="0"/>
        <v>0</v>
      </c>
    </row>
    <row r="47" spans="1:14">
      <c r="A47" s="11">
        <v>46</v>
      </c>
      <c r="B47" s="11">
        <v>573</v>
      </c>
      <c r="C47" s="11" t="s">
        <v>102</v>
      </c>
      <c r="D47" s="11">
        <v>550</v>
      </c>
      <c r="E47" s="11" t="s">
        <v>103</v>
      </c>
      <c r="F47" s="12">
        <v>0</v>
      </c>
      <c r="G47" s="12">
        <v>0</v>
      </c>
      <c r="H47" s="12">
        <v>0</v>
      </c>
      <c r="I47" s="12">
        <v>0</v>
      </c>
      <c r="J47" s="11">
        <v>1</v>
      </c>
      <c r="K47" s="11">
        <v>135</v>
      </c>
      <c r="L47" s="11">
        <v>1</v>
      </c>
      <c r="M47" s="11">
        <v>53</v>
      </c>
      <c r="N47" s="11">
        <f t="shared" si="0"/>
        <v>0</v>
      </c>
    </row>
    <row r="48" spans="1:14">
      <c r="A48" s="11">
        <v>47</v>
      </c>
      <c r="B48" s="11">
        <v>578</v>
      </c>
      <c r="C48" s="11" t="s">
        <v>104</v>
      </c>
      <c r="D48" s="11">
        <v>9331</v>
      </c>
      <c r="E48" s="11" t="s">
        <v>105</v>
      </c>
      <c r="F48" s="12">
        <v>0</v>
      </c>
      <c r="G48" s="12">
        <v>0</v>
      </c>
      <c r="H48" s="12">
        <v>0</v>
      </c>
      <c r="I48" s="12">
        <v>0</v>
      </c>
      <c r="J48" s="11">
        <v>1</v>
      </c>
      <c r="K48" s="11">
        <v>182</v>
      </c>
      <c r="L48" s="11">
        <v>1</v>
      </c>
      <c r="M48" s="11">
        <v>65</v>
      </c>
      <c r="N48" s="11">
        <f t="shared" si="0"/>
        <v>0</v>
      </c>
    </row>
    <row r="49" spans="1:14">
      <c r="A49" s="11">
        <v>48</v>
      </c>
      <c r="B49" s="11">
        <v>581</v>
      </c>
      <c r="C49" s="11" t="s">
        <v>106</v>
      </c>
      <c r="D49" s="11">
        <v>11621</v>
      </c>
      <c r="E49" s="11" t="s">
        <v>107</v>
      </c>
      <c r="F49" s="12">
        <v>0</v>
      </c>
      <c r="G49" s="12">
        <v>0</v>
      </c>
      <c r="H49" s="12">
        <v>0</v>
      </c>
      <c r="I49" s="12">
        <v>0</v>
      </c>
      <c r="J49" s="11">
        <v>1</v>
      </c>
      <c r="K49" s="11">
        <v>199</v>
      </c>
      <c r="L49" s="11">
        <v>1</v>
      </c>
      <c r="M49" s="11">
        <v>98</v>
      </c>
      <c r="N49" s="11">
        <f t="shared" si="0"/>
        <v>0</v>
      </c>
    </row>
    <row r="50" spans="1:14">
      <c r="A50" s="11">
        <v>49</v>
      </c>
      <c r="B50" s="11">
        <v>582</v>
      </c>
      <c r="C50" s="11" t="s">
        <v>108</v>
      </c>
      <c r="D50" s="11">
        <v>4044</v>
      </c>
      <c r="E50" s="11" t="s">
        <v>109</v>
      </c>
      <c r="F50" s="12">
        <v>0</v>
      </c>
      <c r="G50" s="12">
        <v>0</v>
      </c>
      <c r="H50" s="12">
        <v>0</v>
      </c>
      <c r="I50" s="12">
        <v>0</v>
      </c>
      <c r="J50" s="11">
        <v>1</v>
      </c>
      <c r="K50" s="11">
        <v>179</v>
      </c>
      <c r="L50" s="11">
        <v>1</v>
      </c>
      <c r="M50" s="11">
        <v>86</v>
      </c>
      <c r="N50" s="11">
        <f t="shared" si="0"/>
        <v>0</v>
      </c>
    </row>
    <row r="51" spans="1:14">
      <c r="A51" s="11">
        <v>50</v>
      </c>
      <c r="B51" s="11">
        <v>587</v>
      </c>
      <c r="C51" s="11" t="s">
        <v>110</v>
      </c>
      <c r="D51" s="11">
        <v>8073</v>
      </c>
      <c r="E51" s="11" t="s">
        <v>111</v>
      </c>
      <c r="F51" s="12">
        <v>0</v>
      </c>
      <c r="G51" s="12">
        <v>0</v>
      </c>
      <c r="H51" s="12">
        <v>0</v>
      </c>
      <c r="I51" s="12">
        <v>0</v>
      </c>
      <c r="J51" s="12">
        <v>1</v>
      </c>
      <c r="K51" s="12">
        <v>164</v>
      </c>
      <c r="L51" s="12">
        <v>1</v>
      </c>
      <c r="M51" s="12">
        <v>129</v>
      </c>
      <c r="N51" s="11">
        <f t="shared" si="0"/>
        <v>0</v>
      </c>
    </row>
    <row r="52" spans="1:14">
      <c r="A52" s="11">
        <v>51</v>
      </c>
      <c r="B52" s="11">
        <v>591</v>
      </c>
      <c r="C52" s="11" t="s">
        <v>112</v>
      </c>
      <c r="D52" s="11">
        <v>5764</v>
      </c>
      <c r="E52" s="11" t="s">
        <v>113</v>
      </c>
      <c r="F52" s="12">
        <v>0</v>
      </c>
      <c r="G52" s="12">
        <v>0</v>
      </c>
      <c r="H52" s="12">
        <v>0</v>
      </c>
      <c r="I52" s="12">
        <v>0</v>
      </c>
      <c r="J52" s="11">
        <v>1</v>
      </c>
      <c r="K52" s="11">
        <v>151</v>
      </c>
      <c r="L52" s="11">
        <v>1</v>
      </c>
      <c r="M52" s="11">
        <v>65</v>
      </c>
      <c r="N52" s="11">
        <f t="shared" si="0"/>
        <v>0</v>
      </c>
    </row>
    <row r="53" spans="1:14">
      <c r="A53" s="11">
        <v>52</v>
      </c>
      <c r="B53" s="11">
        <v>594</v>
      </c>
      <c r="C53" s="11" t="s">
        <v>114</v>
      </c>
      <c r="D53" s="11">
        <v>6148</v>
      </c>
      <c r="E53" s="11" t="s">
        <v>115</v>
      </c>
      <c r="F53" s="12">
        <v>0</v>
      </c>
      <c r="G53" s="12">
        <v>0</v>
      </c>
      <c r="H53" s="12">
        <v>0</v>
      </c>
      <c r="I53" s="12">
        <v>0</v>
      </c>
      <c r="J53" s="11">
        <v>1</v>
      </c>
      <c r="K53" s="11">
        <v>262</v>
      </c>
      <c r="L53" s="11">
        <v>2</v>
      </c>
      <c r="M53" s="11">
        <v>260</v>
      </c>
      <c r="N53" s="11">
        <f t="shared" si="0"/>
        <v>0</v>
      </c>
    </row>
    <row r="54" spans="1:14">
      <c r="A54" s="11">
        <v>53</v>
      </c>
      <c r="B54" s="11">
        <v>704</v>
      </c>
      <c r="C54" s="11" t="s">
        <v>116</v>
      </c>
      <c r="D54" s="11">
        <v>6385</v>
      </c>
      <c r="E54" s="11" t="s">
        <v>117</v>
      </c>
      <c r="F54" s="12">
        <v>0</v>
      </c>
      <c r="G54" s="12">
        <v>0</v>
      </c>
      <c r="H54" s="12">
        <v>0</v>
      </c>
      <c r="I54" s="12">
        <v>0</v>
      </c>
      <c r="J54" s="11">
        <v>1</v>
      </c>
      <c r="K54" s="11">
        <v>242</v>
      </c>
      <c r="L54" s="11">
        <v>2</v>
      </c>
      <c r="M54" s="11">
        <v>363</v>
      </c>
      <c r="N54" s="11">
        <f t="shared" si="0"/>
        <v>0</v>
      </c>
    </row>
    <row r="55" spans="1:14">
      <c r="A55" s="11">
        <v>54</v>
      </c>
      <c r="B55" s="11">
        <v>706</v>
      </c>
      <c r="C55" s="11" t="s">
        <v>118</v>
      </c>
      <c r="D55" s="11">
        <v>11985</v>
      </c>
      <c r="E55" s="11" t="s">
        <v>119</v>
      </c>
      <c r="F55" s="12">
        <v>0</v>
      </c>
      <c r="G55" s="12">
        <v>0</v>
      </c>
      <c r="H55" s="12">
        <v>0</v>
      </c>
      <c r="I55" s="12">
        <v>0</v>
      </c>
      <c r="J55" s="11">
        <v>1</v>
      </c>
      <c r="K55" s="11">
        <v>200</v>
      </c>
      <c r="L55" s="11">
        <v>1</v>
      </c>
      <c r="M55" s="11">
        <v>87</v>
      </c>
      <c r="N55" s="11">
        <f t="shared" si="0"/>
        <v>0</v>
      </c>
    </row>
    <row r="56" spans="1:14">
      <c r="A56" s="11">
        <v>55</v>
      </c>
      <c r="B56" s="11">
        <v>707</v>
      </c>
      <c r="C56" s="11" t="s">
        <v>120</v>
      </c>
      <c r="D56" s="11">
        <v>10951</v>
      </c>
      <c r="E56" s="11" t="s">
        <v>121</v>
      </c>
      <c r="F56" s="12">
        <v>0</v>
      </c>
      <c r="G56" s="12">
        <v>0</v>
      </c>
      <c r="H56" s="12">
        <v>0</v>
      </c>
      <c r="I56" s="12">
        <v>0</v>
      </c>
      <c r="J56" s="11">
        <v>1</v>
      </c>
      <c r="K56" s="11">
        <v>278</v>
      </c>
      <c r="L56" s="11">
        <v>1</v>
      </c>
      <c r="M56" s="11">
        <v>80</v>
      </c>
      <c r="N56" s="11">
        <f t="shared" si="0"/>
        <v>0</v>
      </c>
    </row>
    <row r="57" spans="1:14">
      <c r="A57" s="11">
        <v>56</v>
      </c>
      <c r="B57" s="11">
        <v>709</v>
      </c>
      <c r="C57" s="11" t="s">
        <v>122</v>
      </c>
      <c r="D57" s="11">
        <v>10191</v>
      </c>
      <c r="E57" s="11" t="s">
        <v>123</v>
      </c>
      <c r="F57" s="12">
        <v>0</v>
      </c>
      <c r="G57" s="12">
        <v>0</v>
      </c>
      <c r="H57" s="12">
        <v>0</v>
      </c>
      <c r="I57" s="12">
        <v>0</v>
      </c>
      <c r="J57" s="11">
        <v>1</v>
      </c>
      <c r="K57" s="11">
        <v>244</v>
      </c>
      <c r="L57" s="11">
        <v>1</v>
      </c>
      <c r="M57" s="11">
        <v>67</v>
      </c>
      <c r="N57" s="11">
        <f t="shared" si="0"/>
        <v>0</v>
      </c>
    </row>
    <row r="58" spans="1:14">
      <c r="A58" s="11">
        <v>57</v>
      </c>
      <c r="B58" s="11">
        <v>710</v>
      </c>
      <c r="C58" s="11" t="s">
        <v>124</v>
      </c>
      <c r="D58" s="11">
        <v>9527</v>
      </c>
      <c r="E58" s="11" t="s">
        <v>125</v>
      </c>
      <c r="F58" s="12">
        <v>0</v>
      </c>
      <c r="G58" s="12">
        <v>0</v>
      </c>
      <c r="H58" s="12">
        <v>0</v>
      </c>
      <c r="I58" s="12">
        <v>0</v>
      </c>
      <c r="J58" s="11">
        <v>1</v>
      </c>
      <c r="K58" s="11">
        <v>206</v>
      </c>
      <c r="L58" s="11">
        <v>1</v>
      </c>
      <c r="M58" s="11">
        <v>160</v>
      </c>
      <c r="N58" s="11">
        <f t="shared" si="0"/>
        <v>0</v>
      </c>
    </row>
    <row r="59" spans="1:14">
      <c r="A59" s="11">
        <v>58</v>
      </c>
      <c r="B59" s="11">
        <v>712</v>
      </c>
      <c r="C59" s="11" t="s">
        <v>126</v>
      </c>
      <c r="D59" s="11">
        <v>7050</v>
      </c>
      <c r="E59" s="11" t="s">
        <v>127</v>
      </c>
      <c r="F59" s="12">
        <v>0</v>
      </c>
      <c r="G59" s="12">
        <v>0</v>
      </c>
      <c r="H59" s="12">
        <v>0</v>
      </c>
      <c r="I59" s="12">
        <v>0</v>
      </c>
      <c r="J59" s="11">
        <v>1</v>
      </c>
      <c r="K59" s="11">
        <v>203</v>
      </c>
      <c r="L59" s="11">
        <v>1</v>
      </c>
      <c r="M59" s="11">
        <v>59</v>
      </c>
      <c r="N59" s="11">
        <f t="shared" si="0"/>
        <v>0</v>
      </c>
    </row>
    <row r="60" spans="1:14">
      <c r="A60" s="11">
        <v>59</v>
      </c>
      <c r="B60" s="11">
        <v>713</v>
      </c>
      <c r="C60" s="11" t="s">
        <v>128</v>
      </c>
      <c r="D60" s="11">
        <v>713</v>
      </c>
      <c r="E60" s="11" t="s">
        <v>129</v>
      </c>
      <c r="F60" s="12">
        <v>0</v>
      </c>
      <c r="G60" s="12">
        <v>0</v>
      </c>
      <c r="H60" s="12">
        <v>0</v>
      </c>
      <c r="I60" s="12">
        <v>0</v>
      </c>
      <c r="J60" s="11">
        <v>1</v>
      </c>
      <c r="K60" s="11">
        <v>162</v>
      </c>
      <c r="L60" s="11">
        <v>1</v>
      </c>
      <c r="M60" s="11">
        <v>46</v>
      </c>
      <c r="N60" s="11">
        <f t="shared" si="0"/>
        <v>0</v>
      </c>
    </row>
    <row r="61" spans="1:14">
      <c r="A61" s="11">
        <v>60</v>
      </c>
      <c r="B61" s="11">
        <v>717</v>
      </c>
      <c r="C61" s="11" t="s">
        <v>130</v>
      </c>
      <c r="D61" s="11">
        <v>6752</v>
      </c>
      <c r="E61" s="11" t="s">
        <v>131</v>
      </c>
      <c r="F61" s="12">
        <v>0</v>
      </c>
      <c r="G61" s="12">
        <v>0</v>
      </c>
      <c r="H61" s="12">
        <v>0</v>
      </c>
      <c r="I61" s="12">
        <v>0</v>
      </c>
      <c r="J61" s="11">
        <v>1</v>
      </c>
      <c r="K61" s="11">
        <v>207</v>
      </c>
      <c r="L61" s="11">
        <v>1</v>
      </c>
      <c r="M61" s="11">
        <v>129</v>
      </c>
      <c r="N61" s="11">
        <f t="shared" si="0"/>
        <v>0</v>
      </c>
    </row>
    <row r="62" spans="1:14">
      <c r="A62" s="11">
        <v>61</v>
      </c>
      <c r="B62" s="11">
        <v>720</v>
      </c>
      <c r="C62" s="11" t="s">
        <v>132</v>
      </c>
      <c r="D62" s="11">
        <v>6823</v>
      </c>
      <c r="E62" s="11" t="s">
        <v>133</v>
      </c>
      <c r="F62" s="12">
        <v>0</v>
      </c>
      <c r="G62" s="12">
        <v>0</v>
      </c>
      <c r="H62" s="12">
        <v>0</v>
      </c>
      <c r="I62" s="12">
        <v>0</v>
      </c>
      <c r="J62" s="11">
        <v>1</v>
      </c>
      <c r="K62" s="11">
        <v>1</v>
      </c>
      <c r="L62" s="11">
        <v>1</v>
      </c>
      <c r="M62" s="11">
        <v>1</v>
      </c>
      <c r="N62" s="11">
        <f t="shared" si="0"/>
        <v>0</v>
      </c>
    </row>
    <row r="63" spans="1:14">
      <c r="A63" s="11">
        <v>62</v>
      </c>
      <c r="B63" s="11">
        <v>721</v>
      </c>
      <c r="C63" s="11" t="s">
        <v>134</v>
      </c>
      <c r="D63" s="11">
        <v>7011</v>
      </c>
      <c r="E63" s="11" t="s">
        <v>135</v>
      </c>
      <c r="F63" s="12">
        <v>0</v>
      </c>
      <c r="G63" s="12">
        <v>0</v>
      </c>
      <c r="H63" s="12">
        <v>0</v>
      </c>
      <c r="I63" s="12">
        <v>0</v>
      </c>
      <c r="J63" s="11">
        <v>1</v>
      </c>
      <c r="K63" s="11">
        <v>160</v>
      </c>
      <c r="L63" s="11">
        <v>1</v>
      </c>
      <c r="M63" s="11">
        <v>51</v>
      </c>
      <c r="N63" s="11">
        <f t="shared" si="0"/>
        <v>0</v>
      </c>
    </row>
    <row r="64" spans="1:14">
      <c r="A64" s="11">
        <v>63</v>
      </c>
      <c r="B64" s="11">
        <v>723</v>
      </c>
      <c r="C64" s="11" t="s">
        <v>136</v>
      </c>
      <c r="D64" s="11">
        <v>12516</v>
      </c>
      <c r="E64" s="11" t="s">
        <v>137</v>
      </c>
      <c r="F64" s="12">
        <v>0</v>
      </c>
      <c r="G64" s="12">
        <v>0</v>
      </c>
      <c r="H64" s="12">
        <v>0</v>
      </c>
      <c r="I64" s="12">
        <v>0</v>
      </c>
      <c r="J64" s="11">
        <v>1</v>
      </c>
      <c r="K64" s="11">
        <v>116</v>
      </c>
      <c r="L64" s="11">
        <v>1</v>
      </c>
      <c r="M64" s="11">
        <v>44</v>
      </c>
      <c r="N64" s="11">
        <f t="shared" si="0"/>
        <v>0</v>
      </c>
    </row>
    <row r="65" spans="1:14">
      <c r="A65" s="11">
        <v>64</v>
      </c>
      <c r="B65" s="11">
        <v>726</v>
      </c>
      <c r="C65" s="11" t="s">
        <v>138</v>
      </c>
      <c r="D65" s="11">
        <v>6607</v>
      </c>
      <c r="E65" s="11" t="s">
        <v>139</v>
      </c>
      <c r="F65" s="12">
        <v>0</v>
      </c>
      <c r="G65" s="12">
        <v>0</v>
      </c>
      <c r="H65" s="12">
        <v>0</v>
      </c>
      <c r="I65" s="12">
        <v>0</v>
      </c>
      <c r="J65" s="11">
        <v>1</v>
      </c>
      <c r="K65" s="11">
        <v>179</v>
      </c>
      <c r="L65" s="11">
        <v>1</v>
      </c>
      <c r="M65" s="11">
        <v>47</v>
      </c>
      <c r="N65" s="11">
        <f t="shared" si="0"/>
        <v>0</v>
      </c>
    </row>
    <row r="66" spans="1:14">
      <c r="A66" s="11">
        <v>65</v>
      </c>
      <c r="B66" s="11">
        <v>727</v>
      </c>
      <c r="C66" s="11" t="s">
        <v>140</v>
      </c>
      <c r="D66" s="11">
        <v>6456</v>
      </c>
      <c r="E66" s="11" t="s">
        <v>141</v>
      </c>
      <c r="F66" s="12">
        <v>0</v>
      </c>
      <c r="G66" s="12">
        <v>0</v>
      </c>
      <c r="H66" s="12">
        <v>0</v>
      </c>
      <c r="I66" s="12">
        <v>0</v>
      </c>
      <c r="J66" s="11">
        <v>1</v>
      </c>
      <c r="K66" s="11">
        <v>164</v>
      </c>
      <c r="L66" s="11">
        <v>1</v>
      </c>
      <c r="M66" s="11">
        <v>35</v>
      </c>
      <c r="N66" s="11">
        <f t="shared" ref="N66:N114" si="1">I66+G66</f>
        <v>0</v>
      </c>
    </row>
    <row r="67" spans="1:14">
      <c r="A67" s="11">
        <v>66</v>
      </c>
      <c r="B67" s="11">
        <v>730</v>
      </c>
      <c r="C67" s="11" t="s">
        <v>142</v>
      </c>
      <c r="D67" s="11">
        <v>4325</v>
      </c>
      <c r="E67" s="11" t="s">
        <v>143</v>
      </c>
      <c r="F67" s="12">
        <v>0</v>
      </c>
      <c r="G67" s="12">
        <v>0</v>
      </c>
      <c r="H67" s="12">
        <v>0</v>
      </c>
      <c r="I67" s="12">
        <v>0</v>
      </c>
      <c r="J67" s="11">
        <v>1</v>
      </c>
      <c r="K67" s="11">
        <v>362</v>
      </c>
      <c r="L67" s="11">
        <v>1</v>
      </c>
      <c r="M67" s="11">
        <v>150</v>
      </c>
      <c r="N67" s="11">
        <f t="shared" si="1"/>
        <v>0</v>
      </c>
    </row>
    <row r="68" spans="1:14">
      <c r="A68" s="11">
        <v>67</v>
      </c>
      <c r="B68" s="11">
        <v>732</v>
      </c>
      <c r="C68" s="11" t="s">
        <v>144</v>
      </c>
      <c r="D68" s="11">
        <v>9138</v>
      </c>
      <c r="E68" s="11" t="s">
        <v>145</v>
      </c>
      <c r="F68" s="12">
        <v>0</v>
      </c>
      <c r="G68" s="12">
        <v>0</v>
      </c>
      <c r="H68" s="12">
        <v>0</v>
      </c>
      <c r="I68" s="12">
        <v>0</v>
      </c>
      <c r="J68" s="11">
        <v>1</v>
      </c>
      <c r="K68" s="11">
        <v>135</v>
      </c>
      <c r="L68" s="11">
        <v>1</v>
      </c>
      <c r="M68" s="11">
        <v>309</v>
      </c>
      <c r="N68" s="11">
        <f t="shared" si="1"/>
        <v>0</v>
      </c>
    </row>
    <row r="69" spans="1:14">
      <c r="A69" s="11">
        <v>68</v>
      </c>
      <c r="B69" s="11">
        <v>733</v>
      </c>
      <c r="C69" s="11" t="s">
        <v>146</v>
      </c>
      <c r="D69" s="11">
        <v>4435</v>
      </c>
      <c r="E69" s="11" t="s">
        <v>147</v>
      </c>
      <c r="F69" s="12">
        <v>0</v>
      </c>
      <c r="G69" s="12">
        <v>0</v>
      </c>
      <c r="H69" s="12">
        <v>0</v>
      </c>
      <c r="I69" s="12">
        <v>0</v>
      </c>
      <c r="J69" s="11">
        <v>1</v>
      </c>
      <c r="K69" s="11">
        <v>309</v>
      </c>
      <c r="L69" s="11">
        <v>1</v>
      </c>
      <c r="M69" s="11">
        <v>159</v>
      </c>
      <c r="N69" s="11">
        <f t="shared" si="1"/>
        <v>0</v>
      </c>
    </row>
    <row r="70" spans="1:14">
      <c r="A70" s="11">
        <v>69</v>
      </c>
      <c r="B70" s="11">
        <v>738</v>
      </c>
      <c r="C70" s="11" t="s">
        <v>148</v>
      </c>
      <c r="D70" s="11">
        <v>5698</v>
      </c>
      <c r="E70" s="11" t="s">
        <v>149</v>
      </c>
      <c r="F70" s="12">
        <v>0</v>
      </c>
      <c r="G70" s="12">
        <v>0</v>
      </c>
      <c r="H70" s="12">
        <v>0</v>
      </c>
      <c r="I70" s="12">
        <v>0</v>
      </c>
      <c r="J70" s="11">
        <v>1</v>
      </c>
      <c r="K70" s="11">
        <v>239</v>
      </c>
      <c r="L70" s="11">
        <v>1</v>
      </c>
      <c r="M70" s="11">
        <v>127</v>
      </c>
      <c r="N70" s="11">
        <f t="shared" si="1"/>
        <v>0</v>
      </c>
    </row>
    <row r="71" spans="1:14">
      <c r="A71" s="11">
        <v>70</v>
      </c>
      <c r="B71" s="11">
        <v>740</v>
      </c>
      <c r="C71" s="11" t="s">
        <v>150</v>
      </c>
      <c r="D71" s="11">
        <v>10650</v>
      </c>
      <c r="E71" s="11" t="s">
        <v>151</v>
      </c>
      <c r="F71" s="12">
        <v>0</v>
      </c>
      <c r="G71" s="12">
        <v>0</v>
      </c>
      <c r="H71" s="12">
        <v>0</v>
      </c>
      <c r="I71" s="12">
        <v>0</v>
      </c>
      <c r="J71" s="11">
        <v>1</v>
      </c>
      <c r="K71" s="11">
        <v>259</v>
      </c>
      <c r="L71" s="11">
        <v>1</v>
      </c>
      <c r="M71" s="11">
        <v>123</v>
      </c>
      <c r="N71" s="11">
        <f t="shared" si="1"/>
        <v>0</v>
      </c>
    </row>
    <row r="72" spans="1:14">
      <c r="A72" s="11">
        <v>71</v>
      </c>
      <c r="B72" s="11">
        <v>742</v>
      </c>
      <c r="C72" s="11" t="s">
        <v>152</v>
      </c>
      <c r="D72" s="11">
        <v>1000429</v>
      </c>
      <c r="E72" s="11" t="s">
        <v>15</v>
      </c>
      <c r="F72" s="12">
        <v>0</v>
      </c>
      <c r="G72" s="12">
        <v>0</v>
      </c>
      <c r="H72" s="12">
        <v>0</v>
      </c>
      <c r="I72" s="12">
        <v>0</v>
      </c>
      <c r="J72" s="11">
        <v>1</v>
      </c>
      <c r="K72" s="11">
        <v>90</v>
      </c>
      <c r="L72" s="11">
        <v>1</v>
      </c>
      <c r="M72" s="11">
        <v>37</v>
      </c>
      <c r="N72" s="11">
        <f t="shared" si="1"/>
        <v>0</v>
      </c>
    </row>
    <row r="73" spans="1:14">
      <c r="A73" s="11">
        <v>72</v>
      </c>
      <c r="B73" s="11">
        <v>744</v>
      </c>
      <c r="C73" s="11" t="s">
        <v>153</v>
      </c>
      <c r="D73" s="11">
        <v>5519</v>
      </c>
      <c r="E73" s="11" t="s">
        <v>154</v>
      </c>
      <c r="F73" s="12">
        <v>0</v>
      </c>
      <c r="G73" s="12">
        <v>0</v>
      </c>
      <c r="H73" s="12">
        <v>0</v>
      </c>
      <c r="I73" s="12">
        <v>0</v>
      </c>
      <c r="J73" s="11">
        <v>1</v>
      </c>
      <c r="K73" s="11">
        <v>154</v>
      </c>
      <c r="L73" s="11">
        <v>1</v>
      </c>
      <c r="M73" s="11">
        <v>88</v>
      </c>
      <c r="N73" s="11">
        <f t="shared" si="1"/>
        <v>0</v>
      </c>
    </row>
    <row r="74" spans="1:14">
      <c r="A74" s="11">
        <v>73</v>
      </c>
      <c r="B74" s="11">
        <v>745</v>
      </c>
      <c r="C74" s="11" t="s">
        <v>155</v>
      </c>
      <c r="D74" s="11">
        <v>11504</v>
      </c>
      <c r="E74" s="11" t="s">
        <v>156</v>
      </c>
      <c r="F74" s="12">
        <v>0</v>
      </c>
      <c r="G74" s="12">
        <v>0</v>
      </c>
      <c r="H74" s="12">
        <v>0</v>
      </c>
      <c r="I74" s="12">
        <v>0</v>
      </c>
      <c r="J74" s="11">
        <v>1</v>
      </c>
      <c r="K74" s="11">
        <v>138</v>
      </c>
      <c r="L74" s="11">
        <v>1</v>
      </c>
      <c r="M74" s="11">
        <v>64</v>
      </c>
      <c r="N74" s="11">
        <f t="shared" si="1"/>
        <v>0</v>
      </c>
    </row>
    <row r="75" spans="1:14">
      <c r="A75" s="11">
        <v>74</v>
      </c>
      <c r="B75" s="11">
        <v>746</v>
      </c>
      <c r="C75" s="11" t="s">
        <v>157</v>
      </c>
      <c r="D75" s="11">
        <v>4028</v>
      </c>
      <c r="E75" s="11" t="s">
        <v>158</v>
      </c>
      <c r="F75" s="12">
        <v>0</v>
      </c>
      <c r="G75" s="12">
        <v>0</v>
      </c>
      <c r="H75" s="12">
        <v>0</v>
      </c>
      <c r="I75" s="12">
        <v>0</v>
      </c>
      <c r="J75" s="11">
        <v>1</v>
      </c>
      <c r="K75" s="11">
        <v>321</v>
      </c>
      <c r="L75" s="11">
        <v>2</v>
      </c>
      <c r="M75" s="11">
        <v>250</v>
      </c>
      <c r="N75" s="11">
        <f t="shared" si="1"/>
        <v>0</v>
      </c>
    </row>
    <row r="76" spans="1:14">
      <c r="A76" s="11">
        <v>75</v>
      </c>
      <c r="B76" s="11">
        <v>747</v>
      </c>
      <c r="C76" s="11" t="s">
        <v>159</v>
      </c>
      <c r="D76" s="11">
        <v>10907</v>
      </c>
      <c r="E76" s="11" t="s">
        <v>160</v>
      </c>
      <c r="F76" s="12">
        <v>0</v>
      </c>
      <c r="G76" s="12">
        <v>0</v>
      </c>
      <c r="H76" s="12">
        <v>0</v>
      </c>
      <c r="I76" s="12">
        <v>0</v>
      </c>
      <c r="J76" s="11">
        <v>1</v>
      </c>
      <c r="K76" s="11">
        <v>163</v>
      </c>
      <c r="L76" s="11">
        <v>1</v>
      </c>
      <c r="M76" s="11">
        <v>68</v>
      </c>
      <c r="N76" s="11">
        <f t="shared" si="1"/>
        <v>0</v>
      </c>
    </row>
    <row r="77" spans="1:14">
      <c r="A77" s="11">
        <v>76</v>
      </c>
      <c r="B77" s="11">
        <v>748</v>
      </c>
      <c r="C77" s="11" t="s">
        <v>161</v>
      </c>
      <c r="D77" s="11">
        <v>6538</v>
      </c>
      <c r="E77" s="11" t="s">
        <v>162</v>
      </c>
      <c r="F77" s="12">
        <v>0</v>
      </c>
      <c r="G77" s="12">
        <v>0</v>
      </c>
      <c r="H77" s="12">
        <v>0</v>
      </c>
      <c r="I77" s="12">
        <v>0</v>
      </c>
      <c r="J77" s="11">
        <v>1</v>
      </c>
      <c r="K77" s="11">
        <v>199</v>
      </c>
      <c r="L77" s="11">
        <v>1</v>
      </c>
      <c r="M77" s="11">
        <v>99</v>
      </c>
      <c r="N77" s="11">
        <f t="shared" si="1"/>
        <v>0</v>
      </c>
    </row>
    <row r="78" spans="1:14">
      <c r="A78" s="11">
        <v>77</v>
      </c>
      <c r="B78" s="11">
        <v>752</v>
      </c>
      <c r="C78" s="11" t="s">
        <v>163</v>
      </c>
      <c r="D78" s="11">
        <v>11318</v>
      </c>
      <c r="E78" s="11" t="s">
        <v>164</v>
      </c>
      <c r="F78" s="12">
        <v>0</v>
      </c>
      <c r="G78" s="12">
        <v>0</v>
      </c>
      <c r="H78" s="12">
        <v>0</v>
      </c>
      <c r="I78" s="12">
        <v>0</v>
      </c>
      <c r="J78" s="11">
        <v>1</v>
      </c>
      <c r="K78" s="11">
        <v>76</v>
      </c>
      <c r="L78" s="11">
        <v>1</v>
      </c>
      <c r="M78" s="11">
        <v>26</v>
      </c>
      <c r="N78" s="11">
        <f t="shared" si="1"/>
        <v>0</v>
      </c>
    </row>
    <row r="79" spans="1:14">
      <c r="A79" s="11">
        <v>78</v>
      </c>
      <c r="B79" s="11">
        <v>754</v>
      </c>
      <c r="C79" s="11" t="s">
        <v>165</v>
      </c>
      <c r="D79" s="11">
        <v>4540</v>
      </c>
      <c r="E79" s="11" t="s">
        <v>40</v>
      </c>
      <c r="F79" s="12">
        <v>0</v>
      </c>
      <c r="G79" s="12">
        <v>0</v>
      </c>
      <c r="H79" s="12">
        <v>0</v>
      </c>
      <c r="I79" s="12">
        <v>0</v>
      </c>
      <c r="J79" s="11">
        <v>1</v>
      </c>
      <c r="K79" s="11">
        <v>210</v>
      </c>
      <c r="L79" s="11">
        <v>1</v>
      </c>
      <c r="M79" s="11">
        <v>84</v>
      </c>
      <c r="N79" s="11">
        <f t="shared" si="1"/>
        <v>0</v>
      </c>
    </row>
    <row r="80" spans="1:14">
      <c r="A80" s="11">
        <v>79</v>
      </c>
      <c r="B80" s="11">
        <v>101453</v>
      </c>
      <c r="C80" s="11" t="s">
        <v>166</v>
      </c>
      <c r="D80" s="11">
        <v>4518</v>
      </c>
      <c r="E80" s="11" t="s">
        <v>167</v>
      </c>
      <c r="F80" s="12">
        <v>0</v>
      </c>
      <c r="G80" s="12">
        <v>0</v>
      </c>
      <c r="H80" s="12">
        <v>0</v>
      </c>
      <c r="I80" s="12">
        <v>0</v>
      </c>
      <c r="J80" s="11">
        <v>1</v>
      </c>
      <c r="K80" s="11">
        <v>241</v>
      </c>
      <c r="L80" s="11">
        <v>1</v>
      </c>
      <c r="M80" s="11">
        <v>146</v>
      </c>
      <c r="N80" s="11">
        <f t="shared" si="1"/>
        <v>0</v>
      </c>
    </row>
    <row r="81" spans="1:14">
      <c r="A81" s="11">
        <v>80</v>
      </c>
      <c r="B81" s="11">
        <v>102478</v>
      </c>
      <c r="C81" s="11" t="s">
        <v>168</v>
      </c>
      <c r="D81" s="11">
        <v>11117</v>
      </c>
      <c r="E81" s="11" t="s">
        <v>169</v>
      </c>
      <c r="F81" s="12">
        <v>0</v>
      </c>
      <c r="G81" s="12">
        <v>0</v>
      </c>
      <c r="H81" s="12">
        <v>0</v>
      </c>
      <c r="I81" s="12">
        <v>0</v>
      </c>
      <c r="J81" s="11">
        <v>1</v>
      </c>
      <c r="K81" s="11">
        <v>192</v>
      </c>
      <c r="L81" s="11">
        <v>1</v>
      </c>
      <c r="M81" s="11">
        <v>31</v>
      </c>
      <c r="N81" s="11">
        <f t="shared" si="1"/>
        <v>0</v>
      </c>
    </row>
    <row r="82" spans="1:14">
      <c r="A82" s="11">
        <v>81</v>
      </c>
      <c r="B82" s="11">
        <v>102565</v>
      </c>
      <c r="C82" s="11" t="s">
        <v>170</v>
      </c>
      <c r="D82" s="11">
        <v>12135</v>
      </c>
      <c r="E82" s="11" t="s">
        <v>171</v>
      </c>
      <c r="F82" s="12">
        <v>0</v>
      </c>
      <c r="G82" s="12">
        <v>0</v>
      </c>
      <c r="H82" s="12">
        <v>0</v>
      </c>
      <c r="I82" s="12">
        <v>0</v>
      </c>
      <c r="J82" s="11">
        <v>1</v>
      </c>
      <c r="K82" s="11">
        <v>149</v>
      </c>
      <c r="L82" s="11">
        <v>1</v>
      </c>
      <c r="M82" s="11">
        <v>49</v>
      </c>
      <c r="N82" s="11">
        <f t="shared" si="1"/>
        <v>0</v>
      </c>
    </row>
    <row r="83" spans="1:14">
      <c r="A83" s="11">
        <v>82</v>
      </c>
      <c r="B83" s="11">
        <v>102567</v>
      </c>
      <c r="C83" s="11" t="s">
        <v>172</v>
      </c>
      <c r="D83" s="11">
        <v>5954</v>
      </c>
      <c r="E83" s="11" t="s">
        <v>173</v>
      </c>
      <c r="F83" s="12">
        <v>0</v>
      </c>
      <c r="G83" s="12">
        <v>0</v>
      </c>
      <c r="H83" s="12">
        <v>0</v>
      </c>
      <c r="I83" s="12">
        <v>0</v>
      </c>
      <c r="J83" s="11">
        <v>1</v>
      </c>
      <c r="K83" s="11">
        <v>141</v>
      </c>
      <c r="L83" s="11">
        <v>1</v>
      </c>
      <c r="M83" s="11">
        <v>70</v>
      </c>
      <c r="N83" s="11">
        <f t="shared" si="1"/>
        <v>0</v>
      </c>
    </row>
    <row r="84" spans="1:14">
      <c r="A84" s="11">
        <v>83</v>
      </c>
      <c r="B84" s="11">
        <v>102934</v>
      </c>
      <c r="C84" s="11" t="s">
        <v>174</v>
      </c>
      <c r="D84" s="11">
        <v>4147</v>
      </c>
      <c r="E84" s="11" t="s">
        <v>175</v>
      </c>
      <c r="F84" s="12">
        <v>0</v>
      </c>
      <c r="G84" s="12">
        <v>0</v>
      </c>
      <c r="H84" s="12">
        <v>0</v>
      </c>
      <c r="I84" s="12">
        <v>0</v>
      </c>
      <c r="J84" s="11">
        <v>1</v>
      </c>
      <c r="K84" s="11">
        <v>255</v>
      </c>
      <c r="L84" s="11">
        <v>1</v>
      </c>
      <c r="M84" s="11">
        <v>53</v>
      </c>
      <c r="N84" s="11">
        <f t="shared" si="1"/>
        <v>0</v>
      </c>
    </row>
    <row r="85" spans="1:14">
      <c r="A85" s="11">
        <v>84</v>
      </c>
      <c r="B85" s="11">
        <v>102935</v>
      </c>
      <c r="C85" s="11" t="s">
        <v>176</v>
      </c>
      <c r="D85" s="11">
        <v>12916</v>
      </c>
      <c r="E85" s="11" t="s">
        <v>177</v>
      </c>
      <c r="F85" s="12">
        <v>0</v>
      </c>
      <c r="G85" s="12">
        <v>0</v>
      </c>
      <c r="H85" s="12">
        <v>0</v>
      </c>
      <c r="I85" s="12">
        <v>0</v>
      </c>
      <c r="J85" s="11">
        <v>1</v>
      </c>
      <c r="K85" s="11">
        <v>148</v>
      </c>
      <c r="L85" s="11">
        <v>1</v>
      </c>
      <c r="M85" s="11">
        <v>51</v>
      </c>
      <c r="N85" s="11">
        <f t="shared" si="1"/>
        <v>0</v>
      </c>
    </row>
    <row r="86" spans="1:14">
      <c r="A86" s="11">
        <v>85</v>
      </c>
      <c r="B86" s="11">
        <v>103198</v>
      </c>
      <c r="C86" s="11" t="s">
        <v>178</v>
      </c>
      <c r="D86" s="11">
        <v>11624</v>
      </c>
      <c r="E86" s="11" t="s">
        <v>179</v>
      </c>
      <c r="F86" s="12">
        <v>0</v>
      </c>
      <c r="G86" s="12">
        <v>0</v>
      </c>
      <c r="H86" s="12">
        <v>0</v>
      </c>
      <c r="I86" s="12">
        <v>0</v>
      </c>
      <c r="J86" s="11">
        <v>1</v>
      </c>
      <c r="K86" s="11">
        <v>231</v>
      </c>
      <c r="L86" s="11">
        <v>1</v>
      </c>
      <c r="M86" s="11">
        <v>93</v>
      </c>
      <c r="N86" s="11">
        <f t="shared" si="1"/>
        <v>0</v>
      </c>
    </row>
    <row r="87" spans="1:14">
      <c r="A87" s="11">
        <v>86</v>
      </c>
      <c r="B87" s="11">
        <v>103199</v>
      </c>
      <c r="C87" s="11" t="s">
        <v>180</v>
      </c>
      <c r="D87" s="11">
        <v>12874</v>
      </c>
      <c r="E87" s="11" t="s">
        <v>181</v>
      </c>
      <c r="F87" s="12">
        <v>0</v>
      </c>
      <c r="G87" s="12">
        <v>0</v>
      </c>
      <c r="H87" s="12">
        <v>0</v>
      </c>
      <c r="I87" s="12">
        <v>0</v>
      </c>
      <c r="J87" s="11">
        <v>1</v>
      </c>
      <c r="K87" s="11">
        <v>206</v>
      </c>
      <c r="L87" s="11">
        <v>1</v>
      </c>
      <c r="M87" s="11">
        <v>37</v>
      </c>
      <c r="N87" s="11">
        <f t="shared" si="1"/>
        <v>0</v>
      </c>
    </row>
    <row r="88" spans="1:14">
      <c r="A88" s="11">
        <v>87</v>
      </c>
      <c r="B88" s="11">
        <v>103639</v>
      </c>
      <c r="C88" s="11" t="s">
        <v>182</v>
      </c>
      <c r="D88" s="11">
        <v>5437</v>
      </c>
      <c r="E88" s="11" t="s">
        <v>183</v>
      </c>
      <c r="F88" s="12">
        <v>0</v>
      </c>
      <c r="G88" s="12">
        <v>0</v>
      </c>
      <c r="H88" s="12">
        <v>0</v>
      </c>
      <c r="I88" s="12">
        <v>0</v>
      </c>
      <c r="J88" s="11">
        <v>1</v>
      </c>
      <c r="K88" s="11">
        <v>149</v>
      </c>
      <c r="L88" s="11">
        <v>1</v>
      </c>
      <c r="M88" s="11">
        <v>97</v>
      </c>
      <c r="N88" s="11">
        <f t="shared" si="1"/>
        <v>0</v>
      </c>
    </row>
    <row r="89" spans="1:14">
      <c r="A89" s="11">
        <v>88</v>
      </c>
      <c r="B89" s="11">
        <v>104428</v>
      </c>
      <c r="C89" s="11" t="s">
        <v>184</v>
      </c>
      <c r="D89" s="11">
        <v>6472</v>
      </c>
      <c r="E89" s="11" t="s">
        <v>185</v>
      </c>
      <c r="F89" s="12">
        <v>0</v>
      </c>
      <c r="G89" s="12">
        <v>0</v>
      </c>
      <c r="H89" s="12">
        <v>0</v>
      </c>
      <c r="I89" s="12">
        <v>0</v>
      </c>
      <c r="J89" s="11">
        <v>1</v>
      </c>
      <c r="K89" s="11">
        <v>221</v>
      </c>
      <c r="L89" s="12">
        <v>1</v>
      </c>
      <c r="M89" s="11">
        <v>54</v>
      </c>
      <c r="N89" s="11">
        <f t="shared" si="1"/>
        <v>0</v>
      </c>
    </row>
    <row r="90" spans="1:14">
      <c r="A90" s="11">
        <v>89</v>
      </c>
      <c r="B90" s="11">
        <v>104429</v>
      </c>
      <c r="C90" s="11" t="s">
        <v>186</v>
      </c>
      <c r="D90" s="11">
        <v>12501</v>
      </c>
      <c r="E90" s="11" t="s">
        <v>187</v>
      </c>
      <c r="F90" s="12">
        <v>0</v>
      </c>
      <c r="G90" s="12">
        <v>0</v>
      </c>
      <c r="H90" s="12">
        <v>0</v>
      </c>
      <c r="I90" s="12">
        <v>0</v>
      </c>
      <c r="J90" s="11">
        <v>1</v>
      </c>
      <c r="K90" s="11">
        <v>84</v>
      </c>
      <c r="L90" s="11">
        <v>1</v>
      </c>
      <c r="M90" s="11">
        <v>45</v>
      </c>
      <c r="N90" s="11">
        <f t="shared" si="1"/>
        <v>0</v>
      </c>
    </row>
    <row r="91" spans="1:14">
      <c r="A91" s="11">
        <v>90</v>
      </c>
      <c r="B91" s="13">
        <v>104430</v>
      </c>
      <c r="C91" s="11" t="s">
        <v>188</v>
      </c>
      <c r="D91" s="11">
        <v>11463</v>
      </c>
      <c r="E91" s="11" t="s">
        <v>189</v>
      </c>
      <c r="F91" s="12">
        <v>0</v>
      </c>
      <c r="G91" s="12">
        <v>0</v>
      </c>
      <c r="H91" s="12">
        <v>0</v>
      </c>
      <c r="I91" s="12">
        <v>0</v>
      </c>
      <c r="J91" s="11">
        <v>1</v>
      </c>
      <c r="K91" s="11">
        <v>96</v>
      </c>
      <c r="L91" s="11">
        <v>1</v>
      </c>
      <c r="M91" s="11">
        <v>46</v>
      </c>
      <c r="N91" s="11">
        <f t="shared" si="1"/>
        <v>0</v>
      </c>
    </row>
    <row r="92" spans="1:14">
      <c r="A92" s="11">
        <v>91</v>
      </c>
      <c r="B92" s="11">
        <v>104533</v>
      </c>
      <c r="C92" s="11" t="s">
        <v>190</v>
      </c>
      <c r="D92" s="11">
        <v>4081</v>
      </c>
      <c r="E92" s="11" t="s">
        <v>191</v>
      </c>
      <c r="F92" s="12">
        <v>0</v>
      </c>
      <c r="G92" s="12">
        <v>0</v>
      </c>
      <c r="H92" s="12">
        <v>0</v>
      </c>
      <c r="I92" s="12">
        <v>0</v>
      </c>
      <c r="J92" s="11">
        <v>1</v>
      </c>
      <c r="K92" s="11">
        <v>164</v>
      </c>
      <c r="L92" s="11">
        <v>1</v>
      </c>
      <c r="M92" s="11">
        <v>167</v>
      </c>
      <c r="N92" s="11">
        <f t="shared" si="1"/>
        <v>0</v>
      </c>
    </row>
    <row r="93" spans="1:14">
      <c r="A93" s="11">
        <v>92</v>
      </c>
      <c r="B93" s="11">
        <v>104838</v>
      </c>
      <c r="C93" s="11" t="s">
        <v>192</v>
      </c>
      <c r="D93" s="11">
        <v>10955</v>
      </c>
      <c r="E93" s="11" t="s">
        <v>193</v>
      </c>
      <c r="F93" s="12">
        <v>0</v>
      </c>
      <c r="G93" s="12">
        <v>0</v>
      </c>
      <c r="H93" s="12">
        <v>0</v>
      </c>
      <c r="I93" s="12">
        <v>0</v>
      </c>
      <c r="J93" s="11">
        <v>1</v>
      </c>
      <c r="K93" s="11">
        <v>225</v>
      </c>
      <c r="L93" s="11">
        <v>1</v>
      </c>
      <c r="M93" s="11">
        <v>92</v>
      </c>
      <c r="N93" s="11">
        <f t="shared" si="1"/>
        <v>0</v>
      </c>
    </row>
    <row r="94" spans="1:14">
      <c r="A94" s="11">
        <v>93</v>
      </c>
      <c r="B94" s="11">
        <v>105267</v>
      </c>
      <c r="C94" s="11" t="s">
        <v>194</v>
      </c>
      <c r="D94" s="11">
        <v>5457</v>
      </c>
      <c r="E94" s="11" t="s">
        <v>195</v>
      </c>
      <c r="F94" s="12">
        <v>0</v>
      </c>
      <c r="G94" s="12">
        <v>0</v>
      </c>
      <c r="H94" s="12">
        <v>0</v>
      </c>
      <c r="I94" s="12">
        <v>0</v>
      </c>
      <c r="J94" s="11">
        <v>1</v>
      </c>
      <c r="K94" s="11">
        <v>180</v>
      </c>
      <c r="L94" s="11">
        <v>1</v>
      </c>
      <c r="M94" s="11">
        <v>113</v>
      </c>
      <c r="N94" s="11">
        <f t="shared" si="1"/>
        <v>0</v>
      </c>
    </row>
    <row r="95" spans="1:14">
      <c r="A95" s="11">
        <v>94</v>
      </c>
      <c r="B95" s="11">
        <v>105396</v>
      </c>
      <c r="C95" s="11" t="s">
        <v>196</v>
      </c>
      <c r="D95" s="11">
        <v>12454</v>
      </c>
      <c r="E95" s="11" t="s">
        <v>197</v>
      </c>
      <c r="F95" s="12">
        <v>0</v>
      </c>
      <c r="G95" s="12">
        <v>0</v>
      </c>
      <c r="H95" s="12">
        <v>0</v>
      </c>
      <c r="I95" s="12">
        <v>0</v>
      </c>
      <c r="J95" s="11">
        <v>1</v>
      </c>
      <c r="K95" s="11">
        <v>103</v>
      </c>
      <c r="L95" s="11">
        <v>1</v>
      </c>
      <c r="M95" s="11">
        <v>83</v>
      </c>
      <c r="N95" s="11">
        <f t="shared" si="1"/>
        <v>0</v>
      </c>
    </row>
    <row r="96" spans="1:14">
      <c r="A96" s="11">
        <v>95</v>
      </c>
      <c r="B96" s="11">
        <v>105751</v>
      </c>
      <c r="C96" s="11" t="s">
        <v>198</v>
      </c>
      <c r="D96" s="11">
        <v>8763</v>
      </c>
      <c r="E96" s="11" t="s">
        <v>199</v>
      </c>
      <c r="F96" s="12">
        <v>0</v>
      </c>
      <c r="G96" s="12">
        <v>0</v>
      </c>
      <c r="H96" s="12">
        <v>0</v>
      </c>
      <c r="I96" s="12">
        <v>0</v>
      </c>
      <c r="J96" s="11">
        <v>1</v>
      </c>
      <c r="K96" s="11">
        <v>163</v>
      </c>
      <c r="L96" s="11">
        <v>1</v>
      </c>
      <c r="M96" s="11">
        <v>99</v>
      </c>
      <c r="N96" s="11">
        <f t="shared" si="1"/>
        <v>0</v>
      </c>
    </row>
    <row r="97" spans="1:14">
      <c r="A97" s="11">
        <v>96</v>
      </c>
      <c r="B97" s="11">
        <v>106399</v>
      </c>
      <c r="C97" s="11" t="s">
        <v>200</v>
      </c>
      <c r="D97" s="11">
        <v>10860</v>
      </c>
      <c r="E97" s="11" t="s">
        <v>201</v>
      </c>
      <c r="F97" s="12">
        <v>0</v>
      </c>
      <c r="G97" s="12">
        <v>0</v>
      </c>
      <c r="H97" s="12">
        <v>0</v>
      </c>
      <c r="I97" s="12">
        <v>0</v>
      </c>
      <c r="J97" s="11">
        <v>1</v>
      </c>
      <c r="K97" s="11">
        <v>120</v>
      </c>
      <c r="L97" s="11">
        <v>1</v>
      </c>
      <c r="M97" s="11">
        <v>60</v>
      </c>
      <c r="N97" s="11">
        <f t="shared" si="1"/>
        <v>0</v>
      </c>
    </row>
    <row r="98" spans="1:14">
      <c r="A98" s="11">
        <v>97</v>
      </c>
      <c r="B98" s="11">
        <v>106568</v>
      </c>
      <c r="C98" s="11" t="s">
        <v>202</v>
      </c>
      <c r="D98" s="11">
        <v>12717</v>
      </c>
      <c r="E98" s="11" t="s">
        <v>203</v>
      </c>
      <c r="F98" s="12">
        <v>0</v>
      </c>
      <c r="G98" s="12">
        <v>0</v>
      </c>
      <c r="H98" s="12">
        <v>0</v>
      </c>
      <c r="I98" s="12">
        <v>0</v>
      </c>
      <c r="J98" s="12">
        <v>1</v>
      </c>
      <c r="K98" s="12">
        <v>93</v>
      </c>
      <c r="L98" s="12">
        <v>1</v>
      </c>
      <c r="M98" s="12">
        <v>56</v>
      </c>
      <c r="N98" s="11">
        <f t="shared" si="1"/>
        <v>0</v>
      </c>
    </row>
    <row r="99" spans="1:14">
      <c r="A99" s="11">
        <v>98</v>
      </c>
      <c r="B99" s="11">
        <v>106569</v>
      </c>
      <c r="C99" s="11" t="s">
        <v>204</v>
      </c>
      <c r="D99" s="11">
        <v>11776</v>
      </c>
      <c r="E99" s="11" t="s">
        <v>205</v>
      </c>
      <c r="F99" s="12">
        <v>0</v>
      </c>
      <c r="G99" s="12">
        <v>0</v>
      </c>
      <c r="H99" s="12">
        <v>0</v>
      </c>
      <c r="I99" s="12">
        <v>0</v>
      </c>
      <c r="J99" s="11">
        <v>1</v>
      </c>
      <c r="K99" s="11">
        <v>129</v>
      </c>
      <c r="L99" s="11">
        <v>1</v>
      </c>
      <c r="M99" s="11">
        <v>61</v>
      </c>
      <c r="N99" s="11">
        <f t="shared" si="1"/>
        <v>0</v>
      </c>
    </row>
    <row r="100" spans="1:14">
      <c r="A100" s="11">
        <v>99</v>
      </c>
      <c r="B100" s="11">
        <v>106865</v>
      </c>
      <c r="C100" s="11" t="s">
        <v>206</v>
      </c>
      <c r="D100" s="11">
        <v>9822</v>
      </c>
      <c r="E100" s="11" t="s">
        <v>207</v>
      </c>
      <c r="F100" s="12">
        <v>0</v>
      </c>
      <c r="G100" s="12">
        <v>0</v>
      </c>
      <c r="H100" s="12">
        <v>0</v>
      </c>
      <c r="I100" s="12">
        <v>0</v>
      </c>
      <c r="J100" s="11">
        <v>1</v>
      </c>
      <c r="K100" s="11">
        <v>172</v>
      </c>
      <c r="L100" s="11">
        <v>1</v>
      </c>
      <c r="M100" s="11">
        <v>108</v>
      </c>
      <c r="N100" s="11">
        <f t="shared" si="1"/>
        <v>0</v>
      </c>
    </row>
    <row r="101" spans="1:14">
      <c r="A101" s="11">
        <v>100</v>
      </c>
      <c r="B101" s="11">
        <v>107658</v>
      </c>
      <c r="C101" s="11" t="s">
        <v>208</v>
      </c>
      <c r="D101" s="11">
        <v>7388</v>
      </c>
      <c r="E101" s="11" t="s">
        <v>209</v>
      </c>
      <c r="F101" s="12">
        <v>0</v>
      </c>
      <c r="G101" s="12">
        <v>0</v>
      </c>
      <c r="H101" s="12">
        <v>0</v>
      </c>
      <c r="I101" s="12">
        <v>0</v>
      </c>
      <c r="J101" s="11">
        <v>1</v>
      </c>
      <c r="K101" s="11">
        <v>115</v>
      </c>
      <c r="L101" s="11">
        <v>1</v>
      </c>
      <c r="M101" s="11">
        <v>61</v>
      </c>
      <c r="N101" s="11">
        <f t="shared" si="1"/>
        <v>0</v>
      </c>
    </row>
    <row r="102" spans="1:14">
      <c r="A102" s="11">
        <v>101</v>
      </c>
      <c r="B102" s="11">
        <v>107728</v>
      </c>
      <c r="C102" s="11" t="s">
        <v>210</v>
      </c>
      <c r="D102" s="11">
        <v>11012</v>
      </c>
      <c r="E102" s="11" t="s">
        <v>211</v>
      </c>
      <c r="F102" s="12">
        <v>0</v>
      </c>
      <c r="G102" s="12">
        <v>0</v>
      </c>
      <c r="H102" s="12">
        <v>0</v>
      </c>
      <c r="I102" s="12">
        <v>0</v>
      </c>
      <c r="J102" s="11">
        <v>1</v>
      </c>
      <c r="K102" s="11">
        <v>152</v>
      </c>
      <c r="L102" s="11">
        <v>1</v>
      </c>
      <c r="M102" s="11">
        <v>171</v>
      </c>
      <c r="N102" s="11">
        <f t="shared" si="1"/>
        <v>0</v>
      </c>
    </row>
    <row r="103" spans="1:14">
      <c r="A103" s="11">
        <v>102</v>
      </c>
      <c r="B103" s="11">
        <v>108277</v>
      </c>
      <c r="C103" s="11" t="s">
        <v>212</v>
      </c>
      <c r="D103" s="11">
        <v>12255</v>
      </c>
      <c r="E103" s="11" t="s">
        <v>213</v>
      </c>
      <c r="F103" s="12">
        <v>0</v>
      </c>
      <c r="G103" s="12">
        <v>0</v>
      </c>
      <c r="H103" s="12">
        <v>0</v>
      </c>
      <c r="I103" s="12">
        <v>0</v>
      </c>
      <c r="J103" s="11">
        <v>1</v>
      </c>
      <c r="K103" s="11">
        <v>57</v>
      </c>
      <c r="L103" s="11">
        <v>1</v>
      </c>
      <c r="M103" s="11">
        <v>72</v>
      </c>
      <c r="N103" s="11">
        <f t="shared" si="1"/>
        <v>0</v>
      </c>
    </row>
    <row r="104" spans="1:14">
      <c r="A104" s="11">
        <v>103</v>
      </c>
      <c r="B104" s="11">
        <v>108656</v>
      </c>
      <c r="C104" s="11" t="s">
        <v>214</v>
      </c>
      <c r="D104" s="11">
        <v>8489</v>
      </c>
      <c r="E104" s="11" t="s">
        <v>215</v>
      </c>
      <c r="F104" s="12">
        <v>0</v>
      </c>
      <c r="G104" s="12">
        <v>0</v>
      </c>
      <c r="H104" s="12">
        <v>0</v>
      </c>
      <c r="I104" s="12">
        <v>0</v>
      </c>
      <c r="J104" s="11">
        <v>1</v>
      </c>
      <c r="K104" s="11">
        <v>223</v>
      </c>
      <c r="L104" s="11">
        <v>1</v>
      </c>
      <c r="M104" s="11">
        <v>148</v>
      </c>
      <c r="N104" s="11">
        <f t="shared" si="1"/>
        <v>0</v>
      </c>
    </row>
    <row r="105" spans="1:14">
      <c r="A105" s="11">
        <v>104</v>
      </c>
      <c r="B105" s="11">
        <v>110378</v>
      </c>
      <c r="C105" s="11" t="s">
        <v>216</v>
      </c>
      <c r="D105" s="11">
        <v>5521</v>
      </c>
      <c r="E105" s="11" t="s">
        <v>217</v>
      </c>
      <c r="F105" s="12">
        <v>0</v>
      </c>
      <c r="G105" s="12">
        <v>0</v>
      </c>
      <c r="H105" s="12">
        <v>0</v>
      </c>
      <c r="I105" s="12">
        <v>0</v>
      </c>
      <c r="J105" s="11">
        <v>1</v>
      </c>
      <c r="K105" s="11">
        <v>101</v>
      </c>
      <c r="L105" s="11">
        <v>1</v>
      </c>
      <c r="M105" s="11">
        <v>107</v>
      </c>
      <c r="N105" s="11">
        <f t="shared" si="1"/>
        <v>0</v>
      </c>
    </row>
    <row r="106" spans="1:14">
      <c r="A106" s="11">
        <v>105</v>
      </c>
      <c r="B106" s="11">
        <v>111400</v>
      </c>
      <c r="C106" s="11" t="s">
        <v>218</v>
      </c>
      <c r="D106" s="11">
        <v>4310</v>
      </c>
      <c r="E106" s="11" t="s">
        <v>219</v>
      </c>
      <c r="F106" s="12">
        <v>0</v>
      </c>
      <c r="G106" s="12">
        <v>0</v>
      </c>
      <c r="H106" s="12">
        <v>0</v>
      </c>
      <c r="I106" s="12">
        <v>0</v>
      </c>
      <c r="J106" s="11">
        <v>1</v>
      </c>
      <c r="K106" s="11">
        <v>64</v>
      </c>
      <c r="L106" s="11">
        <v>1</v>
      </c>
      <c r="M106" s="11">
        <v>127</v>
      </c>
      <c r="N106" s="11">
        <f t="shared" si="1"/>
        <v>0</v>
      </c>
    </row>
    <row r="107" spans="1:14">
      <c r="A107" s="11">
        <v>106</v>
      </c>
      <c r="B107" s="11">
        <v>112415</v>
      </c>
      <c r="C107" s="11" t="s">
        <v>220</v>
      </c>
      <c r="D107" s="11">
        <v>4188</v>
      </c>
      <c r="E107" s="11" t="s">
        <v>221</v>
      </c>
      <c r="F107" s="12">
        <v>0</v>
      </c>
      <c r="G107" s="12">
        <v>0</v>
      </c>
      <c r="H107" s="12">
        <v>0</v>
      </c>
      <c r="I107" s="12">
        <v>0</v>
      </c>
      <c r="J107" s="11">
        <v>1</v>
      </c>
      <c r="K107" s="11">
        <v>74</v>
      </c>
      <c r="L107" s="11">
        <v>1</v>
      </c>
      <c r="M107" s="11">
        <v>43</v>
      </c>
      <c r="N107" s="11">
        <f t="shared" si="1"/>
        <v>0</v>
      </c>
    </row>
    <row r="108" spans="1:14">
      <c r="A108" s="11">
        <v>107</v>
      </c>
      <c r="B108" s="11">
        <v>112888</v>
      </c>
      <c r="C108" s="11" t="s">
        <v>222</v>
      </c>
      <c r="D108" s="11">
        <v>10468</v>
      </c>
      <c r="E108" s="11" t="s">
        <v>223</v>
      </c>
      <c r="F108" s="12">
        <v>0</v>
      </c>
      <c r="G108" s="12">
        <v>0</v>
      </c>
      <c r="H108" s="12">
        <v>0</v>
      </c>
      <c r="I108" s="12">
        <v>0</v>
      </c>
      <c r="J108" s="11">
        <v>1</v>
      </c>
      <c r="K108" s="11">
        <v>52</v>
      </c>
      <c r="L108" s="11">
        <v>1</v>
      </c>
      <c r="M108" s="11">
        <v>74</v>
      </c>
      <c r="N108" s="11">
        <f t="shared" si="1"/>
        <v>0</v>
      </c>
    </row>
    <row r="109" spans="1:14">
      <c r="A109" s="11">
        <v>108</v>
      </c>
      <c r="B109" s="11">
        <v>113008</v>
      </c>
      <c r="C109" s="11" t="s">
        <v>224</v>
      </c>
      <c r="D109" s="11">
        <v>11622</v>
      </c>
      <c r="E109" s="11" t="s">
        <v>225</v>
      </c>
      <c r="F109" s="12">
        <v>0</v>
      </c>
      <c r="G109" s="12">
        <v>0</v>
      </c>
      <c r="H109" s="12">
        <v>0</v>
      </c>
      <c r="I109" s="12">
        <v>0</v>
      </c>
      <c r="J109" s="11">
        <v>1</v>
      </c>
      <c r="K109" s="11">
        <v>53</v>
      </c>
      <c r="L109" s="11">
        <v>1</v>
      </c>
      <c r="M109" s="11">
        <v>83</v>
      </c>
      <c r="N109" s="11">
        <f t="shared" si="1"/>
        <v>0</v>
      </c>
    </row>
    <row r="110" spans="1:14">
      <c r="A110" s="11">
        <v>109</v>
      </c>
      <c r="B110" s="11">
        <v>113023</v>
      </c>
      <c r="C110" s="11" t="s">
        <v>226</v>
      </c>
      <c r="D110" s="11">
        <v>9328</v>
      </c>
      <c r="E110" s="11" t="s">
        <v>227</v>
      </c>
      <c r="F110" s="12">
        <v>0</v>
      </c>
      <c r="G110" s="12">
        <v>0</v>
      </c>
      <c r="H110" s="12">
        <v>0</v>
      </c>
      <c r="I110" s="12">
        <v>0</v>
      </c>
      <c r="J110" s="11">
        <v>1</v>
      </c>
      <c r="K110" s="11">
        <v>90</v>
      </c>
      <c r="L110" s="11">
        <v>1</v>
      </c>
      <c r="M110" s="11">
        <v>55</v>
      </c>
      <c r="N110" s="11">
        <f t="shared" si="1"/>
        <v>0</v>
      </c>
    </row>
    <row r="111" spans="1:14">
      <c r="A111" s="11">
        <v>110</v>
      </c>
      <c r="B111" s="11">
        <v>113025</v>
      </c>
      <c r="C111" s="11" t="s">
        <v>228</v>
      </c>
      <c r="D111" s="11">
        <v>12471</v>
      </c>
      <c r="E111" s="11" t="s">
        <v>229</v>
      </c>
      <c r="F111" s="12">
        <v>0</v>
      </c>
      <c r="G111" s="12">
        <v>0</v>
      </c>
      <c r="H111" s="12">
        <v>0</v>
      </c>
      <c r="I111" s="12">
        <v>0</v>
      </c>
      <c r="J111" s="11">
        <v>1</v>
      </c>
      <c r="K111" s="11">
        <v>45</v>
      </c>
      <c r="L111" s="11">
        <v>1</v>
      </c>
      <c r="M111" s="11">
        <v>149</v>
      </c>
      <c r="N111" s="11">
        <f t="shared" si="1"/>
        <v>0</v>
      </c>
    </row>
    <row r="112" spans="1:14">
      <c r="A112" s="11">
        <v>111</v>
      </c>
      <c r="B112" s="11">
        <v>113299</v>
      </c>
      <c r="C112" s="11" t="s">
        <v>230</v>
      </c>
      <c r="D112" s="11">
        <v>11620</v>
      </c>
      <c r="E112" s="11" t="s">
        <v>231</v>
      </c>
      <c r="F112" s="12">
        <v>0</v>
      </c>
      <c r="G112" s="12">
        <v>0</v>
      </c>
      <c r="H112" s="12">
        <v>0</v>
      </c>
      <c r="I112" s="12">
        <v>0</v>
      </c>
      <c r="J112" s="11">
        <v>1</v>
      </c>
      <c r="K112" s="11">
        <v>39</v>
      </c>
      <c r="L112" s="11">
        <v>1</v>
      </c>
      <c r="M112" s="11">
        <v>53</v>
      </c>
      <c r="N112" s="11">
        <f t="shared" si="1"/>
        <v>0</v>
      </c>
    </row>
    <row r="113" spans="1:14">
      <c r="A113" s="11">
        <v>112</v>
      </c>
      <c r="B113" s="11">
        <v>113833</v>
      </c>
      <c r="C113" s="11" t="s">
        <v>232</v>
      </c>
      <c r="D113" s="11">
        <v>12505</v>
      </c>
      <c r="E113" s="11" t="s">
        <v>233</v>
      </c>
      <c r="F113" s="12">
        <v>0</v>
      </c>
      <c r="G113" s="12">
        <v>0</v>
      </c>
      <c r="H113" s="12">
        <v>0</v>
      </c>
      <c r="I113" s="12">
        <v>0</v>
      </c>
      <c r="J113" s="12">
        <v>0</v>
      </c>
      <c r="K113" s="12">
        <v>0</v>
      </c>
      <c r="L113" s="11">
        <v>1</v>
      </c>
      <c r="M113" s="11">
        <v>64</v>
      </c>
      <c r="N113" s="11">
        <f t="shared" si="1"/>
        <v>0</v>
      </c>
    </row>
    <row r="114" spans="1:14">
      <c r="A114" s="11">
        <v>113</v>
      </c>
      <c r="B114" s="11">
        <v>114069</v>
      </c>
      <c r="C114" s="11" t="s">
        <v>234</v>
      </c>
      <c r="D114" s="11">
        <v>4304</v>
      </c>
      <c r="E114" s="11" t="s">
        <v>235</v>
      </c>
      <c r="F114" s="12">
        <v>0</v>
      </c>
      <c r="G114" s="12">
        <v>0</v>
      </c>
      <c r="H114" s="12">
        <v>0</v>
      </c>
      <c r="I114" s="12">
        <v>0</v>
      </c>
      <c r="J114" s="11">
        <v>1</v>
      </c>
      <c r="K114" s="11">
        <v>36</v>
      </c>
      <c r="L114" s="11">
        <v>1</v>
      </c>
      <c r="M114" s="11">
        <v>82</v>
      </c>
      <c r="N114" s="11">
        <f t="shared" si="1"/>
        <v>0</v>
      </c>
    </row>
    <row r="115" spans="1:14">
      <c r="A115" s="11">
        <v>114</v>
      </c>
      <c r="B115" s="11">
        <v>114622</v>
      </c>
      <c r="C115" s="11" t="s">
        <v>236</v>
      </c>
      <c r="D115" s="11">
        <v>5641</v>
      </c>
      <c r="E115" s="11" t="s">
        <v>237</v>
      </c>
      <c r="F115" s="12">
        <v>0</v>
      </c>
      <c r="G115" s="12">
        <v>0</v>
      </c>
      <c r="H115" s="12">
        <v>0</v>
      </c>
      <c r="I115" s="12">
        <v>0</v>
      </c>
      <c r="J115" s="12">
        <v>0</v>
      </c>
      <c r="K115" s="12">
        <v>0</v>
      </c>
      <c r="L115" s="11">
        <v>1</v>
      </c>
      <c r="M115" s="11">
        <v>54</v>
      </c>
      <c r="N115" s="11">
        <f t="shared" ref="N115:N131" si="2">I115+G115</f>
        <v>0</v>
      </c>
    </row>
    <row r="116" spans="1:14">
      <c r="A116" s="11">
        <v>115</v>
      </c>
      <c r="B116" s="11">
        <v>114685</v>
      </c>
      <c r="C116" s="11" t="s">
        <v>238</v>
      </c>
      <c r="D116" s="11">
        <v>4086</v>
      </c>
      <c r="E116" s="11" t="s">
        <v>239</v>
      </c>
      <c r="F116" s="12">
        <v>0</v>
      </c>
      <c r="G116" s="12">
        <v>0</v>
      </c>
      <c r="H116" s="12">
        <v>0</v>
      </c>
      <c r="I116" s="12">
        <v>0</v>
      </c>
      <c r="J116" s="12">
        <v>0</v>
      </c>
      <c r="K116" s="12">
        <v>0</v>
      </c>
      <c r="L116" s="11">
        <v>1</v>
      </c>
      <c r="M116" s="11">
        <v>55</v>
      </c>
      <c r="N116" s="11">
        <f t="shared" si="2"/>
        <v>0</v>
      </c>
    </row>
    <row r="117" spans="1:14">
      <c r="A117" s="11">
        <v>116</v>
      </c>
      <c r="B117" s="11">
        <v>114844</v>
      </c>
      <c r="C117" s="11" t="s">
        <v>240</v>
      </c>
      <c r="D117" s="11">
        <v>12463</v>
      </c>
      <c r="E117" s="11" t="s">
        <v>241</v>
      </c>
      <c r="F117" s="12">
        <v>0</v>
      </c>
      <c r="G117" s="12">
        <v>0</v>
      </c>
      <c r="H117" s="12">
        <v>0</v>
      </c>
      <c r="I117" s="12">
        <v>0</v>
      </c>
      <c r="J117" s="11">
        <v>1</v>
      </c>
      <c r="K117" s="11">
        <v>47</v>
      </c>
      <c r="L117" s="11">
        <v>1</v>
      </c>
      <c r="M117" s="11">
        <v>26</v>
      </c>
      <c r="N117" s="11">
        <f t="shared" si="2"/>
        <v>0</v>
      </c>
    </row>
    <row r="118" spans="1:14">
      <c r="A118" s="11">
        <v>117</v>
      </c>
      <c r="B118" s="11">
        <v>115971</v>
      </c>
      <c r="C118" s="11" t="s">
        <v>242</v>
      </c>
      <c r="D118" s="11">
        <v>7707</v>
      </c>
      <c r="E118" s="11" t="s">
        <v>243</v>
      </c>
      <c r="F118" s="12">
        <v>0</v>
      </c>
      <c r="G118" s="12">
        <v>0</v>
      </c>
      <c r="H118" s="12">
        <v>0</v>
      </c>
      <c r="I118" s="12">
        <v>0</v>
      </c>
      <c r="J118" s="12">
        <v>0</v>
      </c>
      <c r="K118" s="12">
        <v>0</v>
      </c>
      <c r="L118" s="12">
        <v>0</v>
      </c>
      <c r="M118" s="12">
        <v>0</v>
      </c>
      <c r="N118" s="11">
        <f t="shared" si="2"/>
        <v>0</v>
      </c>
    </row>
    <row r="119" spans="1:14">
      <c r="A119" s="11">
        <v>118</v>
      </c>
      <c r="B119" s="11">
        <v>116482</v>
      </c>
      <c r="C119" s="11" t="s">
        <v>244</v>
      </c>
      <c r="D119" s="11">
        <v>12190</v>
      </c>
      <c r="E119" s="11" t="s">
        <v>245</v>
      </c>
      <c r="F119" s="12">
        <v>0</v>
      </c>
      <c r="G119" s="12">
        <v>0</v>
      </c>
      <c r="H119" s="12">
        <v>0</v>
      </c>
      <c r="I119" s="12">
        <v>0</v>
      </c>
      <c r="J119" s="11">
        <v>1</v>
      </c>
      <c r="K119" s="11">
        <v>4</v>
      </c>
      <c r="L119" s="11">
        <v>1</v>
      </c>
      <c r="M119" s="11">
        <v>19</v>
      </c>
      <c r="N119" s="11">
        <f t="shared" si="2"/>
        <v>0</v>
      </c>
    </row>
    <row r="120" spans="1:14">
      <c r="A120" s="11">
        <v>119</v>
      </c>
      <c r="B120" s="13">
        <v>308</v>
      </c>
      <c r="C120" s="13" t="s">
        <v>246</v>
      </c>
      <c r="D120" s="11"/>
      <c r="E120" s="11"/>
      <c r="F120" s="12">
        <v>0</v>
      </c>
      <c r="G120" s="12">
        <v>0</v>
      </c>
      <c r="H120" s="12">
        <v>0</v>
      </c>
      <c r="I120" s="12">
        <v>0</v>
      </c>
      <c r="J120" s="18">
        <v>1</v>
      </c>
      <c r="K120" s="18">
        <v>176</v>
      </c>
      <c r="L120" s="18">
        <v>1</v>
      </c>
      <c r="M120" s="18">
        <v>45</v>
      </c>
      <c r="N120" s="11">
        <f t="shared" si="2"/>
        <v>0</v>
      </c>
    </row>
    <row r="121" spans="1:14">
      <c r="A121" s="11">
        <v>120</v>
      </c>
      <c r="B121" s="13">
        <v>385</v>
      </c>
      <c r="C121" s="13" t="s">
        <v>247</v>
      </c>
      <c r="D121" s="11"/>
      <c r="E121" s="11"/>
      <c r="F121" s="12">
        <v>0</v>
      </c>
      <c r="G121" s="12">
        <v>0</v>
      </c>
      <c r="H121" s="12">
        <v>0</v>
      </c>
      <c r="I121" s="12">
        <v>0</v>
      </c>
      <c r="J121" s="18">
        <v>1</v>
      </c>
      <c r="K121" s="18">
        <v>370</v>
      </c>
      <c r="L121" s="18">
        <v>2</v>
      </c>
      <c r="M121" s="18">
        <v>212</v>
      </c>
      <c r="N121" s="11">
        <f t="shared" si="2"/>
        <v>0</v>
      </c>
    </row>
    <row r="122" spans="1:14">
      <c r="A122" s="11">
        <v>121</v>
      </c>
      <c r="B122" s="13">
        <v>570</v>
      </c>
      <c r="C122" s="13" t="s">
        <v>248</v>
      </c>
      <c r="D122" s="11"/>
      <c r="E122" s="11"/>
      <c r="F122" s="12">
        <v>0</v>
      </c>
      <c r="G122" s="12">
        <v>0</v>
      </c>
      <c r="H122" s="12">
        <v>0</v>
      </c>
      <c r="I122" s="12">
        <v>0</v>
      </c>
      <c r="J122" s="18">
        <v>1</v>
      </c>
      <c r="K122" s="18">
        <v>97</v>
      </c>
      <c r="L122" s="18">
        <v>1</v>
      </c>
      <c r="M122" s="18">
        <v>51</v>
      </c>
      <c r="N122" s="11">
        <f t="shared" si="2"/>
        <v>0</v>
      </c>
    </row>
    <row r="123" spans="1:14">
      <c r="A123" s="11">
        <v>122</v>
      </c>
      <c r="B123" s="13">
        <v>598</v>
      </c>
      <c r="C123" s="13" t="s">
        <v>249</v>
      </c>
      <c r="D123" s="11"/>
      <c r="E123" s="11"/>
      <c r="F123" s="12">
        <v>0</v>
      </c>
      <c r="G123" s="12">
        <v>0</v>
      </c>
      <c r="H123" s="12">
        <v>0</v>
      </c>
      <c r="I123" s="12">
        <v>0</v>
      </c>
      <c r="J123" s="18">
        <v>1</v>
      </c>
      <c r="K123" s="18">
        <v>230</v>
      </c>
      <c r="L123" s="18">
        <v>1</v>
      </c>
      <c r="M123" s="18">
        <v>104</v>
      </c>
      <c r="N123" s="11">
        <f t="shared" si="2"/>
        <v>0</v>
      </c>
    </row>
    <row r="124" spans="1:14">
      <c r="A124" s="11">
        <v>123</v>
      </c>
      <c r="B124" s="13">
        <v>724</v>
      </c>
      <c r="C124" s="13" t="s">
        <v>250</v>
      </c>
      <c r="D124" s="11"/>
      <c r="E124" s="11"/>
      <c r="F124" s="12">
        <v>0</v>
      </c>
      <c r="G124" s="12">
        <v>0</v>
      </c>
      <c r="H124" s="12">
        <v>0</v>
      </c>
      <c r="I124" s="12">
        <v>0</v>
      </c>
      <c r="J124" s="18">
        <v>1</v>
      </c>
      <c r="K124" s="18">
        <v>253</v>
      </c>
      <c r="L124" s="18">
        <v>1</v>
      </c>
      <c r="M124" s="18">
        <v>90</v>
      </c>
      <c r="N124" s="11">
        <f t="shared" si="2"/>
        <v>0</v>
      </c>
    </row>
    <row r="125" spans="1:14">
      <c r="A125" s="11">
        <v>124</v>
      </c>
      <c r="B125" s="13">
        <v>743</v>
      </c>
      <c r="C125" s="13" t="s">
        <v>251</v>
      </c>
      <c r="D125" s="11"/>
      <c r="E125" s="11"/>
      <c r="F125" s="12">
        <v>0</v>
      </c>
      <c r="G125" s="12">
        <v>0</v>
      </c>
      <c r="H125" s="12">
        <v>0</v>
      </c>
      <c r="I125" s="12">
        <v>0</v>
      </c>
      <c r="J125" s="18">
        <v>1</v>
      </c>
      <c r="K125" s="18">
        <v>295</v>
      </c>
      <c r="L125" s="18">
        <v>1</v>
      </c>
      <c r="M125" s="18">
        <v>60</v>
      </c>
      <c r="N125" s="11">
        <f t="shared" si="2"/>
        <v>0</v>
      </c>
    </row>
    <row r="126" spans="1:14">
      <c r="A126" s="11">
        <v>125</v>
      </c>
      <c r="B126" s="13">
        <v>750</v>
      </c>
      <c r="C126" s="17" t="s">
        <v>252</v>
      </c>
      <c r="D126" s="11"/>
      <c r="E126" s="11"/>
      <c r="F126" s="12">
        <v>0</v>
      </c>
      <c r="G126" s="12">
        <v>0</v>
      </c>
      <c r="H126" s="12">
        <v>0</v>
      </c>
      <c r="I126" s="12">
        <v>0</v>
      </c>
      <c r="J126" s="18">
        <v>1</v>
      </c>
      <c r="K126" s="18">
        <v>296</v>
      </c>
      <c r="L126" s="18">
        <v>1</v>
      </c>
      <c r="M126" s="18">
        <v>66</v>
      </c>
      <c r="N126" s="11">
        <f t="shared" si="2"/>
        <v>0</v>
      </c>
    </row>
    <row r="127" spans="1:14">
      <c r="A127" s="11">
        <v>126</v>
      </c>
      <c r="B127" s="13">
        <v>753</v>
      </c>
      <c r="C127" s="13" t="s">
        <v>253</v>
      </c>
      <c r="D127" s="11"/>
      <c r="E127" s="11"/>
      <c r="F127" s="12">
        <v>0</v>
      </c>
      <c r="G127" s="12">
        <v>0</v>
      </c>
      <c r="H127" s="12">
        <v>0</v>
      </c>
      <c r="I127" s="12">
        <v>0</v>
      </c>
      <c r="J127" s="18">
        <v>1</v>
      </c>
      <c r="K127" s="18">
        <v>87</v>
      </c>
      <c r="L127" s="18">
        <v>1</v>
      </c>
      <c r="M127" s="18">
        <v>74</v>
      </c>
      <c r="N127" s="11">
        <f t="shared" si="2"/>
        <v>0</v>
      </c>
    </row>
    <row r="128" spans="1:14">
      <c r="A128" s="11">
        <v>127</v>
      </c>
      <c r="B128" s="13">
        <v>102564</v>
      </c>
      <c r="C128" s="13" t="s">
        <v>254</v>
      </c>
      <c r="D128" s="11"/>
      <c r="E128" s="11"/>
      <c r="F128" s="12">
        <v>0</v>
      </c>
      <c r="G128" s="12">
        <v>0</v>
      </c>
      <c r="H128" s="12">
        <v>0</v>
      </c>
      <c r="I128" s="12">
        <v>0</v>
      </c>
      <c r="J128" s="11">
        <v>1</v>
      </c>
      <c r="K128" s="11">
        <v>126</v>
      </c>
      <c r="L128" s="11">
        <v>1</v>
      </c>
      <c r="M128" s="11">
        <v>122</v>
      </c>
      <c r="N128" s="11">
        <f t="shared" si="2"/>
        <v>0</v>
      </c>
    </row>
    <row r="129" spans="1:14">
      <c r="A129" s="11">
        <v>128</v>
      </c>
      <c r="B129" s="13">
        <v>107829</v>
      </c>
      <c r="C129" s="13" t="s">
        <v>255</v>
      </c>
      <c r="D129" s="11"/>
      <c r="E129" s="11"/>
      <c r="F129" s="12">
        <v>0</v>
      </c>
      <c r="G129" s="12">
        <v>0</v>
      </c>
      <c r="H129" s="12">
        <v>0</v>
      </c>
      <c r="I129" s="12">
        <v>0</v>
      </c>
      <c r="J129" s="11">
        <v>1</v>
      </c>
      <c r="K129" s="11">
        <v>112</v>
      </c>
      <c r="L129" s="11">
        <v>1</v>
      </c>
      <c r="M129" s="11">
        <v>86</v>
      </c>
      <c r="N129" s="11">
        <f t="shared" si="2"/>
        <v>0</v>
      </c>
    </row>
    <row r="130" spans="1:14">
      <c r="A130" s="11">
        <v>129</v>
      </c>
      <c r="B130" s="13">
        <v>111064</v>
      </c>
      <c r="C130" s="13" t="s">
        <v>256</v>
      </c>
      <c r="D130" s="11"/>
      <c r="E130" s="11"/>
      <c r="F130" s="12">
        <v>0</v>
      </c>
      <c r="G130" s="12">
        <v>0</v>
      </c>
      <c r="H130" s="12">
        <v>0</v>
      </c>
      <c r="I130" s="12">
        <v>0</v>
      </c>
      <c r="J130" s="11">
        <v>1</v>
      </c>
      <c r="K130" s="11">
        <v>38</v>
      </c>
      <c r="L130" s="11">
        <v>1</v>
      </c>
      <c r="M130" s="11">
        <v>96</v>
      </c>
      <c r="N130" s="11">
        <f t="shared" si="2"/>
        <v>0</v>
      </c>
    </row>
    <row r="131" spans="1:14">
      <c r="A131" s="11">
        <v>130</v>
      </c>
      <c r="B131" s="13">
        <v>114286</v>
      </c>
      <c r="C131" s="13" t="s">
        <v>257</v>
      </c>
      <c r="D131" s="11"/>
      <c r="E131" s="11"/>
      <c r="F131" s="12">
        <v>0</v>
      </c>
      <c r="G131" s="12">
        <v>0</v>
      </c>
      <c r="H131" s="12">
        <v>0</v>
      </c>
      <c r="I131" s="12">
        <v>0</v>
      </c>
      <c r="J131" s="11">
        <v>0</v>
      </c>
      <c r="K131" s="11">
        <v>0</v>
      </c>
      <c r="L131" s="11">
        <v>1</v>
      </c>
      <c r="M131" s="11">
        <v>77</v>
      </c>
      <c r="N131" s="11">
        <f t="shared" si="2"/>
        <v>0</v>
      </c>
    </row>
  </sheetData>
  <sortState ref="B2:S131">
    <sortCondition ref="N2" descending="1"/>
  </sortState>
  <conditionalFormatting sqref="B1:B8 B11:B1048576">
    <cfRule type="duplicateValues" dxfId="0" priority="1"/>
  </conditionalFormatting>
  <pageMargins left="0.7" right="0.7" top="0.75" bottom="0.75" header="0.3" footer="0.3"/>
  <pageSetup paperSize="1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31"/>
  <sheetViews>
    <sheetView workbookViewId="0">
      <selection activeCell="A6" sqref="A6"/>
    </sheetView>
  </sheetViews>
  <sheetFormatPr defaultColWidth="8.88888888888889" defaultRowHeight="14.4" outlineLevelCol="3"/>
  <cols>
    <col min="2" max="2" width="23.8888888888889" customWidth="1"/>
  </cols>
  <sheetData>
    <row r="1" spans="1:3">
      <c r="A1" s="1" t="s">
        <v>1</v>
      </c>
      <c r="B1" s="1" t="s">
        <v>258</v>
      </c>
      <c r="C1" s="2" t="s">
        <v>259</v>
      </c>
    </row>
    <row r="2" spans="1:4">
      <c r="A2" s="3">
        <v>307</v>
      </c>
      <c r="B2" s="4" t="s">
        <v>260</v>
      </c>
      <c r="C2" s="5">
        <f>VLOOKUP(A2,[1]查询时间段分门店销售汇总!$D$1:$O$65536,12,0)</f>
        <v>12457</v>
      </c>
      <c r="D2" t="str">
        <f>VLOOKUP(A2,主表!B:C,2,0)</f>
        <v>李佳岭</v>
      </c>
    </row>
    <row r="3" spans="1:4">
      <c r="A3" s="3">
        <v>517</v>
      </c>
      <c r="B3" s="4" t="s">
        <v>261</v>
      </c>
      <c r="C3" s="5">
        <f>VLOOKUP(A3,[1]查询时间段分门店销售汇总!$D$1:$O$65536,12,0)</f>
        <v>9050</v>
      </c>
      <c r="D3" t="str">
        <f>VLOOKUP(A3,主表!B:C,2,0)</f>
        <v>北东街</v>
      </c>
    </row>
    <row r="4" spans="1:4">
      <c r="A4" s="3">
        <v>750</v>
      </c>
      <c r="B4" s="2" t="s">
        <v>252</v>
      </c>
      <c r="C4" s="5">
        <f>VLOOKUP(A4,[1]查询时间段分门店销售汇总!$D$1:$O$65536,12,0)</f>
        <v>8271.66666666667</v>
      </c>
      <c r="D4" t="str">
        <f>VLOOKUP(A4,主表!B:C,2,0)</f>
        <v>成都成汉太极大药房有限公司</v>
      </c>
    </row>
    <row r="5" spans="1:4">
      <c r="A5" s="3">
        <v>582</v>
      </c>
      <c r="B5" s="4" t="s">
        <v>262</v>
      </c>
      <c r="C5" s="5">
        <f>VLOOKUP(A5,[1]查询时间段分门店销售汇总!$D$1:$O$65536,12,0)</f>
        <v>7108.66666666667</v>
      </c>
      <c r="D5" t="str">
        <f>VLOOKUP(A5,主表!B:C,2,0)</f>
        <v>十二桥</v>
      </c>
    </row>
    <row r="6" spans="1:4">
      <c r="A6" s="3">
        <v>337</v>
      </c>
      <c r="B6" s="4" t="s">
        <v>263</v>
      </c>
      <c r="C6" s="5">
        <f>VLOOKUP(A6,[1]查询时间段分门店销售汇总!$D$1:$O$65536,12,0)</f>
        <v>7101.33333333333</v>
      </c>
      <c r="D6" t="str">
        <f>VLOOKUP(A6,主表!B:C,2,0)</f>
        <v>浆洗街</v>
      </c>
    </row>
    <row r="7" spans="1:4">
      <c r="A7" s="3">
        <v>712</v>
      </c>
      <c r="B7" s="4" t="s">
        <v>264</v>
      </c>
      <c r="C7" s="5">
        <f>VLOOKUP(A7,[1]查询时间段分门店销售汇总!$D$1:$O$65536,12,0)</f>
        <v>5635.33333333333</v>
      </c>
      <c r="D7" t="str">
        <f>VLOOKUP(A7,主表!B:C,2,0)</f>
        <v>华泰店</v>
      </c>
    </row>
    <row r="8" spans="1:4">
      <c r="A8" s="3">
        <v>571</v>
      </c>
      <c r="B8" s="4" t="s">
        <v>265</v>
      </c>
      <c r="C8" s="5">
        <f>VLOOKUP(A8,[1]查询时间段分门店销售汇总!$D$1:$O$65536,12,0)</f>
        <v>5162.66666666667</v>
      </c>
      <c r="D8" t="str">
        <f>VLOOKUP(A8,主表!B:C,2,0)</f>
        <v>锦城大道店</v>
      </c>
    </row>
    <row r="9" spans="1:4">
      <c r="A9" s="3">
        <v>581</v>
      </c>
      <c r="B9" s="4" t="s">
        <v>266</v>
      </c>
      <c r="C9" s="5">
        <f>VLOOKUP(A9,[1]查询时间段分门店销售汇总!$D$1:$O$65536,12,0)</f>
        <v>5144</v>
      </c>
      <c r="D9" t="str">
        <f>VLOOKUP(A9,主表!B:C,2,0)</f>
        <v>汇融名城</v>
      </c>
    </row>
    <row r="10" spans="1:4">
      <c r="A10" s="3">
        <v>102565</v>
      </c>
      <c r="B10" s="4" t="s">
        <v>267</v>
      </c>
      <c r="C10" s="5">
        <f>VLOOKUP(A10,[1]查询时间段分门店销售汇总!$D$1:$O$65536,12,0)</f>
        <v>4995.66666666667</v>
      </c>
      <c r="D10" t="str">
        <f>VLOOKUP(A10,主表!B:C,2,0)</f>
        <v>佳灵路</v>
      </c>
    </row>
    <row r="11" spans="1:4">
      <c r="A11" s="3">
        <v>585</v>
      </c>
      <c r="B11" s="4" t="s">
        <v>268</v>
      </c>
      <c r="C11" s="5">
        <f>VLOOKUP(A11,[1]查询时间段分门店销售汇总!$D$1:$O$65536,12,0)</f>
        <v>4898.66666666667</v>
      </c>
      <c r="D11" t="str">
        <f>VLOOKUP(A11,主表!B:C,2,0)</f>
        <v>羊子山</v>
      </c>
    </row>
    <row r="12" spans="1:4">
      <c r="A12" s="3">
        <v>546</v>
      </c>
      <c r="B12" s="4" t="s">
        <v>269</v>
      </c>
      <c r="C12" s="5">
        <f>VLOOKUP(A12,[1]查询时间段分门店销售汇总!$D$1:$O$65536,12,0)</f>
        <v>4897</v>
      </c>
      <c r="D12" t="str">
        <f>VLOOKUP(A12,主表!B:C,2,0)</f>
        <v>榕声路</v>
      </c>
    </row>
    <row r="13" spans="1:4">
      <c r="A13" s="3">
        <v>341</v>
      </c>
      <c r="B13" s="4" t="s">
        <v>270</v>
      </c>
      <c r="C13" s="5">
        <f>VLOOKUP(A13,[1]查询时间段分门店销售汇总!$D$1:$O$65536,12,0)</f>
        <v>4850</v>
      </c>
      <c r="D13" t="str">
        <f>VLOOKUP(A13,主表!B:C,2,0)</f>
        <v>邛崃中心店</v>
      </c>
    </row>
    <row r="14" spans="1:4">
      <c r="A14" s="3">
        <v>343</v>
      </c>
      <c r="B14" s="4" t="s">
        <v>271</v>
      </c>
      <c r="C14" s="5">
        <f>VLOOKUP(A14,[1]查询时间段分门店销售汇总!$D$1:$O$65536,12,0)</f>
        <v>4608.33333333333</v>
      </c>
      <c r="D14" t="str">
        <f>VLOOKUP(A14,主表!B:C,2,0)</f>
        <v>光华店</v>
      </c>
    </row>
    <row r="15" spans="1:4">
      <c r="A15" s="3">
        <v>707</v>
      </c>
      <c r="B15" s="4" t="s">
        <v>272</v>
      </c>
      <c r="C15" s="5">
        <f>VLOOKUP(A15,[1]查询时间段分门店销售汇总!$D$1:$O$65536,12,0)</f>
        <v>4585</v>
      </c>
      <c r="D15" t="str">
        <f>VLOOKUP(A15,主表!B:C,2,0)</f>
        <v>万科店</v>
      </c>
    </row>
    <row r="16" spans="1:4">
      <c r="A16" s="3">
        <v>578</v>
      </c>
      <c r="B16" s="4" t="s">
        <v>273</v>
      </c>
      <c r="C16" s="5">
        <f>VLOOKUP(A16,[1]查询时间段分门店销售汇总!$D$1:$O$65536,12,0)</f>
        <v>4449.33333333333</v>
      </c>
      <c r="D16" t="str">
        <f>VLOOKUP(A16,主表!B:C,2,0)</f>
        <v>华油店</v>
      </c>
    </row>
    <row r="17" spans="1:4">
      <c r="A17" s="3">
        <v>742</v>
      </c>
      <c r="B17" s="4" t="s">
        <v>274</v>
      </c>
      <c r="C17" s="5">
        <f>VLOOKUP(A17,[1]查询时间段分门店销售汇总!$D$1:$O$65536,12,0)</f>
        <v>4418.33333333333</v>
      </c>
      <c r="D17" t="str">
        <f>VLOOKUP(A17,主表!B:C,2,0)</f>
        <v>庆云南街</v>
      </c>
    </row>
    <row r="18" spans="1:4">
      <c r="A18" s="3">
        <v>106066</v>
      </c>
      <c r="B18" s="4" t="s">
        <v>275</v>
      </c>
      <c r="C18" s="5">
        <f>VLOOKUP(A18,[1]查询时间段分门店销售汇总!$D$1:$O$65536,12,0)</f>
        <v>4377.66666666667</v>
      </c>
      <c r="D18" t="str">
        <f>VLOOKUP(A18,主表!B:C,2,0)</f>
        <v>梨花街店</v>
      </c>
    </row>
    <row r="19" spans="1:4">
      <c r="A19" s="3">
        <v>114622</v>
      </c>
      <c r="B19" s="4" t="s">
        <v>276</v>
      </c>
      <c r="C19" s="5">
        <f>VLOOKUP(A19,[1]查询时间段分门店销售汇总!$D$1:$O$65536,12,0)</f>
        <v>4230.66666666667</v>
      </c>
      <c r="D19" t="str">
        <f>VLOOKUP(A19,主表!B:C,2,0)</f>
        <v>东昌路</v>
      </c>
    </row>
    <row r="20" spans="1:4">
      <c r="A20" s="3">
        <v>730</v>
      </c>
      <c r="B20" s="4" t="s">
        <v>277</v>
      </c>
      <c r="C20" s="5">
        <f>VLOOKUP(A20,[1]查询时间段分门店销售汇总!$D$1:$O$65536,12,0)</f>
        <v>4125</v>
      </c>
      <c r="D20" t="str">
        <f>VLOOKUP(A20,主表!B:C,2,0)</f>
        <v>730</v>
      </c>
    </row>
    <row r="21" spans="1:4">
      <c r="A21" s="3">
        <v>514</v>
      </c>
      <c r="B21" s="4" t="s">
        <v>278</v>
      </c>
      <c r="C21" s="5">
        <f>VLOOKUP(A21,[1]查询时间段分门店销售汇总!$D$1:$O$65536,12,0)</f>
        <v>4104.33333333333</v>
      </c>
      <c r="D21" t="str">
        <f>VLOOKUP(A21,主表!B:C,2,0)</f>
        <v>邓双店</v>
      </c>
    </row>
    <row r="22" spans="1:4">
      <c r="A22" s="3">
        <v>709</v>
      </c>
      <c r="B22" s="4" t="s">
        <v>279</v>
      </c>
      <c r="C22" s="5">
        <f>VLOOKUP(A22,[1]查询时间段分门店销售汇总!$D$1:$O$65536,12,0)</f>
        <v>4093.66666666667</v>
      </c>
      <c r="D22" t="str">
        <f>VLOOKUP(A22,主表!B:C,2,0)</f>
        <v>马超东路</v>
      </c>
    </row>
    <row r="23" spans="1:4">
      <c r="A23" s="3">
        <v>724</v>
      </c>
      <c r="B23" s="4" t="s">
        <v>250</v>
      </c>
      <c r="C23" s="5">
        <f>VLOOKUP(A23,[1]查询时间段分门店销售汇总!$D$1:$O$65536,12,0)</f>
        <v>3980.33333333333</v>
      </c>
      <c r="D23" t="str">
        <f>VLOOKUP(A23,主表!B:C,2,0)</f>
        <v>四川太极锦江区观音桥街药店</v>
      </c>
    </row>
    <row r="24" spans="1:4">
      <c r="A24" s="3">
        <v>737</v>
      </c>
      <c r="B24" s="4" t="s">
        <v>280</v>
      </c>
      <c r="C24" s="5">
        <f>VLOOKUP(A24,[1]查询时间段分门店销售汇总!$D$1:$O$65536,12,0)</f>
        <v>3944.66666666667</v>
      </c>
      <c r="D24" t="str">
        <f>VLOOKUP(A24,主表!B:C,2,0)</f>
        <v>大源北街</v>
      </c>
    </row>
    <row r="25" spans="1:4">
      <c r="A25" s="3">
        <v>746</v>
      </c>
      <c r="B25" s="4" t="s">
        <v>281</v>
      </c>
      <c r="C25" s="5">
        <f>VLOOKUP(A25,[1]查询时间段分门店销售汇总!$D$1:$O$65536,12,0)</f>
        <v>3939.33333333333</v>
      </c>
      <c r="D25" t="str">
        <f>VLOOKUP(A25,主表!B:C,2,0)</f>
        <v>大邑桃源</v>
      </c>
    </row>
    <row r="26" spans="1:4">
      <c r="A26" s="3">
        <v>102934</v>
      </c>
      <c r="B26" s="4" t="s">
        <v>282</v>
      </c>
      <c r="C26" s="5">
        <f>VLOOKUP(A26,[1]查询时间段分门店销售汇总!$D$1:$O$65536,12,0)</f>
        <v>3923.33333333333</v>
      </c>
      <c r="D26" t="str">
        <f>VLOOKUP(A26,主表!B:C,2,0)</f>
        <v>银河北街</v>
      </c>
    </row>
    <row r="27" spans="1:4">
      <c r="A27" s="3">
        <v>387</v>
      </c>
      <c r="B27" s="4" t="s">
        <v>283</v>
      </c>
      <c r="C27" s="5">
        <f>VLOOKUP(A27,[1]查询时间段分门店销售汇总!$D$1:$O$65536,12,0)</f>
        <v>3906.33333333333</v>
      </c>
      <c r="D27" t="str">
        <f>VLOOKUP(A27,主表!B:C,2,0)</f>
        <v>新乐中街</v>
      </c>
    </row>
    <row r="28" spans="1:4">
      <c r="A28" s="3">
        <v>105751</v>
      </c>
      <c r="B28" s="4" t="s">
        <v>284</v>
      </c>
      <c r="C28" s="5">
        <f>VLOOKUP(A28,[1]查询时间段分门店销售汇总!$D$1:$O$65536,12,0)</f>
        <v>3867.33333333333</v>
      </c>
      <c r="D28" t="str">
        <f>VLOOKUP(A28,主表!B:C,2,0)</f>
        <v>新下街</v>
      </c>
    </row>
    <row r="29" spans="1:4">
      <c r="A29" s="3">
        <v>377</v>
      </c>
      <c r="B29" s="4" t="s">
        <v>285</v>
      </c>
      <c r="C29" s="5">
        <f>VLOOKUP(A29,[1]查询时间段分门店销售汇总!$D$1:$O$65536,12,0)</f>
        <v>3846.66666666667</v>
      </c>
      <c r="D29" t="str">
        <f>VLOOKUP(A29,主表!B:C,2,0)</f>
        <v>新园大道</v>
      </c>
    </row>
    <row r="30" spans="1:4">
      <c r="A30" s="3">
        <v>103198</v>
      </c>
      <c r="B30" s="4" t="s">
        <v>286</v>
      </c>
      <c r="C30" s="5">
        <f>VLOOKUP(A30,[1]查询时间段分门店销售汇总!$D$1:$O$65536,12,0)</f>
        <v>3800</v>
      </c>
      <c r="D30" t="str">
        <f>VLOOKUP(A30,主表!B:C,2,0)</f>
        <v>贝森北路店</v>
      </c>
    </row>
    <row r="31" spans="1:4">
      <c r="A31" s="3">
        <v>379</v>
      </c>
      <c r="B31" s="4" t="s">
        <v>287</v>
      </c>
      <c r="C31" s="5">
        <f>VLOOKUP(A31,[1]查询时间段分门店销售汇总!$D$1:$O$65536,12,0)</f>
        <v>3787.33333333333</v>
      </c>
      <c r="D31" t="str">
        <f>VLOOKUP(A31,主表!B:C,2,0)</f>
        <v>土龙路店</v>
      </c>
    </row>
    <row r="32" spans="1:4">
      <c r="A32" s="3">
        <v>511</v>
      </c>
      <c r="B32" s="4" t="s">
        <v>288</v>
      </c>
      <c r="C32" s="5">
        <f>VLOOKUP(A32,[1]查询时间段分门店销售汇总!$D$1:$O$65536,12,0)</f>
        <v>3706.33333333333</v>
      </c>
      <c r="D32" t="str">
        <f>VLOOKUP(A32,主表!B:C,2,0)</f>
        <v>杉板桥</v>
      </c>
    </row>
    <row r="33" spans="1:4">
      <c r="A33" s="3">
        <v>105267</v>
      </c>
      <c r="B33" s="4" t="s">
        <v>289</v>
      </c>
      <c r="C33" s="5">
        <f>VLOOKUP(A33,[1]查询时间段分门店销售汇总!$D$1:$O$65536,12,0)</f>
        <v>3703.33333333333</v>
      </c>
      <c r="D33" t="str">
        <f>VLOOKUP(A33,主表!B:C,2,0)</f>
        <v>蜀汉路店</v>
      </c>
    </row>
    <row r="34" spans="1:4">
      <c r="A34" s="3">
        <v>373</v>
      </c>
      <c r="B34" s="4" t="s">
        <v>290</v>
      </c>
      <c r="C34" s="5">
        <f>VLOOKUP(A34,[1]查询时间段分门店销售汇总!$D$1:$O$65536,12,0)</f>
        <v>3687.66666666667</v>
      </c>
      <c r="D34" t="str">
        <f>VLOOKUP(A34,主表!B:C,2,0)</f>
        <v>通盈街店</v>
      </c>
    </row>
    <row r="35" spans="1:4">
      <c r="A35" s="3">
        <v>107658</v>
      </c>
      <c r="B35" s="4" t="s">
        <v>291</v>
      </c>
      <c r="C35" s="5">
        <f>VLOOKUP(A35,[1]查询时间段分门店销售汇总!$D$1:$O$65536,12,0)</f>
        <v>3659</v>
      </c>
      <c r="D35" t="str">
        <f>VLOOKUP(A35,主表!B:C,2,0)</f>
        <v>万和北路</v>
      </c>
    </row>
    <row r="36" spans="1:4">
      <c r="A36" s="3">
        <v>103199</v>
      </c>
      <c r="B36" s="4" t="s">
        <v>292</v>
      </c>
      <c r="C36" s="5">
        <f>VLOOKUP(A36,[1]查询时间段分门店销售汇总!$D$1:$O$65536,12,0)</f>
        <v>3647</v>
      </c>
      <c r="D36" t="str">
        <f>VLOOKUP(A36,主表!B:C,2,0)</f>
        <v>西林一街</v>
      </c>
    </row>
    <row r="37" spans="1:4">
      <c r="A37" s="3">
        <v>111219</v>
      </c>
      <c r="B37" s="4" t="s">
        <v>293</v>
      </c>
      <c r="C37" s="5">
        <f>VLOOKUP(A37,[1]查询时间段分门店销售汇总!$D$1:$O$65536,12,0)</f>
        <v>3593.33333333333</v>
      </c>
      <c r="D37" t="str">
        <f>VLOOKUP(A37,主表!B:C,2,0)</f>
        <v>花照壁</v>
      </c>
    </row>
    <row r="38" spans="1:4">
      <c r="A38" s="3">
        <v>598</v>
      </c>
      <c r="B38" s="4" t="s">
        <v>249</v>
      </c>
      <c r="C38" s="5">
        <f>VLOOKUP(A38,[1]查询时间段分门店销售汇总!$D$1:$O$65536,12,0)</f>
        <v>3548.66666666667</v>
      </c>
      <c r="D38" t="str">
        <f>VLOOKUP(A38,主表!B:C,2,0)</f>
        <v>四川太极锦江区水杉街药店</v>
      </c>
    </row>
    <row r="39" spans="1:4">
      <c r="A39" s="3">
        <v>513</v>
      </c>
      <c r="B39" s="4" t="s">
        <v>294</v>
      </c>
      <c r="C39" s="5">
        <f>VLOOKUP(A39,[1]查询时间段分门店销售汇总!$D$1:$O$65536,12,0)</f>
        <v>3490.66666666667</v>
      </c>
      <c r="D39" t="str">
        <f>VLOOKUP(A39,主表!B:C,2,0)</f>
        <v>顺和街店</v>
      </c>
    </row>
    <row r="40" spans="1:4">
      <c r="A40" s="3">
        <v>114685</v>
      </c>
      <c r="B40" s="4" t="s">
        <v>295</v>
      </c>
      <c r="C40" s="5">
        <f>VLOOKUP(A40,[1]查询时间段分门店销售汇总!$D$1:$O$65536,12,0)</f>
        <v>3446.66666666667</v>
      </c>
      <c r="D40" t="str">
        <f>VLOOKUP(A40,主表!B:C,2,0)</f>
        <v>青龙街</v>
      </c>
    </row>
    <row r="41" spans="1:4">
      <c r="A41" s="3">
        <v>744</v>
      </c>
      <c r="B41" s="4" t="s">
        <v>296</v>
      </c>
      <c r="C41" s="5">
        <f>VLOOKUP(A41,[1]查询时间段分门店销售汇总!$D$1:$O$65536,12,0)</f>
        <v>3444.66666666667</v>
      </c>
      <c r="D41" t="str">
        <f>VLOOKUP(A41,主表!B:C,2,0)</f>
        <v>科华店</v>
      </c>
    </row>
    <row r="42" spans="1:4">
      <c r="A42" s="3">
        <v>754</v>
      </c>
      <c r="B42" s="4" t="s">
        <v>297</v>
      </c>
      <c r="C42" s="5">
        <f>VLOOKUP(A42,[1]查询时间段分门店销售汇总!$D$1:$O$65536,12,0)</f>
        <v>3359.33333333333</v>
      </c>
      <c r="D42" t="str">
        <f>VLOOKUP(A42,主表!B:C,2,0)</f>
        <v>尚贤坊</v>
      </c>
    </row>
    <row r="43" spans="1:4">
      <c r="A43" s="3">
        <v>359</v>
      </c>
      <c r="B43" s="4" t="s">
        <v>298</v>
      </c>
      <c r="C43" s="5">
        <f>VLOOKUP(A43,[1]查询时间段分门店销售汇总!$D$1:$O$65536,12,0)</f>
        <v>3324.33333333333</v>
      </c>
      <c r="D43" t="str">
        <f>VLOOKUP(A43,主表!B:C,2,0)</f>
        <v>枣子巷</v>
      </c>
    </row>
    <row r="44" spans="1:4">
      <c r="A44" s="3">
        <v>365</v>
      </c>
      <c r="B44" s="4" t="s">
        <v>299</v>
      </c>
      <c r="C44" s="5">
        <f>VLOOKUP(A44,[1]查询时间段分门店销售汇总!$D$1:$O$65536,12,0)</f>
        <v>3303.66666666667</v>
      </c>
      <c r="D44" t="str">
        <f>VLOOKUP(A44,主表!B:C,2,0)</f>
        <v>光华村</v>
      </c>
    </row>
    <row r="45" spans="1:4">
      <c r="A45" s="3">
        <v>106399</v>
      </c>
      <c r="B45" s="4" t="s">
        <v>300</v>
      </c>
      <c r="C45" s="5">
        <f>VLOOKUP(A45,[1]查询时间段分门店销售汇总!$D$1:$O$65536,12,0)</f>
        <v>3272.66666666667</v>
      </c>
      <c r="D45" t="str">
        <f>VLOOKUP(A45,主表!B:C,2,0)</f>
        <v>蜀辉路店</v>
      </c>
    </row>
    <row r="46" spans="1:4">
      <c r="A46" s="3">
        <v>54</v>
      </c>
      <c r="B46" s="4" t="s">
        <v>301</v>
      </c>
      <c r="C46" s="5">
        <f>VLOOKUP(A46,[1]查询时间段分门店销售汇总!$D$1:$O$65536,12,0)</f>
        <v>3181.33333333333</v>
      </c>
      <c r="D46" t="str">
        <f>VLOOKUP(A46,主表!B:C,2,0)</f>
        <v>怀远店</v>
      </c>
    </row>
    <row r="47" spans="1:4">
      <c r="A47" s="3">
        <v>102479</v>
      </c>
      <c r="B47" s="4" t="s">
        <v>302</v>
      </c>
      <c r="C47" s="5">
        <f>VLOOKUP(A47,[1]查询时间段分门店销售汇总!$D$1:$O$65536,12,0)</f>
        <v>3178.66666666667</v>
      </c>
      <c r="D47" t="str">
        <f>VLOOKUP(A47,主表!B:C,2,0)</f>
        <v>劼人路店</v>
      </c>
    </row>
    <row r="48" spans="1:4">
      <c r="A48" s="3">
        <v>101453</v>
      </c>
      <c r="B48" s="4" t="s">
        <v>303</v>
      </c>
      <c r="C48" s="5">
        <f>VLOOKUP(A48,[1]查询时间段分门店销售汇总!$D$1:$O$65536,12,0)</f>
        <v>3150.66666666667</v>
      </c>
      <c r="D48" t="str">
        <f>VLOOKUP(A48,主表!B:C,2,0)</f>
        <v>江安店</v>
      </c>
    </row>
    <row r="49" spans="1:4">
      <c r="A49" s="3">
        <v>515</v>
      </c>
      <c r="B49" s="4" t="s">
        <v>304</v>
      </c>
      <c r="C49" s="5">
        <f>VLOOKUP(A49,[1]查询时间段分门店销售汇总!$D$1:$O$65536,12,0)</f>
        <v>3128.66666666667</v>
      </c>
      <c r="D49" t="str">
        <f>VLOOKUP(A49,主表!B:C,2,0)</f>
        <v>崔家店</v>
      </c>
    </row>
    <row r="50" spans="1:4">
      <c r="A50" s="3">
        <v>726</v>
      </c>
      <c r="B50" s="4" t="s">
        <v>305</v>
      </c>
      <c r="C50" s="5">
        <f>VLOOKUP(A50,[1]查询时间段分门店销售汇总!$D$1:$O$65536,12,0)</f>
        <v>3117</v>
      </c>
      <c r="D50" t="str">
        <f>VLOOKUP(A50,主表!B:C,2,0)</f>
        <v>交大三店</v>
      </c>
    </row>
    <row r="51" spans="1:4">
      <c r="A51" s="3">
        <v>385</v>
      </c>
      <c r="B51" s="4" t="s">
        <v>247</v>
      </c>
      <c r="C51" s="5">
        <f>VLOOKUP(A51,[1]查询时间段分门店销售汇总!$D$1:$O$65536,12,0)</f>
        <v>3025.33333333333</v>
      </c>
      <c r="D51" t="str">
        <f>VLOOKUP(A51,主表!B:C,2,0)</f>
        <v>四川太极五津西路药店</v>
      </c>
    </row>
    <row r="52" spans="1:4">
      <c r="A52" s="3">
        <v>102935</v>
      </c>
      <c r="B52" s="4" t="s">
        <v>306</v>
      </c>
      <c r="C52" s="5">
        <f>VLOOKUP(A52,[1]查询时间段分门店销售汇总!$D$1:$O$65536,12,0)</f>
        <v>3015</v>
      </c>
      <c r="D52" t="str">
        <f>VLOOKUP(A52,主表!B:C,2,0)</f>
        <v>童子街店</v>
      </c>
    </row>
    <row r="53" spans="1:4">
      <c r="A53" s="3">
        <v>105910</v>
      </c>
      <c r="B53" s="4" t="s">
        <v>307</v>
      </c>
      <c r="C53" s="5">
        <f>VLOOKUP(A53,[1]查询时间段分门店销售汇总!$D$1:$O$65536,12,0)</f>
        <v>3009.66666666667</v>
      </c>
      <c r="D53" t="str">
        <f>VLOOKUP(A53,主表!B:C,2,0)</f>
        <v>紫薇东路</v>
      </c>
    </row>
    <row r="54" spans="1:4">
      <c r="A54" s="3">
        <v>391</v>
      </c>
      <c r="B54" s="4" t="s">
        <v>308</v>
      </c>
      <c r="C54" s="5">
        <f>VLOOKUP(A54,[1]查询时间段分门店销售汇总!$D$1:$O$65536,12,0)</f>
        <v>2918</v>
      </c>
      <c r="D54" t="str">
        <f>VLOOKUP(A54,主表!B:C,2,0)</f>
        <v>金丝街</v>
      </c>
    </row>
    <row r="55" spans="1:4">
      <c r="A55" s="3">
        <v>111400</v>
      </c>
      <c r="B55" s="4" t="s">
        <v>309</v>
      </c>
      <c r="C55" s="5">
        <f>VLOOKUP(A55,[1]查询时间段分门店销售汇总!$D$1:$O$65536,12,0)</f>
        <v>2917.66666666667</v>
      </c>
      <c r="D55" t="str">
        <f>VLOOKUP(A55,主表!B:C,2,0)</f>
        <v>杏林路店</v>
      </c>
    </row>
    <row r="56" spans="1:4">
      <c r="A56" s="3">
        <v>103639</v>
      </c>
      <c r="B56" s="4" t="s">
        <v>310</v>
      </c>
      <c r="C56" s="5">
        <f>VLOOKUP(A56,[1]查询时间段分门店销售汇总!$D$1:$O$65536,12,0)</f>
        <v>2834.33333333333</v>
      </c>
      <c r="D56" t="str">
        <f>VLOOKUP(A56,主表!B:C,2,0)</f>
        <v>金马河店</v>
      </c>
    </row>
    <row r="57" spans="1:4">
      <c r="A57" s="3">
        <v>349</v>
      </c>
      <c r="B57" s="4" t="s">
        <v>311</v>
      </c>
      <c r="C57" s="5">
        <f>VLOOKUP(A57,[1]查询时间段分门店销售汇总!$D$1:$O$65536,12,0)</f>
        <v>2798</v>
      </c>
      <c r="D57" t="str">
        <f>VLOOKUP(A57,主表!B:C,2,0)</f>
        <v>人民中路</v>
      </c>
    </row>
    <row r="58" spans="1:4">
      <c r="A58" s="3">
        <v>743</v>
      </c>
      <c r="B58" s="4" t="s">
        <v>251</v>
      </c>
      <c r="C58" s="5">
        <f>VLOOKUP(A58,[1]查询时间段分门店销售汇总!$D$1:$O$65536,12,0)</f>
        <v>2779</v>
      </c>
      <c r="D58" t="str">
        <f>VLOOKUP(A58,主表!B:C,2,0)</f>
        <v>四川太极成华区万宇路药店</v>
      </c>
    </row>
    <row r="59" spans="1:4">
      <c r="A59" s="3">
        <v>733</v>
      </c>
      <c r="B59" s="4" t="s">
        <v>312</v>
      </c>
      <c r="C59" s="5">
        <f>VLOOKUP(A59,[1]查询时间段分门店销售汇总!$D$1:$O$65536,12,0)</f>
        <v>2755.66666666667</v>
      </c>
      <c r="D59" t="str">
        <f>VLOOKUP(A59,主表!B:C,2,0)</f>
        <v>三强西路店</v>
      </c>
    </row>
    <row r="60" spans="1:4">
      <c r="A60" s="3">
        <v>357</v>
      </c>
      <c r="B60" s="4" t="s">
        <v>313</v>
      </c>
      <c r="C60" s="5">
        <f>VLOOKUP(A60,[1]查询时间段分门店销售汇总!$D$1:$O$65536,12,0)</f>
        <v>2733.33333333333</v>
      </c>
      <c r="D60" t="str">
        <f>VLOOKUP(A60,主表!B:C,2,0)</f>
        <v>清江东路</v>
      </c>
    </row>
    <row r="61" spans="1:4">
      <c r="A61" s="3">
        <v>106569</v>
      </c>
      <c r="B61" s="4" t="s">
        <v>314</v>
      </c>
      <c r="C61" s="5">
        <f>VLOOKUP(A61,[1]查询时间段分门店销售汇总!$D$1:$O$65536,12,0)</f>
        <v>2677.33333333333</v>
      </c>
      <c r="D61" t="str">
        <f>VLOOKUP(A61,主表!B:C,2,0)</f>
        <v>大悦路店</v>
      </c>
    </row>
    <row r="62" spans="1:4">
      <c r="A62" s="3">
        <v>104428</v>
      </c>
      <c r="B62" s="4" t="s">
        <v>315</v>
      </c>
      <c r="C62" s="5">
        <f>VLOOKUP(A62,[1]查询时间段分门店销售汇总!$D$1:$O$65536,12,0)</f>
        <v>2674.33333333333</v>
      </c>
      <c r="D62" t="str">
        <f>VLOOKUP(A62,主表!B:C,2,0)</f>
        <v>永康东路</v>
      </c>
    </row>
    <row r="63" spans="1:4">
      <c r="A63" s="3">
        <v>721</v>
      </c>
      <c r="B63" s="4" t="s">
        <v>316</v>
      </c>
      <c r="C63" s="5">
        <f>VLOOKUP(A63,[1]查询时间段分门店销售汇总!$D$1:$O$65536,12,0)</f>
        <v>2594.33333333333</v>
      </c>
      <c r="D63" t="str">
        <f>VLOOKUP(A63,主表!B:C,2,0)</f>
        <v>邛崃洪川店</v>
      </c>
    </row>
    <row r="64" spans="1:4">
      <c r="A64" s="3">
        <v>399</v>
      </c>
      <c r="B64" s="4" t="s">
        <v>317</v>
      </c>
      <c r="C64" s="5">
        <f>VLOOKUP(A64,[1]查询时间段分门店销售汇总!$D$1:$O$65536,12,0)</f>
        <v>2574.66666666667</v>
      </c>
      <c r="D64" t="str">
        <f>VLOOKUP(A64,主表!B:C,2,0)</f>
        <v>天久北巷店</v>
      </c>
    </row>
    <row r="65" spans="1:4">
      <c r="A65" s="3">
        <v>745</v>
      </c>
      <c r="B65" s="4" t="s">
        <v>318</v>
      </c>
      <c r="C65" s="5">
        <f>VLOOKUP(A65,[1]查询时间段分门店销售汇总!$D$1:$O$65536,12,0)</f>
        <v>2520.66666666667</v>
      </c>
      <c r="D65" t="str">
        <f>VLOOKUP(A65,主表!B:C,2,0)</f>
        <v>金沙</v>
      </c>
    </row>
    <row r="66" spans="1:4">
      <c r="A66" s="3">
        <v>104838</v>
      </c>
      <c r="B66" s="4" t="s">
        <v>319</v>
      </c>
      <c r="C66" s="5">
        <f>VLOOKUP(A66,[1]查询时间段分门店销售汇总!$D$1:$O$65536,12,0)</f>
        <v>2456</v>
      </c>
      <c r="D66" t="str">
        <f>VLOOKUP(A66,主表!B:C,2,0)</f>
        <v>蜀州中路</v>
      </c>
    </row>
    <row r="67" spans="1:4">
      <c r="A67" s="3">
        <v>716</v>
      </c>
      <c r="B67" s="4" t="s">
        <v>320</v>
      </c>
      <c r="C67" s="5">
        <f>VLOOKUP(A67,[1]查询时间段分门店销售汇总!$D$1:$O$65536,12,0)</f>
        <v>2448</v>
      </c>
      <c r="D67" t="str">
        <f>VLOOKUP(A67,主表!B:C,2,0)</f>
        <v>大邑沙渠店</v>
      </c>
    </row>
    <row r="68" spans="1:4">
      <c r="A68" s="3">
        <v>355</v>
      </c>
      <c r="B68" s="4" t="s">
        <v>321</v>
      </c>
      <c r="C68" s="5">
        <f>VLOOKUP(A68,[1]查询时间段分门店销售汇总!$D$1:$O$65536,12,0)</f>
        <v>2430.33333333333</v>
      </c>
      <c r="D68" t="str">
        <f>VLOOKUP(A68,主表!B:C,2,0)</f>
        <v>双林店</v>
      </c>
    </row>
    <row r="69" spans="1:4">
      <c r="A69" s="3">
        <v>106865</v>
      </c>
      <c r="B69" s="4" t="s">
        <v>322</v>
      </c>
      <c r="C69" s="5">
        <f>VLOOKUP(A69,[1]查询时间段分门店销售汇总!$D$1:$O$65536,12,0)</f>
        <v>2390.33333333333</v>
      </c>
      <c r="D69" t="str">
        <f>VLOOKUP(A69,主表!B:C,2,0)</f>
        <v>丝竹路店</v>
      </c>
    </row>
    <row r="70" spans="1:4">
      <c r="A70" s="3">
        <v>572</v>
      </c>
      <c r="B70" s="4" t="s">
        <v>323</v>
      </c>
      <c r="C70" s="5">
        <f>VLOOKUP(A70,[1]查询时间段分门店销售汇总!$D$1:$O$65536,12,0)</f>
        <v>2371.66666666667</v>
      </c>
      <c r="D70" t="str">
        <f>VLOOKUP(A70,主表!B:C,2,0)</f>
        <v>郫县东大街</v>
      </c>
    </row>
    <row r="71" spans="1:4">
      <c r="A71" s="3">
        <v>308</v>
      </c>
      <c r="B71" s="4" t="s">
        <v>246</v>
      </c>
      <c r="C71" s="5">
        <f>VLOOKUP(A71,[1]查询时间段分门店销售汇总!$D$1:$O$65536,12,0)</f>
        <v>2368.66666666667</v>
      </c>
      <c r="D71" t="str">
        <f>VLOOKUP(A71,主表!B:C,2,0)</f>
        <v>四川太极红星店</v>
      </c>
    </row>
    <row r="72" spans="1:4">
      <c r="A72" s="3">
        <v>367</v>
      </c>
      <c r="B72" s="4" t="s">
        <v>324</v>
      </c>
      <c r="C72" s="5">
        <f>VLOOKUP(A72,[1]查询时间段分门店销售汇总!$D$1:$O$65536,12,0)</f>
        <v>2344</v>
      </c>
      <c r="D72" t="str">
        <f>VLOOKUP(A72,主表!B:C,2,0)</f>
        <v>金带店</v>
      </c>
    </row>
    <row r="73" spans="1:4">
      <c r="A73" s="3">
        <v>108277</v>
      </c>
      <c r="B73" s="4" t="s">
        <v>325</v>
      </c>
      <c r="C73" s="5">
        <f>VLOOKUP(A73,[1]查询时间段分门店销售汇总!$D$1:$O$65536,12,0)</f>
        <v>2250.66666666667</v>
      </c>
      <c r="D73" t="str">
        <f>VLOOKUP(A73,主表!B:C,2,0)</f>
        <v>银沙店</v>
      </c>
    </row>
    <row r="74" spans="1:4">
      <c r="A74" s="3">
        <v>748</v>
      </c>
      <c r="B74" s="4" t="s">
        <v>326</v>
      </c>
      <c r="C74" s="5">
        <f>VLOOKUP(A74,[1]查询时间段分门店销售汇总!$D$1:$O$65536,12,0)</f>
        <v>2242.66666666667</v>
      </c>
      <c r="D74" t="str">
        <f>VLOOKUP(A74,主表!B:C,2,0)</f>
        <v>大邑东街</v>
      </c>
    </row>
    <row r="75" spans="1:4">
      <c r="A75" s="3">
        <v>587</v>
      </c>
      <c r="B75" s="4" t="s">
        <v>327</v>
      </c>
      <c r="C75" s="5">
        <f>VLOOKUP(A75,[1]查询时间段分门店销售汇总!$D$1:$O$65536,12,0)</f>
        <v>2237.33333333333</v>
      </c>
      <c r="D75" t="str">
        <f>VLOOKUP(A75,主表!B:C,2,0)</f>
        <v>景中店</v>
      </c>
    </row>
    <row r="76" spans="1:4">
      <c r="A76" s="3">
        <v>710</v>
      </c>
      <c r="B76" s="4" t="s">
        <v>328</v>
      </c>
      <c r="C76" s="5">
        <f>VLOOKUP(A76,[1]查询时间段分门店销售汇总!$D$1:$O$65536,12,0)</f>
        <v>2231.66666666667</v>
      </c>
      <c r="D76" t="str">
        <f>VLOOKUP(A76,主表!B:C,2,0)</f>
        <v>问道西路店</v>
      </c>
    </row>
    <row r="77" spans="1:4">
      <c r="A77" s="3">
        <v>727</v>
      </c>
      <c r="B77" s="4" t="s">
        <v>329</v>
      </c>
      <c r="C77" s="5">
        <f>VLOOKUP(A77,[1]查询时间段分门店销售汇总!$D$1:$O$65536,12,0)</f>
        <v>2230.33333333333</v>
      </c>
      <c r="D77" t="str">
        <f>VLOOKUP(A77,主表!B:C,2,0)</f>
        <v>黄苑东街</v>
      </c>
    </row>
    <row r="78" spans="1:4">
      <c r="A78" s="3">
        <v>573</v>
      </c>
      <c r="B78" s="4" t="s">
        <v>330</v>
      </c>
      <c r="C78" s="5">
        <f>VLOOKUP(A78,[1]查询时间段分门店销售汇总!$D$1:$O$65536,12,0)</f>
        <v>2229.33333333333</v>
      </c>
      <c r="D78" t="str">
        <f>VLOOKUP(A78,主表!B:C,2,0)</f>
        <v>锦华店</v>
      </c>
    </row>
    <row r="79" spans="1:4">
      <c r="A79" s="3">
        <v>570</v>
      </c>
      <c r="B79" s="4" t="s">
        <v>248</v>
      </c>
      <c r="C79" s="5">
        <f>VLOOKUP(A79,[1]查询时间段分门店销售汇总!$D$1:$O$65536,12,0)</f>
        <v>2223.66666666667</v>
      </c>
      <c r="D79" t="str">
        <f>VLOOKUP(A79,主表!B:C,2,0)</f>
        <v>四川太极青羊区大石西路药店</v>
      </c>
    </row>
    <row r="80" spans="1:4">
      <c r="A80" s="3">
        <v>747</v>
      </c>
      <c r="B80" s="4" t="s">
        <v>331</v>
      </c>
      <c r="C80" s="5">
        <f>VLOOKUP(A80,[1]查询时间段分门店销售汇总!$D$1:$O$65536,12,0)</f>
        <v>2217.33333333333</v>
      </c>
      <c r="D80" t="str">
        <f>VLOOKUP(A80,主表!B:C,2,0)</f>
        <v>郫县二店</v>
      </c>
    </row>
    <row r="81" spans="1:4">
      <c r="A81" s="3">
        <v>717</v>
      </c>
      <c r="B81" s="4" t="s">
        <v>332</v>
      </c>
      <c r="C81" s="5">
        <f>VLOOKUP(A81,[1]查询时间段分门店销售汇总!$D$1:$O$65536,12,0)</f>
        <v>2143.33333333333</v>
      </c>
      <c r="D81" t="str">
        <f>VLOOKUP(A81,主表!B:C,2,0)</f>
        <v>通达店</v>
      </c>
    </row>
    <row r="82" spans="1:4">
      <c r="A82" s="3">
        <v>107728</v>
      </c>
      <c r="B82" s="4" t="s">
        <v>333</v>
      </c>
      <c r="C82" s="5">
        <f>VLOOKUP(A82,[1]查询时间段分门店销售汇总!$D$1:$O$65536,12,0)</f>
        <v>2133</v>
      </c>
      <c r="D82" t="str">
        <f>VLOOKUP(A82,主表!B:C,2,0)</f>
        <v>大邑北街店</v>
      </c>
    </row>
    <row r="83" spans="1:4">
      <c r="A83" s="3">
        <v>591</v>
      </c>
      <c r="B83" s="4" t="s">
        <v>334</v>
      </c>
      <c r="C83" s="5">
        <f>VLOOKUP(A83,[1]查询时间段分门店销售汇总!$D$1:$O$65536,12,0)</f>
        <v>2083</v>
      </c>
      <c r="D83" t="str">
        <f>VLOOKUP(A83,主表!B:C,2,0)</f>
        <v>邛崃长安店</v>
      </c>
    </row>
    <row r="84" spans="1:4">
      <c r="A84" s="3">
        <v>723</v>
      </c>
      <c r="B84" s="4" t="s">
        <v>335</v>
      </c>
      <c r="C84" s="5">
        <f>VLOOKUP(A84,[1]查询时间段分门店销售汇总!$D$1:$O$65536,12,0)</f>
        <v>2060</v>
      </c>
      <c r="D84" t="str">
        <f>VLOOKUP(A84,主表!B:C,2,0)</f>
        <v>柳翠店</v>
      </c>
    </row>
    <row r="85" spans="1:4">
      <c r="A85" s="3">
        <v>114286</v>
      </c>
      <c r="B85" s="4" t="s">
        <v>257</v>
      </c>
      <c r="C85" s="5">
        <f>VLOOKUP(A85,[1]查询时间段分门店销售汇总!$D$1:$O$65536,12,0)</f>
        <v>2059.33333333333</v>
      </c>
      <c r="D85" t="str">
        <f>VLOOKUP(A85,主表!B:C,2,0)</f>
        <v>四川太极青羊区光华北五路药店</v>
      </c>
    </row>
    <row r="86" spans="1:4">
      <c r="A86" s="3">
        <v>752</v>
      </c>
      <c r="B86" s="4" t="s">
        <v>336</v>
      </c>
      <c r="C86" s="5">
        <f>VLOOKUP(A86,[1]查询时间段分门店销售汇总!$D$1:$O$65536,12,0)</f>
        <v>2039.33333333333</v>
      </c>
      <c r="D86" t="str">
        <f>VLOOKUP(A86,主表!B:C,2,0)</f>
        <v>聚萃店</v>
      </c>
    </row>
    <row r="87" spans="1:4">
      <c r="A87" s="3">
        <v>704</v>
      </c>
      <c r="B87" s="4" t="s">
        <v>337</v>
      </c>
      <c r="C87" s="5">
        <f>VLOOKUP(A87,[1]查询时间段分门店销售汇总!$D$1:$O$65536,12,0)</f>
        <v>2017.33333333333</v>
      </c>
      <c r="D87" t="str">
        <f>VLOOKUP(A87,主表!B:C,2,0)</f>
        <v>奎光店</v>
      </c>
    </row>
    <row r="88" spans="1:4">
      <c r="A88" s="3">
        <v>740</v>
      </c>
      <c r="B88" s="4" t="s">
        <v>338</v>
      </c>
      <c r="C88" s="5">
        <f>VLOOKUP(A88,[1]查询时间段分门店销售汇总!$D$1:$O$65536,12,0)</f>
        <v>1992.33333333333</v>
      </c>
      <c r="D88" t="str">
        <f>VLOOKUP(A88,主表!B:C,2,0)</f>
        <v>华康店</v>
      </c>
    </row>
    <row r="89" spans="1:4">
      <c r="A89" s="3">
        <v>339</v>
      </c>
      <c r="B89" s="4" t="s">
        <v>339</v>
      </c>
      <c r="C89" s="5">
        <f>VLOOKUP(A89,[1]查询时间段分门店销售汇总!$D$1:$O$65536,12,0)</f>
        <v>1991.66666666667</v>
      </c>
      <c r="D89" t="str">
        <f>VLOOKUP(A89,主表!B:C,2,0)</f>
        <v>沙河源</v>
      </c>
    </row>
    <row r="90" spans="1:4">
      <c r="A90" s="3">
        <v>104533</v>
      </c>
      <c r="B90" s="4" t="s">
        <v>340</v>
      </c>
      <c r="C90" s="5">
        <f>VLOOKUP(A90,[1]查询时间段分门店销售汇总!$D$1:$O$65536,12,0)</f>
        <v>1985</v>
      </c>
      <c r="D90" t="str">
        <f>VLOOKUP(A90,主表!B:C,2,0)</f>
        <v>大邑潘家街店</v>
      </c>
    </row>
    <row r="91" spans="1:4">
      <c r="A91" s="3">
        <v>106485</v>
      </c>
      <c r="B91" s="4" t="s">
        <v>341</v>
      </c>
      <c r="C91" s="5">
        <f>VLOOKUP(A91,[1]查询时间段分门店销售汇总!$D$1:$O$65536,12,0)</f>
        <v>1980.33333333333</v>
      </c>
      <c r="D91" t="str">
        <f>VLOOKUP(A91,主表!B:C,2,0)</f>
        <v>元华二巷店</v>
      </c>
    </row>
    <row r="92" spans="1:4">
      <c r="A92" s="3">
        <v>112415</v>
      </c>
      <c r="B92" s="4" t="s">
        <v>342</v>
      </c>
      <c r="C92" s="5">
        <f>VLOOKUP(A92,[1]查询时间段分门店销售汇总!$D$1:$O$65536,12,0)</f>
        <v>1953.33333333333</v>
      </c>
      <c r="D92" t="str">
        <f>VLOOKUP(A92,主表!B:C,2,0)</f>
        <v>五福桥东路店</v>
      </c>
    </row>
    <row r="93" spans="1:4">
      <c r="A93" s="3">
        <v>102564</v>
      </c>
      <c r="B93" s="4" t="s">
        <v>254</v>
      </c>
      <c r="C93" s="5">
        <f>VLOOKUP(A93,[1]查询时间段分门店销售汇总!$D$1:$O$65536,12,0)</f>
        <v>1950.66666666667</v>
      </c>
      <c r="D93" t="str">
        <f>VLOOKUP(A93,主表!B:C,2,0)</f>
        <v>四川太极邛崃市临邛镇翠荫街药店</v>
      </c>
    </row>
    <row r="94" spans="1:4">
      <c r="A94" s="3">
        <v>112888</v>
      </c>
      <c r="B94" s="4" t="s">
        <v>343</v>
      </c>
      <c r="C94" s="5">
        <f>VLOOKUP(A94,[1]查询时间段分门店销售汇总!$D$1:$O$65536,12,0)</f>
        <v>1917.33333333333</v>
      </c>
      <c r="D94" t="str">
        <f>VLOOKUP(A94,主表!B:C,2,0)</f>
        <v>双楠</v>
      </c>
    </row>
    <row r="95" spans="1:4">
      <c r="A95" s="3">
        <v>539</v>
      </c>
      <c r="B95" s="4" t="s">
        <v>344</v>
      </c>
      <c r="C95" s="5">
        <f>VLOOKUP(A95,[1]查询时间段分门店销售汇总!$D$1:$O$65536,12,0)</f>
        <v>1867.33333333333</v>
      </c>
      <c r="D95" t="str">
        <f>VLOOKUP(A95,主表!B:C,2,0)</f>
        <v>大邑子龙店</v>
      </c>
    </row>
    <row r="96" spans="1:4">
      <c r="A96" s="3">
        <v>720</v>
      </c>
      <c r="B96" s="4" t="s">
        <v>345</v>
      </c>
      <c r="C96" s="5">
        <f>VLOOKUP(A96,[1]查询时间段分门店销售汇总!$D$1:$O$65536,12,0)</f>
        <v>1815</v>
      </c>
      <c r="D96" t="str">
        <f>VLOOKUP(A96,主表!B:C,2,0)</f>
        <v>新场店</v>
      </c>
    </row>
    <row r="97" spans="1:4">
      <c r="A97" s="3">
        <v>113298</v>
      </c>
      <c r="B97" s="4" t="s">
        <v>346</v>
      </c>
      <c r="C97" s="5">
        <f>VLOOKUP(A97,[1]查询时间段分门店销售汇总!$D$1:$O$65536,12,0)</f>
        <v>1808.66666666667</v>
      </c>
      <c r="D97" t="str">
        <f>VLOOKUP(A97,主表!B:C,2,0)</f>
        <v>逸都路店</v>
      </c>
    </row>
    <row r="98" spans="1:4">
      <c r="A98" s="3">
        <v>114844</v>
      </c>
      <c r="B98" s="4" t="s">
        <v>347</v>
      </c>
      <c r="C98" s="5">
        <f>VLOOKUP(A98,[1]查询时间段分门店销售汇总!$D$1:$O$65536,12,0)</f>
        <v>1791.66666666667</v>
      </c>
      <c r="D98" t="str">
        <f>VLOOKUP(A98,主表!B:C,2,0)</f>
        <v>培华东路</v>
      </c>
    </row>
    <row r="99" spans="1:4">
      <c r="A99" s="3">
        <v>106568</v>
      </c>
      <c r="B99" s="4" t="s">
        <v>348</v>
      </c>
      <c r="C99" s="5">
        <f>VLOOKUP(A99,[1]查询时间段分门店销售汇总!$D$1:$O$65536,12,0)</f>
        <v>1771.66666666667</v>
      </c>
      <c r="D99" t="str">
        <f>VLOOKUP(A99,主表!B:C,2,0)</f>
        <v>公济桥店</v>
      </c>
    </row>
    <row r="100" spans="1:4">
      <c r="A100" s="3">
        <v>113299</v>
      </c>
      <c r="B100" s="4" t="s">
        <v>349</v>
      </c>
      <c r="C100" s="5">
        <f>VLOOKUP(A100,[1]查询时间段分门店销售汇总!$D$1:$O$65536,12,0)</f>
        <v>1750.33333333333</v>
      </c>
      <c r="D100" t="str">
        <f>VLOOKUP(A100,主表!B:C,2,0)</f>
        <v>倪家桥</v>
      </c>
    </row>
    <row r="101" spans="1:4">
      <c r="A101" s="3">
        <v>732</v>
      </c>
      <c r="B101" s="4" t="s">
        <v>350</v>
      </c>
      <c r="C101" s="5">
        <f>VLOOKUP(A101,[1]查询时间段分门店销售汇总!$D$1:$O$65536,12,0)</f>
        <v>1738.33333333333</v>
      </c>
      <c r="D101" t="str">
        <f>VLOOKUP(A101,主表!B:C,2,0)</f>
        <v>羊安店</v>
      </c>
    </row>
    <row r="102" spans="1:4">
      <c r="A102" s="3">
        <v>105396</v>
      </c>
      <c r="B102" s="4" t="s">
        <v>351</v>
      </c>
      <c r="C102" s="5">
        <f>VLOOKUP(A102,[1]查询时间段分门店销售汇总!$D$1:$O$65536,12,0)</f>
        <v>1662</v>
      </c>
      <c r="D102" t="str">
        <f>VLOOKUP(A102,主表!B:C,2,0)</f>
        <v>航中街</v>
      </c>
    </row>
    <row r="103" spans="1:4">
      <c r="A103" s="3">
        <v>706</v>
      </c>
      <c r="B103" s="4" t="s">
        <v>352</v>
      </c>
      <c r="C103" s="5">
        <f>VLOOKUP(A103,[1]查询时间段分门店销售汇总!$D$1:$O$65536,12,0)</f>
        <v>1651.33333333333</v>
      </c>
      <c r="D103" t="str">
        <f>VLOOKUP(A103,主表!B:C,2,0)</f>
        <v>翔凤店</v>
      </c>
    </row>
    <row r="104" spans="1:4">
      <c r="A104" s="3">
        <v>108656</v>
      </c>
      <c r="B104" s="4" t="s">
        <v>353</v>
      </c>
      <c r="C104" s="5">
        <f>VLOOKUP(A104,[1]查询时间段分门店销售汇总!$D$1:$O$65536,12,0)</f>
        <v>1645.66666666667</v>
      </c>
      <c r="D104" t="str">
        <f>VLOOKUP(A104,主表!B:C,2,0)</f>
        <v>五津西路二店</v>
      </c>
    </row>
    <row r="105" spans="1:4">
      <c r="A105" s="3">
        <v>594</v>
      </c>
      <c r="B105" s="4" t="s">
        <v>354</v>
      </c>
      <c r="C105" s="5">
        <f>VLOOKUP(A105,[1]查询时间段分门店销售汇总!$D$1:$O$65536,12,0)</f>
        <v>1644.33333333333</v>
      </c>
      <c r="D105" t="str">
        <f>VLOOKUP(A105,主表!B:C,2,0)</f>
        <v>大邑安仁店</v>
      </c>
    </row>
    <row r="106" spans="1:4">
      <c r="A106" s="3">
        <v>549</v>
      </c>
      <c r="B106" s="4" t="s">
        <v>355</v>
      </c>
      <c r="C106" s="5">
        <f>VLOOKUP(A106,[1]查询时间段分门店销售汇总!$D$1:$O$65536,12,0)</f>
        <v>1634.66666666667</v>
      </c>
      <c r="D106" t="str">
        <f>VLOOKUP(A106,主表!B:C,2,0)</f>
        <v>大邑东壕沟店</v>
      </c>
    </row>
    <row r="107" spans="1:4">
      <c r="A107" s="3">
        <v>52</v>
      </c>
      <c r="B107" s="4" t="s">
        <v>356</v>
      </c>
      <c r="C107" s="5">
        <f>VLOOKUP(A107,[1]查询时间段分门店销售汇总!$D$1:$O$65536,12,0)</f>
        <v>1606.66666666667</v>
      </c>
      <c r="D107" t="str">
        <f>VLOOKUP(A107,主表!B:C,2,0)</f>
        <v>崇中店</v>
      </c>
    </row>
    <row r="108" spans="1:4">
      <c r="A108" s="3">
        <v>347</v>
      </c>
      <c r="B108" s="4" t="s">
        <v>357</v>
      </c>
      <c r="C108" s="5">
        <f>VLOOKUP(A108,[1]查询时间段分门店销售汇总!$D$1:$O$65536,12,0)</f>
        <v>1602.66666666667</v>
      </c>
      <c r="D108" t="str">
        <f>VLOOKUP(A108,主表!B:C,2,0)</f>
        <v>清江三店</v>
      </c>
    </row>
    <row r="109" spans="1:4">
      <c r="A109" s="3">
        <v>104430</v>
      </c>
      <c r="B109" s="4" t="s">
        <v>358</v>
      </c>
      <c r="C109" s="5">
        <f>VLOOKUP(A109,[1]查询时间段分门店销售汇总!$D$1:$O$65536,12,0)</f>
        <v>1586.66666666667</v>
      </c>
      <c r="D109" t="str">
        <f>VLOOKUP(A109,主表!B:C,2,0)</f>
        <v>中和大道店</v>
      </c>
    </row>
    <row r="110" spans="1:4">
      <c r="A110" s="3">
        <v>56</v>
      </c>
      <c r="B110" s="4" t="s">
        <v>359</v>
      </c>
      <c r="C110" s="5">
        <f>VLOOKUP(A110,[1]查询时间段分门店销售汇总!$D$1:$O$65536,12,0)</f>
        <v>1541.33333333333</v>
      </c>
      <c r="D110" t="str">
        <f>VLOOKUP(A110,主表!B:C,2,0)</f>
        <v>三江店</v>
      </c>
    </row>
    <row r="111" spans="1:4">
      <c r="A111" s="3">
        <v>738</v>
      </c>
      <c r="B111" s="4" t="s">
        <v>360</v>
      </c>
      <c r="C111" s="5">
        <f>VLOOKUP(A111,[1]查询时间段分门店销售汇总!$D$1:$O$65536,12,0)</f>
        <v>1536.66666666667</v>
      </c>
      <c r="D111" t="str">
        <f>VLOOKUP(A111,主表!B:C,2,0)</f>
        <v>蒲阳路店</v>
      </c>
    </row>
    <row r="112" spans="1:4">
      <c r="A112" s="3">
        <v>104429</v>
      </c>
      <c r="B112" s="4" t="s">
        <v>361</v>
      </c>
      <c r="C112" s="5">
        <f>VLOOKUP(A112,[1]查询时间段分门店销售汇总!$D$1:$O$65536,12,0)</f>
        <v>1494</v>
      </c>
      <c r="D112" t="str">
        <f>VLOOKUP(A112,主表!B:C,2,0)</f>
        <v>大华店</v>
      </c>
    </row>
    <row r="113" spans="1:4">
      <c r="A113" s="3">
        <v>107829</v>
      </c>
      <c r="B113" s="4" t="s">
        <v>255</v>
      </c>
      <c r="C113" s="5">
        <f>VLOOKUP(A113,[1]查询时间段分门店销售汇总!$D$1:$O$65536,12,0)</f>
        <v>1437.66666666667</v>
      </c>
      <c r="D113" t="str">
        <f>VLOOKUP(A113,主表!B:C,2,0)</f>
        <v>四川太极金牛区解放路药店</v>
      </c>
    </row>
    <row r="114" spans="1:4">
      <c r="A114" s="3">
        <v>113833</v>
      </c>
      <c r="B114" s="4" t="s">
        <v>362</v>
      </c>
      <c r="C114" s="5">
        <f>VLOOKUP(A114,[1]查询时间段分门店销售汇总!$D$1:$O$65536,12,0)</f>
        <v>1423.33333333333</v>
      </c>
      <c r="D114" t="str">
        <f>VLOOKUP(A114,主表!B:C,2,0)</f>
        <v>光华西一路店</v>
      </c>
    </row>
    <row r="115" spans="1:4">
      <c r="A115" s="3">
        <v>371</v>
      </c>
      <c r="B115" s="4" t="s">
        <v>363</v>
      </c>
      <c r="C115" s="5">
        <f>VLOOKUP(A115,[1]查询时间段分门店销售汇总!$D$1:$O$65536,12,0)</f>
        <v>1422</v>
      </c>
      <c r="D115" t="str">
        <f>VLOOKUP(A115,主表!B:C,2,0)</f>
        <v>兴义店</v>
      </c>
    </row>
    <row r="116" spans="1:4">
      <c r="A116" s="3">
        <v>113025</v>
      </c>
      <c r="B116" s="4" t="s">
        <v>364</v>
      </c>
      <c r="C116" s="5">
        <f>VLOOKUP(A116,[1]查询时间段分门店销售汇总!$D$1:$O$65536,12,0)</f>
        <v>1419.66666666667</v>
      </c>
      <c r="D116" t="str">
        <f>VLOOKUP(A116,主表!B:C,2,0)</f>
        <v>蜀鑫路</v>
      </c>
    </row>
    <row r="117" spans="1:4">
      <c r="A117" s="3">
        <v>351</v>
      </c>
      <c r="B117" s="4" t="s">
        <v>365</v>
      </c>
      <c r="C117" s="5">
        <f>VLOOKUP(A117,[1]查询时间段分门店销售汇总!$D$1:$O$65536,12,0)</f>
        <v>1360.66666666667</v>
      </c>
      <c r="D117" t="str">
        <f>VLOOKUP(A117,主表!B:C,2,0)</f>
        <v>都江堰店</v>
      </c>
    </row>
    <row r="118" spans="1:4">
      <c r="A118" s="3">
        <v>753</v>
      </c>
      <c r="B118" s="4" t="s">
        <v>253</v>
      </c>
      <c r="C118" s="5">
        <f>VLOOKUP(A118,[1]查询时间段分门店销售汇总!$D$1:$O$65536,12,0)</f>
        <v>1328.33333333333</v>
      </c>
      <c r="D118" t="str">
        <f>VLOOKUP(A118,主表!B:C,2,0)</f>
        <v>四川太极锦江区合欢树街药店</v>
      </c>
    </row>
    <row r="119" spans="1:4">
      <c r="A119" s="3">
        <v>113023</v>
      </c>
      <c r="B119" s="4" t="s">
        <v>366</v>
      </c>
      <c r="C119" s="5">
        <f>VLOOKUP(A119,[1]查询时间段分门店销售汇总!$D$1:$O$65536,12,0)</f>
        <v>1305.33333333333</v>
      </c>
      <c r="D119" t="str">
        <f>VLOOKUP(A119,主表!B:C,2,0)</f>
        <v>云龙路</v>
      </c>
    </row>
    <row r="120" spans="1:4">
      <c r="A120" s="3">
        <v>102567</v>
      </c>
      <c r="B120" s="4" t="s">
        <v>367</v>
      </c>
      <c r="C120" s="5">
        <f>VLOOKUP(A120,[1]查询时间段分门店销售汇总!$D$1:$O$65536,12,0)</f>
        <v>1256</v>
      </c>
      <c r="D120" t="str">
        <f>VLOOKUP(A120,主表!B:C,2,0)</f>
        <v>新津武阳西路</v>
      </c>
    </row>
    <row r="121" spans="1:4">
      <c r="A121" s="3">
        <v>102478</v>
      </c>
      <c r="B121" s="4" t="s">
        <v>368</v>
      </c>
      <c r="C121" s="5">
        <f>VLOOKUP(A121,[1]查询时间段分门店销售汇总!$D$1:$O$65536,12,0)</f>
        <v>1229</v>
      </c>
      <c r="D121" t="str">
        <f>VLOOKUP(A121,主表!B:C,2,0)</f>
        <v>静明路店</v>
      </c>
    </row>
    <row r="122" spans="1:4">
      <c r="A122" s="3">
        <v>329</v>
      </c>
      <c r="B122" s="4" t="s">
        <v>369</v>
      </c>
      <c r="C122" s="5">
        <f>VLOOKUP(A122,[1]查询时间段分门店销售汇总!$D$1:$O$65536,12,0)</f>
        <v>1165.33333333333</v>
      </c>
      <c r="D122" t="str">
        <f>VLOOKUP(A122,主表!B:C,2,0)</f>
        <v>温江店</v>
      </c>
    </row>
    <row r="123" spans="1:4">
      <c r="A123" s="3">
        <v>713</v>
      </c>
      <c r="B123" s="4" t="s">
        <v>370</v>
      </c>
      <c r="C123" s="5">
        <f>VLOOKUP(A123,[1]查询时间段分门店销售汇总!$D$1:$O$65536,12,0)</f>
        <v>1162</v>
      </c>
      <c r="D123" t="str">
        <f>VLOOKUP(A123,主表!B:C,2,0)</f>
        <v>聚源店</v>
      </c>
    </row>
    <row r="124" spans="1:4">
      <c r="A124" s="3">
        <v>114069</v>
      </c>
      <c r="B124" s="4" t="s">
        <v>371</v>
      </c>
      <c r="C124" s="5">
        <f>VLOOKUP(A124,[1]查询时间段分门店销售汇总!$D$1:$O$65536,12,0)</f>
        <v>1138.66666666667</v>
      </c>
      <c r="D124" t="str">
        <f>VLOOKUP(A124,主表!B:C,2,0)</f>
        <v>剑南大道</v>
      </c>
    </row>
    <row r="125" spans="1:4">
      <c r="A125" s="3">
        <v>111064</v>
      </c>
      <c r="B125" s="4" t="s">
        <v>256</v>
      </c>
      <c r="C125" s="5">
        <f>VLOOKUP(A125,[1]查询时间段分门店销售汇总!$D$1:$O$65536,12,0)</f>
        <v>943.666666666667</v>
      </c>
      <c r="D125" t="str">
        <f>VLOOKUP(A125,主表!B:C,2,0)</f>
        <v>四川太极邛崃市临邛街道涌泉街药店</v>
      </c>
    </row>
    <row r="126" spans="1:4">
      <c r="A126" s="3">
        <v>311</v>
      </c>
      <c r="B126" s="4" t="s">
        <v>372</v>
      </c>
      <c r="C126" s="5">
        <f>VLOOKUP(A126,[1]查询时间段分门店销售汇总!$D$1:$O$65536,12,0)</f>
        <v>836.666666666667</v>
      </c>
      <c r="D126" t="str">
        <f>VLOOKUP(A126,主表!B:C,2,0)</f>
        <v>西部店</v>
      </c>
    </row>
    <row r="127" spans="1:4">
      <c r="A127" s="3">
        <v>110378</v>
      </c>
      <c r="B127" s="4" t="s">
        <v>373</v>
      </c>
      <c r="C127" s="5">
        <f>VLOOKUP(A127,[1]查询时间段分门店销售汇总!$D$1:$O$65536,12,0)</f>
        <v>823.666666666667</v>
      </c>
      <c r="D127" t="str">
        <f>VLOOKUP(A127,主表!B:C,2,0)</f>
        <v>宝莲路店</v>
      </c>
    </row>
    <row r="128" spans="1:4">
      <c r="A128" s="3">
        <v>545</v>
      </c>
      <c r="B128" s="4" t="s">
        <v>374</v>
      </c>
      <c r="C128" s="5">
        <f>VLOOKUP(A128,[1]查询时间段分门店销售汇总!$D$1:$O$65536,12,0)</f>
        <v>792</v>
      </c>
      <c r="D128" t="str">
        <f>VLOOKUP(A128,主表!B:C,2,0)</f>
        <v>龙潭西路</v>
      </c>
    </row>
    <row r="129" spans="1:4">
      <c r="A129" s="6">
        <v>113008</v>
      </c>
      <c r="B129" s="4" t="s">
        <v>375</v>
      </c>
      <c r="C129" s="5">
        <f>VLOOKUP(A129,[1]查询时间段分门店销售汇总!$D$1:$O$65536,12,0)</f>
        <v>740.333333333333</v>
      </c>
      <c r="D129" t="str">
        <f>VLOOKUP(A129,主表!B:C,2,0)</f>
        <v>南华巷</v>
      </c>
    </row>
    <row r="130" spans="1:4">
      <c r="A130" s="3">
        <v>115971</v>
      </c>
      <c r="B130" s="4" t="s">
        <v>376</v>
      </c>
      <c r="C130" s="7" t="s">
        <v>377</v>
      </c>
      <c r="D130" t="str">
        <f>VLOOKUP(A130,主表!B:C,2,0)</f>
        <v>天顺店</v>
      </c>
    </row>
    <row r="131" spans="1:4">
      <c r="A131" s="3">
        <v>116482</v>
      </c>
      <c r="B131" s="4" t="s">
        <v>378</v>
      </c>
      <c r="C131" s="7" t="s">
        <v>377</v>
      </c>
      <c r="D131" t="str">
        <f>VLOOKUP(A131,主表!B:C,2,0)</f>
        <v>宏济中路</v>
      </c>
    </row>
  </sheetData>
  <autoFilter ref="A1:D131">
    <extLst/>
  </autoFilter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主表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2020-11-27T09:27:00Z</dcterms:created>
  <dcterms:modified xsi:type="dcterms:W3CDTF">2020-11-27T10:02:28Z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2052-11.1.0.9662</vt:lpwstr>
  </property>
</Properties>
</file>