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35"/>
  </bookViews>
  <sheets>
    <sheet name="员工奖罚分配明细" sheetId="7" r:id="rId1"/>
    <sheet name="Sheet1" sheetId="9" r:id="rId2"/>
  </sheets>
  <definedNames>
    <definedName name="_xlnm._FilterDatabase" localSheetId="1" hidden="1">Sheet1!$A$1:$Q$1</definedName>
  </definedNames>
  <calcPr calcId="144525"/>
</workbook>
</file>

<file path=xl/sharedStrings.xml><?xml version="1.0" encoding="utf-8"?>
<sst xmlns="http://schemas.openxmlformats.org/spreadsheetml/2006/main" count="1505" uniqueCount="979">
  <si>
    <t>双十一活动奖励明细</t>
  </si>
  <si>
    <t>序号</t>
  </si>
  <si>
    <t>片区</t>
  </si>
  <si>
    <t>门店ID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</si>
  <si>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</si>
  <si>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</si>
  <si>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</si>
  <si>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</si>
  <si>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</si>
  <si>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</si>
  <si>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</si>
  <si>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城中片区</t>
  </si>
  <si>
    <t>东昌路</t>
  </si>
  <si>
    <t>陈志勇</t>
  </si>
  <si>
    <t>刘雨婷</t>
  </si>
  <si>
    <t>崔家店</t>
  </si>
  <si>
    <t>吕彩霞</t>
  </si>
  <si>
    <t>杨伟钰</t>
  </si>
  <si>
    <t>雷馥聿</t>
  </si>
  <si>
    <t>唐钟发</t>
  </si>
  <si>
    <t>华油店</t>
  </si>
  <si>
    <t>周燕</t>
  </si>
  <si>
    <t>谢玉涛</t>
  </si>
  <si>
    <t>高玉</t>
  </si>
  <si>
    <t>秦怡</t>
  </si>
  <si>
    <t>刘丹</t>
  </si>
  <si>
    <t>母海燕</t>
  </si>
  <si>
    <t>青龙街店</t>
  </si>
  <si>
    <t>李可</t>
  </si>
  <si>
    <t>高文棋</t>
  </si>
  <si>
    <t>黄天萍</t>
  </si>
  <si>
    <t>宋晓倩</t>
  </si>
  <si>
    <t>池波</t>
  </si>
  <si>
    <t>张继颖</t>
  </si>
  <si>
    <t>北东街店</t>
  </si>
  <si>
    <t>向海英</t>
  </si>
  <si>
    <t>牟鑫阳</t>
  </si>
  <si>
    <t>李勤</t>
  </si>
  <si>
    <t>周琳琰</t>
  </si>
  <si>
    <t>张娜</t>
  </si>
  <si>
    <t>罗绍梅</t>
  </si>
  <si>
    <t>杜苏停</t>
  </si>
  <si>
    <t>陈宇</t>
  </si>
  <si>
    <t>浆洗街店</t>
  </si>
  <si>
    <t>莫晓菊</t>
  </si>
  <si>
    <t>江元梅</t>
  </si>
  <si>
    <t>唐丽</t>
  </si>
  <si>
    <t>陈娟</t>
  </si>
  <si>
    <t>赵英</t>
  </si>
  <si>
    <t>周金梅</t>
  </si>
  <si>
    <t>苏义群</t>
  </si>
  <si>
    <t>龚杭</t>
  </si>
  <si>
    <t>聂琴</t>
  </si>
  <si>
    <t>劼人路店</t>
  </si>
  <si>
    <t>马雪</t>
  </si>
  <si>
    <t>高榕</t>
  </si>
  <si>
    <t>赵秋丽</t>
  </si>
  <si>
    <t>苏子欣</t>
  </si>
  <si>
    <t>古世伟</t>
  </si>
  <si>
    <t>科华店</t>
  </si>
  <si>
    <t>黄玲</t>
  </si>
  <si>
    <t>罗妍</t>
  </si>
  <si>
    <t>魏存敏</t>
  </si>
  <si>
    <t>贺凤</t>
  </si>
  <si>
    <t>郫县二店</t>
  </si>
  <si>
    <t>邓红梅</t>
  </si>
  <si>
    <t>邹东梅</t>
  </si>
  <si>
    <t>骆玲</t>
  </si>
  <si>
    <t>罗煜东</t>
  </si>
  <si>
    <t>董虎林</t>
  </si>
  <si>
    <t>童子街</t>
  </si>
  <si>
    <t>杨莎</t>
  </si>
  <si>
    <t>刘静</t>
  </si>
  <si>
    <t>王南萍</t>
  </si>
  <si>
    <t>尤中磋</t>
  </si>
  <si>
    <t>羊子山</t>
  </si>
  <si>
    <t>高红华</t>
  </si>
  <si>
    <t>王波</t>
  </si>
  <si>
    <t>杨萍</t>
  </si>
  <si>
    <t>罗豪</t>
  </si>
  <si>
    <t>丝竹路店</t>
  </si>
  <si>
    <t>王盛英</t>
  </si>
  <si>
    <t>蔡旌晶</t>
  </si>
  <si>
    <t>刘维</t>
  </si>
  <si>
    <t>牟馨</t>
  </si>
  <si>
    <t>汇融</t>
  </si>
  <si>
    <t>彭志萍</t>
  </si>
  <si>
    <t>蒋晓琼</t>
  </si>
  <si>
    <t>胡建兴</t>
  </si>
  <si>
    <t>周香</t>
  </si>
  <si>
    <t>陈旭冉</t>
  </si>
  <si>
    <t>双林店</t>
  </si>
  <si>
    <t>梅茜</t>
  </si>
  <si>
    <t>张玉</t>
  </si>
  <si>
    <t>黄雪梅</t>
  </si>
  <si>
    <t>苏王雪</t>
  </si>
  <si>
    <t>陈思涵</t>
  </si>
  <si>
    <t>杉板桥</t>
  </si>
  <si>
    <t>殷岱菊</t>
  </si>
  <si>
    <t>张意雪</t>
  </si>
  <si>
    <t>牟晓燕</t>
  </si>
  <si>
    <t>杨小英</t>
  </si>
  <si>
    <t>梅雅霜</t>
  </si>
  <si>
    <t>红星店</t>
  </si>
  <si>
    <t>冯丽娟</t>
  </si>
  <si>
    <t>胡静</t>
  </si>
  <si>
    <t>邱运丽</t>
  </si>
  <si>
    <t>费新览</t>
  </si>
  <si>
    <t>陈佳佳</t>
  </si>
  <si>
    <t>备注</t>
  </si>
  <si>
    <t>提交时间</t>
  </si>
  <si>
    <t>钉钉通讯录姓名</t>
  </si>
  <si>
    <t>钉钉通讯录部门</t>
  </si>
  <si>
    <t>门店名称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</si>
  <si>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</si>
  <si>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</si>
  <si>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</si>
  <si>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</si>
  <si>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</si>
  <si>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</si>
  <si>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</si>
  <si>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</si>
  <si>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</si>
  <si>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李玉先</t>
  </si>
  <si>
    <t>四川太极大药房连锁有限公司&gt;片区/门店&gt;西北片区&gt;贝森北路店</t>
  </si>
  <si>
    <t>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</si>
  <si>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</si>
  <si>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</si>
  <si>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</si>
  <si>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</si>
  <si>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</si>
  <si>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</si>
  <si>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</si>
  <si>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</si>
  <si>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</si>
  <si>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蜀汉路店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</si>
  <si>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</si>
  <si>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</si>
  <si>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</si>
  <si>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</si>
  <si>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</si>
  <si>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</si>
  <si>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</si>
  <si>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</si>
  <si>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胡建梅</t>
  </si>
  <si>
    <t>四川太极大药房连锁有限公司&gt;片区/门店&gt;城郊二片&gt;永康东路店</t>
  </si>
  <si>
    <t>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</si>
  <si>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</si>
  <si>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</si>
  <si>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</si>
  <si>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</si>
  <si>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</si>
  <si>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</si>
  <si>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罗雪琴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</si>
  <si>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</si>
  <si>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</si>
  <si>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</si>
  <si>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</si>
  <si>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</si>
  <si>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</si>
  <si>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杨晓毅</t>
  </si>
  <si>
    <t>四川太极大药房连锁有限公司&gt;片区/门店&gt;邛崃片区&gt;涌泉街店</t>
  </si>
  <si>
    <t>邛崃涌泉店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</si>
  <si>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</si>
  <si>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</si>
  <si>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</si>
  <si>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</si>
  <si>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</si>
  <si>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</si>
  <si>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舒海燕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</si>
  <si>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</si>
  <si>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</si>
  <si>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</si>
  <si>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</si>
  <si>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</si>
  <si>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</si>
  <si>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</si>
  <si>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</si>
  <si>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</si>
  <si>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</si>
  <si>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</si>
  <si>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</si>
  <si>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</si>
  <si>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</si>
  <si>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</si>
  <si>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李蕊如</t>
  </si>
  <si>
    <t>四川太极大药房连锁有限公司&gt;片区/门店&gt;东南片区&gt;大源北街</t>
  </si>
  <si>
    <t>大源北街店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</si>
  <si>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</si>
  <si>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</si>
  <si>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</si>
  <si>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</si>
  <si>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</si>
  <si>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</si>
  <si>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</si>
  <si>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戚彩</t>
  </si>
  <si>
    <t>四川太极大药房连锁有限公司&gt;片区/门店&gt;邛崃片区&gt;杏林路店</t>
  </si>
  <si>
    <t>邛崃杏林路店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</si>
  <si>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</si>
  <si>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</si>
  <si>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</si>
  <si>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</si>
  <si>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</si>
  <si>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</si>
  <si>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刘秀琼</t>
  </si>
  <si>
    <t>四川太极大药房连锁有限公司&gt;片区/门店&gt;西北片区&gt;金沙路店</t>
  </si>
  <si>
    <t>金沙店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</si>
  <si>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</si>
  <si>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</si>
  <si>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</si>
  <si>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</si>
  <si>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</si>
  <si>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</si>
  <si>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万义丽</t>
  </si>
  <si>
    <t>四川太极大药房连锁有限公司&gt;片区/门店&gt;邛崃片区&gt;长安大道店</t>
  </si>
  <si>
    <t>邛崃长安店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</si>
  <si>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</si>
  <si>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</si>
  <si>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</si>
  <si>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</si>
  <si>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</si>
  <si>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</si>
  <si>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毛茜</t>
  </si>
  <si>
    <t>四川太极大药房连锁有限公司&gt;片区/门店&gt;城中片区&gt;静明路店</t>
  </si>
  <si>
    <t>静明路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</si>
  <si>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</si>
  <si>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</si>
  <si>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</si>
  <si>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</si>
  <si>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</si>
  <si>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</si>
  <si>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黄雨</t>
  </si>
  <si>
    <t>四川太极大药房连锁有限公司&gt;片区/门店&gt;城中片区&gt;云龙南路店</t>
  </si>
  <si>
    <t>云龙路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</si>
  <si>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</si>
  <si>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</si>
  <si>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</si>
  <si>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</si>
  <si>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</si>
  <si>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陈礼凤</t>
  </si>
  <si>
    <t>四川太极大药房连锁有限公司&gt;片区/门店&gt;邛崃片区&gt;翠荫街店</t>
  </si>
  <si>
    <t>邛崃翠荫店</t>
  </si>
  <si>
    <t>mmexport1604658299468.jpg</t>
  </si>
  <si>
    <t>mmexport1604657710924.jpg</t>
  </si>
  <si>
    <t>img20201106172448.jpg</t>
  </si>
  <si>
    <t>陈礼凤，饶玉银</t>
  </si>
  <si>
    <t>2020-11-06 17:59</t>
  </si>
  <si>
    <t>付雅雯</t>
  </si>
  <si>
    <t>四川太极大药房连锁有限公司&gt;片区/门店&gt;城中片区&gt;柳翠路店</t>
  </si>
  <si>
    <t>聊城市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</si>
  <si>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</si>
  <si>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</si>
  <si>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</si>
  <si>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</si>
  <si>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</si>
  <si>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</si>
  <si>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任会茹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</si>
  <si>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</si>
  <si>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邛崃中心店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</si>
  <si>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</si>
  <si>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</si>
  <si>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</si>
  <si>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</si>
  <si>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</si>
  <si>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吴阳</t>
  </si>
  <si>
    <t>四川太极大药房连锁有限公司&gt;片区/门店&gt;城郊二片&gt;宝莲路店</t>
  </si>
  <si>
    <t>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</si>
  <si>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</si>
  <si>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</si>
  <si>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</si>
  <si>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</si>
  <si>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</si>
  <si>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</si>
  <si>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冯婧恩</t>
  </si>
  <si>
    <t>四川太极大药房连锁有限公司&gt;片区/门店&gt;城中片区&gt;金丝街店</t>
  </si>
  <si>
    <t>金丝街</t>
  </si>
  <si>
    <t>img_20201106_150827.jpg</t>
  </si>
  <si>
    <t>img_20201106_150459.jpg</t>
  </si>
  <si>
    <t>img_20201106_150450.jpg</t>
  </si>
  <si>
    <t>123</t>
  </si>
  <si>
    <t>2020-11-06 11:08</t>
  </si>
  <si>
    <t>廖苹</t>
  </si>
  <si>
    <t>四川太极大药房连锁有限公司&gt;片区/门店&gt;东南片区&gt;万宇路店</t>
  </si>
  <si>
    <t>万宇店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</si>
  <si>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</si>
  <si>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</si>
  <si>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</si>
  <si>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</si>
  <si>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</si>
  <si>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</si>
  <si>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</si>
  <si>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朱玉梅</t>
  </si>
  <si>
    <t>四川太极大药房连锁有限公司&gt;片区/门店&gt;城郊二片&gt;崇州尚贤坊店</t>
  </si>
  <si>
    <t>崇中店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</si>
  <si>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</si>
  <si>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</si>
  <si>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</si>
  <si>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</si>
  <si>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</si>
  <si>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</si>
  <si>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</si>
  <si>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</si>
  <si>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</si>
  <si>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</si>
  <si>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</si>
  <si>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</si>
  <si>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尹萍</t>
  </si>
  <si>
    <t>四川太极大药房连锁有限公司&gt;片区/门店&gt;城中片区&gt;倪家桥店</t>
  </si>
  <si>
    <t>倪家桥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</si>
  <si>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</si>
  <si>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</si>
  <si>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</si>
  <si>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</si>
  <si>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</si>
  <si>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贾兰</t>
  </si>
  <si>
    <t>四川太极大药房连锁有限公司&gt;片区/门店&gt;东南片区&gt;剑南大道店</t>
  </si>
  <si>
    <t>剑南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</si>
  <si>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</si>
  <si>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</si>
  <si>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</si>
  <si>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</si>
  <si>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</si>
  <si>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</si>
  <si>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韩启敏</t>
  </si>
  <si>
    <t>四川太极大药房连锁有限公司&gt;片区/门店&gt;城郊二片&gt;奎光路店</t>
  </si>
  <si>
    <t>奎光店</t>
  </si>
  <si>
    <t>img_20201105_162644.jpg</t>
  </si>
  <si>
    <t>img_20201105_161916.jpg</t>
  </si>
  <si>
    <t>img20201105161927.jpg</t>
  </si>
  <si>
    <t>韩启敏，贾益娟，陈蓉</t>
  </si>
  <si>
    <t>2020-11-05 19:06</t>
  </si>
  <si>
    <t>郑娇</t>
  </si>
  <si>
    <t>尚贤坊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</si>
  <si>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</si>
  <si>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</si>
  <si>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</si>
  <si>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</si>
  <si>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</si>
  <si>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</si>
  <si>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浆洗街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</si>
  <si>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</si>
  <si>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</si>
  <si>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</si>
  <si>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</si>
  <si>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</si>
  <si>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</si>
  <si>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杨艳</t>
  </si>
  <si>
    <t>四川太极大药房连锁有限公司&gt;片区/门店&gt;西北片区&gt;大悦路店</t>
  </si>
  <si>
    <t>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</si>
  <si>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</si>
  <si>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</si>
  <si>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</si>
  <si>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</si>
  <si>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</si>
  <si>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</si>
  <si>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罗婷</t>
  </si>
  <si>
    <t>四川太极大药房连锁有限公司&gt;片区/门店&gt;东南片区&gt;新园大道店</t>
  </si>
  <si>
    <t>新园大道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</si>
  <si>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</si>
  <si>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</si>
  <si>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</si>
  <si>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</si>
  <si>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</si>
  <si>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董华</t>
  </si>
  <si>
    <t>四川太极大药房连锁有限公司&gt;片区/门店&gt;城中片区&gt;通盈街店</t>
  </si>
  <si>
    <t>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</si>
  <si>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</si>
  <si>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</si>
  <si>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</si>
  <si>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</si>
  <si>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</si>
  <si>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</si>
  <si>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杨平</t>
  </si>
  <si>
    <t>四川太极大药房连锁有限公司&gt;片区/门店&gt;邛崃片区&gt;邛崃洪川小区店</t>
  </si>
  <si>
    <t>邛崃洪川店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</si>
  <si>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</si>
  <si>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</si>
  <si>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</si>
  <si>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</si>
  <si>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</si>
  <si>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黄丹</t>
  </si>
  <si>
    <t>四川太极大药房连锁有限公司&gt;片区/门店&gt;东南片区&gt;中和大道店</t>
  </si>
  <si>
    <t>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</si>
  <si>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</si>
  <si>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</si>
  <si>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</si>
  <si>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</si>
  <si>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</si>
  <si>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</si>
  <si>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</si>
  <si>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</si>
  <si>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</si>
  <si>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</si>
  <si>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</si>
  <si>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邓开柱</t>
  </si>
  <si>
    <t>四川太极大药房连锁有限公司&gt;片区/门店&gt;东南片区&gt;南华巷店</t>
  </si>
  <si>
    <t>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</si>
  <si>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</si>
  <si>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</si>
  <si>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</si>
  <si>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</si>
  <si>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</si>
  <si>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</si>
  <si>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冯元香</t>
  </si>
  <si>
    <t>四川太极大药房连锁有限公司&gt;片区/门店&gt;城中片区&gt;培华东路店</t>
  </si>
  <si>
    <t>培华东路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</si>
  <si>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</si>
  <si>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</si>
  <si>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</si>
  <si>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</si>
  <si>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</si>
  <si>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</si>
  <si>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何丽萍</t>
  </si>
  <si>
    <t>四川太极大药房连锁有限公司&gt;片区/门店&gt;城郊二片&gt;聚源镇药店</t>
  </si>
  <si>
    <t>聚源店</t>
  </si>
  <si>
    <t>7625na9yk5tetsjpaj551k8ha_0.jpg</t>
  </si>
  <si>
    <t>6c9g2sl83sdbec14vbto7ve0k_0.jpg</t>
  </si>
  <si>
    <t>77dxs2xwpk6fcjwk5980ntebf_0.jpg</t>
  </si>
  <si>
    <t>易月红</t>
  </si>
  <si>
    <t>2020-11-05 17:15</t>
  </si>
  <si>
    <t>新乐中街店手机</t>
  </si>
  <si>
    <t>四川太极大药房连锁有限公司&gt;片区/门店&gt;东南片区&gt;新乐中街店</t>
  </si>
  <si>
    <t>新乐中街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</si>
  <si>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</si>
  <si>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</si>
  <si>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</si>
  <si>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</si>
  <si>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</si>
  <si>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</si>
  <si>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</si>
  <si>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刘成童</t>
  </si>
  <si>
    <t>四川太极大药房连锁有限公司&gt;片区/门店&gt;东南片区&gt;合欢树街店</t>
  </si>
  <si>
    <t>合欢树</t>
  </si>
  <si>
    <t>img_20201105_165638.jpg</t>
  </si>
  <si>
    <t>img_20201105_165829.jpg</t>
  </si>
  <si>
    <t>img_20201105_171119.jpg</t>
  </si>
  <si>
    <t>2020-11-05 17:03</t>
  </si>
  <si>
    <t>王旭</t>
  </si>
  <si>
    <t>四川太极大药房连锁有限公司&gt;片区/门店&gt;城郊二片&gt;蜀州中路店</t>
  </si>
  <si>
    <t>蜀州中路店</t>
  </si>
  <si>
    <t>4389995a-e6e3-42cb-8874-264f9fb9da47.jpeg</t>
  </si>
  <si>
    <t>8d9cb89d-5f77-4aae-8205-f03aba3a22a0.jpeg</t>
  </si>
  <si>
    <t>e7952c48-3d92-472e-be33-69527351161c.jpeg</t>
  </si>
  <si>
    <t>6</t>
  </si>
  <si>
    <t>彭勤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</si>
  <si>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</si>
  <si>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</si>
  <si>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</si>
  <si>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</si>
  <si>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</si>
  <si>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</si>
  <si>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</si>
  <si>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</si>
  <si>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胡新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</si>
  <si>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</si>
  <si>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</si>
  <si>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</si>
  <si>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</si>
  <si>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</si>
  <si>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</si>
  <si>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杨秀娟</t>
  </si>
  <si>
    <t>四川太极大药房连锁有限公司&gt;片区/门店&gt;东南片区&gt;民丰大道店</t>
  </si>
  <si>
    <t>锦城大道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</si>
  <si>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</si>
  <si>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</si>
  <si>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</si>
  <si>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</si>
  <si>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</si>
  <si>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王俊</t>
  </si>
  <si>
    <t>四川太极大药房连锁有限公司&gt;片区/门店&gt;城中片区&gt;郫县东大街店</t>
  </si>
  <si>
    <t>郫县东大街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</si>
  <si>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</si>
  <si>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</si>
  <si>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</si>
  <si>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</si>
  <si>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</si>
  <si>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</si>
  <si>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</si>
  <si>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银沙路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</si>
  <si>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</si>
  <si>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</si>
  <si>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</si>
  <si>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</si>
  <si>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</si>
  <si>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付曦</t>
  </si>
  <si>
    <t>四川太极大药房连锁有限公司&gt;片区/门店&gt;大邑片区&gt;通达店</t>
  </si>
  <si>
    <t>通达店</t>
  </si>
  <si>
    <t>img_2478.jpg</t>
  </si>
  <si>
    <t>img_2477.jpg</t>
  </si>
  <si>
    <t>img_2480.jpg</t>
  </si>
  <si>
    <t>付曦，韩彬</t>
  </si>
  <si>
    <t>2020-11-05 12:00</t>
  </si>
  <si>
    <t>彭亚丹</t>
  </si>
  <si>
    <t>四川太极大药房连锁有限公司&gt;片区/门店&gt;大邑片区&gt;大邑东街店</t>
  </si>
  <si>
    <t>大邑东街</t>
  </si>
  <si>
    <t>mmexport1604548392423.jpg</t>
  </si>
  <si>
    <t>mmexport1604548509757.jpg</t>
  </si>
  <si>
    <t>mmexport1604548516809.jpg</t>
  </si>
  <si>
    <t>彭亚丹，代欣蕤</t>
  </si>
  <si>
    <t>2020-11-05 11:19</t>
  </si>
  <si>
    <t>王慧</t>
  </si>
  <si>
    <t>四川太极大药房连锁有限公司&gt;片区/门店&gt;城郊二片&gt;温江江安店</t>
  </si>
  <si>
    <t>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</si>
  <si>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</si>
  <si>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</si>
  <si>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</si>
  <si>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</si>
  <si>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</si>
  <si>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孟小明</t>
  </si>
  <si>
    <t>四川太极大药房连锁有限公司&gt;片区/门店&gt;大邑片区&gt;新场镇店</t>
  </si>
  <si>
    <t>新场店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</si>
  <si>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</si>
  <si>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</si>
  <si>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</si>
  <si>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</si>
  <si>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</si>
  <si>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</si>
  <si>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</si>
  <si>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</si>
  <si>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</si>
  <si>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</si>
  <si>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</si>
  <si>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</si>
  <si>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</si>
  <si>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</si>
  <si>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李秀芳</t>
  </si>
  <si>
    <t>四川太极大药房连锁有限公司&gt;片区/门店&gt;西北片区&gt;黄苑东街店</t>
  </si>
  <si>
    <t>黄苑东街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</si>
  <si>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</si>
  <si>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</si>
  <si>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</si>
  <si>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</si>
  <si>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</si>
  <si>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</si>
  <si>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陈文芳</t>
  </si>
  <si>
    <t>四川太极大药房连锁有限公司&gt;片区/门店&gt;西北片区&gt;交大三店</t>
  </si>
  <si>
    <t>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</si>
  <si>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</si>
  <si>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</si>
  <si>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</si>
  <si>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</si>
  <si>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</si>
  <si>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</si>
  <si>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</si>
  <si>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北东街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</si>
  <si>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</si>
  <si>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</si>
  <si>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</si>
  <si>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</si>
  <si>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</si>
  <si>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</si>
  <si>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代曾莲</t>
  </si>
  <si>
    <t>四川太极大药房连锁有限公司&gt;片区/门店&gt;西北片区&gt;清江东路店</t>
  </si>
  <si>
    <t>清江东路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</si>
  <si>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</si>
  <si>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</si>
  <si>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</si>
  <si>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</si>
  <si>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</si>
  <si>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</si>
  <si>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</si>
  <si>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</si>
  <si>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西部店</t>
  </si>
  <si>
    <t>img_20201103_133335.jpg</t>
  </si>
  <si>
    <t>img_20201103_134138.jpg</t>
  </si>
  <si>
    <t>img_20201103_134402.jpg</t>
  </si>
  <si>
    <t>周娟</t>
  </si>
  <si>
    <t>2020-11-04 10:29</t>
  </si>
  <si>
    <t>王宇</t>
  </si>
  <si>
    <t>四川太极大药房连锁有限公司&gt;片区/门店&gt;大邑片区&gt;沙渠店</t>
  </si>
  <si>
    <t>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</si>
  <si>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</si>
  <si>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</si>
  <si>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</si>
  <si>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</si>
  <si>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</si>
  <si>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</si>
  <si>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元华二巷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</si>
  <si>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</si>
  <si>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</si>
  <si>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</si>
  <si>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</si>
  <si>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</si>
  <si>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</si>
  <si>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蒋润</t>
  </si>
  <si>
    <t>四川太极大药房连锁有限公司&gt;片区/门店&gt;东南片区&gt;紫薇东路店</t>
  </si>
  <si>
    <t>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</si>
  <si>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</si>
  <si>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</si>
  <si>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</si>
  <si>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</si>
  <si>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</si>
  <si>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朱春梅</t>
  </si>
  <si>
    <t>四川太极大药房连锁有限公司&gt;片区/门店&gt;新津片区&gt;五津西路二店</t>
  </si>
  <si>
    <t>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</si>
  <si>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</si>
  <si>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</si>
  <si>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</si>
  <si>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</si>
  <si>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</si>
  <si>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</si>
  <si>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刘新</t>
  </si>
  <si>
    <t>四川太极大药房连锁有限公司&gt;片区/门店&gt;西北片区&gt;土龙路店</t>
  </si>
  <si>
    <t>土龙路</t>
  </si>
  <si>
    <t>img_20201103_162854.jpg</t>
  </si>
  <si>
    <t>img_20201103_161951.jpg</t>
  </si>
  <si>
    <t>img_20201103_155924.jpg</t>
  </si>
  <si>
    <t>刘新，赵荣彬，贾静</t>
  </si>
  <si>
    <t>2020-11-03 18:17</t>
  </si>
  <si>
    <t>兰新喻</t>
  </si>
  <si>
    <t>四川太极大药房连锁有限公司&gt;片区/门店&gt;东南片区&gt;华康路店</t>
  </si>
  <si>
    <t>华康店</t>
  </si>
  <si>
    <t>20201103_180058.jpg</t>
  </si>
  <si>
    <t>20201103_180129.jpg</t>
  </si>
  <si>
    <t>mmexport1604397862470.jpg</t>
  </si>
  <si>
    <t>陈丽梅，兰新喻</t>
  </si>
  <si>
    <t>2020-11-03 17:57</t>
  </si>
  <si>
    <t>邹媛媛</t>
  </si>
  <si>
    <t>四川太极大药房连锁有限公司&gt;片区/门店&gt;城中片区&gt;解放北路店</t>
  </si>
  <si>
    <t>解放路店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</si>
  <si>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</si>
  <si>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</si>
  <si>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</si>
  <si>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</si>
  <si>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</si>
  <si>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黄姣</t>
  </si>
  <si>
    <t>四川太极大药房连锁有限公司&gt;片区/门店&gt;东南片区&gt;万科路店</t>
  </si>
  <si>
    <t>万科店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</si>
  <si>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</si>
  <si>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</si>
  <si>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</si>
  <si>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</si>
  <si>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</si>
  <si>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</si>
  <si>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廖红</t>
  </si>
  <si>
    <t>四川太极大药房连锁有限公司&gt;片区/门店&gt;西北片区&gt;万和北路店</t>
  </si>
  <si>
    <t>万和北路</t>
  </si>
  <si>
    <t>mmexport1604396336253.jpg</t>
  </si>
  <si>
    <t>mmexport1604396354685.jpg</t>
  </si>
  <si>
    <t>mmexport1604396356449.jpg</t>
  </si>
  <si>
    <t>廖红，黄杨，欧玲</t>
  </si>
  <si>
    <t>2020-11-03 17:40</t>
  </si>
  <si>
    <t>邱如秀</t>
  </si>
  <si>
    <t>四川太极大药房连锁有限公司&gt;片区/门店&gt;东南片区&gt;公济桥店</t>
  </si>
  <si>
    <t>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</si>
  <si>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</si>
  <si>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</si>
  <si>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</si>
  <si>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</si>
  <si>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</si>
  <si>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汪婷</t>
  </si>
  <si>
    <t>四川太极大药房连锁有限公司&gt;片区/门店&gt;西北片区&gt;佳灵路店</t>
  </si>
  <si>
    <t>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</si>
  <si>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</si>
  <si>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</si>
  <si>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</si>
  <si>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</si>
  <si>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</si>
  <si>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</si>
  <si>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陈思敏</t>
  </si>
  <si>
    <t>四川太极大药房连锁有限公司&gt;片区/门店&gt;西北片区&gt;十二桥店</t>
  </si>
  <si>
    <t>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</si>
  <si>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</si>
  <si>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</si>
  <si>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</si>
  <si>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</si>
  <si>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</si>
  <si>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李蕊</t>
  </si>
  <si>
    <t>四川太极大药房连锁有限公司&gt;片区/门店&gt;西北片区&gt;五福桥东路店</t>
  </si>
  <si>
    <t>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</si>
  <si>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</si>
  <si>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</si>
  <si>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</si>
  <si>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</si>
  <si>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</si>
  <si>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</si>
  <si>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</si>
  <si>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</si>
  <si>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</si>
  <si>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1</t>
  </si>
  <si>
    <t>高清清，杨梦佳，田甜</t>
  </si>
  <si>
    <t>2020-11-03 15:57</t>
  </si>
  <si>
    <t>谭凤旭</t>
  </si>
  <si>
    <t>四川太极大药房连锁有限公司&gt;片区/门店&gt;东南片区&gt;中和新下街店</t>
  </si>
  <si>
    <t>新下街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</si>
  <si>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</si>
  <si>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</si>
  <si>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</si>
  <si>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</si>
  <si>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</si>
  <si>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邹惠</t>
  </si>
  <si>
    <t>四川太极大药房连锁有限公司&gt;片区/门店&gt;东南片区&gt;双流锦华路店</t>
  </si>
  <si>
    <t>锦华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</si>
  <si>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</si>
  <si>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</si>
  <si>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</si>
  <si>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</si>
  <si>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</si>
  <si>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</si>
  <si>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张丽</t>
  </si>
  <si>
    <t>四川太极大药房连锁有限公司&gt;片区/门店&gt;东南片区&gt;榕声路店</t>
  </si>
  <si>
    <t>榕声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</si>
  <si>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</si>
  <si>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</si>
  <si>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</si>
  <si>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</si>
  <si>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</si>
  <si>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杨晓岚</t>
  </si>
  <si>
    <t>四川太极大药房连锁有限公司&gt;片区/门店&gt;西北片区&gt;马超东路店</t>
  </si>
  <si>
    <t>马超东路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</si>
  <si>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</si>
  <si>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</si>
  <si>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</si>
  <si>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</si>
  <si>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</si>
  <si>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</si>
  <si>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</si>
  <si>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</si>
  <si>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张群</t>
  </si>
  <si>
    <t>四川太极大药房连锁有限公司&gt;片区/门店&gt;大邑片区&gt;千禧街药店</t>
  </si>
  <si>
    <t>大邑安仁店</t>
  </si>
  <si>
    <t>img_6244.heic.jpg.jpg</t>
  </si>
  <si>
    <t>20201103_145331.jpg</t>
  </si>
  <si>
    <t>img_6246.heic.jpg.jpg</t>
  </si>
  <si>
    <t>李沙、张群</t>
  </si>
  <si>
    <t>2020-11-03 15:09</t>
  </si>
  <si>
    <t>梁海燕</t>
  </si>
  <si>
    <t>四川太极大药房连锁有限公司&gt;片区/门店&gt;城郊二片&gt;都江堰中心店</t>
  </si>
  <si>
    <t>都江堰店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</si>
  <si>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</si>
  <si>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</si>
  <si>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</si>
  <si>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</si>
  <si>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</si>
  <si>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</si>
  <si>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</si>
  <si>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科华</t>
  </si>
  <si>
    <t>img_20201103_095228.jpg</t>
  </si>
  <si>
    <t>img_20201103_095528.jpg</t>
  </si>
  <si>
    <t>img_20201103_095908.jpg</t>
  </si>
  <si>
    <t>黄玲，魏存敏</t>
  </si>
  <si>
    <t>2020-11-03 14:44</t>
  </si>
  <si>
    <t>龚正红</t>
  </si>
  <si>
    <t>四川太极大药房连锁有限公司&gt;片区/门店&gt;西北片区&gt;清江东路2店</t>
  </si>
  <si>
    <t>清江三店</t>
  </si>
  <si>
    <t>img_20201103_102744.jpg</t>
  </si>
  <si>
    <t>img_20201103_103416.jpg</t>
  </si>
  <si>
    <t>img_20201103_101115.jpg</t>
  </si>
  <si>
    <t>10</t>
  </si>
  <si>
    <t>2020-11-03 14:35</t>
  </si>
  <si>
    <t>杨科</t>
  </si>
  <si>
    <t>四川太极大药房连锁有限公司&gt;片区/门店&gt;城郊二片&gt;景中路店</t>
  </si>
  <si>
    <t>景中店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</si>
  <si>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</si>
  <si>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</si>
  <si>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</si>
  <si>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</si>
  <si>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</si>
  <si>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</si>
  <si>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夏彩红</t>
  </si>
  <si>
    <t>四川太极大药房连锁有限公司&gt;片区/门店&gt;城郊二片&gt;温江店</t>
  </si>
  <si>
    <t>温江店</t>
  </si>
  <si>
    <t>mmexport1604376698197.jpg</t>
  </si>
  <si>
    <t>mmexport1604376704518.jpg</t>
  </si>
  <si>
    <t>mmexport1604376707601.jpg</t>
  </si>
  <si>
    <t>王茹</t>
  </si>
  <si>
    <t>2020-11-03 11:50</t>
  </si>
  <si>
    <t>朱朝霞</t>
  </si>
  <si>
    <t>四川太极大药房连锁有限公司&gt;片区/门店&gt;西北片区&gt;新繁店</t>
  </si>
  <si>
    <t>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</si>
  <si>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</si>
  <si>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</si>
  <si>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</si>
  <si>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</si>
  <si>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</si>
  <si>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周红蓉</t>
  </si>
  <si>
    <t>四川太极大药房连锁有限公司&gt;片区/门店&gt;东南片区&gt;天久北巷店</t>
  </si>
  <si>
    <t>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</si>
  <si>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</si>
  <si>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</si>
  <si>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</si>
  <si>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</si>
  <si>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</si>
  <si>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</si>
  <si>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窦潘</t>
  </si>
  <si>
    <t>四川太极大药房连锁有限公司&gt;片区/门店&gt;城郊二片&gt;崇州怀远店</t>
  </si>
  <si>
    <t>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</si>
  <si>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</si>
  <si>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</si>
  <si>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</si>
  <si>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</si>
  <si>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</si>
  <si>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</si>
  <si>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</si>
  <si>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</si>
  <si>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大邑桃源店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</si>
  <si>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</si>
  <si>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</si>
  <si>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</si>
  <si>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</si>
  <si>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</si>
  <si>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</si>
  <si>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</si>
  <si>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</si>
  <si>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</si>
  <si>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陈凤珍</t>
  </si>
  <si>
    <t>四川太极大药房连锁有限公司&gt;片区/门店&gt;城郊二片&gt;金带街店</t>
  </si>
  <si>
    <t>金带店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</si>
  <si>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</si>
  <si>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</si>
  <si>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</si>
  <si>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</si>
  <si>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</si>
  <si>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庄静</t>
  </si>
  <si>
    <t>四川太极大药房连锁有限公司&gt;片区/门店&gt;新津片区&gt;新津兴义店</t>
  </si>
  <si>
    <t>兴义店</t>
  </si>
  <si>
    <t>img20201103100215.jpg</t>
  </si>
  <si>
    <t>img20201103100111.jpg</t>
  </si>
  <si>
    <t>img20201103095849.jpg</t>
  </si>
  <si>
    <t>庄静，张丹</t>
  </si>
  <si>
    <t>2020-11-03 08:39</t>
  </si>
  <si>
    <t>王燕丽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</si>
  <si>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</si>
  <si>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</si>
  <si>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</si>
  <si>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</si>
  <si>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</si>
  <si>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</si>
  <si>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</si>
  <si>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代志斌</t>
  </si>
  <si>
    <t>四川太极大药房连锁有限公司&gt;片区/门店&gt;西北片区&gt;花照壁店</t>
  </si>
  <si>
    <t>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</si>
  <si>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</si>
  <si>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</si>
  <si>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</si>
  <si>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</si>
  <si>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</si>
  <si>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祁荣</t>
  </si>
  <si>
    <t>四川太极大药房连锁有限公司&gt;片区/门店&gt;新津片区&gt;武阳西路店</t>
  </si>
  <si>
    <t>新津武阳西路</t>
  </si>
  <si>
    <t>img_8238.heic.jpg.jpg</t>
  </si>
  <si>
    <t>img_8258.heic.jpg.jpg</t>
  </si>
  <si>
    <t>img_8239.heic.jpg.jpg</t>
  </si>
  <si>
    <t>祁荣，伍正群</t>
  </si>
  <si>
    <t>2020-11-02 19:55</t>
  </si>
  <si>
    <t>兰夏琳</t>
  </si>
  <si>
    <t>mmexport1604317892097.jpg</t>
  </si>
  <si>
    <t>mmexport1604317911603.jpg</t>
  </si>
  <si>
    <t>mmexport1604318047972.jpg</t>
  </si>
  <si>
    <t>兰夏琳，曲木尔哈</t>
  </si>
  <si>
    <t>2020-11-02 18:58</t>
  </si>
  <si>
    <t>李媛2</t>
  </si>
  <si>
    <t>四川太极大药房连锁有限公司&gt;片区/门店&gt;西北片区&gt;顺和街店</t>
  </si>
  <si>
    <t>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</si>
  <si>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</si>
  <si>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</si>
  <si>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</si>
  <si>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</si>
  <si>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</si>
  <si>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李穴增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</si>
  <si>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</si>
  <si>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</si>
  <si>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</si>
  <si>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</si>
  <si>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</si>
  <si>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韩守玉</t>
  </si>
  <si>
    <t>四川太极大药房连锁有限公司&gt;片区/门店&gt;东南片区&gt;航中街店</t>
  </si>
  <si>
    <t>航中街</t>
  </si>
  <si>
    <t>mmexport1604311440683.jpg</t>
  </si>
  <si>
    <t>mmexport1604311222322.jpg</t>
  </si>
  <si>
    <t>mmexport1604311210189.jpg</t>
  </si>
  <si>
    <t>晏玲，王丹丹</t>
  </si>
  <si>
    <t>2020-11-02 18:02</t>
  </si>
  <si>
    <t>袁咏梅</t>
  </si>
  <si>
    <t>四川太极大药房连锁有限公司&gt;片区/门店&gt;东南片区&gt;观音桥店</t>
  </si>
  <si>
    <t>观音桥</t>
  </si>
  <si>
    <t>img_20201102_165416.jpg</t>
  </si>
  <si>
    <t>mmexport1604309190504.jpg</t>
  </si>
  <si>
    <t>img_20201102_164058.jpg</t>
  </si>
  <si>
    <t>袁咏梅，花晓轩</t>
  </si>
  <si>
    <t>2020-11-02 17:44</t>
  </si>
  <si>
    <t>孙佳丽</t>
  </si>
  <si>
    <t>四川太极大药房连锁有限公司&gt;片区/门店&gt;城郊二片&gt;问道西路店</t>
  </si>
  <si>
    <t>问道西路店</t>
  </si>
  <si>
    <t>img20201102153225.jpg</t>
  </si>
  <si>
    <t>img20201102152859.jpg</t>
  </si>
  <si>
    <t>img20201102151459.jpg</t>
  </si>
  <si>
    <t>吴志海  毛玉</t>
  </si>
  <si>
    <t>2020-11-02 17:30</t>
  </si>
  <si>
    <t>毛静静</t>
  </si>
  <si>
    <t>四川太极大药房连锁有限公司&gt;片区/门店&gt;东南片区&gt;华泰路店</t>
  </si>
  <si>
    <t>华泰店</t>
  </si>
  <si>
    <t>20201102_145027.jpg</t>
  </si>
  <si>
    <t>20201102_144635_b9f02a.jpg</t>
  </si>
  <si>
    <t>20201102_154001_bc34b12f.jpg</t>
  </si>
  <si>
    <t>毛静静，刘春花</t>
  </si>
  <si>
    <t>2020-11-02 17:00</t>
  </si>
  <si>
    <t>闵巧</t>
  </si>
  <si>
    <t>四川太极大药房连锁有限公司&gt;片区/门店&gt;大邑片区&gt;大邑潘家街店</t>
  </si>
  <si>
    <t>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</si>
  <si>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</si>
  <si>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</si>
  <si>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</si>
  <si>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</si>
  <si>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</si>
  <si>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</si>
  <si>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</si>
  <si>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</si>
  <si>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</si>
  <si>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</si>
  <si>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</si>
  <si>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</si>
  <si>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郑双艳</t>
  </si>
  <si>
    <t>四川太极大药房连锁有限公司&gt;片区/门店&gt;大邑片区&gt;大邑北街店</t>
  </si>
  <si>
    <t>大邑北街</t>
  </si>
  <si>
    <t>mmexport1604302719701.jpg</t>
  </si>
  <si>
    <t>mmexport1604302722256.jpg</t>
  </si>
  <si>
    <t>mmexport1604302728094.jpg</t>
  </si>
  <si>
    <t>吕晓琴 黄霞</t>
  </si>
  <si>
    <t>黎婷婷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</si>
  <si>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</si>
  <si>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</si>
  <si>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</si>
  <si>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</si>
  <si>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</si>
  <si>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</si>
  <si>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</si>
  <si>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</si>
  <si>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</si>
  <si>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</si>
  <si>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</si>
  <si>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</si>
  <si>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</si>
  <si>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</si>
  <si>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</si>
  <si>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</si>
  <si>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</si>
  <si>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钟世豪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</si>
  <si>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</si>
  <si>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</si>
  <si>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</si>
  <si>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</si>
  <si>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</si>
  <si>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</si>
  <si>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蒋雪琴</t>
  </si>
  <si>
    <t>四川太极大药房连锁有限公司&gt;片区/门店&gt;东南片区&gt;成汉南路店</t>
  </si>
  <si>
    <t>成汉南路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</si>
  <si>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</si>
  <si>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</si>
  <si>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</si>
  <si>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</si>
  <si>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</si>
  <si>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邓银鑫</t>
  </si>
  <si>
    <t>四川太极大药房连锁有限公司&gt;片区/门店&gt;城郊二片&gt;翔凤路店</t>
  </si>
  <si>
    <t>翔凤店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</si>
  <si>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</si>
  <si>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</si>
  <si>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</si>
  <si>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</si>
  <si>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</si>
  <si>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</si>
  <si>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</si>
  <si>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大邑子龙店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</si>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</sst>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83"/>
  <sheetViews>
    <sheetView tabSelected="1" workbookViewId="0">
      <selection activeCell="M7" sqref="M7"/>
    </sheetView>
  </sheetViews>
  <sheetFormatPr defaultColWidth="9" defaultRowHeight="23" customHeight="1"/>
  <cols>
    <col min="1" max="1" width="9" style="6"/>
    <col min="2" max="2" width="10" style="6" customWidth="1"/>
    <col min="3" max="3" width="10.5" style="6" customWidth="1"/>
    <col min="4" max="4" width="11" style="6" customWidth="1"/>
    <col min="5" max="5" width="9.75454545454545" style="6" customWidth="1"/>
    <col min="6" max="6" width="9" style="6"/>
    <col min="7" max="8" width="14.2545454545455" style="6" customWidth="1"/>
    <col min="9" max="9" width="9" style="6"/>
    <col min="10" max="10" width="10.7545454545455" style="7" customWidth="1"/>
  </cols>
  <sheetData>
    <row r="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customHeight="1" spans="1:10">
      <c r="A3" s="10">
        <v>1</v>
      </c>
      <c r="B3" s="11" t="s">
        <v>11</v>
      </c>
      <c r="C3" s="11">
        <v>114622</v>
      </c>
      <c r="D3" s="11" t="s">
        <v>12</v>
      </c>
      <c r="E3" s="11">
        <v>6544</v>
      </c>
      <c r="F3" s="11" t="s">
        <v>13</v>
      </c>
      <c r="G3" s="11"/>
      <c r="H3" s="11">
        <v>150</v>
      </c>
      <c r="I3" s="11"/>
      <c r="J3" s="10">
        <v>150</v>
      </c>
    </row>
    <row r="4" customHeight="1" spans="1:10">
      <c r="A4" s="10">
        <v>2</v>
      </c>
      <c r="B4" s="11" t="s">
        <v>11</v>
      </c>
      <c r="C4" s="11">
        <v>114622</v>
      </c>
      <c r="D4" s="11" t="s">
        <v>12</v>
      </c>
      <c r="E4" s="11">
        <v>11125</v>
      </c>
      <c r="F4" s="11" t="s">
        <v>14</v>
      </c>
      <c r="G4" s="11"/>
      <c r="H4" s="11">
        <v>150</v>
      </c>
      <c r="I4" s="11"/>
      <c r="J4" s="10">
        <v>150</v>
      </c>
    </row>
    <row r="5" customHeight="1" spans="1:10">
      <c r="A5" s="10">
        <v>3</v>
      </c>
      <c r="B5" s="11" t="s">
        <v>11</v>
      </c>
      <c r="C5" s="11">
        <v>515</v>
      </c>
      <c r="D5" s="11" t="s">
        <v>15</v>
      </c>
      <c r="E5" s="11">
        <v>7006</v>
      </c>
      <c r="F5" s="11" t="s">
        <v>16</v>
      </c>
      <c r="G5" s="11">
        <v>167</v>
      </c>
      <c r="H5" s="11">
        <v>31</v>
      </c>
      <c r="I5" s="11">
        <v>380</v>
      </c>
      <c r="J5" s="10">
        <f t="shared" ref="J5:J8" si="0">SUM(G5:I5)</f>
        <v>578</v>
      </c>
    </row>
    <row r="6" customHeight="1" spans="1:10">
      <c r="A6" s="10">
        <v>4</v>
      </c>
      <c r="B6" s="11" t="s">
        <v>11</v>
      </c>
      <c r="C6" s="11">
        <v>515</v>
      </c>
      <c r="D6" s="11" t="s">
        <v>15</v>
      </c>
      <c r="E6" s="11">
        <v>7917</v>
      </c>
      <c r="F6" s="11" t="s">
        <v>17</v>
      </c>
      <c r="G6" s="11">
        <v>167</v>
      </c>
      <c r="H6" s="11">
        <v>31</v>
      </c>
      <c r="I6" s="11">
        <v>380</v>
      </c>
      <c r="J6" s="10">
        <f t="shared" si="0"/>
        <v>578</v>
      </c>
    </row>
    <row r="7" customHeight="1" spans="1:10">
      <c r="A7" s="10">
        <v>5</v>
      </c>
      <c r="B7" s="11" t="s">
        <v>11</v>
      </c>
      <c r="C7" s="11">
        <v>515</v>
      </c>
      <c r="D7" s="11" t="s">
        <v>15</v>
      </c>
      <c r="E7" s="11">
        <v>13139</v>
      </c>
      <c r="F7" s="11" t="s">
        <v>18</v>
      </c>
      <c r="G7" s="11">
        <v>83</v>
      </c>
      <c r="H7" s="11">
        <v>15.3</v>
      </c>
      <c r="I7" s="11">
        <v>100</v>
      </c>
      <c r="J7" s="10">
        <f t="shared" si="0"/>
        <v>198.3</v>
      </c>
    </row>
    <row r="8" customHeight="1" spans="1:10">
      <c r="A8" s="10">
        <v>6</v>
      </c>
      <c r="B8" s="11" t="s">
        <v>11</v>
      </c>
      <c r="C8" s="11">
        <v>515</v>
      </c>
      <c r="D8" s="11" t="s">
        <v>15</v>
      </c>
      <c r="E8" s="11">
        <v>13319</v>
      </c>
      <c r="F8" s="11" t="s">
        <v>19</v>
      </c>
      <c r="G8" s="11">
        <v>83</v>
      </c>
      <c r="H8" s="11">
        <v>15.2</v>
      </c>
      <c r="I8" s="11">
        <v>100</v>
      </c>
      <c r="J8" s="10">
        <f t="shared" si="0"/>
        <v>198.2</v>
      </c>
    </row>
    <row r="9" customHeight="1" spans="1:10">
      <c r="A9" s="10">
        <v>7</v>
      </c>
      <c r="B9" s="11" t="s">
        <v>11</v>
      </c>
      <c r="C9" s="11">
        <v>578</v>
      </c>
      <c r="D9" s="11" t="s">
        <v>20</v>
      </c>
      <c r="E9" s="11">
        <v>9331</v>
      </c>
      <c r="F9" s="11" t="s">
        <v>21</v>
      </c>
      <c r="G9" s="11">
        <v>581.3</v>
      </c>
      <c r="H9" s="11"/>
      <c r="I9" s="11"/>
      <c r="J9" s="10">
        <v>581.3</v>
      </c>
    </row>
    <row r="10" customHeight="1" spans="1:10">
      <c r="A10" s="10">
        <v>8</v>
      </c>
      <c r="B10" s="11" t="s">
        <v>11</v>
      </c>
      <c r="C10" s="11">
        <v>578</v>
      </c>
      <c r="D10" s="11" t="s">
        <v>20</v>
      </c>
      <c r="E10" s="11">
        <v>9140</v>
      </c>
      <c r="F10" s="11" t="s">
        <v>22</v>
      </c>
      <c r="G10" s="11">
        <v>581.28</v>
      </c>
      <c r="H10" s="11"/>
      <c r="I10" s="11">
        <v>180</v>
      </c>
      <c r="J10" s="10">
        <v>761.28</v>
      </c>
    </row>
    <row r="11" customHeight="1" spans="1:10">
      <c r="A11" s="10">
        <v>9</v>
      </c>
      <c r="B11" s="11" t="s">
        <v>11</v>
      </c>
      <c r="C11" s="11">
        <v>578</v>
      </c>
      <c r="D11" s="11" t="s">
        <v>20</v>
      </c>
      <c r="E11" s="11">
        <v>13064</v>
      </c>
      <c r="F11" s="11" t="s">
        <v>23</v>
      </c>
      <c r="G11" s="11">
        <v>581.3</v>
      </c>
      <c r="H11" s="11"/>
      <c r="I11" s="11"/>
      <c r="J11" s="10">
        <v>581.3</v>
      </c>
    </row>
    <row r="12" customHeight="1" spans="1:10">
      <c r="A12" s="10">
        <v>10</v>
      </c>
      <c r="B12" s="11" t="s">
        <v>11</v>
      </c>
      <c r="C12" s="11">
        <v>578</v>
      </c>
      <c r="D12" s="11" t="s">
        <v>20</v>
      </c>
      <c r="E12" s="11">
        <v>13409</v>
      </c>
      <c r="F12" s="11" t="s">
        <v>24</v>
      </c>
      <c r="G12" s="11">
        <v>100</v>
      </c>
      <c r="H12" s="11"/>
      <c r="I12" s="11"/>
      <c r="J12" s="10">
        <v>100</v>
      </c>
    </row>
    <row r="13" customHeight="1" spans="1:10">
      <c r="A13" s="10">
        <v>11</v>
      </c>
      <c r="B13" s="11" t="s">
        <v>11</v>
      </c>
      <c r="C13" s="11">
        <v>578</v>
      </c>
      <c r="D13" s="11" t="s">
        <v>20</v>
      </c>
      <c r="E13" s="11">
        <v>13255</v>
      </c>
      <c r="F13" s="11" t="s">
        <v>25</v>
      </c>
      <c r="G13" s="11">
        <v>100</v>
      </c>
      <c r="H13" s="11"/>
      <c r="I13" s="11"/>
      <c r="J13" s="10">
        <v>100</v>
      </c>
    </row>
    <row r="14" customHeight="1" spans="1:10">
      <c r="A14" s="10">
        <v>12</v>
      </c>
      <c r="B14" s="11" t="s">
        <v>11</v>
      </c>
      <c r="C14" s="11">
        <v>578</v>
      </c>
      <c r="D14" s="11" t="s">
        <v>20</v>
      </c>
      <c r="E14" s="11">
        <v>13720</v>
      </c>
      <c r="F14" s="11" t="s">
        <v>26</v>
      </c>
      <c r="G14" s="11">
        <v>100</v>
      </c>
      <c r="H14" s="11"/>
      <c r="I14" s="11"/>
      <c r="J14" s="10">
        <v>100</v>
      </c>
    </row>
    <row r="15" customHeight="1" spans="1:10">
      <c r="A15" s="10">
        <v>13</v>
      </c>
      <c r="B15" s="11" t="s">
        <v>11</v>
      </c>
      <c r="C15" s="11">
        <v>114685</v>
      </c>
      <c r="D15" s="11" t="s">
        <v>27</v>
      </c>
      <c r="E15" s="11">
        <v>7279</v>
      </c>
      <c r="F15" s="11" t="s">
        <v>28</v>
      </c>
      <c r="G15" s="11">
        <v>683.73</v>
      </c>
      <c r="H15" s="11"/>
      <c r="I15" s="11">
        <v>180</v>
      </c>
      <c r="J15" s="10">
        <f t="shared" ref="J15:J20" si="1">G15+I15</f>
        <v>863.73</v>
      </c>
    </row>
    <row r="16" customHeight="1" spans="1:10">
      <c r="A16" s="10">
        <v>14</v>
      </c>
      <c r="B16" s="11" t="s">
        <v>11</v>
      </c>
      <c r="C16" s="11">
        <v>114685</v>
      </c>
      <c r="D16" s="11" t="s">
        <v>27</v>
      </c>
      <c r="E16" s="11">
        <v>4086</v>
      </c>
      <c r="F16" s="11" t="s">
        <v>29</v>
      </c>
      <c r="G16" s="11">
        <v>500</v>
      </c>
      <c r="H16" s="11"/>
      <c r="I16" s="11">
        <v>180</v>
      </c>
      <c r="J16" s="10">
        <f t="shared" si="1"/>
        <v>680</v>
      </c>
    </row>
    <row r="17" customHeight="1" spans="1:10">
      <c r="A17" s="10">
        <v>15</v>
      </c>
      <c r="B17" s="11" t="s">
        <v>11</v>
      </c>
      <c r="C17" s="11">
        <v>114685</v>
      </c>
      <c r="D17" s="11" t="s">
        <v>27</v>
      </c>
      <c r="E17" s="11">
        <v>11120</v>
      </c>
      <c r="F17" s="11" t="s">
        <v>30</v>
      </c>
      <c r="G17" s="11">
        <v>305.9</v>
      </c>
      <c r="H17" s="11"/>
      <c r="I17" s="11"/>
      <c r="J17" s="10">
        <f t="shared" si="1"/>
        <v>305.9</v>
      </c>
    </row>
    <row r="18" customHeight="1" spans="1:10">
      <c r="A18" s="10">
        <v>16</v>
      </c>
      <c r="B18" s="11" t="s">
        <v>11</v>
      </c>
      <c r="C18" s="11">
        <v>114685</v>
      </c>
      <c r="D18" s="11" t="s">
        <v>27</v>
      </c>
      <c r="E18" s="11">
        <v>13313</v>
      </c>
      <c r="F18" s="11" t="s">
        <v>31</v>
      </c>
      <c r="G18" s="11">
        <v>305.9</v>
      </c>
      <c r="H18" s="11"/>
      <c r="I18" s="11"/>
      <c r="J18" s="10">
        <f t="shared" si="1"/>
        <v>305.9</v>
      </c>
    </row>
    <row r="19" customHeight="1" spans="1:10">
      <c r="A19" s="10">
        <v>17</v>
      </c>
      <c r="B19" s="11" t="s">
        <v>11</v>
      </c>
      <c r="C19" s="11">
        <v>114685</v>
      </c>
      <c r="D19" s="11" t="s">
        <v>27</v>
      </c>
      <c r="E19" s="11">
        <v>13254</v>
      </c>
      <c r="F19" s="11" t="s">
        <v>32</v>
      </c>
      <c r="G19" s="11">
        <v>278.4</v>
      </c>
      <c r="H19" s="11"/>
      <c r="I19" s="11"/>
      <c r="J19" s="10">
        <f t="shared" si="1"/>
        <v>278.4</v>
      </c>
    </row>
    <row r="20" customHeight="1" spans="1:10">
      <c r="A20" s="10">
        <v>18</v>
      </c>
      <c r="B20" s="11" t="s">
        <v>11</v>
      </c>
      <c r="C20" s="11">
        <v>114685</v>
      </c>
      <c r="D20" s="11" t="s">
        <v>27</v>
      </c>
      <c r="E20" s="11">
        <v>13229</v>
      </c>
      <c r="F20" s="11" t="s">
        <v>33</v>
      </c>
      <c r="G20" s="11">
        <v>278.4</v>
      </c>
      <c r="H20" s="11"/>
      <c r="I20" s="11"/>
      <c r="J20" s="10">
        <f t="shared" si="1"/>
        <v>278.4</v>
      </c>
    </row>
    <row r="21" customHeight="1" spans="1:10">
      <c r="A21" s="10">
        <v>19</v>
      </c>
      <c r="B21" s="11" t="s">
        <v>11</v>
      </c>
      <c r="C21" s="11">
        <v>517</v>
      </c>
      <c r="D21" s="11" t="s">
        <v>34</v>
      </c>
      <c r="E21" s="11">
        <v>4024</v>
      </c>
      <c r="F21" s="11" t="s">
        <v>35</v>
      </c>
      <c r="G21" s="11">
        <v>509.6</v>
      </c>
      <c r="H21" s="11"/>
      <c r="I21" s="11">
        <v>400</v>
      </c>
      <c r="J21" s="10">
        <v>909.6</v>
      </c>
    </row>
    <row r="22" customHeight="1" spans="1:10">
      <c r="A22" s="10">
        <v>20</v>
      </c>
      <c r="B22" s="11" t="s">
        <v>11</v>
      </c>
      <c r="C22" s="11">
        <v>517</v>
      </c>
      <c r="D22" s="11" t="s">
        <v>34</v>
      </c>
      <c r="E22" s="11">
        <v>11872</v>
      </c>
      <c r="F22" s="11" t="s">
        <v>36</v>
      </c>
      <c r="G22" s="11">
        <v>443.86</v>
      </c>
      <c r="H22" s="11"/>
      <c r="I22" s="11">
        <v>400</v>
      </c>
      <c r="J22" s="10">
        <v>843.86</v>
      </c>
    </row>
    <row r="23" customHeight="1" spans="1:10">
      <c r="A23" s="10">
        <v>21</v>
      </c>
      <c r="B23" s="11" t="s">
        <v>11</v>
      </c>
      <c r="C23" s="11">
        <v>517</v>
      </c>
      <c r="D23" s="11" t="s">
        <v>34</v>
      </c>
      <c r="E23" s="11">
        <v>13001</v>
      </c>
      <c r="F23" s="11" t="s">
        <v>37</v>
      </c>
      <c r="G23" s="11">
        <v>275</v>
      </c>
      <c r="H23" s="11"/>
      <c r="I23" s="11">
        <v>180</v>
      </c>
      <c r="J23" s="10">
        <v>455</v>
      </c>
    </row>
    <row r="24" customHeight="1" spans="1:10">
      <c r="A24" s="10">
        <v>22</v>
      </c>
      <c r="B24" s="11" t="s">
        <v>11</v>
      </c>
      <c r="C24" s="11">
        <v>517</v>
      </c>
      <c r="D24" s="11" t="s">
        <v>34</v>
      </c>
      <c r="E24" s="11">
        <v>13337</v>
      </c>
      <c r="F24" s="11" t="s">
        <v>38</v>
      </c>
      <c r="G24" s="11">
        <v>76.6</v>
      </c>
      <c r="H24" s="11"/>
      <c r="I24" s="11"/>
      <c r="J24" s="10">
        <v>76.6</v>
      </c>
    </row>
    <row r="25" customHeight="1" spans="1:10">
      <c r="A25" s="10">
        <v>23</v>
      </c>
      <c r="B25" s="11" t="s">
        <v>11</v>
      </c>
      <c r="C25" s="11">
        <v>517</v>
      </c>
      <c r="D25" s="11" t="s">
        <v>34</v>
      </c>
      <c r="E25" s="11">
        <v>11326</v>
      </c>
      <c r="F25" s="11" t="s">
        <v>39</v>
      </c>
      <c r="G25" s="11">
        <v>76.6</v>
      </c>
      <c r="H25" s="11"/>
      <c r="I25" s="11"/>
      <c r="J25" s="10">
        <v>76.6</v>
      </c>
    </row>
    <row r="26" customHeight="1" spans="1:10">
      <c r="A26" s="10">
        <v>24</v>
      </c>
      <c r="B26" s="11" t="s">
        <v>11</v>
      </c>
      <c r="C26" s="11">
        <v>517</v>
      </c>
      <c r="D26" s="11" t="s">
        <v>34</v>
      </c>
      <c r="E26" s="11">
        <v>13198</v>
      </c>
      <c r="F26" s="11" t="s">
        <v>40</v>
      </c>
      <c r="G26" s="11">
        <v>76.6</v>
      </c>
      <c r="H26" s="11"/>
      <c r="I26" s="11"/>
      <c r="J26" s="10">
        <v>76.6</v>
      </c>
    </row>
    <row r="27" customHeight="1" spans="1:10">
      <c r="A27" s="10">
        <v>25</v>
      </c>
      <c r="B27" s="11" t="s">
        <v>11</v>
      </c>
      <c r="C27" s="11">
        <v>517</v>
      </c>
      <c r="D27" s="11" t="s">
        <v>34</v>
      </c>
      <c r="E27" s="11">
        <v>13271</v>
      </c>
      <c r="F27" s="11" t="s">
        <v>41</v>
      </c>
      <c r="G27" s="11">
        <v>76.6</v>
      </c>
      <c r="H27" s="11"/>
      <c r="I27" s="11"/>
      <c r="J27" s="10">
        <v>76.6</v>
      </c>
    </row>
    <row r="28" customHeight="1" spans="1:10">
      <c r="A28" s="10">
        <v>26</v>
      </c>
      <c r="B28" s="11" t="s">
        <v>11</v>
      </c>
      <c r="C28" s="11">
        <v>517</v>
      </c>
      <c r="D28" s="11" t="s">
        <v>34</v>
      </c>
      <c r="E28" s="11">
        <v>13267</v>
      </c>
      <c r="F28" s="11" t="s">
        <v>42</v>
      </c>
      <c r="G28" s="11">
        <v>76.6</v>
      </c>
      <c r="H28" s="11"/>
      <c r="I28" s="11"/>
      <c r="J28" s="10">
        <v>76.6</v>
      </c>
    </row>
    <row r="29" customHeight="1" spans="1:10">
      <c r="A29" s="10">
        <v>27</v>
      </c>
      <c r="B29" s="11" t="s">
        <v>11</v>
      </c>
      <c r="C29" s="11">
        <v>337</v>
      </c>
      <c r="D29" s="11" t="s">
        <v>43</v>
      </c>
      <c r="E29" s="11">
        <v>4264</v>
      </c>
      <c r="F29" s="11" t="s">
        <v>44</v>
      </c>
      <c r="G29" s="11">
        <v>1204.08</v>
      </c>
      <c r="H29" s="11"/>
      <c r="I29" s="11">
        <v>400</v>
      </c>
      <c r="J29" s="10">
        <f t="shared" ref="J29:J37" si="2">I29+G29</f>
        <v>1604.08</v>
      </c>
    </row>
    <row r="30" customHeight="1" spans="1:10">
      <c r="A30" s="10">
        <v>28</v>
      </c>
      <c r="B30" s="11" t="s">
        <v>11</v>
      </c>
      <c r="C30" s="11">
        <v>337</v>
      </c>
      <c r="D30" s="11" t="s">
        <v>43</v>
      </c>
      <c r="E30" s="11">
        <v>4061</v>
      </c>
      <c r="F30" s="11" t="s">
        <v>45</v>
      </c>
      <c r="G30" s="11">
        <v>1204.07</v>
      </c>
      <c r="H30" s="11"/>
      <c r="I30" s="11">
        <v>180</v>
      </c>
      <c r="J30" s="10">
        <f t="shared" si="2"/>
        <v>1384.07</v>
      </c>
    </row>
    <row r="31" customHeight="1" spans="1:10">
      <c r="A31" s="10">
        <v>29</v>
      </c>
      <c r="B31" s="11" t="s">
        <v>11</v>
      </c>
      <c r="C31" s="11">
        <v>337</v>
      </c>
      <c r="D31" s="11" t="s">
        <v>43</v>
      </c>
      <c r="E31" s="11">
        <v>6965</v>
      </c>
      <c r="F31" s="11" t="s">
        <v>46</v>
      </c>
      <c r="G31" s="11">
        <v>1204.08</v>
      </c>
      <c r="H31" s="11"/>
      <c r="I31" s="11">
        <v>180</v>
      </c>
      <c r="J31" s="10">
        <f t="shared" si="2"/>
        <v>1384.08</v>
      </c>
    </row>
    <row r="32" customHeight="1" spans="1:10">
      <c r="A32" s="10">
        <v>30</v>
      </c>
      <c r="B32" s="11" t="s">
        <v>11</v>
      </c>
      <c r="C32" s="11">
        <v>337</v>
      </c>
      <c r="D32" s="11" t="s">
        <v>43</v>
      </c>
      <c r="E32" s="11">
        <v>11883</v>
      </c>
      <c r="F32" s="11" t="s">
        <v>47</v>
      </c>
      <c r="G32" s="11">
        <v>1204.08</v>
      </c>
      <c r="H32" s="11"/>
      <c r="I32" s="11">
        <v>400</v>
      </c>
      <c r="J32" s="10">
        <f t="shared" si="2"/>
        <v>1604.08</v>
      </c>
    </row>
    <row r="33" customHeight="1" spans="1:10">
      <c r="A33" s="10">
        <v>31</v>
      </c>
      <c r="B33" s="11" t="s">
        <v>11</v>
      </c>
      <c r="C33" s="11">
        <v>337</v>
      </c>
      <c r="D33" s="11" t="s">
        <v>43</v>
      </c>
      <c r="E33" s="11">
        <v>990451</v>
      </c>
      <c r="F33" s="11" t="s">
        <v>48</v>
      </c>
      <c r="G33" s="11">
        <v>1204.08</v>
      </c>
      <c r="H33" s="11"/>
      <c r="I33" s="11"/>
      <c r="J33" s="10">
        <f t="shared" si="2"/>
        <v>1204.08</v>
      </c>
    </row>
    <row r="34" customHeight="1" spans="1:10">
      <c r="A34" s="10">
        <v>32</v>
      </c>
      <c r="B34" s="11" t="s">
        <v>11</v>
      </c>
      <c r="C34" s="11">
        <v>337</v>
      </c>
      <c r="D34" s="11" t="s">
        <v>43</v>
      </c>
      <c r="E34" s="11">
        <v>990176</v>
      </c>
      <c r="F34" s="11" t="s">
        <v>49</v>
      </c>
      <c r="G34" s="11">
        <v>1204.08</v>
      </c>
      <c r="H34" s="11"/>
      <c r="I34" s="11"/>
      <c r="J34" s="10">
        <f t="shared" si="2"/>
        <v>1204.08</v>
      </c>
    </row>
    <row r="35" customHeight="1" spans="1:10">
      <c r="A35" s="10">
        <v>33</v>
      </c>
      <c r="B35" s="11" t="s">
        <v>11</v>
      </c>
      <c r="C35" s="11">
        <v>337</v>
      </c>
      <c r="D35" s="11" t="s">
        <v>43</v>
      </c>
      <c r="E35" s="11">
        <v>13315</v>
      </c>
      <c r="F35" s="11" t="s">
        <v>50</v>
      </c>
      <c r="G35" s="11">
        <v>360</v>
      </c>
      <c r="H35" s="11"/>
      <c r="I35" s="11"/>
      <c r="J35" s="10">
        <f t="shared" si="2"/>
        <v>360</v>
      </c>
    </row>
    <row r="36" customHeight="1" spans="1:10">
      <c r="A36" s="10">
        <v>34</v>
      </c>
      <c r="B36" s="11" t="s">
        <v>11</v>
      </c>
      <c r="C36" s="11">
        <v>337</v>
      </c>
      <c r="D36" s="11" t="s">
        <v>43</v>
      </c>
      <c r="E36" s="11">
        <v>13276</v>
      </c>
      <c r="F36" s="11" t="s">
        <v>51</v>
      </c>
      <c r="G36" s="11">
        <v>360</v>
      </c>
      <c r="H36" s="11"/>
      <c r="I36" s="11"/>
      <c r="J36" s="10">
        <f t="shared" si="2"/>
        <v>360</v>
      </c>
    </row>
    <row r="37" customHeight="1" spans="1:10">
      <c r="A37" s="10">
        <v>35</v>
      </c>
      <c r="B37" s="11" t="s">
        <v>11</v>
      </c>
      <c r="C37" s="11">
        <v>337</v>
      </c>
      <c r="D37" s="11" t="s">
        <v>43</v>
      </c>
      <c r="E37" s="11">
        <v>12339</v>
      </c>
      <c r="F37" s="11" t="s">
        <v>52</v>
      </c>
      <c r="G37" s="11">
        <v>100</v>
      </c>
      <c r="H37" s="11"/>
      <c r="I37" s="11"/>
      <c r="J37" s="10">
        <f t="shared" si="2"/>
        <v>100</v>
      </c>
    </row>
    <row r="38" customHeight="1" spans="1:10">
      <c r="A38" s="10">
        <v>36</v>
      </c>
      <c r="B38" s="11" t="s">
        <v>11</v>
      </c>
      <c r="C38" s="11">
        <v>102479</v>
      </c>
      <c r="D38" s="11" t="s">
        <v>53</v>
      </c>
      <c r="E38" s="11">
        <v>4311</v>
      </c>
      <c r="F38" s="11" t="s">
        <v>54</v>
      </c>
      <c r="G38" s="11"/>
      <c r="H38" s="11"/>
      <c r="I38" s="11">
        <v>200</v>
      </c>
      <c r="J38" s="11">
        <v>200</v>
      </c>
    </row>
    <row r="39" customHeight="1" spans="1:10">
      <c r="A39" s="10">
        <v>37</v>
      </c>
      <c r="B39" s="11" t="s">
        <v>11</v>
      </c>
      <c r="C39" s="11">
        <v>102479</v>
      </c>
      <c r="D39" s="11" t="s">
        <v>53</v>
      </c>
      <c r="E39" s="11">
        <v>12845</v>
      </c>
      <c r="F39" s="11" t="s">
        <v>55</v>
      </c>
      <c r="G39" s="11"/>
      <c r="H39" s="11"/>
      <c r="I39" s="11">
        <v>200</v>
      </c>
      <c r="J39" s="11">
        <v>200</v>
      </c>
    </row>
    <row r="40" customHeight="1" spans="1:10">
      <c r="A40" s="10">
        <v>38</v>
      </c>
      <c r="B40" s="11" t="s">
        <v>11</v>
      </c>
      <c r="C40" s="11">
        <v>102479</v>
      </c>
      <c r="D40" s="11" t="s">
        <v>53</v>
      </c>
      <c r="E40" s="11">
        <v>12898</v>
      </c>
      <c r="F40" s="11" t="s">
        <v>56</v>
      </c>
      <c r="G40" s="11"/>
      <c r="H40" s="11"/>
      <c r="I40" s="11">
        <v>200</v>
      </c>
      <c r="J40" s="11">
        <v>200</v>
      </c>
    </row>
    <row r="41" customHeight="1" spans="1:10">
      <c r="A41" s="10">
        <v>39</v>
      </c>
      <c r="B41" s="11" t="s">
        <v>11</v>
      </c>
      <c r="C41" s="11">
        <v>102479</v>
      </c>
      <c r="D41" s="11" t="s">
        <v>53</v>
      </c>
      <c r="E41" s="11">
        <v>13317</v>
      </c>
      <c r="F41" s="11" t="s">
        <v>57</v>
      </c>
      <c r="G41" s="11"/>
      <c r="H41" s="11"/>
      <c r="I41" s="11">
        <v>100</v>
      </c>
      <c r="J41" s="11">
        <v>100</v>
      </c>
    </row>
    <row r="42" customHeight="1" spans="1:10">
      <c r="A42" s="10">
        <v>40</v>
      </c>
      <c r="B42" s="11" t="s">
        <v>11</v>
      </c>
      <c r="C42" s="11">
        <v>102479</v>
      </c>
      <c r="D42" s="11" t="s">
        <v>53</v>
      </c>
      <c r="E42" s="11">
        <v>13147</v>
      </c>
      <c r="F42" s="11" t="s">
        <v>58</v>
      </c>
      <c r="G42" s="11"/>
      <c r="H42" s="11"/>
      <c r="I42" s="11">
        <v>100</v>
      </c>
      <c r="J42" s="11">
        <v>100</v>
      </c>
    </row>
    <row r="43" customHeight="1" spans="1:10">
      <c r="A43" s="10">
        <v>41</v>
      </c>
      <c r="B43" s="11" t="s">
        <v>11</v>
      </c>
      <c r="C43" s="12">
        <v>744</v>
      </c>
      <c r="D43" s="12" t="s">
        <v>59</v>
      </c>
      <c r="E43" s="12">
        <v>5519</v>
      </c>
      <c r="F43" s="12" t="s">
        <v>60</v>
      </c>
      <c r="G43" s="12">
        <v>200</v>
      </c>
      <c r="H43" s="12"/>
      <c r="I43" s="12">
        <v>180</v>
      </c>
      <c r="J43" s="14">
        <v>380</v>
      </c>
    </row>
    <row r="44" customHeight="1" spans="1:10">
      <c r="A44" s="10">
        <v>42</v>
      </c>
      <c r="B44" s="11" t="s">
        <v>11</v>
      </c>
      <c r="C44" s="12">
        <v>744</v>
      </c>
      <c r="D44" s="12" t="s">
        <v>59</v>
      </c>
      <c r="E44" s="12">
        <v>5519</v>
      </c>
      <c r="F44" s="12" t="s">
        <v>61</v>
      </c>
      <c r="G44" s="12">
        <v>200</v>
      </c>
      <c r="H44" s="12"/>
      <c r="I44" s="12">
        <v>180</v>
      </c>
      <c r="J44" s="14">
        <v>380</v>
      </c>
    </row>
    <row r="45" customHeight="1" spans="1:10">
      <c r="A45" s="10">
        <v>43</v>
      </c>
      <c r="B45" s="11" t="s">
        <v>11</v>
      </c>
      <c r="C45" s="12">
        <v>744</v>
      </c>
      <c r="D45" s="12" t="s">
        <v>59</v>
      </c>
      <c r="E45" s="12">
        <v>5519</v>
      </c>
      <c r="F45" s="12" t="s">
        <v>62</v>
      </c>
      <c r="G45" s="12">
        <v>200</v>
      </c>
      <c r="H45" s="12"/>
      <c r="I45" s="12"/>
      <c r="J45" s="14">
        <v>200</v>
      </c>
    </row>
    <row r="46" customHeight="1" spans="1:10">
      <c r="A46" s="10">
        <v>44</v>
      </c>
      <c r="B46" s="11" t="s">
        <v>11</v>
      </c>
      <c r="C46" s="12">
        <v>744</v>
      </c>
      <c r="D46" s="12" t="s">
        <v>59</v>
      </c>
      <c r="E46" s="12">
        <v>5519</v>
      </c>
      <c r="F46" s="12" t="s">
        <v>63</v>
      </c>
      <c r="G46" s="12">
        <v>100</v>
      </c>
      <c r="H46" s="12"/>
      <c r="I46" s="12"/>
      <c r="J46" s="14">
        <v>100</v>
      </c>
    </row>
    <row r="47" customHeight="1" spans="1:10">
      <c r="A47" s="10">
        <v>45</v>
      </c>
      <c r="B47" s="11" t="s">
        <v>11</v>
      </c>
      <c r="C47" s="11">
        <v>747</v>
      </c>
      <c r="D47" s="11" t="s">
        <v>64</v>
      </c>
      <c r="E47" s="11">
        <v>10907</v>
      </c>
      <c r="F47" s="11" t="s">
        <v>65</v>
      </c>
      <c r="G47" s="11">
        <v>225.42</v>
      </c>
      <c r="H47" s="11"/>
      <c r="I47" s="11">
        <v>180</v>
      </c>
      <c r="J47" s="10">
        <v>405.42</v>
      </c>
    </row>
    <row r="48" customHeight="1" spans="1:10">
      <c r="A48" s="10">
        <v>46</v>
      </c>
      <c r="B48" s="11" t="s">
        <v>11</v>
      </c>
      <c r="C48" s="11">
        <v>747</v>
      </c>
      <c r="D48" s="11" t="s">
        <v>64</v>
      </c>
      <c r="E48" s="11">
        <v>11964</v>
      </c>
      <c r="F48" s="11" t="s">
        <v>66</v>
      </c>
      <c r="G48" s="11">
        <v>225.42</v>
      </c>
      <c r="H48" s="11"/>
      <c r="I48" s="11"/>
      <c r="J48" s="10">
        <v>225.42</v>
      </c>
    </row>
    <row r="49" customHeight="1" spans="1:10">
      <c r="A49" s="10">
        <v>47</v>
      </c>
      <c r="B49" s="11" t="s">
        <v>11</v>
      </c>
      <c r="C49" s="11">
        <v>747</v>
      </c>
      <c r="D49" s="11" t="s">
        <v>64</v>
      </c>
      <c r="E49" s="11">
        <v>12467</v>
      </c>
      <c r="F49" s="11" t="s">
        <v>67</v>
      </c>
      <c r="G49" s="11">
        <v>225.42</v>
      </c>
      <c r="H49" s="11"/>
      <c r="I49" s="11"/>
      <c r="J49" s="10">
        <v>225.42</v>
      </c>
    </row>
    <row r="50" customHeight="1" spans="1:10">
      <c r="A50" s="10">
        <v>48</v>
      </c>
      <c r="B50" s="11" t="s">
        <v>11</v>
      </c>
      <c r="C50" s="11">
        <v>747</v>
      </c>
      <c r="D50" s="11" t="s">
        <v>64</v>
      </c>
      <c r="E50" s="11">
        <v>13201</v>
      </c>
      <c r="F50" s="11" t="s">
        <v>68</v>
      </c>
      <c r="G50" s="11">
        <v>112.71</v>
      </c>
      <c r="H50" s="11"/>
      <c r="I50" s="11"/>
      <c r="J50" s="10">
        <v>112.71</v>
      </c>
    </row>
    <row r="51" customHeight="1" spans="1:10">
      <c r="A51" s="10">
        <v>49</v>
      </c>
      <c r="B51" s="11" t="s">
        <v>11</v>
      </c>
      <c r="C51" s="11">
        <v>747</v>
      </c>
      <c r="D51" s="11" t="s">
        <v>64</v>
      </c>
      <c r="E51" s="11">
        <v>13269</v>
      </c>
      <c r="F51" s="11" t="s">
        <v>69</v>
      </c>
      <c r="G51" s="11">
        <v>112.71</v>
      </c>
      <c r="H51" s="11"/>
      <c r="I51" s="11"/>
      <c r="J51" s="10">
        <v>112.71</v>
      </c>
    </row>
    <row r="52" customHeight="1" spans="1:10">
      <c r="A52" s="10">
        <v>50</v>
      </c>
      <c r="B52" s="11" t="s">
        <v>11</v>
      </c>
      <c r="C52" s="12">
        <v>102935</v>
      </c>
      <c r="D52" s="12" t="s">
        <v>70</v>
      </c>
      <c r="E52" s="12">
        <v>12916</v>
      </c>
      <c r="F52" s="12" t="s">
        <v>71</v>
      </c>
      <c r="G52" s="12">
        <v>39.3</v>
      </c>
      <c r="H52" s="12"/>
      <c r="I52" s="12">
        <v>425</v>
      </c>
      <c r="J52" s="14">
        <v>464.3</v>
      </c>
    </row>
    <row r="53" customHeight="1" spans="1:10">
      <c r="A53" s="10">
        <v>51</v>
      </c>
      <c r="B53" s="11" t="s">
        <v>11</v>
      </c>
      <c r="C53" s="12">
        <v>102935</v>
      </c>
      <c r="D53" s="12" t="s">
        <v>70</v>
      </c>
      <c r="E53" s="12">
        <v>12203</v>
      </c>
      <c r="F53" s="12" t="s">
        <v>72</v>
      </c>
      <c r="G53" s="12">
        <v>39.3</v>
      </c>
      <c r="H53" s="12"/>
      <c r="I53" s="12">
        <v>425</v>
      </c>
      <c r="J53" s="14">
        <v>464.3</v>
      </c>
    </row>
    <row r="54" customHeight="1" spans="1:10">
      <c r="A54" s="10">
        <v>52</v>
      </c>
      <c r="B54" s="11" t="s">
        <v>11</v>
      </c>
      <c r="C54" s="12">
        <v>102935</v>
      </c>
      <c r="D54" s="12" t="s">
        <v>70</v>
      </c>
      <c r="E54" s="12">
        <v>13140</v>
      </c>
      <c r="F54" s="12" t="s">
        <v>73</v>
      </c>
      <c r="G54" s="12"/>
      <c r="H54" s="12"/>
      <c r="I54" s="12">
        <v>125</v>
      </c>
      <c r="J54" s="14">
        <v>125</v>
      </c>
    </row>
    <row r="55" customHeight="1" spans="1:10">
      <c r="A55" s="10">
        <v>53</v>
      </c>
      <c r="B55" s="11" t="s">
        <v>11</v>
      </c>
      <c r="C55" s="12">
        <v>102935</v>
      </c>
      <c r="D55" s="12" t="s">
        <v>70</v>
      </c>
      <c r="E55" s="12">
        <v>13224</v>
      </c>
      <c r="F55" s="12" t="s">
        <v>74</v>
      </c>
      <c r="G55" s="12"/>
      <c r="H55" s="12"/>
      <c r="I55" s="12">
        <v>125</v>
      </c>
      <c r="J55" s="14">
        <v>125</v>
      </c>
    </row>
    <row r="56" customHeight="1" spans="1:10">
      <c r="A56" s="10">
        <v>54</v>
      </c>
      <c r="B56" s="11" t="s">
        <v>11</v>
      </c>
      <c r="C56" s="13">
        <v>585</v>
      </c>
      <c r="D56" s="13" t="s">
        <v>75</v>
      </c>
      <c r="E56" s="13">
        <v>6303</v>
      </c>
      <c r="F56" s="13" t="s">
        <v>76</v>
      </c>
      <c r="G56" s="13">
        <v>225</v>
      </c>
      <c r="H56" s="13"/>
      <c r="I56" s="13">
        <v>180</v>
      </c>
      <c r="J56" s="15">
        <v>405</v>
      </c>
    </row>
    <row r="57" customHeight="1" spans="1:10">
      <c r="A57" s="10">
        <v>55</v>
      </c>
      <c r="B57" s="11" t="s">
        <v>11</v>
      </c>
      <c r="C57" s="13">
        <v>585</v>
      </c>
      <c r="D57" s="13" t="s">
        <v>75</v>
      </c>
      <c r="E57" s="13">
        <v>7046</v>
      </c>
      <c r="F57" s="13" t="s">
        <v>77</v>
      </c>
      <c r="G57" s="13">
        <v>225</v>
      </c>
      <c r="H57" s="13"/>
      <c r="I57" s="13"/>
      <c r="J57" s="15">
        <v>225</v>
      </c>
    </row>
    <row r="58" customHeight="1" spans="1:10">
      <c r="A58" s="10">
        <v>56</v>
      </c>
      <c r="B58" s="11" t="s">
        <v>11</v>
      </c>
      <c r="C58" s="13">
        <v>585</v>
      </c>
      <c r="D58" s="13" t="s">
        <v>75</v>
      </c>
      <c r="E58" s="13">
        <v>12225</v>
      </c>
      <c r="F58" s="13" t="s">
        <v>78</v>
      </c>
      <c r="G58" s="13">
        <v>225</v>
      </c>
      <c r="H58" s="13"/>
      <c r="I58" s="13"/>
      <c r="J58" s="15">
        <v>225</v>
      </c>
    </row>
    <row r="59" customHeight="1" spans="1:10">
      <c r="A59" s="10">
        <v>57</v>
      </c>
      <c r="B59" s="11" t="s">
        <v>11</v>
      </c>
      <c r="C59" s="13">
        <v>585</v>
      </c>
      <c r="D59" s="13" t="s">
        <v>75</v>
      </c>
      <c r="E59" s="13">
        <v>12920</v>
      </c>
      <c r="F59" s="13" t="s">
        <v>79</v>
      </c>
      <c r="G59" s="13">
        <v>225</v>
      </c>
      <c r="H59" s="13"/>
      <c r="I59" s="13"/>
      <c r="J59" s="15">
        <v>225</v>
      </c>
    </row>
    <row r="60" customHeight="1" spans="1:10">
      <c r="A60" s="10">
        <v>58</v>
      </c>
      <c r="B60" s="11" t="s">
        <v>11</v>
      </c>
      <c r="C60" s="11">
        <v>106865</v>
      </c>
      <c r="D60" s="11" t="s">
        <v>80</v>
      </c>
      <c r="E60" s="11">
        <v>11335</v>
      </c>
      <c r="F60" s="11" t="s">
        <v>81</v>
      </c>
      <c r="G60" s="11"/>
      <c r="H60" s="11"/>
      <c r="I60" s="11">
        <v>124</v>
      </c>
      <c r="J60" s="10">
        <v>124</v>
      </c>
    </row>
    <row r="61" customHeight="1" spans="1:10">
      <c r="A61" s="10">
        <v>59</v>
      </c>
      <c r="B61" s="11" t="s">
        <v>11</v>
      </c>
      <c r="C61" s="11">
        <v>106865</v>
      </c>
      <c r="D61" s="11" t="s">
        <v>80</v>
      </c>
      <c r="E61" s="11">
        <v>9822</v>
      </c>
      <c r="F61" s="11" t="s">
        <v>82</v>
      </c>
      <c r="G61" s="11"/>
      <c r="H61" s="11"/>
      <c r="I61" s="11">
        <v>124</v>
      </c>
      <c r="J61" s="10">
        <v>124</v>
      </c>
    </row>
    <row r="62" customHeight="1" spans="1:10">
      <c r="A62" s="10">
        <v>60</v>
      </c>
      <c r="B62" s="11" t="s">
        <v>11</v>
      </c>
      <c r="C62" s="11">
        <v>106865</v>
      </c>
      <c r="D62" s="11" t="s">
        <v>80</v>
      </c>
      <c r="E62" s="11">
        <v>13342</v>
      </c>
      <c r="F62" s="11" t="s">
        <v>83</v>
      </c>
      <c r="G62" s="11"/>
      <c r="H62" s="11"/>
      <c r="I62" s="11">
        <v>26</v>
      </c>
      <c r="J62" s="10">
        <v>26</v>
      </c>
    </row>
    <row r="63" customHeight="1" spans="1:10">
      <c r="A63" s="10">
        <v>61</v>
      </c>
      <c r="B63" s="11" t="s">
        <v>11</v>
      </c>
      <c r="C63" s="11">
        <v>106865</v>
      </c>
      <c r="D63" s="11" t="s">
        <v>80</v>
      </c>
      <c r="E63" s="11">
        <v>13307</v>
      </c>
      <c r="F63" s="11" t="s">
        <v>84</v>
      </c>
      <c r="G63" s="11"/>
      <c r="H63" s="11"/>
      <c r="I63" s="11">
        <v>26</v>
      </c>
      <c r="J63" s="10">
        <v>26</v>
      </c>
    </row>
    <row r="64" customHeight="1" spans="1:10">
      <c r="A64" s="10">
        <v>62</v>
      </c>
      <c r="B64" s="11" t="s">
        <v>11</v>
      </c>
      <c r="C64" s="11">
        <v>581</v>
      </c>
      <c r="D64" s="11" t="s">
        <v>85</v>
      </c>
      <c r="E64" s="11">
        <v>11621</v>
      </c>
      <c r="F64" s="11" t="s">
        <v>86</v>
      </c>
      <c r="G64" s="11"/>
      <c r="H64" s="11"/>
      <c r="I64" s="11">
        <v>200</v>
      </c>
      <c r="J64" s="10">
        <f t="shared" ref="J64:J68" si="3">G64+H64+I64</f>
        <v>200</v>
      </c>
    </row>
    <row r="65" customHeight="1" spans="1:10">
      <c r="A65" s="10">
        <v>63</v>
      </c>
      <c r="B65" s="11" t="s">
        <v>11</v>
      </c>
      <c r="C65" s="11">
        <v>581</v>
      </c>
      <c r="D65" s="11" t="s">
        <v>85</v>
      </c>
      <c r="E65" s="11">
        <v>13581</v>
      </c>
      <c r="F65" s="11" t="s">
        <v>87</v>
      </c>
      <c r="G65" s="11">
        <v>500</v>
      </c>
      <c r="H65" s="11"/>
      <c r="I65" s="11">
        <v>380</v>
      </c>
      <c r="J65" s="10">
        <f t="shared" si="3"/>
        <v>880</v>
      </c>
    </row>
    <row r="66" customHeight="1" spans="1:10">
      <c r="A66" s="10">
        <v>64</v>
      </c>
      <c r="B66" s="11" t="s">
        <v>11</v>
      </c>
      <c r="C66" s="11">
        <v>581</v>
      </c>
      <c r="D66" s="11" t="s">
        <v>85</v>
      </c>
      <c r="E66" s="11">
        <v>13052</v>
      </c>
      <c r="F66" s="11" t="s">
        <v>88</v>
      </c>
      <c r="G66" s="11"/>
      <c r="H66" s="11">
        <v>558</v>
      </c>
      <c r="I66" s="11">
        <v>380</v>
      </c>
      <c r="J66" s="10">
        <f>G66+H66+I66</f>
        <v>938</v>
      </c>
    </row>
    <row r="67" customHeight="1" spans="1:10">
      <c r="A67" s="10">
        <v>65</v>
      </c>
      <c r="B67" s="11" t="s">
        <v>11</v>
      </c>
      <c r="C67" s="11">
        <v>581</v>
      </c>
      <c r="D67" s="11" t="s">
        <v>85</v>
      </c>
      <c r="E67" s="11">
        <v>13331</v>
      </c>
      <c r="F67" s="11" t="s">
        <v>89</v>
      </c>
      <c r="G67" s="11"/>
      <c r="H67" s="11"/>
      <c r="I67" s="11">
        <v>100</v>
      </c>
      <c r="J67" s="10">
        <f t="shared" si="3"/>
        <v>100</v>
      </c>
    </row>
    <row r="68" customHeight="1" spans="1:10">
      <c r="A68" s="10">
        <v>66</v>
      </c>
      <c r="B68" s="11" t="s">
        <v>11</v>
      </c>
      <c r="C68" s="11">
        <v>581</v>
      </c>
      <c r="D68" s="11" t="s">
        <v>85</v>
      </c>
      <c r="E68" s="11">
        <v>13266</v>
      </c>
      <c r="F68" s="11" t="s">
        <v>90</v>
      </c>
      <c r="G68" s="11"/>
      <c r="H68" s="11"/>
      <c r="I68" s="11">
        <v>100</v>
      </c>
      <c r="J68" s="10">
        <f t="shared" si="3"/>
        <v>100</v>
      </c>
    </row>
    <row r="69" customHeight="1" spans="1:10">
      <c r="A69" s="10">
        <v>67</v>
      </c>
      <c r="B69" s="11" t="s">
        <v>11</v>
      </c>
      <c r="C69" s="11">
        <v>355</v>
      </c>
      <c r="D69" s="11" t="s">
        <v>91</v>
      </c>
      <c r="E69" s="11">
        <v>9895</v>
      </c>
      <c r="F69" s="11" t="s">
        <v>92</v>
      </c>
      <c r="G69" s="11">
        <v>200</v>
      </c>
      <c r="H69" s="11"/>
      <c r="I69" s="11"/>
      <c r="J69" s="10">
        <v>200</v>
      </c>
    </row>
    <row r="70" customHeight="1" spans="1:10">
      <c r="A70" s="10">
        <v>68</v>
      </c>
      <c r="B70" s="11" t="s">
        <v>11</v>
      </c>
      <c r="C70" s="11">
        <v>355</v>
      </c>
      <c r="D70" s="11" t="s">
        <v>91</v>
      </c>
      <c r="E70" s="11">
        <v>8233</v>
      </c>
      <c r="F70" s="11" t="s">
        <v>93</v>
      </c>
      <c r="G70" s="11">
        <v>200</v>
      </c>
      <c r="H70" s="11"/>
      <c r="I70" s="11"/>
      <c r="J70" s="10">
        <v>200</v>
      </c>
    </row>
    <row r="71" customHeight="1" spans="1:10">
      <c r="A71" s="10">
        <v>69</v>
      </c>
      <c r="B71" s="11" t="s">
        <v>11</v>
      </c>
      <c r="C71" s="11">
        <v>355</v>
      </c>
      <c r="D71" s="11" t="s">
        <v>91</v>
      </c>
      <c r="E71" s="11">
        <v>13091</v>
      </c>
      <c r="F71" s="11" t="s">
        <v>94</v>
      </c>
      <c r="G71" s="11">
        <v>200</v>
      </c>
      <c r="H71" s="11"/>
      <c r="I71" s="11"/>
      <c r="J71" s="10">
        <v>200</v>
      </c>
    </row>
    <row r="72" customHeight="1" spans="1:10">
      <c r="A72" s="10">
        <v>70</v>
      </c>
      <c r="B72" s="11" t="s">
        <v>11</v>
      </c>
      <c r="C72" s="11">
        <v>355</v>
      </c>
      <c r="D72" s="11" t="s">
        <v>91</v>
      </c>
      <c r="E72" s="11">
        <v>13138</v>
      </c>
      <c r="F72" s="11" t="s">
        <v>95</v>
      </c>
      <c r="G72" s="11">
        <v>100</v>
      </c>
      <c r="H72" s="11"/>
      <c r="I72" s="11"/>
      <c r="J72" s="10">
        <v>100</v>
      </c>
    </row>
    <row r="73" customHeight="1" spans="1:10">
      <c r="A73" s="10">
        <v>71</v>
      </c>
      <c r="B73" s="11" t="s">
        <v>11</v>
      </c>
      <c r="C73" s="11">
        <v>355</v>
      </c>
      <c r="D73" s="11" t="s">
        <v>91</v>
      </c>
      <c r="E73" s="11">
        <v>13262</v>
      </c>
      <c r="F73" s="11" t="s">
        <v>96</v>
      </c>
      <c r="G73" s="11">
        <v>100</v>
      </c>
      <c r="H73" s="11"/>
      <c r="I73" s="11"/>
      <c r="J73" s="10">
        <v>100</v>
      </c>
    </row>
    <row r="74" customHeight="1" spans="1:11">
      <c r="A74" s="10">
        <v>72</v>
      </c>
      <c r="B74" s="11" t="s">
        <v>11</v>
      </c>
      <c r="C74" s="11">
        <v>511</v>
      </c>
      <c r="D74" s="11" t="s">
        <v>97</v>
      </c>
      <c r="E74" s="11">
        <v>5527</v>
      </c>
      <c r="F74" s="11" t="s">
        <v>98</v>
      </c>
      <c r="G74" s="11">
        <v>200</v>
      </c>
      <c r="H74" s="11"/>
      <c r="I74" s="11">
        <v>180</v>
      </c>
      <c r="J74" s="10">
        <v>380</v>
      </c>
      <c r="K74" s="7"/>
    </row>
    <row r="75" customHeight="1" spans="1:11">
      <c r="A75" s="10">
        <v>73</v>
      </c>
      <c r="B75" s="11" t="s">
        <v>11</v>
      </c>
      <c r="C75" s="11">
        <v>511</v>
      </c>
      <c r="D75" s="11" t="s">
        <v>97</v>
      </c>
      <c r="E75" s="11">
        <v>12940</v>
      </c>
      <c r="F75" s="11" t="s">
        <v>99</v>
      </c>
      <c r="G75" s="11">
        <v>200</v>
      </c>
      <c r="H75" s="11"/>
      <c r="I75" s="11"/>
      <c r="J75" s="10">
        <v>200</v>
      </c>
      <c r="K75" s="7"/>
    </row>
    <row r="76" customHeight="1" spans="1:11">
      <c r="A76" s="10">
        <v>74</v>
      </c>
      <c r="B76" s="11" t="s">
        <v>11</v>
      </c>
      <c r="C76" s="11">
        <v>511</v>
      </c>
      <c r="D76" s="11" t="s">
        <v>97</v>
      </c>
      <c r="E76" s="11">
        <v>13308</v>
      </c>
      <c r="F76" s="11" t="s">
        <v>100</v>
      </c>
      <c r="G76" s="11">
        <v>100</v>
      </c>
      <c r="H76" s="11"/>
      <c r="I76" s="11"/>
      <c r="J76" s="10">
        <v>100</v>
      </c>
      <c r="K76" s="7"/>
    </row>
    <row r="77" customHeight="1" spans="1:11">
      <c r="A77" s="10">
        <v>75</v>
      </c>
      <c r="B77" s="11" t="s">
        <v>11</v>
      </c>
      <c r="C77" s="11">
        <v>511</v>
      </c>
      <c r="D77" s="11" t="s">
        <v>97</v>
      </c>
      <c r="E77" s="11">
        <v>13405</v>
      </c>
      <c r="F77" s="11" t="s">
        <v>101</v>
      </c>
      <c r="G77" s="11">
        <v>100</v>
      </c>
      <c r="H77" s="11"/>
      <c r="I77" s="11"/>
      <c r="J77" s="10">
        <v>100</v>
      </c>
      <c r="K77" s="7"/>
    </row>
    <row r="78" customHeight="1" spans="1:11">
      <c r="A78" s="10">
        <v>76</v>
      </c>
      <c r="B78" s="11" t="s">
        <v>11</v>
      </c>
      <c r="C78" s="11">
        <v>511</v>
      </c>
      <c r="D78" s="11" t="s">
        <v>97</v>
      </c>
      <c r="E78" s="11">
        <v>11769</v>
      </c>
      <c r="F78" s="11" t="s">
        <v>102</v>
      </c>
      <c r="G78" s="11">
        <v>100</v>
      </c>
      <c r="H78" s="11"/>
      <c r="I78" s="11"/>
      <c r="J78" s="10">
        <v>100</v>
      </c>
      <c r="K78" s="7"/>
    </row>
    <row r="79" customHeight="1" spans="1:10">
      <c r="A79" s="10">
        <v>77</v>
      </c>
      <c r="B79" s="11" t="s">
        <v>11</v>
      </c>
      <c r="C79" s="11">
        <v>308</v>
      </c>
      <c r="D79" s="11" t="s">
        <v>103</v>
      </c>
      <c r="E79" s="11">
        <v>12197</v>
      </c>
      <c r="F79" s="11" t="s">
        <v>104</v>
      </c>
      <c r="G79" s="11">
        <v>200</v>
      </c>
      <c r="H79" s="11"/>
      <c r="I79" s="16"/>
      <c r="J79" s="10">
        <v>200</v>
      </c>
    </row>
    <row r="80" customHeight="1" spans="1:10">
      <c r="A80" s="10">
        <v>78</v>
      </c>
      <c r="B80" s="11" t="s">
        <v>11</v>
      </c>
      <c r="C80" s="11">
        <v>308</v>
      </c>
      <c r="D80" s="11" t="s">
        <v>103</v>
      </c>
      <c r="E80" s="11">
        <v>12515</v>
      </c>
      <c r="F80" s="11" t="s">
        <v>105</v>
      </c>
      <c r="G80" s="11">
        <v>200</v>
      </c>
      <c r="H80" s="11"/>
      <c r="I80" s="16"/>
      <c r="J80" s="10">
        <v>200</v>
      </c>
    </row>
    <row r="81" customHeight="1" spans="1:10">
      <c r="A81" s="10">
        <v>79</v>
      </c>
      <c r="B81" s="11" t="s">
        <v>11</v>
      </c>
      <c r="C81" s="11">
        <v>308</v>
      </c>
      <c r="D81" s="11" t="s">
        <v>103</v>
      </c>
      <c r="E81" s="11">
        <v>12937</v>
      </c>
      <c r="F81" s="11" t="s">
        <v>106</v>
      </c>
      <c r="G81" s="11">
        <v>200</v>
      </c>
      <c r="H81" s="11"/>
      <c r="I81" s="16"/>
      <c r="J81" s="10">
        <v>200</v>
      </c>
    </row>
    <row r="82" customHeight="1" spans="1:10">
      <c r="A82" s="10">
        <v>80</v>
      </c>
      <c r="B82" s="11" t="s">
        <v>11</v>
      </c>
      <c r="C82" s="11">
        <v>308</v>
      </c>
      <c r="D82" s="11" t="s">
        <v>103</v>
      </c>
      <c r="E82" s="11">
        <v>13130</v>
      </c>
      <c r="F82" s="11" t="s">
        <v>107</v>
      </c>
      <c r="G82" s="11">
        <v>100</v>
      </c>
      <c r="H82" s="11"/>
      <c r="I82" s="16"/>
      <c r="J82" s="10">
        <v>100</v>
      </c>
    </row>
    <row r="83" customHeight="1" spans="1:10">
      <c r="A83" s="10">
        <v>81</v>
      </c>
      <c r="B83" s="11" t="s">
        <v>11</v>
      </c>
      <c r="C83" s="11">
        <v>308</v>
      </c>
      <c r="D83" s="11" t="s">
        <v>103</v>
      </c>
      <c r="E83" s="11">
        <v>13258</v>
      </c>
      <c r="F83" s="11" t="s">
        <v>108</v>
      </c>
      <c r="G83" s="11">
        <v>100</v>
      </c>
      <c r="H83" s="11"/>
      <c r="I83" s="16"/>
      <c r="J83" s="10">
        <v>100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M26" sqref="M26"/>
    </sheetView>
  </sheetViews>
  <sheetFormatPr defaultColWidth="9" defaultRowHeight="13"/>
  <cols>
    <col min="1" max="1" width="5.62727272727273" style="3" customWidth="1"/>
    <col min="2" max="2" width="5.5" style="2" customWidth="1"/>
    <col min="3" max="3" width="17.5" style="2" customWidth="1"/>
    <col min="4" max="4" width="8.5" style="2" customWidth="1"/>
    <col min="5" max="5" width="51.8727272727273" style="2" customWidth="1"/>
    <col min="6" max="6" width="9" style="3"/>
    <col min="7" max="7" width="12.7545454545455" style="3" customWidth="1"/>
    <col min="8" max="8" width="11.8727272727273" style="3" customWidth="1"/>
    <col min="9" max="16384" width="9" style="2"/>
  </cols>
  <sheetData>
    <row r="1" s="1" customFormat="1" spans="1:17">
      <c r="A1" s="1" t="s">
        <v>1</v>
      </c>
      <c r="B1" s="1" t="s">
        <v>109</v>
      </c>
      <c r="C1" s="1" t="s">
        <v>110</v>
      </c>
      <c r="D1" s="1" t="s">
        <v>111</v>
      </c>
      <c r="E1" s="1" t="s">
        <v>112</v>
      </c>
      <c r="F1" s="1" t="s">
        <v>3</v>
      </c>
      <c r="H1" s="1" t="s">
        <v>113</v>
      </c>
      <c r="I1" s="1" t="s">
        <v>114</v>
      </c>
      <c r="J1" s="1" t="s">
        <v>115</v>
      </c>
      <c r="K1" s="1" t="s">
        <v>115</v>
      </c>
      <c r="L1" s="1" t="s">
        <v>115</v>
      </c>
      <c r="M1" s="1" t="s">
        <v>116</v>
      </c>
      <c r="N1" s="1" t="s">
        <v>117</v>
      </c>
      <c r="O1" s="1" t="s">
        <v>118</v>
      </c>
      <c r="P1" s="1" t="s">
        <v>119</v>
      </c>
      <c r="Q1" s="1" t="s">
        <v>120</v>
      </c>
    </row>
    <row r="2" s="2" customFormat="1" spans="1:17">
      <c r="A2" s="3">
        <v>107</v>
      </c>
      <c r="B2" s="2" t="s">
        <v>121</v>
      </c>
      <c r="C2" s="2" t="s">
        <v>122</v>
      </c>
      <c r="D2" s="2" t="s">
        <v>123</v>
      </c>
      <c r="E2" s="2" t="s">
        <v>124</v>
      </c>
      <c r="F2" s="3">
        <v>103198</v>
      </c>
      <c r="G2" s="3" t="e">
        <f>VLOOKUP(F:F,#REF!,2,0)</f>
        <v>#REF!</v>
      </c>
      <c r="H2" s="3" t="s">
        <v>125</v>
      </c>
      <c r="I2" s="2" t="s">
        <v>126</v>
      </c>
      <c r="J2" s="4" t="s">
        <v>127</v>
      </c>
      <c r="K2" s="4" t="s">
        <v>128</v>
      </c>
      <c r="L2" s="4" t="s">
        <v>129</v>
      </c>
      <c r="M2" s="2" t="s">
        <v>130</v>
      </c>
      <c r="N2" s="2">
        <v>10</v>
      </c>
      <c r="O2" s="2">
        <v>1</v>
      </c>
      <c r="P2" s="2">
        <v>2</v>
      </c>
      <c r="Q2" s="2" t="s">
        <v>131</v>
      </c>
    </row>
    <row r="3" s="2" customFormat="1" spans="1:17">
      <c r="A3" s="3">
        <v>106</v>
      </c>
      <c r="B3" s="2" t="s">
        <v>121</v>
      </c>
      <c r="C3" s="2" t="s">
        <v>132</v>
      </c>
      <c r="D3" s="2" t="s">
        <v>133</v>
      </c>
      <c r="E3" s="2" t="s">
        <v>134</v>
      </c>
      <c r="F3" s="3">
        <v>105267</v>
      </c>
      <c r="G3" s="3" t="e">
        <f>VLOOKUP(F:F,#REF!,2,0)</f>
        <v>#REF!</v>
      </c>
      <c r="H3" s="3" t="s">
        <v>135</v>
      </c>
      <c r="I3" s="2" t="s">
        <v>136</v>
      </c>
      <c r="J3" s="4" t="s">
        <v>137</v>
      </c>
      <c r="K3" s="4" t="s">
        <v>138</v>
      </c>
      <c r="L3" s="4" t="s">
        <v>139</v>
      </c>
      <c r="M3" s="2" t="s">
        <v>140</v>
      </c>
      <c r="N3" s="2">
        <v>24</v>
      </c>
      <c r="O3" s="2" t="s">
        <v>141</v>
      </c>
      <c r="P3" s="2">
        <v>24</v>
      </c>
      <c r="Q3" s="2" t="s">
        <v>142</v>
      </c>
    </row>
    <row r="4" s="2" customFormat="1" spans="1:17">
      <c r="A4" s="3">
        <v>105</v>
      </c>
      <c r="B4" s="2" t="s">
        <v>121</v>
      </c>
      <c r="C4" s="2" t="s">
        <v>143</v>
      </c>
      <c r="D4" s="2" t="s">
        <v>144</v>
      </c>
      <c r="E4" s="2" t="s">
        <v>145</v>
      </c>
      <c r="F4" s="3">
        <v>104428</v>
      </c>
      <c r="G4" s="3" t="e">
        <f>VLOOKUP(F:F,#REF!,2,0)</f>
        <v>#REF!</v>
      </c>
      <c r="H4" s="3" t="s">
        <v>146</v>
      </c>
      <c r="I4" s="2" t="s">
        <v>136</v>
      </c>
      <c r="J4" s="4" t="s">
        <v>147</v>
      </c>
      <c r="K4" s="4" t="s">
        <v>148</v>
      </c>
      <c r="L4" s="4" t="s">
        <v>149</v>
      </c>
      <c r="M4" s="2" t="s">
        <v>150</v>
      </c>
      <c r="N4" s="2">
        <v>12</v>
      </c>
      <c r="O4" s="2">
        <v>2</v>
      </c>
      <c r="P4" s="2">
        <v>8</v>
      </c>
      <c r="Q4" s="2" t="s">
        <v>151</v>
      </c>
    </row>
    <row r="5" s="2" customFormat="1" spans="1:17">
      <c r="A5" s="3">
        <v>104</v>
      </c>
      <c r="B5" s="2" t="s">
        <v>121</v>
      </c>
      <c r="C5" s="2" t="s">
        <v>152</v>
      </c>
      <c r="D5" s="2" t="s">
        <v>153</v>
      </c>
      <c r="E5" s="2" t="s">
        <v>145</v>
      </c>
      <c r="F5" s="3">
        <v>104428</v>
      </c>
      <c r="G5" s="3" t="e">
        <f>VLOOKUP(F:F,#REF!,2,0)</f>
        <v>#REF!</v>
      </c>
      <c r="H5" s="3" t="s">
        <v>154</v>
      </c>
      <c r="I5" s="2" t="s">
        <v>136</v>
      </c>
      <c r="J5" s="4" t="s">
        <v>155</v>
      </c>
      <c r="K5" s="4" t="s">
        <v>156</v>
      </c>
      <c r="L5" s="4" t="s">
        <v>157</v>
      </c>
      <c r="M5" s="2" t="s">
        <v>158</v>
      </c>
      <c r="N5" s="2">
        <v>10</v>
      </c>
      <c r="O5" s="2" t="s">
        <v>141</v>
      </c>
      <c r="P5" s="2">
        <v>8</v>
      </c>
      <c r="Q5" s="2" t="s">
        <v>153</v>
      </c>
    </row>
    <row r="6" s="2" customFormat="1" spans="1:17">
      <c r="A6" s="3">
        <v>103</v>
      </c>
      <c r="B6" s="2" t="s">
        <v>121</v>
      </c>
      <c r="C6" s="2" t="s">
        <v>159</v>
      </c>
      <c r="D6" s="2" t="s">
        <v>160</v>
      </c>
      <c r="E6" s="2" t="s">
        <v>161</v>
      </c>
      <c r="F6" s="3">
        <v>111064</v>
      </c>
      <c r="G6" s="3" t="e">
        <f>VLOOKUP(F:F,#REF!,2,0)</f>
        <v>#REF!</v>
      </c>
      <c r="H6" s="3" t="s">
        <v>162</v>
      </c>
      <c r="I6" s="2" t="s">
        <v>136</v>
      </c>
      <c r="J6" s="4" t="s">
        <v>163</v>
      </c>
      <c r="K6" s="4" t="s">
        <v>164</v>
      </c>
      <c r="L6" s="4" t="s">
        <v>165</v>
      </c>
      <c r="M6" s="2" t="s">
        <v>166</v>
      </c>
      <c r="N6" s="2">
        <v>7</v>
      </c>
      <c r="O6" s="2">
        <v>3</v>
      </c>
      <c r="P6" s="2">
        <v>7</v>
      </c>
      <c r="Q6" s="2" t="s">
        <v>167</v>
      </c>
    </row>
    <row r="7" s="2" customFormat="1" spans="1:17">
      <c r="A7" s="3">
        <v>102</v>
      </c>
      <c r="B7" s="2" t="s">
        <v>121</v>
      </c>
      <c r="C7" s="2" t="s">
        <v>168</v>
      </c>
      <c r="D7" s="2" t="s">
        <v>169</v>
      </c>
      <c r="E7" s="2" t="s">
        <v>170</v>
      </c>
      <c r="F7" s="3">
        <v>114622</v>
      </c>
      <c r="G7" s="3" t="e">
        <f>VLOOKUP(F:F,#REF!,2,0)</f>
        <v>#REF!</v>
      </c>
      <c r="H7" s="3" t="s">
        <v>12</v>
      </c>
      <c r="I7" s="2" t="s">
        <v>136</v>
      </c>
      <c r="J7" s="4" t="s">
        <v>171</v>
      </c>
      <c r="K7" s="4" t="s">
        <v>172</v>
      </c>
      <c r="L7" s="4" t="s">
        <v>173</v>
      </c>
      <c r="M7" s="2" t="s">
        <v>174</v>
      </c>
      <c r="N7" s="2">
        <v>30</v>
      </c>
      <c r="O7" s="2">
        <v>2</v>
      </c>
      <c r="P7" s="2">
        <v>5</v>
      </c>
      <c r="Q7" s="2" t="s">
        <v>169</v>
      </c>
    </row>
    <row r="8" s="2" customFormat="1" spans="1:17">
      <c r="A8" s="3">
        <v>101</v>
      </c>
      <c r="B8" s="2" t="s">
        <v>121</v>
      </c>
      <c r="C8" s="2" t="s">
        <v>175</v>
      </c>
      <c r="D8" s="2" t="s">
        <v>176</v>
      </c>
      <c r="E8" s="2" t="s">
        <v>177</v>
      </c>
      <c r="F8" s="3">
        <v>514</v>
      </c>
      <c r="G8" s="3" t="e">
        <f>VLOOKUP(F:F,#REF!,2,0)</f>
        <v>#REF!</v>
      </c>
      <c r="H8" s="3" t="s">
        <v>178</v>
      </c>
      <c r="I8" s="2" t="s">
        <v>136</v>
      </c>
      <c r="J8" s="4" t="s">
        <v>179</v>
      </c>
      <c r="K8" s="4" t="s">
        <v>180</v>
      </c>
      <c r="L8" s="5" t="s">
        <v>181</v>
      </c>
      <c r="M8" s="2" t="s">
        <v>182</v>
      </c>
      <c r="N8" s="2">
        <v>51</v>
      </c>
      <c r="O8" s="2">
        <v>16</v>
      </c>
      <c r="P8" s="2">
        <v>24</v>
      </c>
      <c r="Q8" s="2" t="s">
        <v>183</v>
      </c>
    </row>
    <row r="9" s="2" customFormat="1" spans="1:17">
      <c r="A9" s="3">
        <v>100</v>
      </c>
      <c r="B9" s="2" t="s">
        <v>121</v>
      </c>
      <c r="C9" s="2" t="s">
        <v>184</v>
      </c>
      <c r="D9" s="2" t="s">
        <v>185</v>
      </c>
      <c r="E9" s="2" t="s">
        <v>186</v>
      </c>
      <c r="F9" s="3">
        <v>737</v>
      </c>
      <c r="G9" s="3" t="e">
        <f>VLOOKUP(F:F,#REF!,2,0)</f>
        <v>#REF!</v>
      </c>
      <c r="H9" s="3" t="s">
        <v>187</v>
      </c>
      <c r="I9" s="2" t="s">
        <v>188</v>
      </c>
      <c r="J9" s="5" t="s">
        <v>189</v>
      </c>
      <c r="K9" s="4" t="s">
        <v>190</v>
      </c>
      <c r="L9" s="4" t="s">
        <v>191</v>
      </c>
      <c r="M9" s="2" t="s">
        <v>192</v>
      </c>
      <c r="N9" s="2">
        <v>20</v>
      </c>
      <c r="O9" s="2">
        <v>3</v>
      </c>
      <c r="P9" s="2">
        <v>20</v>
      </c>
      <c r="Q9" s="2" t="s">
        <v>193</v>
      </c>
    </row>
    <row r="10" s="2" customFormat="1" spans="1:17">
      <c r="A10" s="3">
        <v>99</v>
      </c>
      <c r="B10" s="2" t="s">
        <v>121</v>
      </c>
      <c r="C10" s="2" t="s">
        <v>194</v>
      </c>
      <c r="D10" s="2" t="s">
        <v>195</v>
      </c>
      <c r="E10" s="2" t="s">
        <v>196</v>
      </c>
      <c r="F10" s="3">
        <v>111400</v>
      </c>
      <c r="G10" s="3" t="e">
        <f>VLOOKUP(F:F,#REF!,2,0)</f>
        <v>#REF!</v>
      </c>
      <c r="H10" s="3" t="s">
        <v>197</v>
      </c>
      <c r="I10" s="2" t="s">
        <v>136</v>
      </c>
      <c r="J10" s="4" t="s">
        <v>198</v>
      </c>
      <c r="K10" s="4" t="s">
        <v>199</v>
      </c>
      <c r="L10" s="4" t="s">
        <v>200</v>
      </c>
      <c r="M10" s="2" t="s">
        <v>201</v>
      </c>
      <c r="N10" s="2">
        <v>14</v>
      </c>
      <c r="O10" s="2" t="s">
        <v>141</v>
      </c>
      <c r="P10" s="2">
        <v>3</v>
      </c>
      <c r="Q10" s="2" t="s">
        <v>202</v>
      </c>
    </row>
    <row r="11" s="2" customFormat="1" spans="1:17">
      <c r="A11" s="3">
        <v>98</v>
      </c>
      <c r="B11" s="2" t="s">
        <v>121</v>
      </c>
      <c r="C11" s="2" t="s">
        <v>203</v>
      </c>
      <c r="D11" s="2" t="s">
        <v>204</v>
      </c>
      <c r="E11" s="2" t="s">
        <v>205</v>
      </c>
      <c r="F11" s="3">
        <v>745</v>
      </c>
      <c r="G11" s="3" t="e">
        <f>VLOOKUP(F:F,#REF!,2,0)</f>
        <v>#REF!</v>
      </c>
      <c r="H11" s="3" t="s">
        <v>206</v>
      </c>
      <c r="I11" s="2" t="s">
        <v>136</v>
      </c>
      <c r="J11" s="4" t="s">
        <v>207</v>
      </c>
      <c r="K11" s="4" t="s">
        <v>208</v>
      </c>
      <c r="L11" s="4" t="s">
        <v>209</v>
      </c>
      <c r="M11" s="2" t="s">
        <v>210</v>
      </c>
      <c r="N11" s="2">
        <v>12</v>
      </c>
      <c r="O11" s="2">
        <v>1</v>
      </c>
      <c r="P11" s="2">
        <v>10</v>
      </c>
      <c r="Q11" s="2" t="s">
        <v>211</v>
      </c>
    </row>
    <row r="12" s="2" customFormat="1" spans="1:17">
      <c r="A12" s="3">
        <v>97</v>
      </c>
      <c r="B12" s="2" t="s">
        <v>121</v>
      </c>
      <c r="C12" s="2" t="s">
        <v>212</v>
      </c>
      <c r="D12" s="2" t="s">
        <v>213</v>
      </c>
      <c r="E12" s="2" t="s">
        <v>214</v>
      </c>
      <c r="F12" s="3">
        <v>591</v>
      </c>
      <c r="G12" s="3" t="e">
        <f>VLOOKUP(F:F,#REF!,2,0)</f>
        <v>#REF!</v>
      </c>
      <c r="H12" s="3" t="s">
        <v>215</v>
      </c>
      <c r="I12" s="2" t="s">
        <v>136</v>
      </c>
      <c r="J12" s="4" t="s">
        <v>216</v>
      </c>
      <c r="K12" s="4" t="s">
        <v>217</v>
      </c>
      <c r="L12" s="4" t="s">
        <v>218</v>
      </c>
      <c r="M12" s="2" t="s">
        <v>219</v>
      </c>
      <c r="N12" s="2">
        <v>20</v>
      </c>
      <c r="O12" s="2">
        <v>2</v>
      </c>
      <c r="P12" s="2">
        <v>5</v>
      </c>
      <c r="Q12" s="2" t="s">
        <v>220</v>
      </c>
    </row>
    <row r="13" s="2" customFormat="1" spans="1:17">
      <c r="A13" s="3">
        <v>96</v>
      </c>
      <c r="B13" s="2" t="s">
        <v>121</v>
      </c>
      <c r="C13" s="2" t="s">
        <v>221</v>
      </c>
      <c r="D13" s="2" t="s">
        <v>222</v>
      </c>
      <c r="E13" s="2" t="s">
        <v>223</v>
      </c>
      <c r="F13" s="3">
        <v>102478</v>
      </c>
      <c r="G13" s="3" t="e">
        <f>VLOOKUP(F:F,#REF!,2,0)</f>
        <v>#REF!</v>
      </c>
      <c r="H13" s="3" t="s">
        <v>224</v>
      </c>
      <c r="I13" s="2" t="s">
        <v>136</v>
      </c>
      <c r="J13" s="4" t="s">
        <v>225</v>
      </c>
      <c r="K13" s="4" t="s">
        <v>226</v>
      </c>
      <c r="L13" s="4" t="s">
        <v>227</v>
      </c>
      <c r="M13" s="2" t="s">
        <v>228</v>
      </c>
      <c r="N13" s="2">
        <v>6</v>
      </c>
      <c r="O13" s="2">
        <v>5</v>
      </c>
      <c r="P13" s="2">
        <v>5</v>
      </c>
      <c r="Q13" s="2" t="s">
        <v>229</v>
      </c>
    </row>
    <row r="14" s="2" customFormat="1" spans="1:17">
      <c r="A14" s="3">
        <v>95</v>
      </c>
      <c r="B14" s="2" t="s">
        <v>121</v>
      </c>
      <c r="C14" s="2" t="s">
        <v>230</v>
      </c>
      <c r="D14" s="2" t="s">
        <v>231</v>
      </c>
      <c r="E14" s="2" t="s">
        <v>232</v>
      </c>
      <c r="F14" s="3">
        <v>113023</v>
      </c>
      <c r="G14" s="3" t="e">
        <f>VLOOKUP(F:F,#REF!,2,0)</f>
        <v>#REF!</v>
      </c>
      <c r="H14" s="3" t="s">
        <v>233</v>
      </c>
      <c r="I14" s="2" t="s">
        <v>136</v>
      </c>
      <c r="J14" s="4" t="s">
        <v>234</v>
      </c>
      <c r="K14" s="4" t="s">
        <v>235</v>
      </c>
      <c r="L14" s="4" t="s">
        <v>236</v>
      </c>
      <c r="M14" s="2" t="s">
        <v>140</v>
      </c>
      <c r="N14" s="2">
        <v>20</v>
      </c>
      <c r="O14" s="2" t="s">
        <v>141</v>
      </c>
      <c r="P14" s="2">
        <v>15</v>
      </c>
      <c r="Q14" s="2" t="s">
        <v>237</v>
      </c>
    </row>
    <row r="15" s="2" customFormat="1" spans="1:17">
      <c r="A15" s="3">
        <v>94</v>
      </c>
      <c r="B15" s="2" t="s">
        <v>121</v>
      </c>
      <c r="C15" s="2" t="s">
        <v>238</v>
      </c>
      <c r="D15" s="2" t="s">
        <v>239</v>
      </c>
      <c r="E15" s="2" t="s">
        <v>240</v>
      </c>
      <c r="F15" s="3">
        <v>102564</v>
      </c>
      <c r="G15" s="3" t="e">
        <f>VLOOKUP(F:F,#REF!,2,0)</f>
        <v>#REF!</v>
      </c>
      <c r="H15" s="3" t="s">
        <v>241</v>
      </c>
      <c r="I15" s="2" t="s">
        <v>136</v>
      </c>
      <c r="J15" s="4" t="s">
        <v>242</v>
      </c>
      <c r="K15" s="4" t="s">
        <v>243</v>
      </c>
      <c r="L15" s="4" t="s">
        <v>244</v>
      </c>
      <c r="M15" s="2" t="s">
        <v>158</v>
      </c>
      <c r="N15" s="2">
        <v>8</v>
      </c>
      <c r="O15" s="2" t="s">
        <v>141</v>
      </c>
      <c r="P15" s="2" t="s">
        <v>141</v>
      </c>
      <c r="Q15" s="2" t="s">
        <v>245</v>
      </c>
    </row>
    <row r="16" s="2" customFormat="1" spans="1:17">
      <c r="A16" s="3">
        <v>93</v>
      </c>
      <c r="B16" s="2" t="s">
        <v>121</v>
      </c>
      <c r="C16" s="2" t="s">
        <v>246</v>
      </c>
      <c r="D16" s="2" t="s">
        <v>247</v>
      </c>
      <c r="E16" s="2" t="s">
        <v>248</v>
      </c>
      <c r="F16" s="3">
        <v>723</v>
      </c>
      <c r="G16" s="3" t="e">
        <f>VLOOKUP(F:F,#REF!,2,0)</f>
        <v>#REF!</v>
      </c>
      <c r="H16" s="3" t="s">
        <v>249</v>
      </c>
      <c r="I16" s="2" t="s">
        <v>136</v>
      </c>
      <c r="J16" s="4" t="s">
        <v>250</v>
      </c>
      <c r="K16" s="4" t="s">
        <v>251</v>
      </c>
      <c r="L16" s="4" t="s">
        <v>252</v>
      </c>
      <c r="M16" s="2" t="s">
        <v>253</v>
      </c>
      <c r="N16" s="2" t="s">
        <v>141</v>
      </c>
      <c r="O16" s="2">
        <v>1</v>
      </c>
      <c r="P16" s="2">
        <v>10</v>
      </c>
      <c r="Q16" s="2" t="s">
        <v>254</v>
      </c>
    </row>
    <row r="17" s="2" customFormat="1" spans="1:17">
      <c r="A17" s="3">
        <v>92</v>
      </c>
      <c r="B17" s="2" t="s">
        <v>121</v>
      </c>
      <c r="C17" s="2" t="s">
        <v>255</v>
      </c>
      <c r="D17" s="2" t="s">
        <v>256</v>
      </c>
      <c r="E17" s="2" t="s">
        <v>257</v>
      </c>
      <c r="F17" s="3">
        <v>341</v>
      </c>
      <c r="G17" s="3" t="e">
        <f>VLOOKUP(F:F,#REF!,2,0)</f>
        <v>#REF!</v>
      </c>
      <c r="H17" s="3" t="s">
        <v>258</v>
      </c>
      <c r="I17" s="2" t="s">
        <v>188</v>
      </c>
      <c r="J17" s="4" t="s">
        <v>259</v>
      </c>
      <c r="K17" s="4" t="s">
        <v>260</v>
      </c>
      <c r="L17" s="4" t="s">
        <v>261</v>
      </c>
      <c r="M17" s="2" t="s">
        <v>158</v>
      </c>
      <c r="N17" s="2">
        <v>15</v>
      </c>
      <c r="O17" s="2" t="s">
        <v>141</v>
      </c>
      <c r="P17" s="2">
        <v>12</v>
      </c>
      <c r="Q17" s="2" t="s">
        <v>262</v>
      </c>
    </row>
    <row r="18" s="2" customFormat="1" spans="1:17">
      <c r="A18" s="3">
        <v>91</v>
      </c>
      <c r="B18" s="2" t="s">
        <v>121</v>
      </c>
      <c r="C18" s="2" t="s">
        <v>263</v>
      </c>
      <c r="D18" s="2" t="s">
        <v>264</v>
      </c>
      <c r="E18" s="2" t="s">
        <v>265</v>
      </c>
      <c r="F18" s="3">
        <v>110378</v>
      </c>
      <c r="G18" s="3" t="e">
        <f>VLOOKUP(F:F,#REF!,2,0)</f>
        <v>#REF!</v>
      </c>
      <c r="H18" s="3" t="s">
        <v>266</v>
      </c>
      <c r="I18" s="2" t="s">
        <v>136</v>
      </c>
      <c r="J18" s="4" t="s">
        <v>267</v>
      </c>
      <c r="K18" s="4" t="s">
        <v>268</v>
      </c>
      <c r="L18" s="4" t="s">
        <v>269</v>
      </c>
      <c r="M18" s="2" t="s">
        <v>270</v>
      </c>
      <c r="N18" s="2">
        <v>11</v>
      </c>
      <c r="O18" s="2" t="s">
        <v>141</v>
      </c>
      <c r="P18" s="2">
        <v>4</v>
      </c>
      <c r="Q18" s="2" t="s">
        <v>271</v>
      </c>
    </row>
    <row r="19" s="2" customFormat="1" spans="1:17">
      <c r="A19" s="3">
        <v>90</v>
      </c>
      <c r="B19" s="2" t="s">
        <v>121</v>
      </c>
      <c r="C19" s="2" t="s">
        <v>272</v>
      </c>
      <c r="D19" s="2" t="s">
        <v>273</v>
      </c>
      <c r="E19" s="2" t="s">
        <v>274</v>
      </c>
      <c r="F19" s="3">
        <v>391</v>
      </c>
      <c r="G19" s="3" t="e">
        <f>VLOOKUP(F:F,#REF!,2,0)</f>
        <v>#REF!</v>
      </c>
      <c r="H19" s="3" t="s">
        <v>275</v>
      </c>
      <c r="I19" s="2" t="s">
        <v>136</v>
      </c>
      <c r="J19" s="4" t="s">
        <v>276</v>
      </c>
      <c r="K19" s="4" t="s">
        <v>277</v>
      </c>
      <c r="L19" s="4" t="s">
        <v>278</v>
      </c>
      <c r="M19" s="2" t="s">
        <v>279</v>
      </c>
      <c r="N19" s="2">
        <v>32</v>
      </c>
      <c r="O19" s="2">
        <v>6</v>
      </c>
      <c r="P19" s="2">
        <v>10</v>
      </c>
      <c r="Q19" s="2" t="s">
        <v>273</v>
      </c>
    </row>
    <row r="20" s="2" customFormat="1" spans="1:17">
      <c r="A20" s="3">
        <v>89</v>
      </c>
      <c r="B20" s="2" t="s">
        <v>121</v>
      </c>
      <c r="C20" s="2" t="s">
        <v>280</v>
      </c>
      <c r="D20" s="2" t="s">
        <v>281</v>
      </c>
      <c r="E20" s="2" t="s">
        <v>282</v>
      </c>
      <c r="F20" s="3">
        <v>743</v>
      </c>
      <c r="G20" s="3" t="e">
        <f>VLOOKUP(F:F,#REF!,2,0)</f>
        <v>#REF!</v>
      </c>
      <c r="H20" s="3" t="s">
        <v>283</v>
      </c>
      <c r="I20" s="2" t="s">
        <v>284</v>
      </c>
      <c r="J20" s="4" t="s">
        <v>285</v>
      </c>
      <c r="K20" s="4" t="s">
        <v>286</v>
      </c>
      <c r="L20" s="4" t="s">
        <v>287</v>
      </c>
      <c r="M20" s="2" t="s">
        <v>288</v>
      </c>
      <c r="N20" s="2">
        <v>15</v>
      </c>
      <c r="O20" s="2">
        <v>5</v>
      </c>
      <c r="P20" s="2">
        <v>15</v>
      </c>
      <c r="Q20" s="2" t="s">
        <v>289</v>
      </c>
    </row>
    <row r="21" s="2" customFormat="1" spans="1:17">
      <c r="A21" s="3">
        <v>88</v>
      </c>
      <c r="B21" s="2" t="s">
        <v>121</v>
      </c>
      <c r="C21" s="2" t="s">
        <v>290</v>
      </c>
      <c r="D21" s="2" t="s">
        <v>291</v>
      </c>
      <c r="E21" s="2" t="s">
        <v>292</v>
      </c>
      <c r="F21" s="3">
        <v>52</v>
      </c>
      <c r="G21" s="3" t="e">
        <f>VLOOKUP(F:F,#REF!,2,0)</f>
        <v>#REF!</v>
      </c>
      <c r="H21" s="3" t="s">
        <v>293</v>
      </c>
      <c r="I21" s="2" t="s">
        <v>136</v>
      </c>
      <c r="J21" s="4" t="s">
        <v>294</v>
      </c>
      <c r="K21" s="4" t="s">
        <v>295</v>
      </c>
      <c r="L21" s="4" t="s">
        <v>296</v>
      </c>
      <c r="M21" s="2" t="s">
        <v>228</v>
      </c>
      <c r="N21" s="2" t="s">
        <v>141</v>
      </c>
      <c r="O21" s="2" t="s">
        <v>141</v>
      </c>
      <c r="P21" s="2" t="s">
        <v>141</v>
      </c>
      <c r="Q21" s="2" t="s">
        <v>297</v>
      </c>
    </row>
    <row r="22" s="2" customFormat="1" spans="1:17">
      <c r="A22" s="3">
        <v>87</v>
      </c>
      <c r="B22" s="2" t="s">
        <v>121</v>
      </c>
      <c r="C22" s="2" t="s">
        <v>298</v>
      </c>
      <c r="D22" s="2" t="s">
        <v>81</v>
      </c>
      <c r="E22" s="2" t="s">
        <v>299</v>
      </c>
      <c r="F22" s="3">
        <v>106865</v>
      </c>
      <c r="G22" s="3" t="e">
        <f>VLOOKUP(F:F,#REF!,2,0)</f>
        <v>#REF!</v>
      </c>
      <c r="H22" s="3" t="s">
        <v>80</v>
      </c>
      <c r="I22" s="2" t="s">
        <v>188</v>
      </c>
      <c r="J22" s="4" t="s">
        <v>300</v>
      </c>
      <c r="K22" s="4" t="s">
        <v>301</v>
      </c>
      <c r="L22" s="4" t="s">
        <v>302</v>
      </c>
      <c r="M22" s="2" t="s">
        <v>303</v>
      </c>
      <c r="N22" s="2">
        <v>25</v>
      </c>
      <c r="O22" s="2" t="s">
        <v>141</v>
      </c>
      <c r="P22" s="2">
        <v>36</v>
      </c>
      <c r="Q22" s="2" t="s">
        <v>304</v>
      </c>
    </row>
    <row r="23" s="2" customFormat="1" spans="1:17">
      <c r="A23" s="3">
        <v>86</v>
      </c>
      <c r="B23" s="2" t="s">
        <v>121</v>
      </c>
      <c r="C23" s="2" t="s">
        <v>305</v>
      </c>
      <c r="D23" s="2" t="s">
        <v>306</v>
      </c>
      <c r="E23" s="2" t="s">
        <v>307</v>
      </c>
      <c r="F23" s="3">
        <v>113299</v>
      </c>
      <c r="G23" s="3" t="e">
        <f>VLOOKUP(F:F,#REF!,2,0)</f>
        <v>#REF!</v>
      </c>
      <c r="H23" s="3" t="s">
        <v>308</v>
      </c>
      <c r="I23" s="2" t="s">
        <v>188</v>
      </c>
      <c r="J23" s="4" t="s">
        <v>309</v>
      </c>
      <c r="K23" s="4" t="s">
        <v>310</v>
      </c>
      <c r="L23" s="4" t="s">
        <v>311</v>
      </c>
      <c r="M23" s="2" t="s">
        <v>174</v>
      </c>
      <c r="N23" s="2">
        <v>12</v>
      </c>
      <c r="O23" s="2">
        <v>2</v>
      </c>
      <c r="P23" s="2">
        <v>6</v>
      </c>
      <c r="Q23" s="2" t="s">
        <v>312</v>
      </c>
    </row>
    <row r="24" s="2" customFormat="1" spans="1:17">
      <c r="A24" s="3">
        <v>85</v>
      </c>
      <c r="B24" s="2" t="s">
        <v>121</v>
      </c>
      <c r="C24" s="2" t="s">
        <v>313</v>
      </c>
      <c r="D24" s="2" t="s">
        <v>314</v>
      </c>
      <c r="E24" s="2" t="s">
        <v>315</v>
      </c>
      <c r="F24" s="3">
        <v>114069</v>
      </c>
      <c r="G24" s="3" t="e">
        <f>VLOOKUP(F:F,#REF!,2,0)</f>
        <v>#REF!</v>
      </c>
      <c r="H24" s="3" t="s">
        <v>316</v>
      </c>
      <c r="I24" s="2" t="s">
        <v>188</v>
      </c>
      <c r="J24" s="4" t="s">
        <v>317</v>
      </c>
      <c r="K24" s="4" t="s">
        <v>318</v>
      </c>
      <c r="L24" s="4" t="s">
        <v>319</v>
      </c>
      <c r="M24" s="2" t="s">
        <v>320</v>
      </c>
      <c r="N24" s="2">
        <v>6</v>
      </c>
      <c r="O24" s="2">
        <v>3</v>
      </c>
      <c r="P24" s="2">
        <v>5</v>
      </c>
      <c r="Q24" s="2" t="s">
        <v>321</v>
      </c>
    </row>
    <row r="25" s="2" customFormat="1" spans="1:17">
      <c r="A25" s="3">
        <v>84</v>
      </c>
      <c r="B25" s="2" t="s">
        <v>121</v>
      </c>
      <c r="C25" s="2" t="s">
        <v>322</v>
      </c>
      <c r="D25" s="2" t="s">
        <v>323</v>
      </c>
      <c r="E25" s="2" t="s">
        <v>324</v>
      </c>
      <c r="F25" s="3">
        <v>704</v>
      </c>
      <c r="G25" s="3" t="e">
        <f>VLOOKUP(F:F,#REF!,2,0)</f>
        <v>#REF!</v>
      </c>
      <c r="H25" s="3" t="s">
        <v>325</v>
      </c>
      <c r="I25" s="2" t="s">
        <v>188</v>
      </c>
      <c r="J25" s="4" t="s">
        <v>326</v>
      </c>
      <c r="K25" s="4" t="s">
        <v>327</v>
      </c>
      <c r="L25" s="4" t="s">
        <v>328</v>
      </c>
      <c r="M25" s="2" t="s">
        <v>253</v>
      </c>
      <c r="N25" s="2">
        <v>2</v>
      </c>
      <c r="O25" s="2">
        <v>2</v>
      </c>
      <c r="P25" s="2">
        <v>10</v>
      </c>
      <c r="Q25" s="2" t="s">
        <v>329</v>
      </c>
    </row>
    <row r="26" s="2" customFormat="1" spans="1:17">
      <c r="A26" s="3">
        <v>83</v>
      </c>
      <c r="B26" s="2" t="s">
        <v>121</v>
      </c>
      <c r="C26" s="2" t="s">
        <v>330</v>
      </c>
      <c r="D26" s="2" t="s">
        <v>331</v>
      </c>
      <c r="E26" s="2" t="s">
        <v>292</v>
      </c>
      <c r="F26" s="3">
        <v>754</v>
      </c>
      <c r="G26" s="3" t="e">
        <f>VLOOKUP(F:F,#REF!,2,0)</f>
        <v>#REF!</v>
      </c>
      <c r="H26" s="3" t="s">
        <v>332</v>
      </c>
      <c r="I26" s="2" t="s">
        <v>188</v>
      </c>
      <c r="J26" s="4" t="s">
        <v>333</v>
      </c>
      <c r="K26" s="4" t="s">
        <v>334</v>
      </c>
      <c r="L26" s="4" t="s">
        <v>335</v>
      </c>
      <c r="M26" s="2" t="s">
        <v>228</v>
      </c>
      <c r="N26" s="2">
        <v>20</v>
      </c>
      <c r="O26" s="2" t="s">
        <v>141</v>
      </c>
      <c r="P26" s="2" t="s">
        <v>141</v>
      </c>
      <c r="Q26" s="2" t="s">
        <v>336</v>
      </c>
    </row>
    <row r="27" s="2" customFormat="1" spans="1:17">
      <c r="A27" s="3">
        <v>82</v>
      </c>
      <c r="B27" s="2" t="s">
        <v>121</v>
      </c>
      <c r="C27" s="2" t="s">
        <v>337</v>
      </c>
      <c r="D27" s="2" t="s">
        <v>47</v>
      </c>
      <c r="E27" s="2" t="s">
        <v>338</v>
      </c>
      <c r="F27" s="3">
        <v>337</v>
      </c>
      <c r="G27" s="3" t="e">
        <f>VLOOKUP(F:F,#REF!,2,0)</f>
        <v>#REF!</v>
      </c>
      <c r="H27" s="3" t="s">
        <v>339</v>
      </c>
      <c r="I27" s="2" t="s">
        <v>188</v>
      </c>
      <c r="J27" s="4" t="s">
        <v>340</v>
      </c>
      <c r="K27" s="4" t="s">
        <v>341</v>
      </c>
      <c r="L27" s="4" t="s">
        <v>342</v>
      </c>
      <c r="M27" s="2" t="s">
        <v>343</v>
      </c>
      <c r="N27" s="2">
        <v>5</v>
      </c>
      <c r="O27" s="2" t="s">
        <v>141</v>
      </c>
      <c r="P27" s="2">
        <v>3</v>
      </c>
      <c r="Q27" s="2" t="s">
        <v>344</v>
      </c>
    </row>
    <row r="28" s="2" customFormat="1" spans="1:17">
      <c r="A28" s="3">
        <v>81</v>
      </c>
      <c r="B28" s="2" t="s">
        <v>121</v>
      </c>
      <c r="C28" s="2" t="s">
        <v>345</v>
      </c>
      <c r="D28" s="2" t="s">
        <v>346</v>
      </c>
      <c r="E28" s="2" t="s">
        <v>347</v>
      </c>
      <c r="F28" s="3">
        <v>106569</v>
      </c>
      <c r="G28" s="3" t="e">
        <f>VLOOKUP(F:F,#REF!,2,0)</f>
        <v>#REF!</v>
      </c>
      <c r="H28" s="3" t="s">
        <v>348</v>
      </c>
      <c r="I28" s="2" t="s">
        <v>188</v>
      </c>
      <c r="J28" s="4" t="s">
        <v>349</v>
      </c>
      <c r="K28" s="4" t="s">
        <v>350</v>
      </c>
      <c r="L28" s="4" t="s">
        <v>351</v>
      </c>
      <c r="M28" s="2" t="s">
        <v>352</v>
      </c>
      <c r="N28" s="2">
        <v>10</v>
      </c>
      <c r="O28" s="2">
        <v>3</v>
      </c>
      <c r="P28" s="2">
        <v>4</v>
      </c>
      <c r="Q28" s="2" t="s">
        <v>353</v>
      </c>
    </row>
    <row r="29" s="2" customFormat="1" spans="1:17">
      <c r="A29" s="3">
        <v>80</v>
      </c>
      <c r="B29" s="2" t="s">
        <v>121</v>
      </c>
      <c r="C29" s="2" t="s">
        <v>354</v>
      </c>
      <c r="D29" s="2" t="s">
        <v>355</v>
      </c>
      <c r="E29" s="2" t="s">
        <v>356</v>
      </c>
      <c r="F29" s="3">
        <v>377</v>
      </c>
      <c r="G29" s="3" t="e">
        <f>VLOOKUP(F:F,#REF!,2,0)</f>
        <v>#REF!</v>
      </c>
      <c r="H29" s="3" t="s">
        <v>357</v>
      </c>
      <c r="I29" s="2" t="s">
        <v>188</v>
      </c>
      <c r="J29" s="4" t="s">
        <v>358</v>
      </c>
      <c r="K29" s="4" t="s">
        <v>359</v>
      </c>
      <c r="L29" s="4" t="s">
        <v>360</v>
      </c>
      <c r="M29" s="2" t="s">
        <v>210</v>
      </c>
      <c r="N29" s="2">
        <v>8</v>
      </c>
      <c r="O29" s="2" t="s">
        <v>141</v>
      </c>
      <c r="P29" s="2">
        <v>4</v>
      </c>
      <c r="Q29" s="2" t="s">
        <v>361</v>
      </c>
    </row>
    <row r="30" s="2" customFormat="1" spans="1:17">
      <c r="A30" s="3">
        <v>79</v>
      </c>
      <c r="B30" s="2" t="s">
        <v>121</v>
      </c>
      <c r="C30" s="2" t="s">
        <v>362</v>
      </c>
      <c r="D30" s="2" t="s">
        <v>363</v>
      </c>
      <c r="E30" s="2" t="s">
        <v>364</v>
      </c>
      <c r="F30" s="3">
        <v>373</v>
      </c>
      <c r="G30" s="3" t="e">
        <f>VLOOKUP(F:F,#REF!,2,0)</f>
        <v>#REF!</v>
      </c>
      <c r="H30" s="3" t="s">
        <v>365</v>
      </c>
      <c r="I30" s="2" t="s">
        <v>188</v>
      </c>
      <c r="J30" s="4" t="s">
        <v>366</v>
      </c>
      <c r="K30" s="4" t="s">
        <v>367</v>
      </c>
      <c r="L30" s="4" t="s">
        <v>368</v>
      </c>
      <c r="M30" s="2" t="s">
        <v>369</v>
      </c>
      <c r="N30" s="2">
        <v>20</v>
      </c>
      <c r="O30" s="2">
        <v>2</v>
      </c>
      <c r="P30" s="2">
        <v>5</v>
      </c>
      <c r="Q30" s="2" t="s">
        <v>370</v>
      </c>
    </row>
    <row r="31" s="2" customFormat="1" spans="1:17">
      <c r="A31" s="3">
        <v>78</v>
      </c>
      <c r="B31" s="2" t="s">
        <v>121</v>
      </c>
      <c r="C31" s="2" t="s">
        <v>371</v>
      </c>
      <c r="D31" s="2" t="s">
        <v>372</v>
      </c>
      <c r="E31" s="2" t="s">
        <v>373</v>
      </c>
      <c r="F31" s="3">
        <v>721</v>
      </c>
      <c r="G31" s="3" t="e">
        <f>VLOOKUP(F:F,#REF!,2,0)</f>
        <v>#REF!</v>
      </c>
      <c r="H31" s="3" t="s">
        <v>374</v>
      </c>
      <c r="I31" s="2" t="s">
        <v>188</v>
      </c>
      <c r="J31" s="4" t="s">
        <v>375</v>
      </c>
      <c r="K31" s="4" t="s">
        <v>376</v>
      </c>
      <c r="L31" s="4" t="s">
        <v>377</v>
      </c>
      <c r="M31" s="2" t="s">
        <v>174</v>
      </c>
      <c r="N31" s="2">
        <v>2</v>
      </c>
      <c r="O31" s="2" t="s">
        <v>141</v>
      </c>
      <c r="P31" s="2" t="s">
        <v>141</v>
      </c>
      <c r="Q31" s="2" t="s">
        <v>378</v>
      </c>
    </row>
    <row r="32" s="2" customFormat="1" spans="1:17">
      <c r="A32" s="3">
        <v>77</v>
      </c>
      <c r="B32" s="2" t="s">
        <v>121</v>
      </c>
      <c r="C32" s="2" t="s">
        <v>379</v>
      </c>
      <c r="D32" s="2" t="s">
        <v>380</v>
      </c>
      <c r="E32" s="2" t="s">
        <v>381</v>
      </c>
      <c r="F32" s="3">
        <v>104430</v>
      </c>
      <c r="G32" s="3" t="e">
        <f>VLOOKUP(F:F,#REF!,2,0)</f>
        <v>#REF!</v>
      </c>
      <c r="H32" s="3" t="s">
        <v>382</v>
      </c>
      <c r="I32" s="2" t="s">
        <v>188</v>
      </c>
      <c r="J32" s="4" t="s">
        <v>383</v>
      </c>
      <c r="K32" s="4" t="s">
        <v>384</v>
      </c>
      <c r="L32" s="4" t="s">
        <v>385</v>
      </c>
      <c r="M32" s="2" t="s">
        <v>253</v>
      </c>
      <c r="N32" s="2">
        <v>12</v>
      </c>
      <c r="O32" s="2">
        <v>3</v>
      </c>
      <c r="P32" s="2">
        <v>2</v>
      </c>
      <c r="Q32" s="2" t="s">
        <v>386</v>
      </c>
    </row>
    <row r="33" s="2" customFormat="1" spans="1:17">
      <c r="A33" s="3">
        <v>76</v>
      </c>
      <c r="B33" s="2" t="s">
        <v>121</v>
      </c>
      <c r="C33" s="2" t="s">
        <v>387</v>
      </c>
      <c r="D33" s="2" t="s">
        <v>54</v>
      </c>
      <c r="E33" s="2" t="s">
        <v>388</v>
      </c>
      <c r="F33" s="3">
        <v>102479</v>
      </c>
      <c r="G33" s="3" t="e">
        <f>VLOOKUP(F:F,#REF!,2,0)</f>
        <v>#REF!</v>
      </c>
      <c r="H33" s="3" t="s">
        <v>53</v>
      </c>
      <c r="I33" s="2" t="s">
        <v>188</v>
      </c>
      <c r="J33" s="4" t="s">
        <v>389</v>
      </c>
      <c r="K33" s="4" t="s">
        <v>390</v>
      </c>
      <c r="L33" s="4" t="s">
        <v>391</v>
      </c>
      <c r="M33" s="2" t="s">
        <v>392</v>
      </c>
      <c r="N33" s="2">
        <v>22</v>
      </c>
      <c r="O33" s="2" t="s">
        <v>141</v>
      </c>
      <c r="P33" s="2">
        <v>8</v>
      </c>
      <c r="Q33" s="2" t="s">
        <v>393</v>
      </c>
    </row>
    <row r="34" s="2" customFormat="1" spans="1:17">
      <c r="A34" s="3">
        <v>75</v>
      </c>
      <c r="B34" s="2" t="s">
        <v>121</v>
      </c>
      <c r="C34" s="2" t="s">
        <v>387</v>
      </c>
      <c r="D34" s="2" t="s">
        <v>394</v>
      </c>
      <c r="E34" s="2" t="s">
        <v>395</v>
      </c>
      <c r="F34" s="3">
        <v>113008</v>
      </c>
      <c r="G34" s="3" t="e">
        <f>VLOOKUP(F:F,#REF!,2,0)</f>
        <v>#REF!</v>
      </c>
      <c r="H34" s="3" t="s">
        <v>396</v>
      </c>
      <c r="I34" s="2" t="s">
        <v>188</v>
      </c>
      <c r="J34" s="4" t="s">
        <v>397</v>
      </c>
      <c r="K34" s="4" t="s">
        <v>398</v>
      </c>
      <c r="L34" s="4" t="s">
        <v>399</v>
      </c>
      <c r="M34" s="2" t="s">
        <v>400</v>
      </c>
      <c r="N34" s="2">
        <v>4</v>
      </c>
      <c r="O34" s="2" t="s">
        <v>141</v>
      </c>
      <c r="P34" s="2">
        <v>2</v>
      </c>
      <c r="Q34" s="2" t="s">
        <v>401</v>
      </c>
    </row>
    <row r="35" s="2" customFormat="1" spans="1:17">
      <c r="A35" s="3">
        <v>74</v>
      </c>
      <c r="B35" s="2" t="s">
        <v>121</v>
      </c>
      <c r="C35" s="2" t="s">
        <v>402</v>
      </c>
      <c r="D35" s="2" t="s">
        <v>403</v>
      </c>
      <c r="E35" s="2" t="s">
        <v>404</v>
      </c>
      <c r="F35" s="3">
        <v>114844</v>
      </c>
      <c r="G35" s="3" t="e">
        <f>VLOOKUP(F:F,#REF!,2,0)</f>
        <v>#REF!</v>
      </c>
      <c r="H35" s="3" t="s">
        <v>405</v>
      </c>
      <c r="I35" s="2" t="s">
        <v>136</v>
      </c>
      <c r="J35" s="4" t="s">
        <v>406</v>
      </c>
      <c r="K35" s="4" t="s">
        <v>407</v>
      </c>
      <c r="L35" s="4" t="s">
        <v>408</v>
      </c>
      <c r="M35" s="2" t="s">
        <v>409</v>
      </c>
      <c r="N35" s="2">
        <v>23</v>
      </c>
      <c r="O35" s="2">
        <v>4</v>
      </c>
      <c r="P35" s="2">
        <v>4</v>
      </c>
      <c r="Q35" s="2" t="s">
        <v>410</v>
      </c>
    </row>
    <row r="36" s="2" customFormat="1" spans="1:17">
      <c r="A36" s="3">
        <v>73</v>
      </c>
      <c r="B36" s="2" t="s">
        <v>121</v>
      </c>
      <c r="C36" s="2" t="s">
        <v>411</v>
      </c>
      <c r="D36" s="2" t="s">
        <v>412</v>
      </c>
      <c r="E36" s="2" t="s">
        <v>413</v>
      </c>
      <c r="F36" s="3">
        <v>713</v>
      </c>
      <c r="G36" s="3" t="e">
        <f>VLOOKUP(F:F,#REF!,2,0)</f>
        <v>#REF!</v>
      </c>
      <c r="H36" s="3" t="s">
        <v>414</v>
      </c>
      <c r="I36" s="2" t="s">
        <v>188</v>
      </c>
      <c r="J36" s="4" t="s">
        <v>415</v>
      </c>
      <c r="K36" s="4" t="s">
        <v>416</v>
      </c>
      <c r="L36" s="4" t="s">
        <v>417</v>
      </c>
      <c r="M36" s="2" t="s">
        <v>228</v>
      </c>
      <c r="N36" s="2">
        <v>3</v>
      </c>
      <c r="O36" s="2">
        <v>2</v>
      </c>
      <c r="P36" s="2">
        <v>4</v>
      </c>
      <c r="Q36" s="2" t="s">
        <v>418</v>
      </c>
    </row>
    <row r="37" s="2" customFormat="1" spans="1:17">
      <c r="A37" s="3">
        <v>72</v>
      </c>
      <c r="B37" s="2" t="s">
        <v>121</v>
      </c>
      <c r="C37" s="2" t="s">
        <v>419</v>
      </c>
      <c r="D37" s="2" t="s">
        <v>420</v>
      </c>
      <c r="E37" s="2" t="s">
        <v>421</v>
      </c>
      <c r="F37" s="3">
        <v>387</v>
      </c>
      <c r="G37" s="3" t="e">
        <f>VLOOKUP(F:F,#REF!,2,0)</f>
        <v>#REF!</v>
      </c>
      <c r="H37" s="3" t="s">
        <v>422</v>
      </c>
      <c r="I37" s="2" t="s">
        <v>423</v>
      </c>
      <c r="J37" s="4" t="s">
        <v>424</v>
      </c>
      <c r="K37" s="4" t="s">
        <v>425</v>
      </c>
      <c r="L37" s="4" t="s">
        <v>426</v>
      </c>
      <c r="M37" s="2" t="s">
        <v>427</v>
      </c>
      <c r="N37" s="2">
        <v>68</v>
      </c>
      <c r="O37" s="2" t="s">
        <v>141</v>
      </c>
      <c r="P37" s="2" t="s">
        <v>141</v>
      </c>
      <c r="Q37" s="2" t="s">
        <v>428</v>
      </c>
    </row>
    <row r="38" s="2" customFormat="1" spans="1:17">
      <c r="A38" s="3">
        <v>71</v>
      </c>
      <c r="B38" s="2" t="s">
        <v>121</v>
      </c>
      <c r="C38" s="2" t="s">
        <v>429</v>
      </c>
      <c r="D38" s="2" t="s">
        <v>430</v>
      </c>
      <c r="E38" s="2" t="s">
        <v>431</v>
      </c>
      <c r="F38" s="3">
        <v>753</v>
      </c>
      <c r="G38" s="3" t="e">
        <f>VLOOKUP(F:F,#REF!,2,0)</f>
        <v>#REF!</v>
      </c>
      <c r="H38" s="3" t="s">
        <v>432</v>
      </c>
      <c r="I38" s="2" t="s">
        <v>188</v>
      </c>
      <c r="J38" s="4" t="s">
        <v>433</v>
      </c>
      <c r="K38" s="4" t="s">
        <v>434</v>
      </c>
      <c r="L38" s="4" t="s">
        <v>435</v>
      </c>
      <c r="M38" s="2" t="s">
        <v>253</v>
      </c>
      <c r="N38" s="2">
        <v>4</v>
      </c>
      <c r="O38" s="2">
        <v>1</v>
      </c>
      <c r="P38" s="2">
        <v>2</v>
      </c>
      <c r="Q38" s="2" t="s">
        <v>430</v>
      </c>
    </row>
    <row r="39" s="2" customFormat="1" spans="1:17">
      <c r="A39" s="3">
        <v>70</v>
      </c>
      <c r="B39" s="2" t="s">
        <v>121</v>
      </c>
      <c r="C39" s="2" t="s">
        <v>436</v>
      </c>
      <c r="D39" s="2" t="s">
        <v>437</v>
      </c>
      <c r="E39" s="2" t="s">
        <v>438</v>
      </c>
      <c r="F39" s="3">
        <v>104838</v>
      </c>
      <c r="G39" s="3" t="e">
        <f>VLOOKUP(F:F,#REF!,2,0)</f>
        <v>#REF!</v>
      </c>
      <c r="H39" s="3" t="s">
        <v>439</v>
      </c>
      <c r="I39" s="2" t="s">
        <v>188</v>
      </c>
      <c r="J39" s="4" t="s">
        <v>440</v>
      </c>
      <c r="K39" s="4" t="s">
        <v>441</v>
      </c>
      <c r="L39" s="4" t="s">
        <v>442</v>
      </c>
      <c r="M39" s="2" t="s">
        <v>443</v>
      </c>
      <c r="N39" s="2">
        <v>6</v>
      </c>
      <c r="O39" s="2" t="s">
        <v>141</v>
      </c>
      <c r="P39" s="2">
        <v>2</v>
      </c>
      <c r="Q39" s="2" t="s">
        <v>444</v>
      </c>
    </row>
    <row r="40" s="2" customFormat="1" spans="1:17">
      <c r="A40" s="3">
        <v>69</v>
      </c>
      <c r="B40" s="2" t="s">
        <v>121</v>
      </c>
      <c r="C40" s="2" t="s">
        <v>445</v>
      </c>
      <c r="D40" s="2" t="s">
        <v>95</v>
      </c>
      <c r="E40" s="2" t="s">
        <v>446</v>
      </c>
      <c r="F40" s="3">
        <v>355</v>
      </c>
      <c r="G40" s="3" t="e">
        <f>VLOOKUP(F:F,#REF!,2,0)</f>
        <v>#REF!</v>
      </c>
      <c r="H40" s="3" t="s">
        <v>91</v>
      </c>
      <c r="I40" s="2" t="s">
        <v>188</v>
      </c>
      <c r="J40" s="4" t="s">
        <v>447</v>
      </c>
      <c r="K40" s="4" t="s">
        <v>448</v>
      </c>
      <c r="L40" s="4" t="s">
        <v>449</v>
      </c>
      <c r="M40" s="2" t="s">
        <v>450</v>
      </c>
      <c r="N40" s="2">
        <v>4</v>
      </c>
      <c r="O40" s="2">
        <v>1</v>
      </c>
      <c r="P40" s="2">
        <v>4</v>
      </c>
      <c r="Q40" s="2" t="s">
        <v>451</v>
      </c>
    </row>
    <row r="41" s="2" customFormat="1" spans="1:17">
      <c r="A41" s="3">
        <v>68</v>
      </c>
      <c r="B41" s="2" t="s">
        <v>121</v>
      </c>
      <c r="C41" s="2" t="s">
        <v>452</v>
      </c>
      <c r="D41" s="2" t="s">
        <v>453</v>
      </c>
      <c r="E41" s="2" t="s">
        <v>454</v>
      </c>
      <c r="F41" s="3">
        <v>598</v>
      </c>
      <c r="G41" s="3" t="e">
        <f>VLOOKUP(F:F,#REF!,2,0)</f>
        <v>#REF!</v>
      </c>
      <c r="H41" s="3" t="s">
        <v>453</v>
      </c>
      <c r="I41" s="2" t="s">
        <v>188</v>
      </c>
      <c r="J41" s="4" t="s">
        <v>455</v>
      </c>
      <c r="K41" s="4" t="s">
        <v>456</v>
      </c>
      <c r="L41" s="4" t="s">
        <v>457</v>
      </c>
      <c r="M41" s="2" t="s">
        <v>288</v>
      </c>
      <c r="N41" s="2">
        <v>13</v>
      </c>
      <c r="O41" s="2">
        <v>3</v>
      </c>
      <c r="P41" s="2">
        <v>6</v>
      </c>
      <c r="Q41" s="2" t="s">
        <v>458</v>
      </c>
    </row>
    <row r="42" s="2" customFormat="1" spans="1:17">
      <c r="A42" s="3">
        <v>67</v>
      </c>
      <c r="B42" s="2" t="s">
        <v>121</v>
      </c>
      <c r="C42" s="2" t="s">
        <v>459</v>
      </c>
      <c r="D42" s="2" t="s">
        <v>460</v>
      </c>
      <c r="E42" s="2" t="s">
        <v>461</v>
      </c>
      <c r="F42" s="3">
        <v>571</v>
      </c>
      <c r="G42" s="3" t="e">
        <f>VLOOKUP(F:F,#REF!,2,0)</f>
        <v>#REF!</v>
      </c>
      <c r="H42" s="3" t="s">
        <v>462</v>
      </c>
      <c r="I42" s="2" t="s">
        <v>188</v>
      </c>
      <c r="J42" s="4" t="s">
        <v>463</v>
      </c>
      <c r="K42" s="4" t="s">
        <v>464</v>
      </c>
      <c r="L42" s="4" t="s">
        <v>465</v>
      </c>
      <c r="M42" s="2" t="s">
        <v>219</v>
      </c>
      <c r="N42" s="2">
        <v>5</v>
      </c>
      <c r="O42" s="2">
        <v>1</v>
      </c>
      <c r="P42" s="2">
        <v>2</v>
      </c>
      <c r="Q42" s="2" t="s">
        <v>466</v>
      </c>
    </row>
    <row r="43" s="2" customFormat="1" spans="1:17">
      <c r="A43" s="3">
        <v>66</v>
      </c>
      <c r="B43" s="2" t="s">
        <v>121</v>
      </c>
      <c r="C43" s="2" t="s">
        <v>467</v>
      </c>
      <c r="D43" s="2" t="s">
        <v>468</v>
      </c>
      <c r="E43" s="2" t="s">
        <v>469</v>
      </c>
      <c r="F43" s="3">
        <v>572</v>
      </c>
      <c r="G43" s="3" t="e">
        <f>VLOOKUP(F:F,#REF!,2,0)</f>
        <v>#REF!</v>
      </c>
      <c r="H43" s="3" t="s">
        <v>470</v>
      </c>
      <c r="I43" s="2" t="s">
        <v>188</v>
      </c>
      <c r="J43" s="4" t="s">
        <v>471</v>
      </c>
      <c r="K43" s="4" t="s">
        <v>472</v>
      </c>
      <c r="L43" s="4" t="s">
        <v>473</v>
      </c>
      <c r="M43" s="2" t="s">
        <v>174</v>
      </c>
      <c r="N43" s="2">
        <v>10</v>
      </c>
      <c r="O43" s="2" t="s">
        <v>141</v>
      </c>
      <c r="P43" s="2" t="s">
        <v>141</v>
      </c>
      <c r="Q43" s="2" t="s">
        <v>474</v>
      </c>
    </row>
    <row r="44" s="2" customFormat="1" spans="1:17">
      <c r="A44" s="3">
        <v>65</v>
      </c>
      <c r="B44" s="2" t="s">
        <v>121</v>
      </c>
      <c r="C44" s="2" t="s">
        <v>475</v>
      </c>
      <c r="D44" s="2" t="s">
        <v>476</v>
      </c>
      <c r="E44" s="2" t="s">
        <v>477</v>
      </c>
      <c r="F44" s="3">
        <v>108277</v>
      </c>
      <c r="G44" s="3" t="e">
        <f>VLOOKUP(F:F,#REF!,2,0)</f>
        <v>#REF!</v>
      </c>
      <c r="H44" s="3" t="s">
        <v>478</v>
      </c>
      <c r="I44" s="2" t="s">
        <v>126</v>
      </c>
      <c r="J44" s="4" t="s">
        <v>479</v>
      </c>
      <c r="K44" s="4" t="s">
        <v>480</v>
      </c>
      <c r="L44" s="4" t="s">
        <v>481</v>
      </c>
      <c r="M44" s="2" t="s">
        <v>253</v>
      </c>
      <c r="N44" s="2">
        <v>10</v>
      </c>
      <c r="O44" s="2" t="s">
        <v>141</v>
      </c>
      <c r="P44" s="2">
        <v>5</v>
      </c>
      <c r="Q44" s="2" t="s">
        <v>482</v>
      </c>
    </row>
    <row r="45" s="2" customFormat="1" spans="1:17">
      <c r="A45" s="3">
        <v>64</v>
      </c>
      <c r="B45" s="2" t="s">
        <v>121</v>
      </c>
      <c r="C45" s="2" t="s">
        <v>483</v>
      </c>
      <c r="D45" s="2" t="s">
        <v>484</v>
      </c>
      <c r="E45" s="2" t="s">
        <v>485</v>
      </c>
      <c r="F45" s="3">
        <v>717</v>
      </c>
      <c r="G45" s="3" t="e">
        <f>VLOOKUP(F:F,#REF!,2,0)</f>
        <v>#REF!</v>
      </c>
      <c r="H45" s="3" t="s">
        <v>486</v>
      </c>
      <c r="I45" s="2" t="s">
        <v>188</v>
      </c>
      <c r="J45" s="4" t="s">
        <v>487</v>
      </c>
      <c r="K45" s="4" t="s">
        <v>488</v>
      </c>
      <c r="L45" s="4" t="s">
        <v>489</v>
      </c>
      <c r="M45" s="2" t="s">
        <v>303</v>
      </c>
      <c r="N45" s="2">
        <v>12</v>
      </c>
      <c r="O45" s="2" t="s">
        <v>141</v>
      </c>
      <c r="P45" s="2">
        <v>5</v>
      </c>
      <c r="Q45" s="2" t="s">
        <v>490</v>
      </c>
    </row>
    <row r="46" s="2" customFormat="1" spans="1:17">
      <c r="A46" s="3">
        <v>63</v>
      </c>
      <c r="B46" s="2" t="s">
        <v>121</v>
      </c>
      <c r="C46" s="2" t="s">
        <v>491</v>
      </c>
      <c r="D46" s="2" t="s">
        <v>492</v>
      </c>
      <c r="E46" s="2" t="s">
        <v>493</v>
      </c>
      <c r="F46" s="3">
        <v>748</v>
      </c>
      <c r="G46" s="3" t="e">
        <f>VLOOKUP(F:F,#REF!,2,0)</f>
        <v>#REF!</v>
      </c>
      <c r="H46" s="3" t="s">
        <v>494</v>
      </c>
      <c r="I46" s="2" t="s">
        <v>188</v>
      </c>
      <c r="J46" s="4" t="s">
        <v>495</v>
      </c>
      <c r="K46" s="4" t="s">
        <v>496</v>
      </c>
      <c r="L46" s="4" t="s">
        <v>497</v>
      </c>
      <c r="M46" s="2" t="s">
        <v>174</v>
      </c>
      <c r="N46" s="2">
        <v>10</v>
      </c>
      <c r="O46" s="2">
        <v>5</v>
      </c>
      <c r="P46" s="2">
        <v>10</v>
      </c>
      <c r="Q46" s="2" t="s">
        <v>498</v>
      </c>
    </row>
    <row r="47" s="2" customFormat="1" spans="1:17">
      <c r="A47" s="3">
        <v>62</v>
      </c>
      <c r="B47" s="2" t="s">
        <v>121</v>
      </c>
      <c r="C47" s="2" t="s">
        <v>499</v>
      </c>
      <c r="D47" s="2" t="s">
        <v>500</v>
      </c>
      <c r="E47" s="2" t="s">
        <v>501</v>
      </c>
      <c r="F47" s="3">
        <v>101453</v>
      </c>
      <c r="G47" s="3" t="e">
        <f>VLOOKUP(F:F,#REF!,2,0)</f>
        <v>#REF!</v>
      </c>
      <c r="H47" s="3" t="s">
        <v>502</v>
      </c>
      <c r="I47" s="2" t="s">
        <v>188</v>
      </c>
      <c r="J47" s="4" t="s">
        <v>503</v>
      </c>
      <c r="K47" s="4" t="s">
        <v>504</v>
      </c>
      <c r="L47" s="4" t="s">
        <v>505</v>
      </c>
      <c r="M47" s="2" t="s">
        <v>140</v>
      </c>
      <c r="N47" s="2">
        <v>20</v>
      </c>
      <c r="O47" s="2">
        <v>2</v>
      </c>
      <c r="P47" s="2">
        <v>2</v>
      </c>
      <c r="Q47" s="2" t="s">
        <v>506</v>
      </c>
    </row>
    <row r="48" s="2" customFormat="1" spans="1:17">
      <c r="A48" s="3">
        <v>61</v>
      </c>
      <c r="B48" s="2" t="s">
        <v>121</v>
      </c>
      <c r="C48" s="2" t="s">
        <v>507</v>
      </c>
      <c r="D48" s="2" t="s">
        <v>508</v>
      </c>
      <c r="E48" s="2" t="s">
        <v>509</v>
      </c>
      <c r="F48" s="3">
        <v>720</v>
      </c>
      <c r="G48" s="3" t="e">
        <f>VLOOKUP(F:F,#REF!,2,0)</f>
        <v>#REF!</v>
      </c>
      <c r="H48" s="3" t="s">
        <v>510</v>
      </c>
      <c r="I48" s="2" t="s">
        <v>284</v>
      </c>
      <c r="J48" s="4" t="s">
        <v>511</v>
      </c>
      <c r="K48" s="4" t="s">
        <v>512</v>
      </c>
      <c r="L48" s="4" t="s">
        <v>513</v>
      </c>
      <c r="M48" s="2" t="s">
        <v>174</v>
      </c>
      <c r="N48" s="2">
        <v>39</v>
      </c>
      <c r="O48" s="2" t="s">
        <v>141</v>
      </c>
      <c r="P48" s="2">
        <v>8</v>
      </c>
      <c r="Q48" s="2" t="s">
        <v>514</v>
      </c>
    </row>
    <row r="49" s="2" customFormat="1" spans="1:17">
      <c r="A49" s="3">
        <v>60</v>
      </c>
      <c r="B49" s="2" t="s">
        <v>121</v>
      </c>
      <c r="C49" s="2" t="s">
        <v>515</v>
      </c>
      <c r="D49" s="2" t="s">
        <v>516</v>
      </c>
      <c r="E49" s="2" t="s">
        <v>517</v>
      </c>
      <c r="F49" s="3">
        <v>339</v>
      </c>
      <c r="G49" s="3" t="e">
        <f>VLOOKUP(F:F,#REF!,2,0)</f>
        <v>#REF!</v>
      </c>
      <c r="H49" s="3" t="s">
        <v>518</v>
      </c>
      <c r="I49" s="2" t="s">
        <v>423</v>
      </c>
      <c r="J49" s="4" t="s">
        <v>519</v>
      </c>
      <c r="K49" s="4" t="s">
        <v>520</v>
      </c>
      <c r="L49" s="4" t="s">
        <v>521</v>
      </c>
      <c r="M49" s="2" t="s">
        <v>522</v>
      </c>
      <c r="N49" s="2">
        <v>1</v>
      </c>
      <c r="O49" s="2" t="s">
        <v>141</v>
      </c>
      <c r="P49" s="2">
        <v>2</v>
      </c>
      <c r="Q49" s="2" t="s">
        <v>523</v>
      </c>
    </row>
    <row r="50" s="2" customFormat="1" spans="1:17">
      <c r="A50" s="3">
        <v>59</v>
      </c>
      <c r="B50" s="2" t="s">
        <v>121</v>
      </c>
      <c r="C50" s="2" t="s">
        <v>524</v>
      </c>
      <c r="D50" s="2" t="s">
        <v>525</v>
      </c>
      <c r="E50" s="2" t="s">
        <v>526</v>
      </c>
      <c r="F50" s="3">
        <v>727</v>
      </c>
      <c r="G50" s="3" t="e">
        <f>VLOOKUP(F:F,#REF!,2,0)</f>
        <v>#REF!</v>
      </c>
      <c r="H50" s="3" t="s">
        <v>527</v>
      </c>
      <c r="I50" s="2" t="s">
        <v>126</v>
      </c>
      <c r="J50" s="4" t="s">
        <v>528</v>
      </c>
      <c r="K50" s="4" t="s">
        <v>529</v>
      </c>
      <c r="L50" s="4" t="s">
        <v>530</v>
      </c>
      <c r="M50" s="2" t="s">
        <v>531</v>
      </c>
      <c r="N50" s="2">
        <v>4</v>
      </c>
      <c r="O50" s="2">
        <v>2</v>
      </c>
      <c r="P50" s="2">
        <v>2</v>
      </c>
      <c r="Q50" s="2" t="s">
        <v>532</v>
      </c>
    </row>
    <row r="51" s="2" customFormat="1" spans="1:17">
      <c r="A51" s="3">
        <v>58</v>
      </c>
      <c r="B51" s="2" t="s">
        <v>121</v>
      </c>
      <c r="C51" s="2" t="s">
        <v>533</v>
      </c>
      <c r="D51" s="2" t="s">
        <v>534</v>
      </c>
      <c r="E51" s="2" t="s">
        <v>535</v>
      </c>
      <c r="F51" s="3">
        <v>726</v>
      </c>
      <c r="G51" s="3" t="e">
        <f>VLOOKUP(F:F,#REF!,2,0)</f>
        <v>#REF!</v>
      </c>
      <c r="H51" s="3" t="s">
        <v>536</v>
      </c>
      <c r="I51" s="2" t="s">
        <v>126</v>
      </c>
      <c r="J51" s="4" t="s">
        <v>537</v>
      </c>
      <c r="K51" s="4" t="s">
        <v>538</v>
      </c>
      <c r="L51" s="4" t="s">
        <v>539</v>
      </c>
      <c r="M51" s="2" t="s">
        <v>540</v>
      </c>
      <c r="N51" s="2">
        <v>8</v>
      </c>
      <c r="O51" s="2">
        <v>2</v>
      </c>
      <c r="P51" s="2">
        <v>4</v>
      </c>
      <c r="Q51" s="2" t="s">
        <v>541</v>
      </c>
    </row>
    <row r="52" s="2" customFormat="1" spans="1:17">
      <c r="A52" s="3">
        <v>57</v>
      </c>
      <c r="B52" s="2" t="s">
        <v>121</v>
      </c>
      <c r="C52" s="2" t="s">
        <v>542</v>
      </c>
      <c r="D52" s="2" t="s">
        <v>39</v>
      </c>
      <c r="E52" s="2" t="s">
        <v>543</v>
      </c>
      <c r="F52" s="3">
        <v>517</v>
      </c>
      <c r="G52" s="3" t="e">
        <f>VLOOKUP(F:F,#REF!,2,0)</f>
        <v>#REF!</v>
      </c>
      <c r="H52" s="3" t="s">
        <v>544</v>
      </c>
      <c r="I52" s="2" t="s">
        <v>423</v>
      </c>
      <c r="J52" s="4" t="s">
        <v>545</v>
      </c>
      <c r="K52" s="4" t="s">
        <v>546</v>
      </c>
      <c r="L52" s="4" t="s">
        <v>547</v>
      </c>
      <c r="M52" s="2" t="s">
        <v>548</v>
      </c>
      <c r="N52" s="2">
        <v>18</v>
      </c>
      <c r="O52" s="2" t="s">
        <v>141</v>
      </c>
      <c r="P52" s="2">
        <v>9</v>
      </c>
      <c r="Q52" s="2" t="s">
        <v>549</v>
      </c>
    </row>
    <row r="53" s="2" customFormat="1" spans="1:17">
      <c r="A53" s="3">
        <v>56</v>
      </c>
      <c r="B53" s="2" t="s">
        <v>121</v>
      </c>
      <c r="C53" s="2" t="s">
        <v>550</v>
      </c>
      <c r="D53" s="2" t="s">
        <v>551</v>
      </c>
      <c r="E53" s="2" t="s">
        <v>552</v>
      </c>
      <c r="F53" s="3">
        <v>357</v>
      </c>
      <c r="G53" s="3" t="e">
        <f>VLOOKUP(F:F,#REF!,2,0)</f>
        <v>#REF!</v>
      </c>
      <c r="H53" s="3" t="s">
        <v>553</v>
      </c>
      <c r="I53" s="2" t="s">
        <v>126</v>
      </c>
      <c r="J53" s="4" t="s">
        <v>554</v>
      </c>
      <c r="K53" s="4" t="s">
        <v>555</v>
      </c>
      <c r="L53" s="4" t="s">
        <v>556</v>
      </c>
      <c r="M53" s="2" t="s">
        <v>557</v>
      </c>
      <c r="N53" s="2">
        <v>5</v>
      </c>
      <c r="O53" s="2" t="s">
        <v>141</v>
      </c>
      <c r="P53" s="2">
        <v>2</v>
      </c>
      <c r="Q53" s="2" t="s">
        <v>558</v>
      </c>
    </row>
    <row r="54" s="2" customFormat="1" spans="1:17">
      <c r="A54" s="3">
        <v>55</v>
      </c>
      <c r="B54" s="2" t="s">
        <v>121</v>
      </c>
      <c r="C54" s="2" t="s">
        <v>559</v>
      </c>
      <c r="D54" s="2" t="s">
        <v>560</v>
      </c>
      <c r="E54" s="2" t="s">
        <v>561</v>
      </c>
      <c r="F54" s="3">
        <v>311</v>
      </c>
      <c r="G54" s="3" t="e">
        <f>VLOOKUP(F:F,#REF!,2,0)</f>
        <v>#REF!</v>
      </c>
      <c r="H54" s="3" t="s">
        <v>562</v>
      </c>
      <c r="I54" s="2" t="s">
        <v>126</v>
      </c>
      <c r="J54" s="4" t="s">
        <v>563</v>
      </c>
      <c r="K54" s="4" t="s">
        <v>564</v>
      </c>
      <c r="L54" s="4" t="s">
        <v>565</v>
      </c>
      <c r="M54" s="2" t="s">
        <v>228</v>
      </c>
      <c r="N54" s="2">
        <v>15</v>
      </c>
      <c r="O54" s="2">
        <v>2</v>
      </c>
      <c r="P54" s="2">
        <v>5</v>
      </c>
      <c r="Q54" s="2" t="s">
        <v>566</v>
      </c>
    </row>
    <row r="55" s="2" customFormat="1" spans="1:17">
      <c r="A55" s="3">
        <v>54</v>
      </c>
      <c r="B55" s="2" t="s">
        <v>121</v>
      </c>
      <c r="C55" s="2" t="s">
        <v>567</v>
      </c>
      <c r="D55" s="2" t="s">
        <v>568</v>
      </c>
      <c r="E55" s="2" t="s">
        <v>569</v>
      </c>
      <c r="F55" s="3">
        <v>716</v>
      </c>
      <c r="G55" s="3" t="e">
        <f>VLOOKUP(F:F,#REF!,2,0)</f>
        <v>#REF!</v>
      </c>
      <c r="H55" s="3" t="s">
        <v>570</v>
      </c>
      <c r="I55" s="2" t="s">
        <v>423</v>
      </c>
      <c r="J55" s="4" t="s">
        <v>571</v>
      </c>
      <c r="K55" s="4" t="s">
        <v>572</v>
      </c>
      <c r="L55" s="4" t="s">
        <v>573</v>
      </c>
      <c r="M55" s="2" t="s">
        <v>522</v>
      </c>
      <c r="N55" s="2">
        <v>2</v>
      </c>
      <c r="O55" s="2" t="s">
        <v>141</v>
      </c>
      <c r="P55" s="2">
        <v>3</v>
      </c>
      <c r="Q55" s="2" t="s">
        <v>568</v>
      </c>
    </row>
    <row r="56" s="2" customFormat="1" spans="1:17">
      <c r="A56" s="3">
        <v>53</v>
      </c>
      <c r="B56" s="2" t="s">
        <v>121</v>
      </c>
      <c r="C56" s="2" t="s">
        <v>574</v>
      </c>
      <c r="D56" s="2" t="s">
        <v>575</v>
      </c>
      <c r="E56" s="2" t="s">
        <v>576</v>
      </c>
      <c r="F56" s="3">
        <v>106485</v>
      </c>
      <c r="G56" s="3" t="e">
        <f>VLOOKUP(F:F,#REF!,2,0)</f>
        <v>#REF!</v>
      </c>
      <c r="H56" s="3" t="s">
        <v>577</v>
      </c>
      <c r="I56" s="2" t="s">
        <v>126</v>
      </c>
      <c r="J56" s="4" t="s">
        <v>578</v>
      </c>
      <c r="K56" s="4" t="s">
        <v>579</v>
      </c>
      <c r="L56" s="4" t="s">
        <v>580</v>
      </c>
      <c r="M56" s="2" t="s">
        <v>581</v>
      </c>
      <c r="N56" s="2">
        <v>15</v>
      </c>
      <c r="O56" s="2">
        <v>2</v>
      </c>
      <c r="P56" s="2">
        <v>17</v>
      </c>
      <c r="Q56" s="2" t="s">
        <v>582</v>
      </c>
    </row>
    <row r="57" s="2" customFormat="1" spans="1:17">
      <c r="A57" s="3">
        <v>52</v>
      </c>
      <c r="B57" s="2" t="s">
        <v>121</v>
      </c>
      <c r="C57" s="2" t="s">
        <v>583</v>
      </c>
      <c r="D57" s="2" t="s">
        <v>584</v>
      </c>
      <c r="E57" s="2" t="s">
        <v>585</v>
      </c>
      <c r="F57" s="3">
        <v>105910</v>
      </c>
      <c r="G57" s="3" t="e">
        <f>VLOOKUP(F:F,#REF!,2,0)</f>
        <v>#REF!</v>
      </c>
      <c r="H57" s="3" t="s">
        <v>586</v>
      </c>
      <c r="I57" s="2" t="s">
        <v>126</v>
      </c>
      <c r="J57" s="4" t="s">
        <v>587</v>
      </c>
      <c r="K57" s="4" t="s">
        <v>588</v>
      </c>
      <c r="L57" s="4" t="s">
        <v>589</v>
      </c>
      <c r="M57" s="2" t="s">
        <v>130</v>
      </c>
      <c r="N57" s="2">
        <v>10</v>
      </c>
      <c r="O57" s="2">
        <v>3</v>
      </c>
      <c r="P57" s="2">
        <v>1</v>
      </c>
      <c r="Q57" s="2" t="s">
        <v>590</v>
      </c>
    </row>
    <row r="58" s="2" customFormat="1" spans="1:17">
      <c r="A58" s="3">
        <v>51</v>
      </c>
      <c r="B58" s="2" t="s">
        <v>121</v>
      </c>
      <c r="C58" s="2" t="s">
        <v>591</v>
      </c>
      <c r="D58" s="2" t="s">
        <v>592</v>
      </c>
      <c r="E58" s="2" t="s">
        <v>593</v>
      </c>
      <c r="F58" s="3">
        <v>108656</v>
      </c>
      <c r="G58" s="3" t="e">
        <f>VLOOKUP(F:F,#REF!,2,0)</f>
        <v>#REF!</v>
      </c>
      <c r="H58" s="3" t="s">
        <v>594</v>
      </c>
      <c r="I58" s="2" t="s">
        <v>284</v>
      </c>
      <c r="J58" s="4" t="s">
        <v>595</v>
      </c>
      <c r="K58" s="4" t="s">
        <v>596</v>
      </c>
      <c r="L58" s="4" t="s">
        <v>597</v>
      </c>
      <c r="M58" s="2" t="s">
        <v>598</v>
      </c>
      <c r="N58" s="2">
        <v>6</v>
      </c>
      <c r="O58" s="2" t="s">
        <v>141</v>
      </c>
      <c r="P58" s="2">
        <v>2</v>
      </c>
      <c r="Q58" s="2" t="s">
        <v>599</v>
      </c>
    </row>
    <row r="59" s="2" customFormat="1" spans="1:17">
      <c r="A59" s="3">
        <v>50</v>
      </c>
      <c r="B59" s="2" t="s">
        <v>121</v>
      </c>
      <c r="C59" s="2" t="s">
        <v>600</v>
      </c>
      <c r="D59" s="2" t="s">
        <v>601</v>
      </c>
      <c r="E59" s="2" t="s">
        <v>602</v>
      </c>
      <c r="F59" s="3">
        <v>379</v>
      </c>
      <c r="G59" s="3" t="e">
        <f>VLOOKUP(F:F,#REF!,2,0)</f>
        <v>#REF!</v>
      </c>
      <c r="H59" s="3" t="s">
        <v>603</v>
      </c>
      <c r="I59" s="2" t="s">
        <v>126</v>
      </c>
      <c r="J59" s="4" t="s">
        <v>604</v>
      </c>
      <c r="K59" s="4" t="s">
        <v>605</v>
      </c>
      <c r="L59" s="4" t="s">
        <v>606</v>
      </c>
      <c r="M59" s="2" t="s">
        <v>174</v>
      </c>
      <c r="N59" s="2">
        <v>15</v>
      </c>
      <c r="O59" s="2">
        <v>5</v>
      </c>
      <c r="P59" s="2">
        <v>3</v>
      </c>
      <c r="Q59" s="2" t="s">
        <v>607</v>
      </c>
    </row>
    <row r="60" s="2" customFormat="1" spans="1:17">
      <c r="A60" s="3">
        <v>49</v>
      </c>
      <c r="B60" s="2" t="s">
        <v>121</v>
      </c>
      <c r="C60" s="2" t="s">
        <v>608</v>
      </c>
      <c r="D60" s="2" t="s">
        <v>609</v>
      </c>
      <c r="E60" s="2" t="s">
        <v>610</v>
      </c>
      <c r="F60" s="3">
        <v>740</v>
      </c>
      <c r="G60" s="3" t="e">
        <f>VLOOKUP(F:F,#REF!,2,0)</f>
        <v>#REF!</v>
      </c>
      <c r="H60" s="3" t="s">
        <v>611</v>
      </c>
      <c r="I60" s="2" t="s">
        <v>126</v>
      </c>
      <c r="J60" s="4" t="s">
        <v>612</v>
      </c>
      <c r="K60" s="4" t="s">
        <v>613</v>
      </c>
      <c r="L60" s="4" t="s">
        <v>614</v>
      </c>
      <c r="M60" s="2" t="s">
        <v>253</v>
      </c>
      <c r="N60" s="2">
        <v>2</v>
      </c>
      <c r="O60" s="2" t="s">
        <v>141</v>
      </c>
      <c r="P60" s="2">
        <v>1</v>
      </c>
      <c r="Q60" s="2" t="s">
        <v>615</v>
      </c>
    </row>
    <row r="61" s="2" customFormat="1" spans="1:17">
      <c r="A61" s="3">
        <v>48</v>
      </c>
      <c r="B61" s="2" t="s">
        <v>121</v>
      </c>
      <c r="C61" s="2" t="s">
        <v>616</v>
      </c>
      <c r="D61" s="2" t="s">
        <v>617</v>
      </c>
      <c r="E61" s="2" t="s">
        <v>618</v>
      </c>
      <c r="F61" s="3">
        <v>107829</v>
      </c>
      <c r="G61" s="3" t="e">
        <f>VLOOKUP(F:F,#REF!,2,0)</f>
        <v>#REF!</v>
      </c>
      <c r="H61" s="3" t="s">
        <v>619</v>
      </c>
      <c r="I61" s="2" t="s">
        <v>284</v>
      </c>
      <c r="J61" s="4" t="s">
        <v>620</v>
      </c>
      <c r="K61" s="4" t="s">
        <v>621</v>
      </c>
      <c r="L61" s="4" t="s">
        <v>622</v>
      </c>
      <c r="M61" s="2" t="s">
        <v>540</v>
      </c>
      <c r="N61" s="2">
        <v>6</v>
      </c>
      <c r="O61" s="2">
        <v>2</v>
      </c>
      <c r="P61" s="2">
        <v>2</v>
      </c>
      <c r="Q61" s="2" t="s">
        <v>623</v>
      </c>
    </row>
    <row r="62" s="2" customFormat="1" spans="1:17">
      <c r="A62" s="3">
        <v>47</v>
      </c>
      <c r="B62" s="2" t="s">
        <v>121</v>
      </c>
      <c r="C62" s="2" t="s">
        <v>624</v>
      </c>
      <c r="D62" s="2" t="s">
        <v>625</v>
      </c>
      <c r="E62" s="2" t="s">
        <v>626</v>
      </c>
      <c r="F62" s="3">
        <v>707</v>
      </c>
      <c r="G62" s="3" t="e">
        <f>VLOOKUP(F:F,#REF!,2,0)</f>
        <v>#REF!</v>
      </c>
      <c r="H62" s="3" t="s">
        <v>627</v>
      </c>
      <c r="I62" s="2" t="s">
        <v>284</v>
      </c>
      <c r="J62" s="4" t="s">
        <v>628</v>
      </c>
      <c r="K62" s="4" t="s">
        <v>629</v>
      </c>
      <c r="L62" s="4" t="s">
        <v>630</v>
      </c>
      <c r="M62" s="2" t="s">
        <v>631</v>
      </c>
      <c r="N62" s="2">
        <v>6</v>
      </c>
      <c r="O62" s="2" t="s">
        <v>141</v>
      </c>
      <c r="P62" s="2">
        <v>3</v>
      </c>
      <c r="Q62" s="2" t="s">
        <v>632</v>
      </c>
    </row>
    <row r="63" s="2" customFormat="1" spans="1:17">
      <c r="A63" s="3">
        <v>46</v>
      </c>
      <c r="B63" s="2" t="s">
        <v>121</v>
      </c>
      <c r="C63" s="2" t="s">
        <v>633</v>
      </c>
      <c r="D63" s="2" t="s">
        <v>634</v>
      </c>
      <c r="E63" s="2" t="s">
        <v>635</v>
      </c>
      <c r="F63" s="3">
        <v>107658</v>
      </c>
      <c r="G63" s="3" t="e">
        <f>VLOOKUP(F:F,#REF!,2,0)</f>
        <v>#REF!</v>
      </c>
      <c r="H63" s="3" t="s">
        <v>636</v>
      </c>
      <c r="I63" s="2" t="s">
        <v>126</v>
      </c>
      <c r="J63" s="4" t="s">
        <v>637</v>
      </c>
      <c r="K63" s="4" t="s">
        <v>638</v>
      </c>
      <c r="L63" s="4" t="s">
        <v>639</v>
      </c>
      <c r="M63" s="2" t="s">
        <v>130</v>
      </c>
      <c r="N63" s="2">
        <v>15</v>
      </c>
      <c r="O63" s="2" t="s">
        <v>141</v>
      </c>
      <c r="P63" s="2">
        <v>6</v>
      </c>
      <c r="Q63" s="2" t="s">
        <v>640</v>
      </c>
    </row>
    <row r="64" s="2" customFormat="1" spans="1:17">
      <c r="A64" s="3">
        <v>45</v>
      </c>
      <c r="B64" s="2" t="s">
        <v>121</v>
      </c>
      <c r="C64" s="2" t="s">
        <v>641</v>
      </c>
      <c r="D64" s="2" t="s">
        <v>642</v>
      </c>
      <c r="E64" s="2" t="s">
        <v>643</v>
      </c>
      <c r="F64" s="3">
        <v>106568</v>
      </c>
      <c r="G64" s="3" t="e">
        <f>VLOOKUP(F:F,#REF!,2,0)</f>
        <v>#REF!</v>
      </c>
      <c r="H64" s="3" t="s">
        <v>644</v>
      </c>
      <c r="I64" s="2" t="s">
        <v>284</v>
      </c>
      <c r="J64" s="4" t="s">
        <v>645</v>
      </c>
      <c r="K64" s="4" t="s">
        <v>646</v>
      </c>
      <c r="L64" s="4" t="s">
        <v>647</v>
      </c>
      <c r="M64" s="2" t="s">
        <v>540</v>
      </c>
      <c r="N64" s="2">
        <v>4</v>
      </c>
      <c r="O64" s="2" t="s">
        <v>141</v>
      </c>
      <c r="P64" s="2">
        <v>2</v>
      </c>
      <c r="Q64" s="2" t="s">
        <v>648</v>
      </c>
    </row>
    <row r="65" s="2" customFormat="1" spans="1:17">
      <c r="A65" s="3">
        <v>44</v>
      </c>
      <c r="B65" s="2" t="s">
        <v>121</v>
      </c>
      <c r="C65" s="2" t="s">
        <v>649</v>
      </c>
      <c r="D65" s="2" t="s">
        <v>650</v>
      </c>
      <c r="E65" s="2" t="s">
        <v>651</v>
      </c>
      <c r="F65" s="3">
        <v>102565</v>
      </c>
      <c r="G65" s="3" t="e">
        <f>VLOOKUP(F:F,#REF!,2,0)</f>
        <v>#REF!</v>
      </c>
      <c r="H65" s="3" t="s">
        <v>652</v>
      </c>
      <c r="I65" s="2" t="s">
        <v>126</v>
      </c>
      <c r="J65" s="4" t="s">
        <v>653</v>
      </c>
      <c r="K65" s="4" t="s">
        <v>654</v>
      </c>
      <c r="L65" s="4" t="s">
        <v>655</v>
      </c>
      <c r="M65" s="2" t="s">
        <v>656</v>
      </c>
      <c r="N65" s="2">
        <v>2</v>
      </c>
      <c r="O65" s="2">
        <v>6</v>
      </c>
      <c r="P65" s="2">
        <v>3</v>
      </c>
      <c r="Q65" s="2" t="s">
        <v>657</v>
      </c>
    </row>
    <row r="66" s="2" customFormat="1" spans="1:17">
      <c r="A66" s="3">
        <v>43</v>
      </c>
      <c r="B66" s="2" t="s">
        <v>121</v>
      </c>
      <c r="C66" s="2" t="s">
        <v>658</v>
      </c>
      <c r="D66" s="2" t="s">
        <v>659</v>
      </c>
      <c r="E66" s="2" t="s">
        <v>660</v>
      </c>
      <c r="F66" s="3">
        <v>582</v>
      </c>
      <c r="G66" s="3" t="e">
        <f>VLOOKUP(F:F,#REF!,2,0)</f>
        <v>#REF!</v>
      </c>
      <c r="H66" s="3" t="s">
        <v>661</v>
      </c>
      <c r="I66" s="2" t="s">
        <v>126</v>
      </c>
      <c r="J66" s="4" t="s">
        <v>662</v>
      </c>
      <c r="K66" s="4" t="s">
        <v>663</v>
      </c>
      <c r="L66" s="4" t="s">
        <v>664</v>
      </c>
      <c r="M66" s="2" t="s">
        <v>288</v>
      </c>
      <c r="N66" s="2">
        <v>25</v>
      </c>
      <c r="O66" s="2">
        <v>4</v>
      </c>
      <c r="P66" s="2">
        <v>15</v>
      </c>
      <c r="Q66" s="2" t="s">
        <v>665</v>
      </c>
    </row>
    <row r="67" s="2" customFormat="1" spans="1:17">
      <c r="A67" s="3">
        <v>42</v>
      </c>
      <c r="B67" s="2" t="s">
        <v>121</v>
      </c>
      <c r="C67" s="2" t="s">
        <v>666</v>
      </c>
      <c r="D67" s="2" t="s">
        <v>667</v>
      </c>
      <c r="E67" s="2" t="s">
        <v>668</v>
      </c>
      <c r="F67" s="3">
        <v>112415</v>
      </c>
      <c r="G67" s="3" t="e">
        <f>VLOOKUP(F:F,#REF!,2,0)</f>
        <v>#REF!</v>
      </c>
      <c r="H67" s="3" t="s">
        <v>669</v>
      </c>
      <c r="I67" s="2" t="s">
        <v>126</v>
      </c>
      <c r="J67" s="4" t="s">
        <v>670</v>
      </c>
      <c r="K67" s="4" t="s">
        <v>671</v>
      </c>
      <c r="L67" s="4" t="s">
        <v>672</v>
      </c>
      <c r="M67" s="2" t="s">
        <v>673</v>
      </c>
      <c r="N67" s="2">
        <v>15</v>
      </c>
      <c r="O67" s="2">
        <v>2</v>
      </c>
      <c r="P67" s="2">
        <v>2</v>
      </c>
      <c r="Q67" s="2" t="s">
        <v>674</v>
      </c>
    </row>
    <row r="68" s="2" customFormat="1" spans="1:17">
      <c r="A68" s="3">
        <v>41</v>
      </c>
      <c r="B68" s="2" t="s">
        <v>121</v>
      </c>
      <c r="C68" s="2" t="s">
        <v>675</v>
      </c>
      <c r="D68" s="2" t="s">
        <v>516</v>
      </c>
      <c r="E68" s="2" t="s">
        <v>517</v>
      </c>
      <c r="F68" s="3">
        <v>339</v>
      </c>
      <c r="G68" s="3" t="e">
        <f>VLOOKUP(F:F,#REF!,2,0)</f>
        <v>#REF!</v>
      </c>
      <c r="H68" s="3" t="s">
        <v>518</v>
      </c>
      <c r="I68" s="2" t="s">
        <v>126</v>
      </c>
      <c r="J68" s="4" t="s">
        <v>676</v>
      </c>
      <c r="K68" s="4" t="s">
        <v>677</v>
      </c>
      <c r="L68" s="4" t="s">
        <v>678</v>
      </c>
      <c r="M68" s="2" t="s">
        <v>679</v>
      </c>
      <c r="N68" s="2">
        <v>1</v>
      </c>
      <c r="O68" s="2">
        <v>1</v>
      </c>
      <c r="P68" s="2">
        <v>1</v>
      </c>
      <c r="Q68" s="2" t="s">
        <v>680</v>
      </c>
    </row>
    <row r="69" s="2" customFormat="1" spans="1:17">
      <c r="A69" s="3">
        <v>40</v>
      </c>
      <c r="B69" s="2" t="s">
        <v>121</v>
      </c>
      <c r="C69" s="2" t="s">
        <v>681</v>
      </c>
      <c r="D69" s="2" t="s">
        <v>682</v>
      </c>
      <c r="E69" s="2" t="s">
        <v>683</v>
      </c>
      <c r="F69" s="3">
        <v>105751</v>
      </c>
      <c r="G69" s="3" t="e">
        <f>VLOOKUP(F:F,#REF!,2,0)</f>
        <v>#REF!</v>
      </c>
      <c r="H69" s="3" t="s">
        <v>684</v>
      </c>
      <c r="I69" s="2" t="s">
        <v>126</v>
      </c>
      <c r="J69" s="4" t="s">
        <v>685</v>
      </c>
      <c r="K69" s="4" t="s">
        <v>686</v>
      </c>
      <c r="L69" s="4" t="s">
        <v>687</v>
      </c>
      <c r="M69" s="2" t="s">
        <v>150</v>
      </c>
      <c r="N69" s="2">
        <v>20</v>
      </c>
      <c r="O69" s="2">
        <v>2</v>
      </c>
      <c r="P69" s="2">
        <v>5</v>
      </c>
      <c r="Q69" s="2" t="s">
        <v>688</v>
      </c>
    </row>
    <row r="70" s="2" customFormat="1" spans="1:17">
      <c r="A70" s="3">
        <v>39</v>
      </c>
      <c r="B70" s="2" t="s">
        <v>121</v>
      </c>
      <c r="C70" s="2" t="s">
        <v>689</v>
      </c>
      <c r="D70" s="2" t="s">
        <v>690</v>
      </c>
      <c r="E70" s="2" t="s">
        <v>691</v>
      </c>
      <c r="F70" s="3">
        <v>573</v>
      </c>
      <c r="G70" s="3" t="e">
        <f>VLOOKUP(F:F,#REF!,2,0)</f>
        <v>#REF!</v>
      </c>
      <c r="H70" s="3" t="s">
        <v>692</v>
      </c>
      <c r="I70" s="2" t="s">
        <v>126</v>
      </c>
      <c r="J70" s="4" t="s">
        <v>693</v>
      </c>
      <c r="K70" s="4" t="s">
        <v>694</v>
      </c>
      <c r="L70" s="4" t="s">
        <v>695</v>
      </c>
      <c r="M70" s="2" t="s">
        <v>696</v>
      </c>
      <c r="N70" s="2">
        <v>16</v>
      </c>
      <c r="O70" s="2" t="s">
        <v>141</v>
      </c>
      <c r="P70" s="2">
        <v>6</v>
      </c>
      <c r="Q70" s="2" t="s">
        <v>697</v>
      </c>
    </row>
    <row r="71" s="2" customFormat="1" spans="1:17">
      <c r="A71" s="3">
        <v>38</v>
      </c>
      <c r="B71" s="2" t="s">
        <v>121</v>
      </c>
      <c r="C71" s="2" t="s">
        <v>698</v>
      </c>
      <c r="D71" s="2" t="s">
        <v>699</v>
      </c>
      <c r="E71" s="2" t="s">
        <v>700</v>
      </c>
      <c r="F71" s="3">
        <v>546</v>
      </c>
      <c r="G71" s="3" t="e">
        <f>VLOOKUP(F:F,#REF!,2,0)</f>
        <v>#REF!</v>
      </c>
      <c r="H71" s="3" t="s">
        <v>701</v>
      </c>
      <c r="I71" s="2" t="s">
        <v>126</v>
      </c>
      <c r="J71" s="4" t="s">
        <v>702</v>
      </c>
      <c r="K71" s="4" t="s">
        <v>703</v>
      </c>
      <c r="L71" s="4" t="s">
        <v>704</v>
      </c>
      <c r="M71" s="2" t="s">
        <v>581</v>
      </c>
      <c r="N71" s="2">
        <v>3</v>
      </c>
      <c r="O71" s="2">
        <v>4</v>
      </c>
      <c r="P71" s="2">
        <v>2</v>
      </c>
      <c r="Q71" s="2" t="s">
        <v>705</v>
      </c>
    </row>
    <row r="72" s="2" customFormat="1" spans="1:17">
      <c r="A72" s="3">
        <v>37</v>
      </c>
      <c r="B72" s="2" t="s">
        <v>121</v>
      </c>
      <c r="C72" s="2" t="s">
        <v>706</v>
      </c>
      <c r="D72" s="2" t="s">
        <v>707</v>
      </c>
      <c r="E72" s="2" t="s">
        <v>708</v>
      </c>
      <c r="F72" s="3">
        <v>709</v>
      </c>
      <c r="G72" s="3" t="e">
        <f>VLOOKUP(F:F,#REF!,2,0)</f>
        <v>#REF!</v>
      </c>
      <c r="H72" s="3" t="s">
        <v>709</v>
      </c>
      <c r="I72" s="2" t="s">
        <v>126</v>
      </c>
      <c r="J72" s="4" t="s">
        <v>710</v>
      </c>
      <c r="K72" s="4" t="s">
        <v>711</v>
      </c>
      <c r="L72" s="4" t="s">
        <v>712</v>
      </c>
      <c r="M72" s="2" t="s">
        <v>253</v>
      </c>
      <c r="N72" s="2">
        <v>15</v>
      </c>
      <c r="O72" s="2">
        <v>15</v>
      </c>
      <c r="P72" s="2">
        <v>10</v>
      </c>
      <c r="Q72" s="2" t="s">
        <v>713</v>
      </c>
    </row>
    <row r="73" s="2" customFormat="1" spans="1:17">
      <c r="A73" s="3">
        <v>36</v>
      </c>
      <c r="B73" s="2" t="s">
        <v>121</v>
      </c>
      <c r="C73" s="2" t="s">
        <v>714</v>
      </c>
      <c r="D73" s="2" t="s">
        <v>699</v>
      </c>
      <c r="E73" s="2" t="s">
        <v>700</v>
      </c>
      <c r="F73" s="3">
        <v>546</v>
      </c>
      <c r="G73" s="3" t="e">
        <f>VLOOKUP(F:F,#REF!,2,0)</f>
        <v>#REF!</v>
      </c>
      <c r="H73" s="3" t="s">
        <v>701</v>
      </c>
      <c r="I73" s="2" t="s">
        <v>126</v>
      </c>
      <c r="J73" s="4" t="s">
        <v>715</v>
      </c>
      <c r="K73" s="4" t="s">
        <v>716</v>
      </c>
      <c r="L73" s="4" t="s">
        <v>717</v>
      </c>
      <c r="M73" s="2" t="s">
        <v>581</v>
      </c>
      <c r="N73" s="2">
        <v>4</v>
      </c>
      <c r="O73" s="2">
        <v>3</v>
      </c>
      <c r="P73" s="2">
        <v>2</v>
      </c>
      <c r="Q73" s="2" t="s">
        <v>699</v>
      </c>
    </row>
    <row r="74" s="2" customFormat="1" spans="1:17">
      <c r="A74" s="3">
        <v>35</v>
      </c>
      <c r="B74" s="2" t="s">
        <v>121</v>
      </c>
      <c r="C74" s="2" t="s">
        <v>714</v>
      </c>
      <c r="D74" s="2" t="s">
        <v>718</v>
      </c>
      <c r="E74" s="2" t="s">
        <v>719</v>
      </c>
      <c r="F74" s="3">
        <v>594</v>
      </c>
      <c r="G74" s="3" t="e">
        <f>VLOOKUP(F:F,#REF!,2,0)</f>
        <v>#REF!</v>
      </c>
      <c r="H74" s="3" t="s">
        <v>720</v>
      </c>
      <c r="I74" s="2" t="s">
        <v>126</v>
      </c>
      <c r="J74" s="4" t="s">
        <v>721</v>
      </c>
      <c r="K74" s="4" t="s">
        <v>722</v>
      </c>
      <c r="L74" s="4" t="s">
        <v>723</v>
      </c>
      <c r="M74" s="2" t="s">
        <v>656</v>
      </c>
      <c r="N74" s="2">
        <v>23</v>
      </c>
      <c r="O74" s="2" t="s">
        <v>141</v>
      </c>
      <c r="P74" s="2" t="s">
        <v>141</v>
      </c>
      <c r="Q74" s="2" t="s">
        <v>724</v>
      </c>
    </row>
    <row r="75" s="2" customFormat="1" spans="1:17">
      <c r="A75" s="3">
        <v>34</v>
      </c>
      <c r="B75" s="2" t="s">
        <v>121</v>
      </c>
      <c r="C75" s="2" t="s">
        <v>725</v>
      </c>
      <c r="D75" s="2" t="s">
        <v>726</v>
      </c>
      <c r="E75" s="2" t="s">
        <v>727</v>
      </c>
      <c r="F75" s="3">
        <v>351</v>
      </c>
      <c r="G75" s="3" t="e">
        <f>VLOOKUP(F:F,#REF!,2,0)</f>
        <v>#REF!</v>
      </c>
      <c r="H75" s="3" t="s">
        <v>728</v>
      </c>
      <c r="I75" s="2" t="s">
        <v>126</v>
      </c>
      <c r="J75" s="4" t="s">
        <v>729</v>
      </c>
      <c r="K75" s="4" t="s">
        <v>730</v>
      </c>
      <c r="L75" s="4" t="s">
        <v>731</v>
      </c>
      <c r="M75" s="2" t="s">
        <v>732</v>
      </c>
      <c r="N75" s="2">
        <v>14</v>
      </c>
      <c r="O75" s="2">
        <v>2</v>
      </c>
      <c r="P75" s="2">
        <v>6</v>
      </c>
      <c r="Q75" s="2" t="s">
        <v>733</v>
      </c>
    </row>
    <row r="76" s="2" customFormat="1" spans="1:17">
      <c r="A76" s="3">
        <v>33</v>
      </c>
      <c r="B76" s="2" t="s">
        <v>121</v>
      </c>
      <c r="C76" s="2" t="s">
        <v>734</v>
      </c>
      <c r="D76" s="2" t="s">
        <v>62</v>
      </c>
      <c r="E76" s="2" t="s">
        <v>735</v>
      </c>
      <c r="F76" s="3">
        <v>744</v>
      </c>
      <c r="G76" s="3" t="e">
        <f>VLOOKUP(F:F,#REF!,2,0)</f>
        <v>#REF!</v>
      </c>
      <c r="H76" s="3" t="s">
        <v>736</v>
      </c>
      <c r="I76" s="2" t="s">
        <v>126</v>
      </c>
      <c r="J76" s="4" t="s">
        <v>737</v>
      </c>
      <c r="K76" s="4" t="s">
        <v>738</v>
      </c>
      <c r="L76" s="4" t="s">
        <v>739</v>
      </c>
      <c r="M76" s="2" t="s">
        <v>228</v>
      </c>
      <c r="N76" s="2">
        <v>15</v>
      </c>
      <c r="O76" s="2">
        <v>2</v>
      </c>
      <c r="P76" s="2">
        <v>10</v>
      </c>
      <c r="Q76" s="2" t="s">
        <v>740</v>
      </c>
    </row>
    <row r="77" s="2" customFormat="1" spans="1:17">
      <c r="A77" s="3">
        <v>32</v>
      </c>
      <c r="B77" s="2" t="s">
        <v>121</v>
      </c>
      <c r="C77" s="2" t="s">
        <v>741</v>
      </c>
      <c r="D77" s="2" t="s">
        <v>742</v>
      </c>
      <c r="E77" s="2" t="s">
        <v>743</v>
      </c>
      <c r="F77" s="3">
        <v>347</v>
      </c>
      <c r="G77" s="3" t="e">
        <f>VLOOKUP(F:F,#REF!,2,0)</f>
        <v>#REF!</v>
      </c>
      <c r="H77" s="3" t="s">
        <v>744</v>
      </c>
      <c r="I77" s="2" t="s">
        <v>126</v>
      </c>
      <c r="J77" s="4" t="s">
        <v>745</v>
      </c>
      <c r="K77" s="4" t="s">
        <v>746</v>
      </c>
      <c r="L77" s="4" t="s">
        <v>747</v>
      </c>
      <c r="M77" s="2" t="s">
        <v>748</v>
      </c>
      <c r="N77" s="2" t="s">
        <v>141</v>
      </c>
      <c r="O77" s="2" t="s">
        <v>141</v>
      </c>
      <c r="P77" s="2">
        <v>1</v>
      </c>
      <c r="Q77" s="2" t="s">
        <v>742</v>
      </c>
    </row>
    <row r="78" s="2" customFormat="1" spans="1:17">
      <c r="A78" s="3">
        <v>31</v>
      </c>
      <c r="B78" s="2" t="s">
        <v>121</v>
      </c>
      <c r="C78" s="2" t="s">
        <v>749</v>
      </c>
      <c r="D78" s="2" t="s">
        <v>750</v>
      </c>
      <c r="E78" s="2" t="s">
        <v>751</v>
      </c>
      <c r="F78" s="3">
        <v>587</v>
      </c>
      <c r="G78" s="3" t="e">
        <f>VLOOKUP(F:F,#REF!,2,0)</f>
        <v>#REF!</v>
      </c>
      <c r="H78" s="3" t="s">
        <v>752</v>
      </c>
      <c r="I78" s="2" t="s">
        <v>126</v>
      </c>
      <c r="J78" s="4" t="s">
        <v>753</v>
      </c>
      <c r="K78" s="4" t="s">
        <v>754</v>
      </c>
      <c r="L78" s="4" t="s">
        <v>755</v>
      </c>
      <c r="M78" s="2" t="s">
        <v>756</v>
      </c>
      <c r="N78" s="2">
        <v>5</v>
      </c>
      <c r="O78" s="2">
        <v>3</v>
      </c>
      <c r="P78" s="2">
        <v>12</v>
      </c>
      <c r="Q78" s="2" t="s">
        <v>757</v>
      </c>
    </row>
    <row r="79" s="2" customFormat="1" spans="1:17">
      <c r="A79" s="3">
        <v>30</v>
      </c>
      <c r="B79" s="2" t="s">
        <v>121</v>
      </c>
      <c r="C79" s="2" t="s">
        <v>758</v>
      </c>
      <c r="D79" s="2" t="s">
        <v>759</v>
      </c>
      <c r="E79" s="2" t="s">
        <v>760</v>
      </c>
      <c r="F79" s="3">
        <v>329</v>
      </c>
      <c r="G79" s="3" t="e">
        <f>VLOOKUP(F:F,#REF!,2,0)</f>
        <v>#REF!</v>
      </c>
      <c r="H79" s="3" t="s">
        <v>761</v>
      </c>
      <c r="I79" s="2" t="s">
        <v>423</v>
      </c>
      <c r="J79" s="4" t="s">
        <v>762</v>
      </c>
      <c r="K79" s="4" t="s">
        <v>763</v>
      </c>
      <c r="L79" s="4" t="s">
        <v>764</v>
      </c>
      <c r="M79" s="2" t="s">
        <v>522</v>
      </c>
      <c r="N79" s="2">
        <v>2</v>
      </c>
      <c r="O79" s="2">
        <v>1</v>
      </c>
      <c r="P79" s="2">
        <v>2</v>
      </c>
      <c r="Q79" s="2" t="s">
        <v>765</v>
      </c>
    </row>
    <row r="80" s="2" customFormat="1" spans="1:17">
      <c r="A80" s="3">
        <v>29</v>
      </c>
      <c r="B80" s="2" t="s">
        <v>121</v>
      </c>
      <c r="C80" s="2" t="s">
        <v>766</v>
      </c>
      <c r="D80" s="2" t="s">
        <v>767</v>
      </c>
      <c r="E80" s="2" t="s">
        <v>768</v>
      </c>
      <c r="F80" s="3">
        <v>730</v>
      </c>
      <c r="G80" s="3" t="e">
        <f>VLOOKUP(F:F,#REF!,2,0)</f>
        <v>#REF!</v>
      </c>
      <c r="H80" s="3" t="s">
        <v>769</v>
      </c>
      <c r="I80" s="2" t="s">
        <v>284</v>
      </c>
      <c r="J80" s="4" t="s">
        <v>770</v>
      </c>
      <c r="K80" s="4" t="s">
        <v>771</v>
      </c>
      <c r="L80" s="4" t="s">
        <v>772</v>
      </c>
      <c r="M80" s="2" t="s">
        <v>174</v>
      </c>
      <c r="N80" s="2">
        <v>30</v>
      </c>
      <c r="O80" s="2">
        <v>2</v>
      </c>
      <c r="P80" s="2">
        <v>30</v>
      </c>
      <c r="Q80" s="2" t="s">
        <v>773</v>
      </c>
    </row>
    <row r="81" s="2" customFormat="1" spans="1:17">
      <c r="A81" s="3">
        <v>28</v>
      </c>
      <c r="B81" s="2" t="s">
        <v>121</v>
      </c>
      <c r="C81" s="2" t="s">
        <v>774</v>
      </c>
      <c r="D81" s="2" t="s">
        <v>775</v>
      </c>
      <c r="E81" s="2" t="s">
        <v>776</v>
      </c>
      <c r="F81" s="3">
        <v>399</v>
      </c>
      <c r="G81" s="3" t="e">
        <f>VLOOKUP(F:F,#REF!,2,0)</f>
        <v>#REF!</v>
      </c>
      <c r="H81" s="3" t="s">
        <v>777</v>
      </c>
      <c r="I81" s="2" t="s">
        <v>284</v>
      </c>
      <c r="J81" s="4" t="s">
        <v>778</v>
      </c>
      <c r="K81" s="4" t="s">
        <v>779</v>
      </c>
      <c r="L81" s="4" t="s">
        <v>780</v>
      </c>
      <c r="M81" s="2" t="s">
        <v>781</v>
      </c>
      <c r="N81" s="2">
        <v>18</v>
      </c>
      <c r="O81" s="2" t="s">
        <v>141</v>
      </c>
      <c r="P81" s="2">
        <v>30</v>
      </c>
      <c r="Q81" s="2" t="s">
        <v>782</v>
      </c>
    </row>
    <row r="82" s="2" customFormat="1" spans="1:17">
      <c r="A82" s="3">
        <v>27</v>
      </c>
      <c r="B82" s="2" t="s">
        <v>121</v>
      </c>
      <c r="C82" s="2" t="s">
        <v>783</v>
      </c>
      <c r="D82" s="2" t="s">
        <v>784</v>
      </c>
      <c r="E82" s="2" t="s">
        <v>785</v>
      </c>
      <c r="F82" s="3">
        <v>54</v>
      </c>
      <c r="G82" s="3" t="e">
        <f>VLOOKUP(F:F,#REF!,2,0)</f>
        <v>#REF!</v>
      </c>
      <c r="H82" s="3" t="s">
        <v>786</v>
      </c>
      <c r="I82" s="2" t="s">
        <v>126</v>
      </c>
      <c r="J82" s="4" t="s">
        <v>787</v>
      </c>
      <c r="K82" s="4" t="s">
        <v>788</v>
      </c>
      <c r="L82" s="4" t="s">
        <v>789</v>
      </c>
      <c r="M82" s="2" t="s">
        <v>790</v>
      </c>
      <c r="N82" s="2">
        <v>5</v>
      </c>
      <c r="O82" s="2">
        <v>2</v>
      </c>
      <c r="P82" s="2">
        <v>1</v>
      </c>
      <c r="Q82" s="2" t="s">
        <v>791</v>
      </c>
    </row>
    <row r="83" s="2" customFormat="1" spans="1:17">
      <c r="A83" s="3">
        <v>26</v>
      </c>
      <c r="B83" s="2" t="s">
        <v>121</v>
      </c>
      <c r="C83" s="2" t="s">
        <v>792</v>
      </c>
      <c r="D83" s="2" t="s">
        <v>793</v>
      </c>
      <c r="E83" s="2" t="s">
        <v>794</v>
      </c>
      <c r="F83" s="3">
        <v>746</v>
      </c>
      <c r="G83" s="3" t="e">
        <f>VLOOKUP(F:F,#REF!,2,0)</f>
        <v>#REF!</v>
      </c>
      <c r="H83" s="3" t="s">
        <v>795</v>
      </c>
      <c r="I83" s="2" t="s">
        <v>126</v>
      </c>
      <c r="J83" s="4" t="s">
        <v>796</v>
      </c>
      <c r="K83" s="4" t="s">
        <v>797</v>
      </c>
      <c r="L83" s="4" t="s">
        <v>798</v>
      </c>
      <c r="M83" s="2" t="s">
        <v>748</v>
      </c>
      <c r="N83" s="2">
        <v>6</v>
      </c>
      <c r="O83" s="2">
        <v>3</v>
      </c>
      <c r="P83" s="2">
        <v>3</v>
      </c>
      <c r="Q83" s="2" t="s">
        <v>799</v>
      </c>
    </row>
    <row r="84" s="2" customFormat="1" spans="1:17">
      <c r="A84" s="3">
        <v>25</v>
      </c>
      <c r="B84" s="2" t="s">
        <v>121</v>
      </c>
      <c r="C84" s="2" t="s">
        <v>800</v>
      </c>
      <c r="D84" s="2" t="s">
        <v>793</v>
      </c>
      <c r="E84" s="2" t="s">
        <v>794</v>
      </c>
      <c r="F84" s="3">
        <v>746</v>
      </c>
      <c r="G84" s="3" t="e">
        <f>VLOOKUP(F:F,#REF!,2,0)</f>
        <v>#REF!</v>
      </c>
      <c r="H84" s="3" t="s">
        <v>795</v>
      </c>
      <c r="I84" s="2" t="s">
        <v>126</v>
      </c>
      <c r="J84" s="4" t="s">
        <v>801</v>
      </c>
      <c r="K84" s="4" t="s">
        <v>802</v>
      </c>
      <c r="L84" s="4" t="s">
        <v>803</v>
      </c>
      <c r="M84" s="2" t="s">
        <v>748</v>
      </c>
      <c r="N84" s="2">
        <v>8</v>
      </c>
      <c r="O84" s="2">
        <v>53</v>
      </c>
      <c r="P84" s="2">
        <v>5</v>
      </c>
      <c r="Q84" s="2" t="s">
        <v>799</v>
      </c>
    </row>
    <row r="85" s="2" customFormat="1" spans="1:17">
      <c r="A85" s="3">
        <v>24</v>
      </c>
      <c r="B85" s="2" t="s">
        <v>121</v>
      </c>
      <c r="C85" s="2" t="s">
        <v>804</v>
      </c>
      <c r="D85" s="2" t="s">
        <v>805</v>
      </c>
      <c r="E85" s="2" t="s">
        <v>806</v>
      </c>
      <c r="F85" s="3">
        <v>367</v>
      </c>
      <c r="G85" s="3" t="e">
        <f>VLOOKUP(F:F,#REF!,2,0)</f>
        <v>#REF!</v>
      </c>
      <c r="H85" s="3" t="s">
        <v>807</v>
      </c>
      <c r="I85" s="2" t="s">
        <v>126</v>
      </c>
      <c r="J85" s="4" t="s">
        <v>808</v>
      </c>
      <c r="K85" s="4" t="s">
        <v>809</v>
      </c>
      <c r="L85" s="4" t="s">
        <v>810</v>
      </c>
      <c r="M85" s="2" t="s">
        <v>631</v>
      </c>
      <c r="N85" s="2">
        <v>4</v>
      </c>
      <c r="O85" s="2" t="s">
        <v>141</v>
      </c>
      <c r="P85" s="2">
        <v>2</v>
      </c>
      <c r="Q85" s="2" t="s">
        <v>811</v>
      </c>
    </row>
    <row r="86" s="2" customFormat="1" spans="1:17">
      <c r="A86" s="3">
        <v>23</v>
      </c>
      <c r="B86" s="2" t="s">
        <v>121</v>
      </c>
      <c r="C86" s="2" t="s">
        <v>812</v>
      </c>
      <c r="D86" s="2" t="s">
        <v>813</v>
      </c>
      <c r="E86" s="2" t="s">
        <v>814</v>
      </c>
      <c r="F86" s="3">
        <v>371</v>
      </c>
      <c r="G86" s="3" t="e">
        <f>VLOOKUP(F:F,#REF!,2,0)</f>
        <v>#REF!</v>
      </c>
      <c r="H86" s="3" t="s">
        <v>815</v>
      </c>
      <c r="I86" s="2" t="s">
        <v>126</v>
      </c>
      <c r="J86" s="4" t="s">
        <v>816</v>
      </c>
      <c r="K86" s="4" t="s">
        <v>817</v>
      </c>
      <c r="L86" s="4" t="s">
        <v>818</v>
      </c>
      <c r="M86" s="2" t="s">
        <v>673</v>
      </c>
      <c r="N86" s="2">
        <v>30</v>
      </c>
      <c r="O86" s="2">
        <v>10</v>
      </c>
      <c r="P86" s="2">
        <v>5</v>
      </c>
      <c r="Q86" s="2" t="s">
        <v>819</v>
      </c>
    </row>
    <row r="87" s="2" customFormat="1" spans="1:17">
      <c r="A87" s="3">
        <v>22</v>
      </c>
      <c r="B87" s="2" t="s">
        <v>121</v>
      </c>
      <c r="C87" s="2" t="s">
        <v>820</v>
      </c>
      <c r="D87" s="2" t="s">
        <v>821</v>
      </c>
      <c r="E87" s="2" t="s">
        <v>822</v>
      </c>
      <c r="F87" s="3">
        <v>385</v>
      </c>
      <c r="G87" s="3" t="e">
        <f>VLOOKUP(F:F,#REF!,2,0)</f>
        <v>#REF!</v>
      </c>
      <c r="H87" s="3" t="s">
        <v>823</v>
      </c>
      <c r="I87" s="2" t="s">
        <v>284</v>
      </c>
      <c r="J87" s="4" t="s">
        <v>824</v>
      </c>
      <c r="K87" s="4" t="s">
        <v>825</v>
      </c>
      <c r="L87" s="4" t="s">
        <v>826</v>
      </c>
      <c r="M87" s="2" t="s">
        <v>140</v>
      </c>
      <c r="N87" s="2">
        <v>2</v>
      </c>
      <c r="O87" s="2" t="s">
        <v>141</v>
      </c>
      <c r="P87" s="2">
        <v>1</v>
      </c>
      <c r="Q87" s="2" t="s">
        <v>827</v>
      </c>
    </row>
    <row r="88" s="2" customFormat="1" spans="1:17">
      <c r="A88" s="3">
        <v>21</v>
      </c>
      <c r="B88" s="2" t="s">
        <v>121</v>
      </c>
      <c r="C88" s="2" t="s">
        <v>828</v>
      </c>
      <c r="D88" s="2" t="s">
        <v>829</v>
      </c>
      <c r="E88" s="2" t="s">
        <v>830</v>
      </c>
      <c r="F88" s="3">
        <v>111219</v>
      </c>
      <c r="G88" s="3" t="e">
        <f>VLOOKUP(F:F,#REF!,2,0)</f>
        <v>#REF!</v>
      </c>
      <c r="H88" s="3" t="s">
        <v>831</v>
      </c>
      <c r="I88" s="2" t="s">
        <v>284</v>
      </c>
      <c r="J88" s="4" t="s">
        <v>832</v>
      </c>
      <c r="K88" s="4" t="s">
        <v>833</v>
      </c>
      <c r="L88" s="4" t="s">
        <v>834</v>
      </c>
      <c r="M88" s="2" t="s">
        <v>673</v>
      </c>
      <c r="N88" s="2">
        <v>52</v>
      </c>
      <c r="O88" s="2">
        <v>2</v>
      </c>
      <c r="P88" s="2">
        <v>8</v>
      </c>
      <c r="Q88" s="2" t="s">
        <v>835</v>
      </c>
    </row>
    <row r="89" s="2" customFormat="1" spans="1:17">
      <c r="A89" s="3">
        <v>20</v>
      </c>
      <c r="B89" s="2" t="s">
        <v>121</v>
      </c>
      <c r="C89" s="2" t="s">
        <v>836</v>
      </c>
      <c r="D89" s="2" t="s">
        <v>837</v>
      </c>
      <c r="E89" s="2" t="s">
        <v>838</v>
      </c>
      <c r="F89" s="3">
        <v>102567</v>
      </c>
      <c r="G89" s="3" t="e">
        <f>VLOOKUP(F:F,#REF!,2,0)</f>
        <v>#REF!</v>
      </c>
      <c r="H89" s="3" t="s">
        <v>839</v>
      </c>
      <c r="I89" s="2" t="s">
        <v>284</v>
      </c>
      <c r="J89" s="4" t="s">
        <v>840</v>
      </c>
      <c r="K89" s="4" t="s">
        <v>841</v>
      </c>
      <c r="L89" s="4" t="s">
        <v>842</v>
      </c>
      <c r="M89" s="2" t="s">
        <v>174</v>
      </c>
      <c r="N89" s="2">
        <v>3</v>
      </c>
      <c r="O89" s="2" t="s">
        <v>141</v>
      </c>
      <c r="P89" s="2">
        <v>3</v>
      </c>
      <c r="Q89" s="2" t="s">
        <v>843</v>
      </c>
    </row>
    <row r="90" s="2" customFormat="1" spans="1:17">
      <c r="A90" s="3">
        <v>19</v>
      </c>
      <c r="B90" s="2" t="s">
        <v>121</v>
      </c>
      <c r="C90" s="2" t="s">
        <v>844</v>
      </c>
      <c r="D90" s="2" t="s">
        <v>845</v>
      </c>
      <c r="E90" s="2" t="s">
        <v>643</v>
      </c>
      <c r="F90" s="3">
        <v>106568</v>
      </c>
      <c r="G90" s="3" t="e">
        <f>VLOOKUP(F:F,#REF!,2,0)</f>
        <v>#REF!</v>
      </c>
      <c r="H90" s="3" t="s">
        <v>644</v>
      </c>
      <c r="I90" s="2" t="s">
        <v>284</v>
      </c>
      <c r="J90" s="4" t="s">
        <v>846</v>
      </c>
      <c r="K90" s="4" t="s">
        <v>847</v>
      </c>
      <c r="L90" s="4" t="s">
        <v>848</v>
      </c>
      <c r="M90" s="2" t="s">
        <v>748</v>
      </c>
      <c r="N90" s="2">
        <v>7</v>
      </c>
      <c r="O90" s="2">
        <v>2</v>
      </c>
      <c r="P90" s="2">
        <v>5</v>
      </c>
      <c r="Q90" s="2" t="s">
        <v>849</v>
      </c>
    </row>
    <row r="91" s="2" customFormat="1" spans="1:17">
      <c r="A91" s="3">
        <v>18</v>
      </c>
      <c r="B91" s="2" t="s">
        <v>121</v>
      </c>
      <c r="C91" s="2" t="s">
        <v>850</v>
      </c>
      <c r="D91" s="2" t="s">
        <v>851</v>
      </c>
      <c r="E91" s="2" t="s">
        <v>852</v>
      </c>
      <c r="F91" s="3">
        <v>513</v>
      </c>
      <c r="G91" s="3" t="e">
        <f>VLOOKUP(F:F,#REF!,2,0)</f>
        <v>#REF!</v>
      </c>
      <c r="H91" s="3" t="s">
        <v>853</v>
      </c>
      <c r="I91" s="2" t="s">
        <v>284</v>
      </c>
      <c r="J91" s="4" t="s">
        <v>854</v>
      </c>
      <c r="K91" s="4" t="s">
        <v>855</v>
      </c>
      <c r="L91" s="4" t="s">
        <v>856</v>
      </c>
      <c r="M91" s="2" t="s">
        <v>140</v>
      </c>
      <c r="N91" s="2">
        <v>40</v>
      </c>
      <c r="O91" s="2" t="s">
        <v>141</v>
      </c>
      <c r="P91" s="2">
        <v>5</v>
      </c>
      <c r="Q91" s="2" t="s">
        <v>857</v>
      </c>
    </row>
    <row r="92" s="2" customFormat="1" spans="1:17">
      <c r="A92" s="3">
        <v>17</v>
      </c>
      <c r="B92" s="2" t="s">
        <v>121</v>
      </c>
      <c r="C92" s="2" t="s">
        <v>858</v>
      </c>
      <c r="D92" s="2" t="s">
        <v>859</v>
      </c>
      <c r="E92" s="2" t="s">
        <v>461</v>
      </c>
      <c r="F92" s="3">
        <v>571</v>
      </c>
      <c r="G92" s="3" t="e">
        <f>VLOOKUP(F:F,#REF!,2,0)</f>
        <v>#REF!</v>
      </c>
      <c r="H92" s="3" t="s">
        <v>462</v>
      </c>
      <c r="I92" s="2" t="s">
        <v>284</v>
      </c>
      <c r="J92" s="4" t="s">
        <v>860</v>
      </c>
      <c r="K92" s="4" t="s">
        <v>861</v>
      </c>
      <c r="L92" s="4" t="s">
        <v>862</v>
      </c>
      <c r="M92" s="2" t="s">
        <v>581</v>
      </c>
      <c r="N92" s="2">
        <v>5</v>
      </c>
      <c r="O92" s="2" t="s">
        <v>141</v>
      </c>
      <c r="P92" s="2">
        <v>5</v>
      </c>
      <c r="Q92" s="2" t="s">
        <v>863</v>
      </c>
    </row>
    <row r="93" s="2" customFormat="1" spans="1:17">
      <c r="A93" s="3">
        <v>16</v>
      </c>
      <c r="B93" s="2" t="s">
        <v>121</v>
      </c>
      <c r="C93" s="2" t="s">
        <v>864</v>
      </c>
      <c r="D93" s="2" t="s">
        <v>865</v>
      </c>
      <c r="E93" s="2" t="s">
        <v>866</v>
      </c>
      <c r="F93" s="3">
        <v>105396</v>
      </c>
      <c r="G93" s="3" t="e">
        <f>VLOOKUP(F:F,#REF!,2,0)</f>
        <v>#REF!</v>
      </c>
      <c r="H93" s="3" t="s">
        <v>867</v>
      </c>
      <c r="I93" s="2" t="s">
        <v>284</v>
      </c>
      <c r="J93" s="4" t="s">
        <v>868</v>
      </c>
      <c r="K93" s="4" t="s">
        <v>869</v>
      </c>
      <c r="L93" s="4" t="s">
        <v>870</v>
      </c>
      <c r="M93" s="2" t="s">
        <v>288</v>
      </c>
      <c r="N93" s="2">
        <v>15</v>
      </c>
      <c r="O93" s="2" t="s">
        <v>141</v>
      </c>
      <c r="P93" s="2" t="s">
        <v>141</v>
      </c>
      <c r="Q93" s="2" t="s">
        <v>871</v>
      </c>
    </row>
    <row r="94" s="2" customFormat="1" spans="1:17">
      <c r="A94" s="3">
        <v>15</v>
      </c>
      <c r="B94" s="2" t="s">
        <v>121</v>
      </c>
      <c r="C94" s="2" t="s">
        <v>872</v>
      </c>
      <c r="D94" s="2" t="s">
        <v>873</v>
      </c>
      <c r="E94" s="2" t="s">
        <v>874</v>
      </c>
      <c r="F94" s="3">
        <v>724</v>
      </c>
      <c r="G94" s="3" t="e">
        <f>VLOOKUP(F:F,#REF!,2,0)</f>
        <v>#REF!</v>
      </c>
      <c r="H94" s="3" t="s">
        <v>875</v>
      </c>
      <c r="I94" s="2" t="s">
        <v>284</v>
      </c>
      <c r="J94" s="4" t="s">
        <v>876</v>
      </c>
      <c r="K94" s="4" t="s">
        <v>877</v>
      </c>
      <c r="L94" s="4" t="s">
        <v>878</v>
      </c>
      <c r="M94" s="2" t="s">
        <v>581</v>
      </c>
      <c r="N94" s="2">
        <v>22</v>
      </c>
      <c r="O94" s="2" t="s">
        <v>141</v>
      </c>
      <c r="P94" s="2">
        <v>11</v>
      </c>
      <c r="Q94" s="2" t="s">
        <v>879</v>
      </c>
    </row>
    <row r="95" s="2" customFormat="1" spans="1:17">
      <c r="A95" s="3">
        <v>14</v>
      </c>
      <c r="B95" s="2" t="s">
        <v>121</v>
      </c>
      <c r="C95" s="2" t="s">
        <v>880</v>
      </c>
      <c r="D95" s="2" t="s">
        <v>881</v>
      </c>
      <c r="E95" s="2" t="s">
        <v>882</v>
      </c>
      <c r="F95" s="3">
        <v>710</v>
      </c>
      <c r="G95" s="3" t="e">
        <f>VLOOKUP(F:F,#REF!,2,0)</f>
        <v>#REF!</v>
      </c>
      <c r="H95" s="3" t="s">
        <v>883</v>
      </c>
      <c r="I95" s="2" t="s">
        <v>284</v>
      </c>
      <c r="J95" s="4" t="s">
        <v>884</v>
      </c>
      <c r="K95" s="4" t="s">
        <v>885</v>
      </c>
      <c r="L95" s="4" t="s">
        <v>886</v>
      </c>
      <c r="M95" s="2" t="s">
        <v>631</v>
      </c>
      <c r="N95" s="2">
        <v>5</v>
      </c>
      <c r="O95" s="2">
        <v>3</v>
      </c>
      <c r="P95" s="2">
        <v>3</v>
      </c>
      <c r="Q95" s="2" t="s">
        <v>887</v>
      </c>
    </row>
    <row r="96" s="2" customFormat="1" spans="1:17">
      <c r="A96" s="3">
        <v>13</v>
      </c>
      <c r="B96" s="2" t="s">
        <v>121</v>
      </c>
      <c r="C96" s="2" t="s">
        <v>888</v>
      </c>
      <c r="D96" s="2" t="s">
        <v>889</v>
      </c>
      <c r="E96" s="2" t="s">
        <v>890</v>
      </c>
      <c r="F96" s="3">
        <v>712</v>
      </c>
      <c r="G96" s="3" t="e">
        <f>VLOOKUP(F:F,#REF!,2,0)</f>
        <v>#REF!</v>
      </c>
      <c r="H96" s="3" t="s">
        <v>891</v>
      </c>
      <c r="I96" s="2" t="s">
        <v>284</v>
      </c>
      <c r="J96" s="4" t="s">
        <v>892</v>
      </c>
      <c r="K96" s="4" t="s">
        <v>893</v>
      </c>
      <c r="L96" s="4" t="s">
        <v>894</v>
      </c>
      <c r="M96" s="2" t="s">
        <v>140</v>
      </c>
      <c r="N96" s="2">
        <v>16</v>
      </c>
      <c r="O96" s="2">
        <v>2</v>
      </c>
      <c r="P96" s="2">
        <v>8</v>
      </c>
      <c r="Q96" s="2" t="s">
        <v>895</v>
      </c>
    </row>
    <row r="97" s="2" customFormat="1" spans="1:17">
      <c r="A97" s="3">
        <v>12</v>
      </c>
      <c r="B97" s="2" t="s">
        <v>121</v>
      </c>
      <c r="C97" s="2" t="s">
        <v>896</v>
      </c>
      <c r="D97" s="2" t="s">
        <v>897</v>
      </c>
      <c r="E97" s="2" t="s">
        <v>898</v>
      </c>
      <c r="F97" s="3">
        <v>104533</v>
      </c>
      <c r="G97" s="3" t="e">
        <f>VLOOKUP(F:F,#REF!,2,0)</f>
        <v>#REF!</v>
      </c>
      <c r="H97" s="3" t="s">
        <v>899</v>
      </c>
      <c r="I97" s="2" t="s">
        <v>284</v>
      </c>
      <c r="J97" s="4" t="s">
        <v>900</v>
      </c>
      <c r="K97" s="4" t="s">
        <v>901</v>
      </c>
      <c r="L97" s="4" t="s">
        <v>902</v>
      </c>
      <c r="M97" s="2" t="s">
        <v>903</v>
      </c>
      <c r="N97" s="2">
        <v>9</v>
      </c>
      <c r="O97" s="2" t="s">
        <v>141</v>
      </c>
      <c r="P97" s="2">
        <v>3</v>
      </c>
      <c r="Q97" s="2" t="s">
        <v>904</v>
      </c>
    </row>
    <row r="98" s="2" customFormat="1" spans="1:17">
      <c r="A98" s="3">
        <v>11</v>
      </c>
      <c r="B98" s="2" t="s">
        <v>121</v>
      </c>
      <c r="C98" s="2" t="s">
        <v>905</v>
      </c>
      <c r="D98" s="2" t="s">
        <v>65</v>
      </c>
      <c r="E98" s="2" t="s">
        <v>906</v>
      </c>
      <c r="F98" s="3">
        <v>747</v>
      </c>
      <c r="G98" s="3" t="e">
        <f>VLOOKUP(F:F,#REF!,2,0)</f>
        <v>#REF!</v>
      </c>
      <c r="H98" s="3" t="s">
        <v>64</v>
      </c>
      <c r="I98" s="2" t="s">
        <v>284</v>
      </c>
      <c r="J98" s="4" t="s">
        <v>907</v>
      </c>
      <c r="K98" s="4" t="s">
        <v>908</v>
      </c>
      <c r="L98" s="4" t="s">
        <v>909</v>
      </c>
      <c r="M98" s="2" t="s">
        <v>732</v>
      </c>
      <c r="N98" s="2">
        <v>17</v>
      </c>
      <c r="O98" s="2">
        <v>3</v>
      </c>
      <c r="P98" s="2">
        <v>2</v>
      </c>
      <c r="Q98" s="2" t="s">
        <v>910</v>
      </c>
    </row>
    <row r="99" s="2" customFormat="1" spans="1:17">
      <c r="A99" s="3">
        <v>10</v>
      </c>
      <c r="B99" s="2" t="s">
        <v>121</v>
      </c>
      <c r="C99" s="2" t="s">
        <v>911</v>
      </c>
      <c r="D99" s="2" t="s">
        <v>912</v>
      </c>
      <c r="E99" s="2" t="s">
        <v>913</v>
      </c>
      <c r="F99" s="3">
        <v>107728</v>
      </c>
      <c r="G99" s="3" t="e">
        <f>VLOOKUP(F:F,#REF!,2,0)</f>
        <v>#REF!</v>
      </c>
      <c r="H99" s="3" t="s">
        <v>914</v>
      </c>
      <c r="I99" s="2" t="s">
        <v>284</v>
      </c>
      <c r="J99" s="4" t="s">
        <v>915</v>
      </c>
      <c r="K99" s="4" t="s">
        <v>916</v>
      </c>
      <c r="L99" s="4" t="s">
        <v>917</v>
      </c>
      <c r="M99" s="2" t="s">
        <v>557</v>
      </c>
      <c r="N99" s="2">
        <v>3</v>
      </c>
      <c r="O99" s="2">
        <v>2</v>
      </c>
      <c r="P99" s="2">
        <v>2</v>
      </c>
      <c r="Q99" s="2" t="s">
        <v>918</v>
      </c>
    </row>
    <row r="100" s="2" customFormat="1" spans="1:17">
      <c r="A100" s="3">
        <v>9</v>
      </c>
      <c r="B100" s="2" t="s">
        <v>121</v>
      </c>
      <c r="C100" s="2" t="s">
        <v>911</v>
      </c>
      <c r="D100" s="2" t="s">
        <v>919</v>
      </c>
      <c r="E100" s="2" t="s">
        <v>517</v>
      </c>
      <c r="F100" s="3">
        <v>339</v>
      </c>
      <c r="G100" s="3" t="e">
        <f>VLOOKUP(F:F,#REF!,2,0)</f>
        <v>#REF!</v>
      </c>
      <c r="H100" s="3" t="s">
        <v>518</v>
      </c>
      <c r="I100" s="2" t="s">
        <v>284</v>
      </c>
      <c r="J100" s="4" t="s">
        <v>920</v>
      </c>
      <c r="K100" s="4" t="s">
        <v>921</v>
      </c>
      <c r="L100" s="4" t="s">
        <v>922</v>
      </c>
      <c r="M100" s="2" t="s">
        <v>923</v>
      </c>
      <c r="N100" s="2">
        <v>9</v>
      </c>
      <c r="O100" s="2">
        <v>19</v>
      </c>
      <c r="P100" s="2">
        <v>9</v>
      </c>
      <c r="Q100" s="2" t="s">
        <v>924</v>
      </c>
    </row>
    <row r="101" s="2" customFormat="1" spans="1:17">
      <c r="A101" s="3">
        <v>8</v>
      </c>
      <c r="B101" s="2" t="s">
        <v>121</v>
      </c>
      <c r="C101" s="2" t="s">
        <v>925</v>
      </c>
      <c r="D101" s="2" t="s">
        <v>77</v>
      </c>
      <c r="E101" s="2" t="s">
        <v>926</v>
      </c>
      <c r="F101" s="3">
        <v>585</v>
      </c>
      <c r="G101" s="3" t="e">
        <f>VLOOKUP(F:F,#REF!,2,0)</f>
        <v>#REF!</v>
      </c>
      <c r="H101" s="3" t="s">
        <v>75</v>
      </c>
      <c r="I101" s="2" t="s">
        <v>284</v>
      </c>
      <c r="J101" s="4" t="s">
        <v>927</v>
      </c>
      <c r="K101" s="4" t="s">
        <v>928</v>
      </c>
      <c r="L101" s="4" t="s">
        <v>929</v>
      </c>
      <c r="M101" s="2" t="s">
        <v>75</v>
      </c>
      <c r="N101" s="2">
        <v>6</v>
      </c>
      <c r="O101" s="2">
        <v>4</v>
      </c>
      <c r="P101" s="2">
        <v>4</v>
      </c>
      <c r="Q101" s="2" t="s">
        <v>78</v>
      </c>
    </row>
    <row r="102" s="2" customFormat="1" spans="1:17">
      <c r="A102" s="3">
        <v>7</v>
      </c>
      <c r="B102" s="2" t="s">
        <v>121</v>
      </c>
      <c r="C102" s="2" t="s">
        <v>930</v>
      </c>
      <c r="D102" s="2" t="s">
        <v>32</v>
      </c>
      <c r="E102" s="2" t="s">
        <v>931</v>
      </c>
      <c r="F102" s="3">
        <v>114685</v>
      </c>
      <c r="G102" s="3" t="e">
        <f>VLOOKUP(F:F,#REF!,2,0)</f>
        <v>#REF!</v>
      </c>
      <c r="H102" s="3" t="s">
        <v>27</v>
      </c>
      <c r="I102" s="2" t="s">
        <v>284</v>
      </c>
      <c r="J102" s="4" t="s">
        <v>932</v>
      </c>
      <c r="K102" s="4" t="s">
        <v>933</v>
      </c>
      <c r="L102" s="4" t="s">
        <v>934</v>
      </c>
      <c r="M102" s="2" t="s">
        <v>140</v>
      </c>
      <c r="N102" s="2">
        <v>20</v>
      </c>
      <c r="O102" s="2" t="s">
        <v>141</v>
      </c>
      <c r="P102" s="2">
        <v>5</v>
      </c>
      <c r="Q102" s="2" t="s">
        <v>935</v>
      </c>
    </row>
    <row r="103" s="2" customFormat="1" spans="1:17">
      <c r="A103" s="3">
        <v>6</v>
      </c>
      <c r="B103" s="2" t="s">
        <v>121</v>
      </c>
      <c r="C103" s="2" t="s">
        <v>936</v>
      </c>
      <c r="D103" s="2" t="s">
        <v>937</v>
      </c>
      <c r="E103" s="2" t="s">
        <v>691</v>
      </c>
      <c r="F103" s="3">
        <v>573</v>
      </c>
      <c r="G103" s="3" t="e">
        <f>VLOOKUP(F:F,#REF!,2,0)</f>
        <v>#REF!</v>
      </c>
      <c r="H103" s="3" t="s">
        <v>938</v>
      </c>
      <c r="I103" s="2" t="s">
        <v>284</v>
      </c>
      <c r="J103" s="4" t="s">
        <v>939</v>
      </c>
      <c r="K103" s="4" t="s">
        <v>940</v>
      </c>
      <c r="L103" s="4" t="s">
        <v>941</v>
      </c>
      <c r="M103" s="2" t="s">
        <v>942</v>
      </c>
      <c r="N103" s="2">
        <v>4</v>
      </c>
      <c r="O103" s="2" t="s">
        <v>141</v>
      </c>
      <c r="P103" s="2">
        <v>1</v>
      </c>
      <c r="Q103" s="2" t="s">
        <v>697</v>
      </c>
    </row>
    <row r="104" s="2" customFormat="1" spans="1:17">
      <c r="A104" s="3">
        <v>5</v>
      </c>
      <c r="B104" s="2" t="s">
        <v>121</v>
      </c>
      <c r="C104" s="2" t="s">
        <v>943</v>
      </c>
      <c r="D104" s="2" t="s">
        <v>944</v>
      </c>
      <c r="E104" s="2" t="s">
        <v>945</v>
      </c>
      <c r="F104" s="3">
        <v>750</v>
      </c>
      <c r="G104" s="3" t="e">
        <f>VLOOKUP(F:F,#REF!,2,0)</f>
        <v>#REF!</v>
      </c>
      <c r="H104" s="3" t="s">
        <v>946</v>
      </c>
      <c r="I104" s="2" t="s">
        <v>284</v>
      </c>
      <c r="J104" s="4" t="s">
        <v>947</v>
      </c>
      <c r="K104" s="4" t="s">
        <v>948</v>
      </c>
      <c r="L104" s="4" t="s">
        <v>949</v>
      </c>
      <c r="M104" s="2" t="s">
        <v>748</v>
      </c>
      <c r="N104" s="2">
        <v>11</v>
      </c>
      <c r="O104" s="2" t="s">
        <v>141</v>
      </c>
      <c r="P104" s="2">
        <v>10</v>
      </c>
      <c r="Q104" s="2" t="s">
        <v>950</v>
      </c>
    </row>
    <row r="105" s="2" customFormat="1" spans="1:17">
      <c r="A105" s="3">
        <v>4</v>
      </c>
      <c r="B105" s="2" t="s">
        <v>121</v>
      </c>
      <c r="C105" s="2" t="s">
        <v>951</v>
      </c>
      <c r="D105" s="2" t="s">
        <v>952</v>
      </c>
      <c r="E105" s="2" t="s">
        <v>953</v>
      </c>
      <c r="F105" s="3">
        <v>706</v>
      </c>
      <c r="G105" s="3" t="e">
        <f>VLOOKUP(F:F,#REF!,2,0)</f>
        <v>#REF!</v>
      </c>
      <c r="H105" s="3" t="s">
        <v>954</v>
      </c>
      <c r="I105" s="2" t="s">
        <v>284</v>
      </c>
      <c r="J105" s="4" t="s">
        <v>955</v>
      </c>
      <c r="K105" s="4" t="s">
        <v>956</v>
      </c>
      <c r="L105" s="4" t="s">
        <v>957</v>
      </c>
      <c r="M105" s="2" t="s">
        <v>581</v>
      </c>
      <c r="N105" s="2">
        <v>10</v>
      </c>
      <c r="O105" s="2" t="s">
        <v>141</v>
      </c>
      <c r="P105" s="2">
        <v>5</v>
      </c>
      <c r="Q105" s="2" t="s">
        <v>958</v>
      </c>
    </row>
    <row r="106" s="2" customFormat="1" spans="1:17">
      <c r="A106" s="3">
        <v>3</v>
      </c>
      <c r="B106" s="2" t="s">
        <v>121</v>
      </c>
      <c r="C106" s="2" t="s">
        <v>959</v>
      </c>
      <c r="D106" s="2" t="s">
        <v>960</v>
      </c>
      <c r="E106" s="2" t="s">
        <v>961</v>
      </c>
      <c r="F106" s="3">
        <v>539</v>
      </c>
      <c r="G106" s="3" t="e">
        <f>VLOOKUP(F:F,#REF!,2,0)</f>
        <v>#REF!</v>
      </c>
      <c r="H106" s="3" t="s">
        <v>962</v>
      </c>
      <c r="I106" s="2" t="s">
        <v>284</v>
      </c>
      <c r="J106" s="4" t="s">
        <v>963</v>
      </c>
      <c r="K106" s="4" t="s">
        <v>964</v>
      </c>
      <c r="L106" s="4" t="s">
        <v>965</v>
      </c>
      <c r="M106" s="2" t="s">
        <v>790</v>
      </c>
      <c r="N106" s="2">
        <v>5</v>
      </c>
      <c r="O106" s="2">
        <v>1</v>
      </c>
      <c r="P106" s="2">
        <v>5</v>
      </c>
      <c r="Q106" s="2" t="s">
        <v>966</v>
      </c>
    </row>
    <row r="107" s="2" customFormat="1" spans="1:17">
      <c r="A107" s="3">
        <v>2</v>
      </c>
      <c r="B107" s="2" t="s">
        <v>121</v>
      </c>
      <c r="C107" s="2" t="s">
        <v>967</v>
      </c>
      <c r="D107" s="2" t="s">
        <v>98</v>
      </c>
      <c r="E107" s="2" t="s">
        <v>968</v>
      </c>
      <c r="F107" s="3">
        <v>511</v>
      </c>
      <c r="G107" s="3" t="e">
        <f>VLOOKUP(F:F,#REF!,2,0)</f>
        <v>#REF!</v>
      </c>
      <c r="H107" s="3" t="s">
        <v>97</v>
      </c>
      <c r="I107" s="2" t="s">
        <v>969</v>
      </c>
      <c r="J107" s="4" t="s">
        <v>970</v>
      </c>
      <c r="K107" s="4" t="s">
        <v>971</v>
      </c>
      <c r="L107" s="4" t="s">
        <v>972</v>
      </c>
      <c r="M107" s="2" t="s">
        <v>748</v>
      </c>
      <c r="N107" s="2">
        <v>5</v>
      </c>
      <c r="O107" s="2">
        <v>5</v>
      </c>
      <c r="P107" s="2">
        <v>5</v>
      </c>
      <c r="Q107" s="2" t="s">
        <v>973</v>
      </c>
    </row>
    <row r="108" s="2" customFormat="1" spans="1:17">
      <c r="A108" s="3">
        <v>1</v>
      </c>
      <c r="B108" s="2" t="s">
        <v>121</v>
      </c>
      <c r="C108" s="2" t="s">
        <v>974</v>
      </c>
      <c r="D108" s="2" t="s">
        <v>468</v>
      </c>
      <c r="E108" s="2" t="s">
        <v>469</v>
      </c>
      <c r="F108" s="3">
        <v>572</v>
      </c>
      <c r="G108" s="3" t="e">
        <f>VLOOKUP(F:F,#REF!,2,0)</f>
        <v>#REF!</v>
      </c>
      <c r="H108" s="3" t="s">
        <v>470</v>
      </c>
      <c r="I108" s="2" t="s">
        <v>969</v>
      </c>
      <c r="J108" s="4" t="s">
        <v>975</v>
      </c>
      <c r="K108" s="4" t="s">
        <v>976</v>
      </c>
      <c r="L108" s="4" t="s">
        <v>977</v>
      </c>
      <c r="M108" s="2" t="s">
        <v>141</v>
      </c>
      <c r="N108" s="2">
        <v>1</v>
      </c>
      <c r="O108" s="2">
        <v>1</v>
      </c>
      <c r="P108" s="2" t="s">
        <v>141</v>
      </c>
      <c r="Q108" s="2" t="s">
        <v>978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员工奖罚分配明细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巍巍</cp:lastModifiedBy>
  <dcterms:created xsi:type="dcterms:W3CDTF">2020-11-03T10:50:00Z</dcterms:created>
  <dcterms:modified xsi:type="dcterms:W3CDTF">2020-11-27T09:18:44Z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