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860" firstSheet="1" activeTab="1"/>
  </bookViews>
  <sheets>
    <sheet name="天胶总任务" sheetId="1" state="hidden" r:id="rId1"/>
    <sheet name="附表二---个人任务分配表" sheetId="4" r:id="rId2"/>
    <sheet name="Sheet1" sheetId="7" state="hidden" r:id="rId3"/>
    <sheet name="Sheet2" sheetId="8" state="hidden" r:id="rId4"/>
    <sheet name="旗舰片区存档" sheetId="9" state="hidden" r:id="rId5"/>
    <sheet name="店长预发奖励" sheetId="5" state="hidden" r:id="rId6"/>
    <sheet name="店员奖励" sheetId="6" state="hidden" r:id="rId7"/>
  </sheets>
  <definedNames>
    <definedName name="_xlnm._FilterDatabase" localSheetId="2" hidden="1">Sheet1!$A$1:$J$346</definedName>
    <definedName name="_xlnm._FilterDatabase" localSheetId="6" hidden="1">店员奖励!$A$1:$J$402</definedName>
    <definedName name="_xlnm._FilterDatabase" localSheetId="1" hidden="1">'附表二---个人任务分配表'!$2:$514</definedName>
    <definedName name="_xlnm._FilterDatabase" localSheetId="5" hidden="1">店长预发奖励!$A$1:$I$125</definedName>
    <definedName name="_xlnm._FilterDatabase" localSheetId="0" hidden="1">天胶总任务!$A$2:$F$131</definedName>
  </definedNames>
  <calcPr calcId="144525"/>
</workbook>
</file>

<file path=xl/comments1.xml><?xml version="1.0" encoding="utf-8"?>
<comments xmlns="http://schemas.openxmlformats.org/spreadsheetml/2006/main">
  <authors>
    <author>Administrator</author>
  </authors>
  <commentList>
    <comment ref="D248" authorId="0">
      <text>
        <r>
          <rPr>
            <b/>
            <sz val="9"/>
            <rFont val="宋体"/>
            <charset val="134"/>
          </rPr>
          <t>Administrator:</t>
        </r>
        <r>
          <rPr>
            <sz val="9"/>
            <rFont val="宋体"/>
            <charset val="134"/>
          </rPr>
          <t xml:space="preserve">
加id：1000732:1盒</t>
        </r>
      </text>
    </comment>
    <comment ref="C369" authorId="0">
      <text>
        <r>
          <rPr>
            <b/>
            <sz val="9"/>
            <rFont val="宋体"/>
            <charset val="134"/>
          </rPr>
          <t>Administrator:店上上报id：12159</t>
        </r>
      </text>
    </comment>
    <comment ref="D411" authorId="0">
      <text>
        <r>
          <rPr>
            <b/>
            <sz val="9"/>
            <rFont val="宋体"/>
            <charset val="134"/>
          </rPr>
          <t>Administrator:</t>
        </r>
        <r>
          <rPr>
            <sz val="9"/>
            <rFont val="宋体"/>
            <charset val="134"/>
          </rPr>
          <t xml:space="preserve">
加上新id：13698：2盒</t>
        </r>
      </text>
    </comment>
    <comment ref="D501" authorId="0">
      <text>
        <r>
          <rPr>
            <b/>
            <sz val="9"/>
            <rFont val="宋体"/>
            <charset val="134"/>
          </rPr>
          <t>Administrator:</t>
        </r>
        <r>
          <rPr>
            <sz val="9"/>
            <rFont val="宋体"/>
            <charset val="134"/>
          </rPr>
          <t xml:space="preserve">
3店合并考核
</t>
        </r>
      </text>
    </comment>
    <comment ref="D503" authorId="0">
      <text>
        <r>
          <rPr>
            <b/>
            <sz val="9"/>
            <rFont val="宋体"/>
            <charset val="134"/>
          </rPr>
          <t>Administrator:</t>
        </r>
        <r>
          <rPr>
            <sz val="9"/>
            <rFont val="宋体"/>
            <charset val="134"/>
          </rPr>
          <t xml:space="preserve">
3店合并考核</t>
        </r>
      </text>
    </comment>
    <comment ref="D505" authorId="0">
      <text>
        <r>
          <rPr>
            <b/>
            <sz val="9"/>
            <rFont val="宋体"/>
            <charset val="134"/>
          </rPr>
          <t>Administrator:</t>
        </r>
        <r>
          <rPr>
            <sz val="9"/>
            <rFont val="宋体"/>
            <charset val="134"/>
          </rPr>
          <t xml:space="preserve">
3店合并考核</t>
        </r>
      </text>
    </comment>
    <comment ref="D506" authorId="0">
      <text>
        <r>
          <rPr>
            <b/>
            <sz val="9"/>
            <rFont val="宋体"/>
            <charset val="134"/>
          </rPr>
          <t>Administrator:</t>
        </r>
        <r>
          <rPr>
            <sz val="9"/>
            <rFont val="宋体"/>
            <charset val="134"/>
          </rPr>
          <t xml:space="preserve">
3店合并考核</t>
        </r>
      </text>
    </comment>
    <comment ref="D507" authorId="0">
      <text>
        <r>
          <rPr>
            <b/>
            <sz val="9"/>
            <rFont val="宋体"/>
            <charset val="134"/>
          </rPr>
          <t>Administrator:</t>
        </r>
        <r>
          <rPr>
            <sz val="9"/>
            <rFont val="宋体"/>
            <charset val="134"/>
          </rPr>
          <t xml:space="preserve">
3店合并考核
</t>
        </r>
      </text>
    </comment>
    <comment ref="D508" authorId="0">
      <text>
        <r>
          <rPr>
            <b/>
            <sz val="9"/>
            <rFont val="宋体"/>
            <charset val="134"/>
          </rPr>
          <t>Administrator:</t>
        </r>
        <r>
          <rPr>
            <sz val="9"/>
            <rFont val="宋体"/>
            <charset val="134"/>
          </rPr>
          <t xml:space="preserve">
3店合并考核</t>
        </r>
      </text>
    </comment>
    <comment ref="D509" authorId="0">
      <text>
        <r>
          <rPr>
            <b/>
            <sz val="9"/>
            <rFont val="宋体"/>
            <charset val="134"/>
          </rPr>
          <t>Administrator:</t>
        </r>
        <r>
          <rPr>
            <sz val="9"/>
            <rFont val="宋体"/>
            <charset val="134"/>
          </rPr>
          <t xml:space="preserve">
加上梨花街id：999472，销售14盒</t>
        </r>
      </text>
    </comment>
    <comment ref="O510" authorId="0">
      <text>
        <r>
          <rPr>
            <b/>
            <sz val="9"/>
            <rFont val="宋体"/>
            <charset val="134"/>
          </rPr>
          <t>Administrat活动前调店，免除处罚</t>
        </r>
      </text>
    </comment>
    <comment ref="D511" authorId="0">
      <text>
        <r>
          <rPr>
            <b/>
            <sz val="9"/>
            <rFont val="宋体"/>
            <charset val="134"/>
          </rPr>
          <t>Administrator:</t>
        </r>
        <r>
          <rPr>
            <sz val="9"/>
            <rFont val="宋体"/>
            <charset val="134"/>
          </rPr>
          <t xml:space="preserve">
3店合并考核
</t>
        </r>
      </text>
    </comment>
  </commentList>
</comments>
</file>

<file path=xl/comments2.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3店合并考核
</t>
        </r>
      </text>
    </comment>
    <comment ref="D6" authorId="0">
      <text>
        <r>
          <rPr>
            <b/>
            <sz val="9"/>
            <rFont val="宋体"/>
            <charset val="134"/>
          </rPr>
          <t>Administrator:</t>
        </r>
        <r>
          <rPr>
            <sz val="9"/>
            <rFont val="宋体"/>
            <charset val="134"/>
          </rPr>
          <t xml:space="preserve">
3店合并考核</t>
        </r>
      </text>
    </comment>
    <comment ref="D8" authorId="0">
      <text>
        <r>
          <rPr>
            <b/>
            <sz val="9"/>
            <rFont val="宋体"/>
            <charset val="134"/>
          </rPr>
          <t>Administrator:</t>
        </r>
        <r>
          <rPr>
            <sz val="9"/>
            <rFont val="宋体"/>
            <charset val="134"/>
          </rPr>
          <t xml:space="preserve">
3店合并考核</t>
        </r>
      </text>
    </comment>
    <comment ref="D9" authorId="0">
      <text>
        <r>
          <rPr>
            <b/>
            <sz val="9"/>
            <rFont val="宋体"/>
            <charset val="134"/>
          </rPr>
          <t>Administrator:</t>
        </r>
        <r>
          <rPr>
            <sz val="9"/>
            <rFont val="宋体"/>
            <charset val="134"/>
          </rPr>
          <t xml:space="preserve">
3店合并考核</t>
        </r>
      </text>
    </comment>
    <comment ref="D10" authorId="0">
      <text>
        <r>
          <rPr>
            <b/>
            <sz val="9"/>
            <rFont val="宋体"/>
            <charset val="134"/>
          </rPr>
          <t>Administrator:</t>
        </r>
        <r>
          <rPr>
            <sz val="9"/>
            <rFont val="宋体"/>
            <charset val="134"/>
          </rPr>
          <t xml:space="preserve">
3店合并考核
</t>
        </r>
      </text>
    </comment>
    <comment ref="D11" authorId="0">
      <text>
        <r>
          <rPr>
            <b/>
            <sz val="9"/>
            <rFont val="宋体"/>
            <charset val="134"/>
          </rPr>
          <t>Administrator:</t>
        </r>
        <r>
          <rPr>
            <sz val="9"/>
            <rFont val="宋体"/>
            <charset val="134"/>
          </rPr>
          <t xml:space="preserve">
3店合并考核</t>
        </r>
      </text>
    </comment>
    <comment ref="D12" authorId="0">
      <text>
        <r>
          <rPr>
            <b/>
            <sz val="9"/>
            <rFont val="宋体"/>
            <charset val="134"/>
          </rPr>
          <t>Administrator:</t>
        </r>
        <r>
          <rPr>
            <sz val="9"/>
            <rFont val="宋体"/>
            <charset val="134"/>
          </rPr>
          <t xml:space="preserve">
加上梨花街id：999472，销售14盒</t>
        </r>
      </text>
    </comment>
    <comment ref="D14" authorId="0">
      <text>
        <r>
          <rPr>
            <b/>
            <sz val="9"/>
            <rFont val="宋体"/>
            <charset val="134"/>
          </rPr>
          <t>Administrator:</t>
        </r>
        <r>
          <rPr>
            <sz val="9"/>
            <rFont val="宋体"/>
            <charset val="134"/>
          </rPr>
          <t xml:space="preserve">
3店合并考核
</t>
        </r>
      </text>
    </comment>
  </commentList>
</comments>
</file>

<file path=xl/comments3.xml><?xml version="1.0" encoding="utf-8"?>
<comments xmlns="http://schemas.openxmlformats.org/spreadsheetml/2006/main">
  <authors>
    <author>Administrator</author>
  </authors>
  <commentList>
    <comment ref="D13" authorId="0">
      <text>
        <r>
          <rPr>
            <b/>
            <sz val="9"/>
            <rFont val="宋体"/>
            <charset val="134"/>
          </rPr>
          <t>Administrator:</t>
        </r>
        <r>
          <rPr>
            <sz val="9"/>
            <rFont val="宋体"/>
            <charset val="134"/>
          </rPr>
          <t xml:space="preserve">
加上梨花街id：999472，销售14盒</t>
        </r>
      </text>
    </comment>
  </commentList>
</comments>
</file>

<file path=xl/sharedStrings.xml><?xml version="1.0" encoding="utf-8"?>
<sst xmlns="http://schemas.openxmlformats.org/spreadsheetml/2006/main" count="5695" uniqueCount="897">
  <si>
    <t>2020年双十一爆破活动任务明细表</t>
  </si>
  <si>
    <t>序号</t>
  </si>
  <si>
    <t>门店ID</t>
  </si>
  <si>
    <t>门店名称</t>
  </si>
  <si>
    <t>片区</t>
  </si>
  <si>
    <t>阿胶</t>
  </si>
  <si>
    <t>预发奖励</t>
  </si>
  <si>
    <t>四川太极青羊区十二桥药店</t>
  </si>
  <si>
    <t>西北片区</t>
  </si>
  <si>
    <t>四川太极旗舰店</t>
  </si>
  <si>
    <t>旗舰片区</t>
  </si>
  <si>
    <t>成都成汉太极大药房有限公司</t>
  </si>
  <si>
    <t>东南片区</t>
  </si>
  <si>
    <t>四川太极青羊区北东街店</t>
  </si>
  <si>
    <t>城中片区</t>
  </si>
  <si>
    <t>四川太极浆洗街药店</t>
  </si>
  <si>
    <t>四川太极光华药店</t>
  </si>
  <si>
    <t>四川太极新都区马超东路店</t>
  </si>
  <si>
    <t>四川太极光华村街药店</t>
  </si>
  <si>
    <t>四川太极高新区民丰大道西段药店</t>
  </si>
  <si>
    <t>四川太极成华区万科路药店</t>
  </si>
  <si>
    <t>四川太极成华区华泰路药店</t>
  </si>
  <si>
    <t>四川太极锦江区榕声路店</t>
  </si>
  <si>
    <t>四川太极锦江区庆云南街药店</t>
  </si>
  <si>
    <t>四川太极通盈街药店</t>
  </si>
  <si>
    <t>三医院店</t>
  </si>
  <si>
    <t>四川太极五津西路药店</t>
  </si>
  <si>
    <t>城郊一片：新津</t>
  </si>
  <si>
    <t>四川太极邛崃中心药店</t>
  </si>
  <si>
    <t>城郊一片：邛崃</t>
  </si>
  <si>
    <t>四川太极新都区新繁镇繁江北路药店</t>
  </si>
  <si>
    <t>四川太极土龙路药店</t>
  </si>
  <si>
    <t>四川太极枣子巷药店</t>
  </si>
  <si>
    <t>四川太极新乐中街药店</t>
  </si>
  <si>
    <t>四川太极高新区大源北街药店</t>
  </si>
  <si>
    <t>四川太极成华区二环路北四段药店（汇融名城）</t>
  </si>
  <si>
    <t>四川太极成华区羊子山西路药店（兴元华盛）</t>
  </si>
  <si>
    <t>四川太极成华区华油路药店</t>
  </si>
  <si>
    <t>四川太极武侯区科华街药店</t>
  </si>
  <si>
    <t>东昌路店</t>
  </si>
  <si>
    <t>四川太极郫县郫筒镇一环路东南段药店</t>
  </si>
  <si>
    <t>四川太极成华杉板桥南一路店</t>
  </si>
  <si>
    <t>四川太极新津邓双镇岷江店</t>
  </si>
  <si>
    <t>四川太极邛崃市文君街道杏林路药店</t>
  </si>
  <si>
    <t>四川太极大邑县晋原镇内蒙古大道桃源药店</t>
  </si>
  <si>
    <t>城郊一片：大邑</t>
  </si>
  <si>
    <t>四川太极清江东路药店</t>
  </si>
  <si>
    <t>四川太极武侯区顺和街店</t>
  </si>
  <si>
    <t>四川太极金牛区银河北街药店</t>
  </si>
  <si>
    <t>四川太极金牛区交大路第三药店</t>
  </si>
  <si>
    <t>四川太极新都区新都街道万和北路药店</t>
  </si>
  <si>
    <t>四川太极青羊区贝森北路药店</t>
  </si>
  <si>
    <t>四川太极武侯区佳灵路药店</t>
  </si>
  <si>
    <t>四川太极金牛区花照壁药店</t>
  </si>
  <si>
    <t>四川太极金牛区蜀汉路药店</t>
  </si>
  <si>
    <t>四川太极武侯区大悦路药店</t>
  </si>
  <si>
    <t>四川太极青羊区蜀辉路药店</t>
  </si>
  <si>
    <t>四川太极锦江区梨花街药店</t>
  </si>
  <si>
    <t>四川太极锦江区观音桥街药店</t>
  </si>
  <si>
    <t>四川太极高新天久北巷药店</t>
  </si>
  <si>
    <t>四川太极新园大道药店</t>
  </si>
  <si>
    <t>四川太极高新区新下街药店</t>
  </si>
  <si>
    <t>四川太极锦江区水杉街药店</t>
  </si>
  <si>
    <t>四川太极成华区金马河路药店</t>
  </si>
  <si>
    <t>四川太极成华区崔家店路药店</t>
  </si>
  <si>
    <t>四川太极金丝街药店</t>
  </si>
  <si>
    <t>四川太极新津县五津镇五津西路二药房</t>
  </si>
  <si>
    <t>四川太极大邑县沙渠镇方圆路药店</t>
  </si>
  <si>
    <t>四川太极崇州市崇阳镇尚贤坊街药店</t>
  </si>
  <si>
    <t>城郊二片</t>
  </si>
  <si>
    <t>四川太极怀远店</t>
  </si>
  <si>
    <t>四川太极温江区公平街道江安路药店</t>
  </si>
  <si>
    <t>四川太极西部店</t>
  </si>
  <si>
    <t>四川太极金牛区金沙路药店</t>
  </si>
  <si>
    <t>四川太极成华区万宇路药店</t>
  </si>
  <si>
    <t>四川太极成华区西林一街药店</t>
  </si>
  <si>
    <t>四川太极双林路药店</t>
  </si>
  <si>
    <t>四川太极郫县郫筒镇东大街药店</t>
  </si>
  <si>
    <t>四川太极锦江区劼人路药店</t>
  </si>
  <si>
    <t>四川太极人民中路店</t>
  </si>
  <si>
    <t>四川太极邛崃市临邛镇洪川小区药店</t>
  </si>
  <si>
    <t>四川太极大邑县晋原镇东街药店</t>
  </si>
  <si>
    <t>四川太极大邑县晋原镇通达东路五段药店</t>
  </si>
  <si>
    <t>四川太极大邑县晋原镇北街药店</t>
  </si>
  <si>
    <t>四川太极都江堰景中路店</t>
  </si>
  <si>
    <t>四川太极金带街药店</t>
  </si>
  <si>
    <t xml:space="preserve">四川太极崇州市崇阳镇永康东路药店 </t>
  </si>
  <si>
    <t>四川太极温江店</t>
  </si>
  <si>
    <t>光华北五路</t>
  </si>
  <si>
    <t>四川太极沙河源药店</t>
  </si>
  <si>
    <t>四川太极金牛区黄苑东街药店</t>
  </si>
  <si>
    <t>四川太极大药房连锁有限公司武侯区聚萃街药店</t>
  </si>
  <si>
    <t>四川太极清江东路2药店</t>
  </si>
  <si>
    <t>四川太极青羊区大石西路药店</t>
  </si>
  <si>
    <t>四川太极金牛区五福桥东路药店</t>
  </si>
  <si>
    <t>四川太极金牛区银沙路药店</t>
  </si>
  <si>
    <t>四川太极武侯区大华街药店</t>
  </si>
  <si>
    <t>四川太极武侯区双楠路药店</t>
  </si>
  <si>
    <t>四川太极双流县西航港街道锦华路一段药店</t>
  </si>
  <si>
    <t>四川太极双流区东升街道三强西路药店</t>
  </si>
  <si>
    <t>四川太极成华区华康路药店</t>
  </si>
  <si>
    <t>四川太极高新区中和公济桥路药店</t>
  </si>
  <si>
    <t>四川太极高新区紫薇东路药店</t>
  </si>
  <si>
    <t>四川太极成都高新区元华二巷药店</t>
  </si>
  <si>
    <t>四川太极武侯区航中街药店</t>
  </si>
  <si>
    <t>六医院店（培华路）</t>
  </si>
  <si>
    <t>四川太极红星店</t>
  </si>
  <si>
    <t>四川太极锦江区柳翠路药店</t>
  </si>
  <si>
    <t>四川太极武侯区丝竹路药店</t>
  </si>
  <si>
    <t>四川太极青羊区童子街药店</t>
  </si>
  <si>
    <t>四川太极邛崃市羊安镇永康大道药店</t>
  </si>
  <si>
    <t>四川太极邛崃市临邛镇翠荫街药店</t>
  </si>
  <si>
    <t>四川太极邛崃市临邛镇长安大道药店</t>
  </si>
  <si>
    <t>四川太极大邑县晋原镇子龙路店</t>
  </si>
  <si>
    <t>四川太极大邑县晋源镇东壕沟段药店</t>
  </si>
  <si>
    <t>四川太极大邑县安仁镇千禧街药店</t>
  </si>
  <si>
    <t>四川太极大邑县晋原镇潘家街药店</t>
  </si>
  <si>
    <t>四川太极大邑县新场镇文昌街药店</t>
  </si>
  <si>
    <t>四川太极都江堰奎光路中段药店</t>
  </si>
  <si>
    <t>四川太极都江堰幸福镇翔凤路药店</t>
  </si>
  <si>
    <t>四川太极都江堰市蒲阳路药店</t>
  </si>
  <si>
    <t>四川太极都江堰市蒲阳镇堰问道西路药店</t>
  </si>
  <si>
    <t>四川太极都江堰药店</t>
  </si>
  <si>
    <t>四川太极都江堰聚源镇药店</t>
  </si>
  <si>
    <t>四川太极崇州市崇阳镇蜀州中路药店</t>
  </si>
  <si>
    <t>四川太极三江店</t>
  </si>
  <si>
    <t>四川太极崇州中心店</t>
  </si>
  <si>
    <t>四川太极青羊区蜀鑫路药店</t>
  </si>
  <si>
    <t>四川太极武侯区逸都路药店</t>
  </si>
  <si>
    <t>光华西一路店</t>
  </si>
  <si>
    <t>四川太极高新区中和大道药店</t>
  </si>
  <si>
    <t>四川太极锦江区合欢树街药店</t>
  </si>
  <si>
    <t>四川太极高新区南华巷药店</t>
  </si>
  <si>
    <t>四川太极龙潭西路店</t>
  </si>
  <si>
    <t>剑南大道店</t>
  </si>
  <si>
    <t>四川太极成华区云龙南路药店</t>
  </si>
  <si>
    <t>四川太极锦江区静明路药店</t>
  </si>
  <si>
    <t>四川太极金牛区解放路药店</t>
  </si>
  <si>
    <t>四川太极武侯区倪家桥路药店</t>
  </si>
  <si>
    <t>四川太极兴义镇万兴路药店</t>
  </si>
  <si>
    <t>四川太极新津县五津镇武阳西路药店</t>
  </si>
  <si>
    <t>四川太极邛崃市临邛街道涌泉街药店</t>
  </si>
  <si>
    <t>四川太极都江堰市永丰街道宝莲路药店</t>
  </si>
  <si>
    <t>合计</t>
  </si>
  <si>
    <t>双十一天胶销售完成情况</t>
  </si>
  <si>
    <t>门店id</t>
  </si>
  <si>
    <t>门店名</t>
  </si>
  <si>
    <r>
      <rPr>
        <sz val="9"/>
        <rFont val="宋体"/>
        <charset val="134"/>
      </rPr>
      <t>人员</t>
    </r>
    <r>
      <rPr>
        <sz val="9"/>
        <rFont val="Arial"/>
        <charset val="0"/>
      </rPr>
      <t>id</t>
    </r>
  </si>
  <si>
    <t>人员名</t>
  </si>
  <si>
    <t>片区名</t>
  </si>
  <si>
    <t>门店总任务</t>
  </si>
  <si>
    <t>个人任务</t>
  </si>
  <si>
    <t>职务</t>
  </si>
  <si>
    <t>销售数量</t>
  </si>
  <si>
    <t>完成情况</t>
  </si>
  <si>
    <t>实际应领奖励</t>
  </si>
  <si>
    <t>挂零处罚</t>
  </si>
  <si>
    <t>差额处罚</t>
  </si>
  <si>
    <t>差额处罚+挂零处罚</t>
  </si>
  <si>
    <t>应补发</t>
  </si>
  <si>
    <t>应退回</t>
  </si>
  <si>
    <t>1、请各门店将任务分至人头，完成任务按60元/盒奖励；未完成任务按40元/盒奖励</t>
  </si>
  <si>
    <t>柳翠店</t>
  </si>
  <si>
    <t>付雅雯</t>
  </si>
  <si>
    <t>店长</t>
  </si>
  <si>
    <t>2、本次任务考核到个人，请各店将任务分配到人并填写到此表中，本次实习生也需分配任务，按1盒分配</t>
  </si>
  <si>
    <t>施雪</t>
  </si>
  <si>
    <t>健康顾问</t>
  </si>
  <si>
    <t>3、未动销人员按20元上交成长金，未完成任务人员按差额5元/盒进行处罚。（不含实习生)</t>
  </si>
  <si>
    <t>李云田</t>
  </si>
  <si>
    <t>实习健康顾问</t>
  </si>
  <si>
    <t>东昌路</t>
  </si>
  <si>
    <t>舒海燕</t>
  </si>
  <si>
    <t>刘雨婷</t>
  </si>
  <si>
    <t>陈志勇</t>
  </si>
  <si>
    <t>双林店</t>
  </si>
  <si>
    <t>梅茜</t>
  </si>
  <si>
    <t>张玉</t>
  </si>
  <si>
    <t>黄雪梅</t>
  </si>
  <si>
    <t>苏王雪</t>
  </si>
  <si>
    <t>华油店</t>
  </si>
  <si>
    <t>周燕</t>
  </si>
  <si>
    <t>谢玉涛</t>
  </si>
  <si>
    <t>高玉</t>
  </si>
  <si>
    <t>刘丹</t>
  </si>
  <si>
    <t>秦怡</t>
  </si>
  <si>
    <t>丝竹路店</t>
  </si>
  <si>
    <t>蔡旌晶</t>
  </si>
  <si>
    <t>王盛英</t>
  </si>
  <si>
    <t>刘维</t>
  </si>
  <si>
    <t>科华店</t>
  </si>
  <si>
    <t>黄玲</t>
  </si>
  <si>
    <t>罗研</t>
  </si>
  <si>
    <t>魏存敏</t>
  </si>
  <si>
    <t>贺凤</t>
  </si>
  <si>
    <t>杉板桥</t>
  </si>
  <si>
    <t>殷岱菊</t>
  </si>
  <si>
    <t>张意雪</t>
  </si>
  <si>
    <t>牟小燕</t>
  </si>
  <si>
    <t>杨小英</t>
  </si>
  <si>
    <t>金丝街店</t>
  </si>
  <si>
    <t>刘樽</t>
  </si>
  <si>
    <t>冯婧恩</t>
  </si>
  <si>
    <t>唐春燕</t>
  </si>
  <si>
    <t>试用期人员</t>
  </si>
  <si>
    <t>袁明霞</t>
  </si>
  <si>
    <t>静明路</t>
  </si>
  <si>
    <t>毛茜</t>
  </si>
  <si>
    <t>郝晓林</t>
  </si>
  <si>
    <t>李丹</t>
  </si>
  <si>
    <t>云龙路</t>
  </si>
  <si>
    <t>黄雨</t>
  </si>
  <si>
    <t>曾思宇</t>
  </si>
  <si>
    <t>孙秀琳</t>
  </si>
  <si>
    <t>汇融</t>
  </si>
  <si>
    <t>周香</t>
  </si>
  <si>
    <t>蒋晓琼</t>
  </si>
  <si>
    <t>胡建兴</t>
  </si>
  <si>
    <t>彭志萍</t>
  </si>
  <si>
    <t>陈旭冉</t>
  </si>
  <si>
    <t>解放路</t>
  </si>
  <si>
    <t>任嘉欣</t>
  </si>
  <si>
    <t>袁红桃</t>
  </si>
  <si>
    <t>邹媛媛</t>
  </si>
  <si>
    <t>郫县二店</t>
  </si>
  <si>
    <t>邓红梅</t>
  </si>
  <si>
    <t>邹东梅</t>
  </si>
  <si>
    <t>骆玲</t>
  </si>
  <si>
    <t>罗煜东</t>
  </si>
  <si>
    <t>董虎林</t>
  </si>
  <si>
    <t>倪家桥</t>
  </si>
  <si>
    <t>尹萍</t>
  </si>
  <si>
    <t>杨沙艳</t>
  </si>
  <si>
    <t>付俐</t>
  </si>
  <si>
    <t>王婷</t>
  </si>
  <si>
    <t>崔家店</t>
  </si>
  <si>
    <t>吕彩霞</t>
  </si>
  <si>
    <t>杨伟钰</t>
  </si>
  <si>
    <t>雷馥聿</t>
  </si>
  <si>
    <t>唐钟发</t>
  </si>
  <si>
    <t>羊子山</t>
  </si>
  <si>
    <t>高红华</t>
  </si>
  <si>
    <t>王波</t>
  </si>
  <si>
    <t>罗豪</t>
  </si>
  <si>
    <t>杨萍</t>
  </si>
  <si>
    <t>张爱华</t>
  </si>
  <si>
    <t>劼人路</t>
  </si>
  <si>
    <t>马雪</t>
  </si>
  <si>
    <t>赵秋丽</t>
  </si>
  <si>
    <t>高榕</t>
  </si>
  <si>
    <t>苏子欣</t>
  </si>
  <si>
    <t>古世伟</t>
  </si>
  <si>
    <t>童子街</t>
  </si>
  <si>
    <t>杨莎</t>
  </si>
  <si>
    <t>刘静</t>
  </si>
  <si>
    <t>王南萍</t>
  </si>
  <si>
    <t>尤中磋</t>
  </si>
  <si>
    <t>西林一街店</t>
  </si>
  <si>
    <t>秦静茹</t>
  </si>
  <si>
    <t>曾艳</t>
  </si>
  <si>
    <t>李雪梅</t>
  </si>
  <si>
    <t>陈遥</t>
  </si>
  <si>
    <t>人民中路店</t>
  </si>
  <si>
    <t>王丽超</t>
  </si>
  <si>
    <t>杨苗</t>
  </si>
  <si>
    <t>吕越</t>
  </si>
  <si>
    <t>杨凤麟</t>
  </si>
  <si>
    <t>通盈街店</t>
  </si>
  <si>
    <t>董华</t>
  </si>
  <si>
    <t>吴湘燏</t>
  </si>
  <si>
    <t>罗思榕</t>
  </si>
  <si>
    <t>张振鑫</t>
  </si>
  <si>
    <t>红星店</t>
  </si>
  <si>
    <t>冯丽娟</t>
  </si>
  <si>
    <t>胡静</t>
  </si>
  <si>
    <t>邱运丽</t>
  </si>
  <si>
    <t>费新览</t>
  </si>
  <si>
    <t>陈佳佳</t>
  </si>
  <si>
    <t>培华东路</t>
  </si>
  <si>
    <t>冯元香</t>
  </si>
  <si>
    <t>蔡红秀</t>
  </si>
  <si>
    <t>陈昌敏</t>
  </si>
  <si>
    <t>付新宇</t>
  </si>
  <si>
    <t>郫县东大街</t>
  </si>
  <si>
    <t>王俊</t>
  </si>
  <si>
    <t>李甜甜</t>
  </si>
  <si>
    <t>罗丽</t>
  </si>
  <si>
    <t>舒鑫</t>
  </si>
  <si>
    <t>青龙街店</t>
  </si>
  <si>
    <t>李可</t>
  </si>
  <si>
    <t>黄天萍</t>
  </si>
  <si>
    <t>高文棋</t>
  </si>
  <si>
    <t>宋晓倩</t>
  </si>
  <si>
    <t>张继颖</t>
  </si>
  <si>
    <t>池波</t>
  </si>
  <si>
    <t>北东街</t>
  </si>
  <si>
    <t>向海英</t>
  </si>
  <si>
    <t>牟鑫阳</t>
  </si>
  <si>
    <t>李勤</t>
  </si>
  <si>
    <t>周琳琰</t>
  </si>
  <si>
    <t>陈宇</t>
  </si>
  <si>
    <t>张娜</t>
  </si>
  <si>
    <t>杜苏婷</t>
  </si>
  <si>
    <t>罗绍梅</t>
  </si>
  <si>
    <t>浆洗街</t>
  </si>
  <si>
    <t>莫晓菊</t>
  </si>
  <si>
    <t>唐丽</t>
  </si>
  <si>
    <t>江元梅</t>
  </si>
  <si>
    <t>陈娟</t>
  </si>
  <si>
    <t>周金梅</t>
  </si>
  <si>
    <t>赵英</t>
  </si>
  <si>
    <t>天久北巷店</t>
  </si>
  <si>
    <t>李艳萍</t>
  </si>
  <si>
    <t>周红蓉</t>
  </si>
  <si>
    <t>张春苗</t>
  </si>
  <si>
    <t>陈郑萍</t>
  </si>
  <si>
    <t>锦华店</t>
  </si>
  <si>
    <t>邹惠</t>
  </si>
  <si>
    <t>钟世豪</t>
  </si>
  <si>
    <t>佘瑶</t>
  </si>
  <si>
    <t>蒋新粤</t>
  </si>
  <si>
    <t>三强西路店</t>
  </si>
  <si>
    <t>黄兴中</t>
  </si>
  <si>
    <t>李银萍</t>
  </si>
  <si>
    <t>任红艳</t>
  </si>
  <si>
    <t>李艳红</t>
  </si>
  <si>
    <t>周丹</t>
  </si>
  <si>
    <t>中和大道店</t>
  </si>
  <si>
    <t>黄丹</t>
  </si>
  <si>
    <t>欧双雪</t>
  </si>
  <si>
    <t>李文静</t>
  </si>
  <si>
    <t>李蜜</t>
  </si>
  <si>
    <t>公济桥店</t>
  </si>
  <si>
    <t>邱如秀</t>
  </si>
  <si>
    <t>兰夏琳</t>
  </si>
  <si>
    <t>曲木尔哈</t>
  </si>
  <si>
    <t>新乐中街</t>
  </si>
  <si>
    <t>张建</t>
  </si>
  <si>
    <t>任远芳</t>
  </si>
  <si>
    <t>李平</t>
  </si>
  <si>
    <t>刘莉</t>
  </si>
  <si>
    <t>高汝林</t>
  </si>
  <si>
    <t>元华二巷店</t>
  </si>
  <si>
    <t>梁兰</t>
  </si>
  <si>
    <t>杨蕊吉</t>
  </si>
  <si>
    <t>孙镇平</t>
  </si>
  <si>
    <t>林榆璐</t>
  </si>
  <si>
    <t>唐璇</t>
  </si>
  <si>
    <t>龙潭西路</t>
  </si>
  <si>
    <t>张杰</t>
  </si>
  <si>
    <t>李馨怡</t>
  </si>
  <si>
    <t>万宇店</t>
  </si>
  <si>
    <t>廖苹</t>
  </si>
  <si>
    <t>鲁雪</t>
  </si>
  <si>
    <t>彭思源</t>
  </si>
  <si>
    <t>黎玉萍</t>
  </si>
  <si>
    <t>观音桥</t>
  </si>
  <si>
    <t>袁咏梅</t>
  </si>
  <si>
    <t>王芳</t>
  </si>
  <si>
    <t>冯瑞坤</t>
  </si>
  <si>
    <t>花晓轩</t>
  </si>
  <si>
    <t>华泰店</t>
  </si>
  <si>
    <t>毛静静</t>
  </si>
  <si>
    <t>李桂芳</t>
  </si>
  <si>
    <t>刘春花</t>
  </si>
  <si>
    <t>黄艳</t>
  </si>
  <si>
    <t>吴佩娟</t>
  </si>
  <si>
    <t>紫薇东路</t>
  </si>
  <si>
    <t>文淼</t>
  </si>
  <si>
    <t>郭俊梅</t>
  </si>
  <si>
    <t>张虹</t>
  </si>
  <si>
    <t>蒋润</t>
  </si>
  <si>
    <t>剑南大道</t>
  </si>
  <si>
    <t>贾兰</t>
  </si>
  <si>
    <t>苏方惠</t>
  </si>
  <si>
    <t>张艳蓉</t>
  </si>
  <si>
    <t>廖梦园</t>
  </si>
  <si>
    <t>大源北街店</t>
  </si>
  <si>
    <t>李蕊如</t>
  </si>
  <si>
    <t>张亚红</t>
  </si>
  <si>
    <t>李远婷</t>
  </si>
  <si>
    <t>敬舒雅</t>
  </si>
  <si>
    <t>蒋羽</t>
  </si>
  <si>
    <t>南华巷店</t>
  </si>
  <si>
    <t>甘俊莉</t>
  </si>
  <si>
    <t>苏婷婷</t>
  </si>
  <si>
    <t>邓开柱</t>
  </si>
  <si>
    <t>航中街店</t>
  </si>
  <si>
    <t>韩守玉</t>
  </si>
  <si>
    <t>晏玲</t>
  </si>
  <si>
    <t>雷雨欣</t>
  </si>
  <si>
    <t>王丹丹</t>
  </si>
  <si>
    <t>新园大道</t>
  </si>
  <si>
    <t>罗婷</t>
  </si>
  <si>
    <t>朱文艺</t>
  </si>
  <si>
    <t>潘易</t>
  </si>
  <si>
    <t>刘雪梅</t>
  </si>
  <si>
    <t>榕声</t>
  </si>
  <si>
    <t>张丽</t>
  </si>
  <si>
    <t>黄鑫</t>
  </si>
  <si>
    <t>陈香利</t>
  </si>
  <si>
    <t>马燕</t>
  </si>
  <si>
    <t>殷丽平</t>
  </si>
  <si>
    <t>新下街</t>
  </si>
  <si>
    <t>谭凤旭</t>
  </si>
  <si>
    <t>纪莉萍</t>
  </si>
  <si>
    <t>弋茂兰</t>
  </si>
  <si>
    <t>熊小芳</t>
  </si>
  <si>
    <t>华康店</t>
  </si>
  <si>
    <t>兰新喻</t>
  </si>
  <si>
    <t>陈丽梅</t>
  </si>
  <si>
    <t>金马河店</t>
  </si>
  <si>
    <t>易永红</t>
  </si>
  <si>
    <t>刘建芳</t>
  </si>
  <si>
    <t>王润吉</t>
  </si>
  <si>
    <t>孟天凤</t>
  </si>
  <si>
    <t>水杉街</t>
  </si>
  <si>
    <t>胡新</t>
  </si>
  <si>
    <t>唐冬芳</t>
  </si>
  <si>
    <t>黄洁欣</t>
  </si>
  <si>
    <t>徐平梅</t>
  </si>
  <si>
    <t>万科店</t>
  </si>
  <si>
    <t>黄姣</t>
  </si>
  <si>
    <t>朱静</t>
  </si>
  <si>
    <t>单菊</t>
  </si>
  <si>
    <t>雍丹</t>
  </si>
  <si>
    <t>邱小凡</t>
  </si>
  <si>
    <t>锦城大道店</t>
  </si>
  <si>
    <t>于春莲</t>
  </si>
  <si>
    <t>杨秀娟</t>
  </si>
  <si>
    <t>林铃</t>
  </si>
  <si>
    <t>黄雅冰</t>
  </si>
  <si>
    <t>贺英桢</t>
  </si>
  <si>
    <t>李穴增</t>
  </si>
  <si>
    <t>合欢树</t>
  </si>
  <si>
    <t>刘成童</t>
  </si>
  <si>
    <t>胡光斌</t>
  </si>
  <si>
    <t>杨蝶</t>
  </si>
  <si>
    <t>成汉南路</t>
  </si>
  <si>
    <t>蒋雪琴</t>
  </si>
  <si>
    <t>黄梅</t>
  </si>
  <si>
    <t>李蕊彤</t>
  </si>
  <si>
    <t>吴洪瑶</t>
  </si>
  <si>
    <t>中药柜组长</t>
  </si>
  <si>
    <t>付变荣</t>
  </si>
  <si>
    <t>钟雨良</t>
  </si>
  <si>
    <t>任雪</t>
  </si>
  <si>
    <t>汪嫡姝</t>
  </si>
  <si>
    <t>杜洪橘</t>
  </si>
  <si>
    <t>武阳西路</t>
  </si>
  <si>
    <t>祁荣</t>
  </si>
  <si>
    <t>新津片区</t>
  </si>
  <si>
    <t>伍正群</t>
  </si>
  <si>
    <t>李红梅</t>
  </si>
  <si>
    <t>兴义店</t>
  </si>
  <si>
    <t>张丹</t>
  </si>
  <si>
    <t>庄静</t>
  </si>
  <si>
    <t>刘罗蓉</t>
  </si>
  <si>
    <t>邓双店</t>
  </si>
  <si>
    <t>张琴</t>
  </si>
  <si>
    <t>郑红艳</t>
  </si>
  <si>
    <t>张飘</t>
  </si>
  <si>
    <t>陈亭亭</t>
  </si>
  <si>
    <t>五津西路二店</t>
  </si>
  <si>
    <t>朱春梅</t>
  </si>
  <si>
    <t>李迎新</t>
  </si>
  <si>
    <t>雷静</t>
  </si>
  <si>
    <t>刘雨心</t>
  </si>
  <si>
    <t>五津西路店</t>
  </si>
  <si>
    <t>王燕丽</t>
  </si>
  <si>
    <t>刘芬</t>
  </si>
  <si>
    <t>廖文莉</t>
  </si>
  <si>
    <t>谌美静</t>
  </si>
  <si>
    <t>邛崃中心店</t>
  </si>
  <si>
    <t>任会茹</t>
  </si>
  <si>
    <t>邛崃片区</t>
  </si>
  <si>
    <t>古素琼</t>
  </si>
  <si>
    <t>王李秋</t>
  </si>
  <si>
    <t>李巧</t>
  </si>
  <si>
    <t>古显琼</t>
  </si>
  <si>
    <t>张雪梅</t>
  </si>
  <si>
    <t>邛崃长安店</t>
  </si>
  <si>
    <t>万义丽</t>
  </si>
  <si>
    <t>李珍伟</t>
  </si>
  <si>
    <t>邛崃洪川店</t>
  </si>
  <si>
    <t>杨平</t>
  </si>
  <si>
    <t>马婷婷</t>
  </si>
  <si>
    <t>高星宇</t>
  </si>
  <si>
    <t>郑亚玲</t>
  </si>
  <si>
    <t>邛崃羊安店</t>
  </si>
  <si>
    <t>闵雪</t>
  </si>
  <si>
    <t>岳琴</t>
  </si>
  <si>
    <t>邛崃翠荫店</t>
  </si>
  <si>
    <t>任姗姗</t>
  </si>
  <si>
    <t>陈礼凤</t>
  </si>
  <si>
    <t>饶玉银</t>
  </si>
  <si>
    <t>邛崃涌泉店</t>
  </si>
  <si>
    <t>杨晓毅</t>
  </si>
  <si>
    <t>朱婷</t>
  </si>
  <si>
    <t>邛崃杏林店</t>
  </si>
  <si>
    <t>戚彩</t>
  </si>
  <si>
    <t>李宋琴</t>
  </si>
  <si>
    <t>杨珂</t>
  </si>
  <si>
    <t>西部店</t>
  </si>
  <si>
    <t>杨素芬</t>
  </si>
  <si>
    <t>周娟</t>
  </si>
  <si>
    <t>沙河源</t>
  </si>
  <si>
    <t>高清青</t>
  </si>
  <si>
    <t>刘青</t>
  </si>
  <si>
    <t>杨梦佳</t>
  </si>
  <si>
    <t>黎婷婷</t>
  </si>
  <si>
    <t>田甜</t>
  </si>
  <si>
    <t>光华店</t>
  </si>
  <si>
    <t>魏津</t>
  </si>
  <si>
    <t>汤雪芹</t>
  </si>
  <si>
    <t>李英</t>
  </si>
  <si>
    <t>姚莉</t>
  </si>
  <si>
    <t>付海洋</t>
  </si>
  <si>
    <t>严鑫</t>
  </si>
  <si>
    <t>清江三店</t>
  </si>
  <si>
    <t>龚正红</t>
  </si>
  <si>
    <t>李浩东</t>
  </si>
  <si>
    <t>李丽</t>
  </si>
  <si>
    <t>林思敏</t>
  </si>
  <si>
    <t>清江东路店</t>
  </si>
  <si>
    <t>李梦菊</t>
  </si>
  <si>
    <t>胡艳弘</t>
  </si>
  <si>
    <t>代曾莲</t>
  </si>
  <si>
    <t>阳思怡</t>
  </si>
  <si>
    <t>枣子巷</t>
  </si>
  <si>
    <t>周莉</t>
  </si>
  <si>
    <t>杨怡珩</t>
  </si>
  <si>
    <t>覃顺洪</t>
  </si>
  <si>
    <t>岳红</t>
  </si>
  <si>
    <t>光华村</t>
  </si>
  <si>
    <t>朱晓桃</t>
  </si>
  <si>
    <t>姜孝杨</t>
  </si>
  <si>
    <t>熊廷妮</t>
  </si>
  <si>
    <t>向桂西</t>
  </si>
  <si>
    <t>土龙路</t>
  </si>
  <si>
    <t>刘新</t>
  </si>
  <si>
    <t>何英</t>
  </si>
  <si>
    <t>贾静</t>
  </si>
  <si>
    <t>赵荣彬</t>
  </si>
  <si>
    <t>顺和街店</t>
  </si>
  <si>
    <t>李媛</t>
  </si>
  <si>
    <t>彭燕</t>
  </si>
  <si>
    <t>邹颖</t>
  </si>
  <si>
    <t>倪双</t>
  </si>
  <si>
    <t>大石西路店</t>
  </si>
  <si>
    <t>王娅</t>
  </si>
  <si>
    <t>马艺芮</t>
  </si>
  <si>
    <t>李奕</t>
  </si>
  <si>
    <t>陈旭</t>
  </si>
  <si>
    <t>十二桥店</t>
  </si>
  <si>
    <t>辜瑞琪</t>
  </si>
  <si>
    <t>冯莉</t>
  </si>
  <si>
    <t>胡荣琼</t>
  </si>
  <si>
    <t>陈思敏</t>
  </si>
  <si>
    <t>刘洋</t>
  </si>
  <si>
    <t>何艳芬</t>
  </si>
  <si>
    <t>徐泽洋</t>
  </si>
  <si>
    <t>马超东路</t>
  </si>
  <si>
    <t>罗丹</t>
  </si>
  <si>
    <t>郑万利</t>
  </si>
  <si>
    <t>陈丽媛</t>
  </si>
  <si>
    <t>苟俊驰</t>
  </si>
  <si>
    <t>杨晓岚</t>
  </si>
  <si>
    <t>交大三店</t>
  </si>
  <si>
    <t>陈文芳</t>
  </si>
  <si>
    <t>魏小琴</t>
  </si>
  <si>
    <t>廖艳萍</t>
  </si>
  <si>
    <t>郭梦娇</t>
  </si>
  <si>
    <t>程秋莎</t>
  </si>
  <si>
    <t>黄苑东街</t>
  </si>
  <si>
    <t>李秀芳</t>
  </si>
  <si>
    <t>梁娟</t>
  </si>
  <si>
    <t>李小菲</t>
  </si>
  <si>
    <t>廖龙梅</t>
  </si>
  <si>
    <t>新繁店</t>
  </si>
  <si>
    <t>朱朝霞</t>
  </si>
  <si>
    <t>蔡小丽</t>
  </si>
  <si>
    <t>冯静</t>
  </si>
  <si>
    <t>张奇瑶</t>
  </si>
  <si>
    <t>曾国平</t>
  </si>
  <si>
    <t>金沙店</t>
  </si>
  <si>
    <t>刘秀琼</t>
  </si>
  <si>
    <t>蒋静</t>
  </si>
  <si>
    <t>何姣姣</t>
  </si>
  <si>
    <t>唐静</t>
  </si>
  <si>
    <t>聚萃店</t>
  </si>
  <si>
    <t>李俊俐</t>
  </si>
  <si>
    <t>何青蓉</t>
  </si>
  <si>
    <t>蒋爽</t>
  </si>
  <si>
    <t>廖薇</t>
  </si>
  <si>
    <t>佳灵路店</t>
  </si>
  <si>
    <t>汪婷</t>
  </si>
  <si>
    <t>李凤霞</t>
  </si>
  <si>
    <t>王荣</t>
  </si>
  <si>
    <t>佳灵路</t>
  </si>
  <si>
    <t>谢雯倩</t>
  </si>
  <si>
    <t>试用期人员（见习）</t>
  </si>
  <si>
    <t>银河北街</t>
  </si>
  <si>
    <t>周思</t>
  </si>
  <si>
    <t>张茹君</t>
  </si>
  <si>
    <t>杨红</t>
  </si>
  <si>
    <t>曹鑫苹</t>
  </si>
  <si>
    <t>樊卓鑫</t>
  </si>
  <si>
    <t>杨杰</t>
  </si>
  <si>
    <t>试用期人员（见习人员）</t>
  </si>
  <si>
    <t>贝森北路</t>
  </si>
  <si>
    <t>李玉先</t>
  </si>
  <si>
    <t>张雪</t>
  </si>
  <si>
    <t>杨素</t>
  </si>
  <si>
    <t>曾希露</t>
  </si>
  <si>
    <t>大华街店</t>
  </si>
  <si>
    <t>刘勇</t>
  </si>
  <si>
    <t>沈长英</t>
  </si>
  <si>
    <t>马花</t>
  </si>
  <si>
    <t>蜀汉</t>
  </si>
  <si>
    <t>江月红</t>
  </si>
  <si>
    <t xml:space="preserve"> 店长</t>
  </si>
  <si>
    <t>谢敏</t>
  </si>
  <si>
    <t>赵思怡</t>
  </si>
  <si>
    <t>龚敏</t>
  </si>
  <si>
    <t>蜀辉路店</t>
  </si>
  <si>
    <t>陈涵蕾</t>
  </si>
  <si>
    <t>付能梅</t>
  </si>
  <si>
    <t>王佳</t>
  </si>
  <si>
    <t>陈兴伦</t>
  </si>
  <si>
    <t>大悦路店</t>
  </si>
  <si>
    <t>杨艳</t>
  </si>
  <si>
    <t>黄焰</t>
  </si>
  <si>
    <t>周茂兰</t>
  </si>
  <si>
    <t>钟海洋</t>
  </si>
  <si>
    <t>万和北路</t>
  </si>
  <si>
    <t>欧玲</t>
  </si>
  <si>
    <t>黄杨</t>
  </si>
  <si>
    <t>石倩</t>
  </si>
  <si>
    <t>廖红</t>
  </si>
  <si>
    <t>银沙店</t>
  </si>
  <si>
    <t>林禹帅</t>
  </si>
  <si>
    <t>高敏</t>
  </si>
  <si>
    <t>李雪</t>
  </si>
  <si>
    <t>段宁宁</t>
  </si>
  <si>
    <t>花照壁店</t>
  </si>
  <si>
    <t>代志斌</t>
  </si>
  <si>
    <t>肖瑶</t>
  </si>
  <si>
    <t>张婷</t>
  </si>
  <si>
    <t>彭蕾</t>
  </si>
  <si>
    <t>罗霜</t>
  </si>
  <si>
    <t>庞远梅</t>
  </si>
  <si>
    <t>五福桥东路店</t>
  </si>
  <si>
    <t>黄娟</t>
  </si>
  <si>
    <t>邓婧</t>
  </si>
  <si>
    <t>李蕊</t>
  </si>
  <si>
    <t>何思怡</t>
  </si>
  <si>
    <t>双楠店</t>
  </si>
  <si>
    <t>李海燕</t>
  </si>
  <si>
    <t>张婷婷</t>
  </si>
  <si>
    <t>胡晓娟</t>
  </si>
  <si>
    <t>蜀鑫路</t>
  </si>
  <si>
    <t>李莹</t>
  </si>
  <si>
    <t>张阿几</t>
  </si>
  <si>
    <t>王轩</t>
  </si>
  <si>
    <t>彭桢</t>
  </si>
  <si>
    <t>逸都路</t>
  </si>
  <si>
    <t>万雪倩</t>
  </si>
  <si>
    <t>何晓阳</t>
  </si>
  <si>
    <t>童俊</t>
  </si>
  <si>
    <t>杨敔</t>
  </si>
  <si>
    <t>曾蕾蕾</t>
  </si>
  <si>
    <t>高小菁</t>
  </si>
  <si>
    <t>廖晓静</t>
  </si>
  <si>
    <t>光华北五路店</t>
  </si>
  <si>
    <t>唐义莲</t>
  </si>
  <si>
    <t>胡碧英</t>
  </si>
  <si>
    <t>李紫雯</t>
  </si>
  <si>
    <t>羊玉梅</t>
  </si>
  <si>
    <t>大邑潘家街店</t>
  </si>
  <si>
    <t>大邑片区</t>
  </si>
  <si>
    <t>大邑潘家街</t>
  </si>
  <si>
    <t>闵巧</t>
  </si>
  <si>
    <t>程浩</t>
  </si>
  <si>
    <t>大邑县晋原镇东街药店</t>
  </si>
  <si>
    <t>杨丽</t>
  </si>
  <si>
    <t>彭亚丹</t>
  </si>
  <si>
    <t>李娟</t>
  </si>
  <si>
    <t>大邑安仁店</t>
  </si>
  <si>
    <t>李沙</t>
  </si>
  <si>
    <t>张群</t>
  </si>
  <si>
    <t>大邑子龙店</t>
  </si>
  <si>
    <t>李秀辉</t>
  </si>
  <si>
    <t>熊小玲</t>
  </si>
  <si>
    <t>冯晓宇</t>
  </si>
  <si>
    <t>大邑通达店</t>
  </si>
  <si>
    <t>付曦</t>
  </si>
  <si>
    <t>唐礼萍</t>
  </si>
  <si>
    <t>韩彬</t>
  </si>
  <si>
    <t>牟彩云</t>
  </si>
  <si>
    <t>大邑桃源</t>
  </si>
  <si>
    <t>田兰</t>
  </si>
  <si>
    <t>方晓敏</t>
  </si>
  <si>
    <t>袁文秀</t>
  </si>
  <si>
    <t>邓洁</t>
  </si>
  <si>
    <t>龚榆辉</t>
  </si>
  <si>
    <t>大邑沙渠店</t>
  </si>
  <si>
    <t>邓杨梅</t>
  </si>
  <si>
    <t>王宇</t>
  </si>
  <si>
    <t>大邑北街</t>
  </si>
  <si>
    <t>孙莉</t>
  </si>
  <si>
    <t>吕晓琴</t>
  </si>
  <si>
    <t>黄霞</t>
  </si>
  <si>
    <t>郑双艳</t>
  </si>
  <si>
    <t>大邑新场</t>
  </si>
  <si>
    <t>孟小明</t>
  </si>
  <si>
    <t>王茹</t>
  </si>
  <si>
    <t>王爱玲</t>
  </si>
  <si>
    <t>大邑东濠沟店</t>
  </si>
  <si>
    <t>许静</t>
  </si>
  <si>
    <t>大邑东濠沟</t>
  </si>
  <si>
    <t>彭蓉</t>
  </si>
  <si>
    <t>赵晓丹</t>
  </si>
  <si>
    <t>永康东路店</t>
  </si>
  <si>
    <t>胡建梅</t>
  </si>
  <si>
    <t>翁尼阿呷莫</t>
  </si>
  <si>
    <t>罗雪琴</t>
  </si>
  <si>
    <t>景中店</t>
  </si>
  <si>
    <t>杨科</t>
  </si>
  <si>
    <t>晏祥春</t>
  </si>
  <si>
    <t>谢红平</t>
  </si>
  <si>
    <t>岳仕芹</t>
  </si>
  <si>
    <t>温江店</t>
  </si>
  <si>
    <t>夏彩红</t>
  </si>
  <si>
    <t>吴霞</t>
  </si>
  <si>
    <t>蜀州中路店</t>
  </si>
  <si>
    <t>彭勤</t>
  </si>
  <si>
    <t>王旭</t>
  </si>
  <si>
    <t>金带店</t>
  </si>
  <si>
    <t>陈凤珍</t>
  </si>
  <si>
    <t>王依纯</t>
  </si>
  <si>
    <t>李秀丽</t>
  </si>
  <si>
    <t>翔凤店</t>
  </si>
  <si>
    <t>邓银鑫</t>
  </si>
  <si>
    <t>王欧</t>
  </si>
  <si>
    <t>乐良清</t>
  </si>
  <si>
    <t>李燕</t>
  </si>
  <si>
    <t>奎光店</t>
  </si>
  <si>
    <t>韩启敏</t>
  </si>
  <si>
    <t>陈蓉</t>
  </si>
  <si>
    <t>贾益娟</t>
  </si>
  <si>
    <t>陆英</t>
  </si>
  <si>
    <t>蒲阳路店</t>
  </si>
  <si>
    <t>周有惠</t>
  </si>
  <si>
    <t>邹芊</t>
  </si>
  <si>
    <t>陈思宇</t>
  </si>
  <si>
    <t>蒲正碧</t>
  </si>
  <si>
    <t>尚贤坊</t>
  </si>
  <si>
    <t>朱玉梅</t>
  </si>
  <si>
    <t>郑娇</t>
  </si>
  <si>
    <t>刘敏</t>
  </si>
  <si>
    <t>涂思佩</t>
  </si>
  <si>
    <t>江安店</t>
  </si>
  <si>
    <t>王慧</t>
  </si>
  <si>
    <t>贺春芳</t>
  </si>
  <si>
    <t>龚玉林</t>
  </si>
  <si>
    <t>杨萧</t>
  </si>
  <si>
    <t>三江店</t>
  </si>
  <si>
    <t>何倩倩</t>
  </si>
  <si>
    <t>范阳</t>
  </si>
  <si>
    <t>骆素花</t>
  </si>
  <si>
    <t>宝莲路店</t>
  </si>
  <si>
    <t>吴阳</t>
  </si>
  <si>
    <t>秦庭月</t>
  </si>
  <si>
    <t>都江堰店</t>
  </si>
  <si>
    <t>聂丽</t>
  </si>
  <si>
    <t>梁海燕</t>
  </si>
  <si>
    <t>宋丹</t>
  </si>
  <si>
    <t>蒋创</t>
  </si>
  <si>
    <t>问道西路店</t>
  </si>
  <si>
    <t>孙佳丽</t>
  </si>
  <si>
    <t>吴志海</t>
  </si>
  <si>
    <t>毛玉</t>
  </si>
  <si>
    <t>聚源店</t>
  </si>
  <si>
    <t>何丽萍</t>
  </si>
  <si>
    <t>易月红</t>
  </si>
  <si>
    <t>怀远店</t>
  </si>
  <si>
    <t>窦潘</t>
  </si>
  <si>
    <t>韩艳梅</t>
  </si>
  <si>
    <t>曹琼</t>
  </si>
  <si>
    <t>费诗尧</t>
  </si>
  <si>
    <t>崇中店</t>
  </si>
  <si>
    <t>朱春容</t>
  </si>
  <si>
    <t>郭桃</t>
  </si>
  <si>
    <t>旗舰店</t>
  </si>
  <si>
    <t>张玲</t>
  </si>
  <si>
    <t>张娟娟</t>
  </si>
  <si>
    <t>余志彬</t>
  </si>
  <si>
    <t>阴静</t>
  </si>
  <si>
    <t>阳玲</t>
  </si>
  <si>
    <t>吴凤兰</t>
  </si>
  <si>
    <t>唐文琼</t>
  </si>
  <si>
    <t>阮丽</t>
  </si>
  <si>
    <t>马昕</t>
  </si>
  <si>
    <t>廖桂英</t>
  </si>
  <si>
    <t>梁静蓉</t>
  </si>
  <si>
    <t>李静</t>
  </si>
  <si>
    <t>黄长菊</t>
  </si>
  <si>
    <t>谢琴</t>
  </si>
  <si>
    <t>李佳岭</t>
  </si>
  <si>
    <t>营业员id</t>
  </si>
  <si>
    <t>营业员</t>
  </si>
  <si>
    <t>汇总</t>
  </si>
  <si>
    <t xml:space="preserve">向海英 </t>
  </si>
  <si>
    <t xml:space="preserve">田兰 </t>
  </si>
  <si>
    <t xml:space="preserve">蒋雪琴 </t>
  </si>
  <si>
    <t xml:space="preserve">辜瑞琪 </t>
  </si>
  <si>
    <t xml:space="preserve">江元梅 </t>
  </si>
  <si>
    <t xml:space="preserve">李紫雯 </t>
  </si>
  <si>
    <t>四川太极青羊区光华北五路药店</t>
  </si>
  <si>
    <t xml:space="preserve">高文棋 </t>
  </si>
  <si>
    <t>四川太极青羊区青龙街药店</t>
  </si>
  <si>
    <t xml:space="preserve">杨素芬 </t>
  </si>
  <si>
    <t xml:space="preserve">代志斌 </t>
  </si>
  <si>
    <t xml:space="preserve">周思 </t>
  </si>
  <si>
    <t xml:space="preserve">任会茹 </t>
  </si>
  <si>
    <t xml:space="preserve">黄娟 </t>
  </si>
  <si>
    <t xml:space="preserve">李红梅 </t>
  </si>
  <si>
    <t xml:space="preserve">刘樽 </t>
  </si>
  <si>
    <t xml:space="preserve">莫晓菊 </t>
  </si>
  <si>
    <t xml:space="preserve">谢琴 </t>
  </si>
  <si>
    <t xml:space="preserve">朱晓桃 </t>
  </si>
  <si>
    <t xml:space="preserve">戚彩 </t>
  </si>
  <si>
    <t xml:space="preserve">马雪 </t>
  </si>
  <si>
    <t xml:space="preserve">朱朝霞 </t>
  </si>
  <si>
    <t xml:space="preserve">郑红艳 </t>
  </si>
  <si>
    <t xml:space="preserve">黄兴中 </t>
  </si>
  <si>
    <t>四川太极高新区锦城大道药店</t>
  </si>
  <si>
    <t>四川太极成华区东昌路一药店</t>
  </si>
  <si>
    <t>胡光宾</t>
  </si>
  <si>
    <t>四川太极青羊区清江东路三药店</t>
  </si>
  <si>
    <t>李媛2</t>
  </si>
  <si>
    <t>黄天平</t>
  </si>
  <si>
    <t>四川太极成华区龙潭西路药店</t>
  </si>
  <si>
    <t>罗妍</t>
  </si>
  <si>
    <t>四川太极青羊区光华西一路药店</t>
  </si>
  <si>
    <t>高清清</t>
  </si>
  <si>
    <t>郭梦姣</t>
  </si>
  <si>
    <t xml:space="preserve">陈兴伦 </t>
  </si>
  <si>
    <t xml:space="preserve">陈遥
</t>
  </si>
  <si>
    <t xml:space="preserve">冯晓宇 </t>
  </si>
  <si>
    <t xml:space="preserve">蒋创
</t>
  </si>
  <si>
    <t xml:space="preserve">蒋新粤
</t>
  </si>
  <si>
    <t xml:space="preserve">廖龙梅
</t>
  </si>
  <si>
    <t xml:space="preserve">李蜜 </t>
  </si>
  <si>
    <t xml:space="preserve">刘雪梅
</t>
  </si>
  <si>
    <t xml:space="preserve">伍正群
</t>
  </si>
  <si>
    <t xml:space="preserve">李远婷
</t>
  </si>
  <si>
    <t xml:space="preserve">李珍伟 
</t>
  </si>
  <si>
    <t xml:space="preserve">彭桢
</t>
  </si>
  <si>
    <t xml:space="preserve">谢红平
</t>
  </si>
  <si>
    <t xml:space="preserve">王润吉
</t>
  </si>
  <si>
    <t xml:space="preserve">佘瑶 </t>
  </si>
  <si>
    <t xml:space="preserve">杨晓岚
</t>
  </si>
  <si>
    <t xml:space="preserve">张雪梅
</t>
  </si>
  <si>
    <t xml:space="preserve">刘丹
</t>
  </si>
  <si>
    <t xml:space="preserve">陈佳佳
</t>
  </si>
  <si>
    <t xml:space="preserve">曾思宇
</t>
  </si>
  <si>
    <t xml:space="preserve">陈旭 </t>
  </si>
  <si>
    <t xml:space="preserve">陈郑萍
</t>
  </si>
  <si>
    <t xml:space="preserve">李穴增
</t>
  </si>
  <si>
    <t xml:space="preserve">牟小燕
</t>
  </si>
  <si>
    <t xml:space="preserve">宋晓倩 </t>
  </si>
  <si>
    <t xml:space="preserve">唐钟发
</t>
  </si>
  <si>
    <t xml:space="preserve">熊小芳 </t>
  </si>
  <si>
    <t xml:space="preserve">周琳琰
</t>
  </si>
  <si>
    <t>蒋小琼</t>
  </si>
  <si>
    <t>羊玉梅（销售员）</t>
  </si>
  <si>
    <t>冉燕医生</t>
  </si>
  <si>
    <t>岳果医生</t>
  </si>
  <si>
    <t>赵英（销售员）</t>
  </si>
  <si>
    <t>古显琼（销售员）</t>
  </si>
  <si>
    <t>外方统计</t>
  </si>
  <si>
    <t>廖桂英（梨花街）</t>
  </si>
  <si>
    <t>梁静容（梨花街）</t>
  </si>
  <si>
    <t>余志彬（庆云南街）</t>
  </si>
  <si>
    <t>黄长菊（庆云南街）</t>
  </si>
  <si>
    <t>谌美静（五津2店）</t>
  </si>
  <si>
    <r>
      <rPr>
        <sz val="10"/>
        <rFont val="宋体"/>
        <charset val="134"/>
      </rPr>
      <t>门店</t>
    </r>
    <r>
      <rPr>
        <sz val="10"/>
        <rFont val="Arial"/>
        <charset val="0"/>
      </rPr>
      <t>id</t>
    </r>
  </si>
  <si>
    <r>
      <rPr>
        <sz val="10"/>
        <rFont val="宋体"/>
        <charset val="134"/>
      </rPr>
      <t>人员</t>
    </r>
    <r>
      <rPr>
        <sz val="10"/>
        <rFont val="Arial"/>
        <charset val="0"/>
      </rPr>
      <t>id</t>
    </r>
  </si>
  <si>
    <r>
      <rPr>
        <sz val="10"/>
        <rFont val="Arial"/>
        <charset val="0"/>
      </rPr>
      <t xml:space="preserve"> </t>
    </r>
    <r>
      <rPr>
        <sz val="10"/>
        <rFont val="宋体"/>
        <charset val="0"/>
      </rPr>
      <t>店长</t>
    </r>
  </si>
  <si>
    <r>
      <rPr>
        <sz val="10"/>
        <color rgb="FFFF0000"/>
        <rFont val="宋体"/>
        <charset val="134"/>
      </rPr>
      <t>门店</t>
    </r>
    <r>
      <rPr>
        <sz val="10"/>
        <color rgb="FFFF0000"/>
        <rFont val="Arial"/>
        <charset val="0"/>
      </rPr>
      <t>id</t>
    </r>
  </si>
  <si>
    <r>
      <rPr>
        <sz val="10"/>
        <color rgb="FFFF0000"/>
        <rFont val="宋体"/>
        <charset val="134"/>
      </rPr>
      <t>人员</t>
    </r>
    <r>
      <rPr>
        <sz val="10"/>
        <color rgb="FFFF0000"/>
        <rFont val="Arial"/>
        <charset val="0"/>
      </rPr>
      <t>id</t>
    </r>
  </si>
  <si>
    <t>于丽萍</t>
  </si>
  <si>
    <t>黄唐义</t>
  </si>
  <si>
    <t>v</t>
  </si>
  <si>
    <r>
      <rPr>
        <sz val="10"/>
        <rFont val="Arial"/>
        <charset val="0"/>
      </rPr>
      <t>:</t>
    </r>
    <r>
      <rPr>
        <sz val="10"/>
        <rFont val="宋体"/>
        <charset val="0"/>
      </rPr>
      <t>赵晓丹</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</si>
</sst>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4">
    <font>
      <sz val="11"/>
      <color theme="1"/>
      <name val="宋体"/>
      <charset val="134"/>
      <scheme val="minor"/>
    </font>
    <font>
      <sz val="10"/>
      <color theme="1"/>
      <name val="宋体"/>
      <charset val="134"/>
      <scheme val="minor"/>
    </font>
    <font>
      <sz val="10"/>
      <color rgb="FFFF0000"/>
      <name val="宋体"/>
      <charset val="134"/>
    </font>
    <font>
      <sz val="10"/>
      <color rgb="FFFF0000"/>
      <name val="宋体"/>
      <charset val="0"/>
    </font>
    <font>
      <sz val="10"/>
      <name val="Arial"/>
      <charset val="0"/>
    </font>
    <font>
      <sz val="10"/>
      <name val="宋体"/>
      <charset val="0"/>
    </font>
    <font>
      <sz val="10"/>
      <color rgb="FFFF0000"/>
      <name val="Arial"/>
      <charset val="0"/>
    </font>
    <font>
      <sz val="10"/>
      <name val="宋体"/>
      <charset val="134"/>
    </font>
    <font>
      <sz val="9"/>
      <name val="宋体"/>
      <charset val="134"/>
    </font>
    <font>
      <sz val="9"/>
      <name val="宋体"/>
      <charset val="0"/>
    </font>
    <font>
      <sz val="9"/>
      <name val="Arial"/>
      <charset val="0"/>
    </font>
    <font>
      <sz val="9"/>
      <color rgb="FFFF0000"/>
      <name val="宋体"/>
      <charset val="0"/>
    </font>
    <font>
      <sz val="10.5"/>
      <color rgb="FF111F2C"/>
      <name val="Segoe UI"/>
      <charset val="134"/>
    </font>
    <font>
      <sz val="9"/>
      <color rgb="FFFF0000"/>
      <name val="Arial"/>
      <charset val="0"/>
    </font>
    <font>
      <sz val="11"/>
      <name val="宋体"/>
      <charset val="134"/>
      <scheme val="minor"/>
    </font>
    <font>
      <sz val="11"/>
      <color rgb="FFFF0000"/>
      <name val="宋体"/>
      <charset val="134"/>
      <scheme val="minor"/>
    </font>
    <font>
      <sz val="11"/>
      <name val="宋体"/>
      <charset val="0"/>
    </font>
    <font>
      <sz val="12"/>
      <name val="Arial"/>
      <charset val="0"/>
    </font>
    <font>
      <sz val="11"/>
      <name val="宋体"/>
      <charset val="134"/>
    </font>
    <font>
      <b/>
      <sz val="12"/>
      <color theme="1"/>
      <name val="宋体"/>
      <charset val="134"/>
      <scheme val="minor"/>
    </font>
    <font>
      <b/>
      <sz val="11"/>
      <name val="宋体"/>
      <charset val="134"/>
    </font>
    <font>
      <sz val="12"/>
      <name val="宋体"/>
      <charset val="134"/>
    </font>
    <font>
      <sz val="11"/>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6" borderId="0" applyNumberFormat="0" applyBorder="0" applyAlignment="0" applyProtection="0">
      <alignment vertical="center"/>
    </xf>
    <xf numFmtId="0" fontId="38"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30" fillId="9" borderId="0" applyNumberFormat="0" applyBorder="0" applyAlignment="0" applyProtection="0">
      <alignment vertical="center"/>
    </xf>
    <xf numFmtId="43" fontId="0" fillId="0" borderId="0" applyFont="0" applyFill="0" applyBorder="0" applyAlignment="0" applyProtection="0">
      <alignment vertical="center"/>
    </xf>
    <xf numFmtId="0" fontId="31" fillId="2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5" borderId="7" applyNumberFormat="0" applyFont="0" applyAlignment="0" applyProtection="0">
      <alignment vertical="center"/>
    </xf>
    <xf numFmtId="0" fontId="31" fillId="28"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5" applyNumberFormat="0" applyFill="0" applyAlignment="0" applyProtection="0">
      <alignment vertical="center"/>
    </xf>
    <xf numFmtId="0" fontId="25" fillId="0" borderId="5" applyNumberFormat="0" applyFill="0" applyAlignment="0" applyProtection="0">
      <alignment vertical="center"/>
    </xf>
    <xf numFmtId="0" fontId="31" fillId="21" borderId="0" applyNumberFormat="0" applyBorder="0" applyAlignment="0" applyProtection="0">
      <alignment vertical="center"/>
    </xf>
    <xf numFmtId="0" fontId="28" fillId="0" borderId="9" applyNumberFormat="0" applyFill="0" applyAlignment="0" applyProtection="0">
      <alignment vertical="center"/>
    </xf>
    <xf numFmtId="0" fontId="31" fillId="20" borderId="0" applyNumberFormat="0" applyBorder="0" applyAlignment="0" applyProtection="0">
      <alignment vertical="center"/>
    </xf>
    <xf numFmtId="0" fontId="32" fillId="14" borderId="6" applyNumberFormat="0" applyAlignment="0" applyProtection="0">
      <alignment vertical="center"/>
    </xf>
    <xf numFmtId="0" fontId="41" fillId="14" borderId="10" applyNumberFormat="0" applyAlignment="0" applyProtection="0">
      <alignment vertical="center"/>
    </xf>
    <xf numFmtId="0" fontId="24" fillId="6" borderId="4" applyNumberFormat="0" applyAlignment="0" applyProtection="0">
      <alignment vertical="center"/>
    </xf>
    <xf numFmtId="0" fontId="23" fillId="25" borderId="0" applyNumberFormat="0" applyBorder="0" applyAlignment="0" applyProtection="0">
      <alignment vertical="center"/>
    </xf>
    <xf numFmtId="0" fontId="31" fillId="13" borderId="0" applyNumberFormat="0" applyBorder="0" applyAlignment="0" applyProtection="0">
      <alignment vertical="center"/>
    </xf>
    <xf numFmtId="0" fontId="40" fillId="0" borderId="11" applyNumberFormat="0" applyFill="0" applyAlignment="0" applyProtection="0">
      <alignment vertical="center"/>
    </xf>
    <xf numFmtId="0" fontId="34" fillId="0" borderId="8" applyNumberFormat="0" applyFill="0" applyAlignment="0" applyProtection="0">
      <alignment vertical="center"/>
    </xf>
    <xf numFmtId="0" fontId="39" fillId="24" borderId="0" applyNumberFormat="0" applyBorder="0" applyAlignment="0" applyProtection="0">
      <alignment vertical="center"/>
    </xf>
    <xf numFmtId="0" fontId="37" fillId="19" borderId="0" applyNumberFormat="0" applyBorder="0" applyAlignment="0" applyProtection="0">
      <alignment vertical="center"/>
    </xf>
    <xf numFmtId="0" fontId="23" fillId="32" borderId="0" applyNumberFormat="0" applyBorder="0" applyAlignment="0" applyProtection="0">
      <alignment vertical="center"/>
    </xf>
    <xf numFmtId="0" fontId="31" fillId="12"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1" fillId="17" borderId="0" applyNumberFormat="0" applyBorder="0" applyAlignment="0" applyProtection="0">
      <alignment vertical="center"/>
    </xf>
    <xf numFmtId="0" fontId="31" fillId="11" borderId="0" applyNumberFormat="0" applyBorder="0" applyAlignment="0" applyProtection="0">
      <alignment vertical="center"/>
    </xf>
    <xf numFmtId="0" fontId="23" fillId="29" borderId="0" applyNumberFormat="0" applyBorder="0" applyAlignment="0" applyProtection="0">
      <alignment vertical="center"/>
    </xf>
    <xf numFmtId="0" fontId="23" fillId="3" borderId="0" applyNumberFormat="0" applyBorder="0" applyAlignment="0" applyProtection="0">
      <alignment vertical="center"/>
    </xf>
    <xf numFmtId="0" fontId="31" fillId="10" borderId="0" applyNumberFormat="0" applyBorder="0" applyAlignment="0" applyProtection="0">
      <alignment vertical="center"/>
    </xf>
    <xf numFmtId="0" fontId="23" fillId="2" borderId="0" applyNumberFormat="0" applyBorder="0" applyAlignment="0" applyProtection="0">
      <alignment vertical="center"/>
    </xf>
    <xf numFmtId="0" fontId="31" fillId="27"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31" fillId="18" borderId="0" applyNumberFormat="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Border="1">
      <alignment vertical="center"/>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0" xfId="0" applyFont="1" applyFill="1" applyBorder="1" applyAlignment="1">
      <alignmen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2" fillId="0" borderId="0" xfId="0" applyFont="1" applyBorder="1">
      <alignment vertical="center"/>
    </xf>
    <xf numFmtId="0" fontId="6" fillId="0" borderId="0" xfId="0" applyFont="1" applyFill="1" applyBorder="1" applyAlignment="1">
      <alignment vertical="center"/>
    </xf>
    <xf numFmtId="0" fontId="13" fillId="0" borderId="1"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4" fillId="0" borderId="0"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2" fillId="0" borderId="0"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pplyAlignment="1">
      <alignment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0" fillId="0" borderId="1" xfId="0" applyBorder="1" applyAlignment="1">
      <alignment horizontal="center" vertical="center"/>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
  <sheetViews>
    <sheetView workbookViewId="0">
      <selection activeCell="E4" sqref="E4"/>
    </sheetView>
  </sheetViews>
  <sheetFormatPr defaultColWidth="9" defaultRowHeight="23" customHeight="1" outlineLevelCol="5"/>
  <cols>
    <col min="1" max="1" width="6.875" style="40" customWidth="1"/>
    <col min="2" max="2" width="9.875" style="40" customWidth="1"/>
    <col min="3" max="3" width="33.375" style="40" customWidth="1"/>
    <col min="4" max="4" width="15.125" style="40" customWidth="1"/>
    <col min="5" max="5" width="12.875" customWidth="1"/>
  </cols>
  <sheetData>
    <row r="1" customHeight="1" spans="1:6">
      <c r="A1" s="41" t="s">
        <v>0</v>
      </c>
      <c r="B1" s="41"/>
      <c r="C1" s="41"/>
      <c r="D1" s="41"/>
      <c r="E1" s="41"/>
      <c r="F1" s="41"/>
    </row>
    <row r="2" customHeight="1" spans="1:6">
      <c r="A2" s="13" t="s">
        <v>1</v>
      </c>
      <c r="B2" s="42" t="s">
        <v>2</v>
      </c>
      <c r="C2" s="42" t="s">
        <v>3</v>
      </c>
      <c r="D2" s="42" t="s">
        <v>4</v>
      </c>
      <c r="E2" s="43" t="s">
        <v>5</v>
      </c>
      <c r="F2" s="43" t="s">
        <v>6</v>
      </c>
    </row>
    <row r="3" customHeight="1" spans="1:6">
      <c r="A3" s="33">
        <v>1</v>
      </c>
      <c r="B3" s="37">
        <v>582</v>
      </c>
      <c r="C3" s="44" t="s">
        <v>7</v>
      </c>
      <c r="D3" s="37" t="s">
        <v>8</v>
      </c>
      <c r="E3" s="43">
        <v>10</v>
      </c>
      <c r="F3" s="43">
        <f>E3*60</f>
        <v>600</v>
      </c>
    </row>
    <row r="4" customHeight="1" spans="1:6">
      <c r="A4" s="33">
        <v>2</v>
      </c>
      <c r="B4" s="37">
        <v>307</v>
      </c>
      <c r="C4" s="44" t="s">
        <v>9</v>
      </c>
      <c r="D4" s="37" t="s">
        <v>10</v>
      </c>
      <c r="E4" s="43">
        <v>60</v>
      </c>
      <c r="F4" s="43">
        <f t="shared" ref="F4:F35" si="0">E4*60</f>
        <v>3600</v>
      </c>
    </row>
    <row r="5" customHeight="1" spans="1:6">
      <c r="A5" s="33">
        <v>3</v>
      </c>
      <c r="B5" s="37">
        <v>750</v>
      </c>
      <c r="C5" s="44" t="s">
        <v>11</v>
      </c>
      <c r="D5" s="37" t="s">
        <v>12</v>
      </c>
      <c r="E5" s="43">
        <v>20</v>
      </c>
      <c r="F5" s="43">
        <f t="shared" si="0"/>
        <v>1200</v>
      </c>
    </row>
    <row r="6" customHeight="1" spans="1:6">
      <c r="A6" s="33">
        <v>4</v>
      </c>
      <c r="B6" s="37">
        <v>517</v>
      </c>
      <c r="C6" s="44" t="s">
        <v>13</v>
      </c>
      <c r="D6" s="37" t="s">
        <v>14</v>
      </c>
      <c r="E6" s="43">
        <v>8</v>
      </c>
      <c r="F6" s="43">
        <f t="shared" si="0"/>
        <v>480</v>
      </c>
    </row>
    <row r="7" customHeight="1" spans="1:6">
      <c r="A7" s="33">
        <v>5</v>
      </c>
      <c r="B7" s="37">
        <v>337</v>
      </c>
      <c r="C7" s="44" t="s">
        <v>15</v>
      </c>
      <c r="D7" s="37" t="s">
        <v>14</v>
      </c>
      <c r="E7" s="43">
        <v>12</v>
      </c>
      <c r="F7" s="43">
        <f t="shared" si="0"/>
        <v>720</v>
      </c>
    </row>
    <row r="8" customHeight="1" spans="1:6">
      <c r="A8" s="33">
        <v>6</v>
      </c>
      <c r="B8" s="37">
        <v>343</v>
      </c>
      <c r="C8" s="44" t="s">
        <v>16</v>
      </c>
      <c r="D8" s="37" t="s">
        <v>8</v>
      </c>
      <c r="E8" s="43">
        <v>15</v>
      </c>
      <c r="F8" s="43">
        <f t="shared" si="0"/>
        <v>900</v>
      </c>
    </row>
    <row r="9" customHeight="1" spans="1:6">
      <c r="A9" s="33">
        <v>7</v>
      </c>
      <c r="B9" s="37">
        <v>709</v>
      </c>
      <c r="C9" s="44" t="s">
        <v>17</v>
      </c>
      <c r="D9" s="37" t="s">
        <v>8</v>
      </c>
      <c r="E9" s="43">
        <v>9</v>
      </c>
      <c r="F9" s="43">
        <f t="shared" si="0"/>
        <v>540</v>
      </c>
    </row>
    <row r="10" customHeight="1" spans="1:6">
      <c r="A10" s="33">
        <v>8</v>
      </c>
      <c r="B10" s="37">
        <v>365</v>
      </c>
      <c r="C10" s="44" t="s">
        <v>18</v>
      </c>
      <c r="D10" s="37" t="s">
        <v>8</v>
      </c>
      <c r="E10" s="43">
        <v>12</v>
      </c>
      <c r="F10" s="43">
        <f t="shared" si="0"/>
        <v>720</v>
      </c>
    </row>
    <row r="11" customHeight="1" spans="1:6">
      <c r="A11" s="33">
        <v>9</v>
      </c>
      <c r="B11" s="37">
        <v>571</v>
      </c>
      <c r="C11" s="44" t="s">
        <v>19</v>
      </c>
      <c r="D11" s="37" t="s">
        <v>12</v>
      </c>
      <c r="E11" s="43">
        <v>12</v>
      </c>
      <c r="F11" s="43">
        <f t="shared" si="0"/>
        <v>720</v>
      </c>
    </row>
    <row r="12" customHeight="1" spans="1:6">
      <c r="A12" s="33">
        <v>10</v>
      </c>
      <c r="B12" s="37">
        <v>707</v>
      </c>
      <c r="C12" s="44" t="s">
        <v>20</v>
      </c>
      <c r="D12" s="37" t="s">
        <v>12</v>
      </c>
      <c r="E12" s="43">
        <v>12</v>
      </c>
      <c r="F12" s="43">
        <f t="shared" si="0"/>
        <v>720</v>
      </c>
    </row>
    <row r="13" customHeight="1" spans="1:6">
      <c r="A13" s="33">
        <v>11</v>
      </c>
      <c r="B13" s="37">
        <v>712</v>
      </c>
      <c r="C13" s="44" t="s">
        <v>21</v>
      </c>
      <c r="D13" s="37" t="s">
        <v>12</v>
      </c>
      <c r="E13" s="43">
        <v>14</v>
      </c>
      <c r="F13" s="43">
        <f t="shared" si="0"/>
        <v>840</v>
      </c>
    </row>
    <row r="14" customHeight="1" spans="1:6">
      <c r="A14" s="33">
        <v>12</v>
      </c>
      <c r="B14" s="37">
        <v>546</v>
      </c>
      <c r="C14" s="44" t="s">
        <v>22</v>
      </c>
      <c r="D14" s="37" t="s">
        <v>12</v>
      </c>
      <c r="E14" s="43">
        <v>14</v>
      </c>
      <c r="F14" s="43">
        <f t="shared" si="0"/>
        <v>840</v>
      </c>
    </row>
    <row r="15" customHeight="1" spans="1:6">
      <c r="A15" s="33">
        <v>13</v>
      </c>
      <c r="B15" s="37">
        <v>742</v>
      </c>
      <c r="C15" s="44" t="s">
        <v>23</v>
      </c>
      <c r="D15" s="37" t="s">
        <v>10</v>
      </c>
      <c r="E15" s="43">
        <v>10</v>
      </c>
      <c r="F15" s="43">
        <f t="shared" si="0"/>
        <v>600</v>
      </c>
    </row>
    <row r="16" customHeight="1" spans="1:6">
      <c r="A16" s="33">
        <v>14</v>
      </c>
      <c r="B16" s="37">
        <v>373</v>
      </c>
      <c r="C16" s="44" t="s">
        <v>24</v>
      </c>
      <c r="D16" s="37" t="s">
        <v>14</v>
      </c>
      <c r="E16" s="43">
        <v>10</v>
      </c>
      <c r="F16" s="43">
        <f t="shared" si="0"/>
        <v>600</v>
      </c>
    </row>
    <row r="17" customHeight="1" spans="1:6">
      <c r="A17" s="33">
        <v>15</v>
      </c>
      <c r="B17" s="45">
        <v>114685</v>
      </c>
      <c r="C17" s="37" t="s">
        <v>25</v>
      </c>
      <c r="D17" s="37" t="s">
        <v>14</v>
      </c>
      <c r="E17" s="43">
        <v>10</v>
      </c>
      <c r="F17" s="43">
        <f t="shared" si="0"/>
        <v>600</v>
      </c>
    </row>
    <row r="18" customHeight="1" spans="1:6">
      <c r="A18" s="33">
        <v>16</v>
      </c>
      <c r="B18" s="37">
        <v>385</v>
      </c>
      <c r="C18" s="44" t="s">
        <v>26</v>
      </c>
      <c r="D18" s="37" t="s">
        <v>27</v>
      </c>
      <c r="E18" s="43">
        <v>10</v>
      </c>
      <c r="F18" s="43">
        <f t="shared" si="0"/>
        <v>600</v>
      </c>
    </row>
    <row r="19" customHeight="1" spans="1:6">
      <c r="A19" s="33">
        <v>17</v>
      </c>
      <c r="B19" s="37">
        <v>341</v>
      </c>
      <c r="C19" s="44" t="s">
        <v>28</v>
      </c>
      <c r="D19" s="37" t="s">
        <v>29</v>
      </c>
      <c r="E19" s="43">
        <v>12</v>
      </c>
      <c r="F19" s="43">
        <f t="shared" si="0"/>
        <v>720</v>
      </c>
    </row>
    <row r="20" customHeight="1" spans="1:6">
      <c r="A20" s="33">
        <v>18</v>
      </c>
      <c r="B20" s="37">
        <v>730</v>
      </c>
      <c r="C20" s="44" t="s">
        <v>30</v>
      </c>
      <c r="D20" s="37" t="s">
        <v>8</v>
      </c>
      <c r="E20" s="43">
        <v>11</v>
      </c>
      <c r="F20" s="43">
        <f t="shared" si="0"/>
        <v>660</v>
      </c>
    </row>
    <row r="21" customHeight="1" spans="1:6">
      <c r="A21" s="33">
        <v>19</v>
      </c>
      <c r="B21" s="37">
        <v>379</v>
      </c>
      <c r="C21" s="44" t="s">
        <v>31</v>
      </c>
      <c r="D21" s="37" t="s">
        <v>8</v>
      </c>
      <c r="E21" s="43">
        <v>12</v>
      </c>
      <c r="F21" s="43">
        <f t="shared" si="0"/>
        <v>720</v>
      </c>
    </row>
    <row r="22" customHeight="1" spans="1:6">
      <c r="A22" s="33">
        <v>20</v>
      </c>
      <c r="B22" s="37">
        <v>359</v>
      </c>
      <c r="C22" s="44" t="s">
        <v>32</v>
      </c>
      <c r="D22" s="37" t="s">
        <v>8</v>
      </c>
      <c r="E22" s="43">
        <v>10</v>
      </c>
      <c r="F22" s="43">
        <f t="shared" si="0"/>
        <v>600</v>
      </c>
    </row>
    <row r="23" customHeight="1" spans="1:6">
      <c r="A23" s="33">
        <v>21</v>
      </c>
      <c r="B23" s="37">
        <v>387</v>
      </c>
      <c r="C23" s="44" t="s">
        <v>33</v>
      </c>
      <c r="D23" s="37" t="s">
        <v>12</v>
      </c>
      <c r="E23" s="43">
        <v>10</v>
      </c>
      <c r="F23" s="43">
        <f t="shared" si="0"/>
        <v>600</v>
      </c>
    </row>
    <row r="24" customHeight="1" spans="1:6">
      <c r="A24" s="33">
        <v>22</v>
      </c>
      <c r="B24" s="37">
        <v>737</v>
      </c>
      <c r="C24" s="44" t="s">
        <v>34</v>
      </c>
      <c r="D24" s="37" t="s">
        <v>12</v>
      </c>
      <c r="E24" s="43">
        <v>15</v>
      </c>
      <c r="F24" s="43">
        <f t="shared" si="0"/>
        <v>900</v>
      </c>
    </row>
    <row r="25" customHeight="1" spans="1:6">
      <c r="A25" s="33">
        <v>23</v>
      </c>
      <c r="B25" s="37">
        <v>581</v>
      </c>
      <c r="C25" s="44" t="s">
        <v>35</v>
      </c>
      <c r="D25" s="37" t="s">
        <v>14</v>
      </c>
      <c r="E25" s="43">
        <v>12</v>
      </c>
      <c r="F25" s="43">
        <f t="shared" si="0"/>
        <v>720</v>
      </c>
    </row>
    <row r="26" customHeight="1" spans="1:6">
      <c r="A26" s="33">
        <v>24</v>
      </c>
      <c r="B26" s="37">
        <v>585</v>
      </c>
      <c r="C26" s="44" t="s">
        <v>36</v>
      </c>
      <c r="D26" s="37" t="s">
        <v>14</v>
      </c>
      <c r="E26" s="43">
        <v>12</v>
      </c>
      <c r="F26" s="43">
        <f t="shared" si="0"/>
        <v>720</v>
      </c>
    </row>
    <row r="27" customHeight="1" spans="1:6">
      <c r="A27" s="33">
        <v>25</v>
      </c>
      <c r="B27" s="37">
        <v>578</v>
      </c>
      <c r="C27" s="44" t="s">
        <v>37</v>
      </c>
      <c r="D27" s="37" t="s">
        <v>14</v>
      </c>
      <c r="E27" s="43">
        <v>12</v>
      </c>
      <c r="F27" s="43">
        <f t="shared" si="0"/>
        <v>720</v>
      </c>
    </row>
    <row r="28" customHeight="1" spans="1:6">
      <c r="A28" s="33">
        <v>26</v>
      </c>
      <c r="B28" s="37">
        <v>744</v>
      </c>
      <c r="C28" s="44" t="s">
        <v>38</v>
      </c>
      <c r="D28" s="37" t="s">
        <v>14</v>
      </c>
      <c r="E28" s="43">
        <v>10</v>
      </c>
      <c r="F28" s="43">
        <f t="shared" si="0"/>
        <v>600</v>
      </c>
    </row>
    <row r="29" customHeight="1" spans="1:6">
      <c r="A29" s="33">
        <v>27</v>
      </c>
      <c r="B29" s="37">
        <v>114622</v>
      </c>
      <c r="C29" s="37" t="s">
        <v>39</v>
      </c>
      <c r="D29" s="37" t="s">
        <v>14</v>
      </c>
      <c r="E29" s="43">
        <v>8</v>
      </c>
      <c r="F29" s="43">
        <f t="shared" si="0"/>
        <v>480</v>
      </c>
    </row>
    <row r="30" customHeight="1" spans="1:6">
      <c r="A30" s="33">
        <v>28</v>
      </c>
      <c r="B30" s="37">
        <v>747</v>
      </c>
      <c r="C30" s="44" t="s">
        <v>40</v>
      </c>
      <c r="D30" s="37" t="s">
        <v>14</v>
      </c>
      <c r="E30" s="43">
        <v>10</v>
      </c>
      <c r="F30" s="43">
        <f t="shared" si="0"/>
        <v>600</v>
      </c>
    </row>
    <row r="31" customHeight="1" spans="1:6">
      <c r="A31" s="33">
        <v>29</v>
      </c>
      <c r="B31" s="37">
        <v>511</v>
      </c>
      <c r="C31" s="44" t="s">
        <v>41</v>
      </c>
      <c r="D31" s="37" t="s">
        <v>14</v>
      </c>
      <c r="E31" s="43">
        <v>8</v>
      </c>
      <c r="F31" s="43">
        <f t="shared" si="0"/>
        <v>480</v>
      </c>
    </row>
    <row r="32" customHeight="1" spans="1:6">
      <c r="A32" s="33">
        <v>30</v>
      </c>
      <c r="B32" s="37">
        <v>514</v>
      </c>
      <c r="C32" s="44" t="s">
        <v>42</v>
      </c>
      <c r="D32" s="37" t="s">
        <v>27</v>
      </c>
      <c r="E32" s="43">
        <v>11</v>
      </c>
      <c r="F32" s="43">
        <f t="shared" si="0"/>
        <v>660</v>
      </c>
    </row>
    <row r="33" customHeight="1" spans="1:6">
      <c r="A33" s="33">
        <v>31</v>
      </c>
      <c r="B33" s="37">
        <v>111400</v>
      </c>
      <c r="C33" s="44" t="s">
        <v>43</v>
      </c>
      <c r="D33" s="37" t="s">
        <v>29</v>
      </c>
      <c r="E33" s="43">
        <v>8</v>
      </c>
      <c r="F33" s="43">
        <f t="shared" si="0"/>
        <v>480</v>
      </c>
    </row>
    <row r="34" customHeight="1" spans="1:6">
      <c r="A34" s="33">
        <v>32</v>
      </c>
      <c r="B34" s="37">
        <v>746</v>
      </c>
      <c r="C34" s="44" t="s">
        <v>44</v>
      </c>
      <c r="D34" s="37" t="s">
        <v>45</v>
      </c>
      <c r="E34" s="43">
        <v>8</v>
      </c>
      <c r="F34" s="43">
        <f t="shared" si="0"/>
        <v>480</v>
      </c>
    </row>
    <row r="35" customHeight="1" spans="1:6">
      <c r="A35" s="33">
        <v>33</v>
      </c>
      <c r="B35" s="37">
        <v>357</v>
      </c>
      <c r="C35" s="44" t="s">
        <v>46</v>
      </c>
      <c r="D35" s="37" t="s">
        <v>8</v>
      </c>
      <c r="E35" s="43">
        <v>10</v>
      </c>
      <c r="F35" s="43">
        <f t="shared" si="0"/>
        <v>600</v>
      </c>
    </row>
    <row r="36" customHeight="1" spans="1:6">
      <c r="A36" s="33">
        <v>34</v>
      </c>
      <c r="B36" s="37">
        <v>513</v>
      </c>
      <c r="C36" s="44" t="s">
        <v>47</v>
      </c>
      <c r="D36" s="37" t="s">
        <v>8</v>
      </c>
      <c r="E36" s="43">
        <v>9</v>
      </c>
      <c r="F36" s="43">
        <f t="shared" ref="F36:F67" si="1">E36*60</f>
        <v>540</v>
      </c>
    </row>
    <row r="37" customHeight="1" spans="1:6">
      <c r="A37" s="33">
        <v>35</v>
      </c>
      <c r="B37" s="37">
        <v>102934</v>
      </c>
      <c r="C37" s="44" t="s">
        <v>48</v>
      </c>
      <c r="D37" s="37" t="s">
        <v>8</v>
      </c>
      <c r="E37" s="43">
        <v>9</v>
      </c>
      <c r="F37" s="43">
        <f t="shared" si="1"/>
        <v>540</v>
      </c>
    </row>
    <row r="38" customHeight="1" spans="1:6">
      <c r="A38" s="33">
        <v>36</v>
      </c>
      <c r="B38" s="37">
        <v>726</v>
      </c>
      <c r="C38" s="44" t="s">
        <v>49</v>
      </c>
      <c r="D38" s="37" t="s">
        <v>8</v>
      </c>
      <c r="E38" s="43">
        <v>9</v>
      </c>
      <c r="F38" s="43">
        <f t="shared" si="1"/>
        <v>540</v>
      </c>
    </row>
    <row r="39" customHeight="1" spans="1:6">
      <c r="A39" s="33">
        <v>37</v>
      </c>
      <c r="B39" s="37">
        <v>107658</v>
      </c>
      <c r="C39" s="44" t="s">
        <v>50</v>
      </c>
      <c r="D39" s="37" t="s">
        <v>8</v>
      </c>
      <c r="E39" s="43">
        <v>8</v>
      </c>
      <c r="F39" s="43">
        <f t="shared" si="1"/>
        <v>480</v>
      </c>
    </row>
    <row r="40" customHeight="1" spans="1:6">
      <c r="A40" s="33">
        <v>38</v>
      </c>
      <c r="B40" s="37">
        <v>103198</v>
      </c>
      <c r="C40" s="44" t="s">
        <v>51</v>
      </c>
      <c r="D40" s="37" t="s">
        <v>8</v>
      </c>
      <c r="E40" s="43">
        <v>10</v>
      </c>
      <c r="F40" s="43">
        <f t="shared" si="1"/>
        <v>600</v>
      </c>
    </row>
    <row r="41" customHeight="1" spans="1:6">
      <c r="A41" s="33">
        <v>39</v>
      </c>
      <c r="B41" s="37">
        <v>102565</v>
      </c>
      <c r="C41" s="44" t="s">
        <v>52</v>
      </c>
      <c r="D41" s="37" t="s">
        <v>8</v>
      </c>
      <c r="E41" s="43">
        <v>8</v>
      </c>
      <c r="F41" s="43">
        <f t="shared" si="1"/>
        <v>480</v>
      </c>
    </row>
    <row r="42" customHeight="1" spans="1:6">
      <c r="A42" s="33">
        <v>40</v>
      </c>
      <c r="B42" s="37">
        <v>111219</v>
      </c>
      <c r="C42" s="44" t="s">
        <v>53</v>
      </c>
      <c r="D42" s="37" t="s">
        <v>8</v>
      </c>
      <c r="E42" s="43">
        <v>8</v>
      </c>
      <c r="F42" s="43">
        <f t="shared" si="1"/>
        <v>480</v>
      </c>
    </row>
    <row r="43" customHeight="1" spans="1:6">
      <c r="A43" s="33">
        <v>41</v>
      </c>
      <c r="B43" s="37">
        <v>105267</v>
      </c>
      <c r="C43" s="44" t="s">
        <v>54</v>
      </c>
      <c r="D43" s="37" t="s">
        <v>8</v>
      </c>
      <c r="E43" s="43">
        <v>8</v>
      </c>
      <c r="F43" s="43">
        <f t="shared" si="1"/>
        <v>480</v>
      </c>
    </row>
    <row r="44" customHeight="1" spans="1:6">
      <c r="A44" s="33">
        <v>42</v>
      </c>
      <c r="B44" s="37">
        <v>106569</v>
      </c>
      <c r="C44" s="44" t="s">
        <v>55</v>
      </c>
      <c r="D44" s="37" t="s">
        <v>8</v>
      </c>
      <c r="E44" s="43">
        <v>8</v>
      </c>
      <c r="F44" s="43">
        <f t="shared" si="1"/>
        <v>480</v>
      </c>
    </row>
    <row r="45" customHeight="1" spans="1:6">
      <c r="A45" s="33">
        <v>43</v>
      </c>
      <c r="B45" s="37">
        <v>106399</v>
      </c>
      <c r="C45" s="44" t="s">
        <v>56</v>
      </c>
      <c r="D45" s="37" t="s">
        <v>8</v>
      </c>
      <c r="E45" s="43">
        <v>8</v>
      </c>
      <c r="F45" s="43">
        <f t="shared" si="1"/>
        <v>480</v>
      </c>
    </row>
    <row r="46" customHeight="1" spans="1:6">
      <c r="A46" s="33">
        <v>44</v>
      </c>
      <c r="B46" s="37">
        <v>106066</v>
      </c>
      <c r="C46" s="44" t="s">
        <v>57</v>
      </c>
      <c r="D46" s="37" t="s">
        <v>10</v>
      </c>
      <c r="E46" s="43">
        <v>8</v>
      </c>
      <c r="F46" s="43">
        <f t="shared" si="1"/>
        <v>480</v>
      </c>
    </row>
    <row r="47" customHeight="1" spans="1:6">
      <c r="A47" s="33">
        <v>45</v>
      </c>
      <c r="B47" s="37">
        <v>724</v>
      </c>
      <c r="C47" s="44" t="s">
        <v>58</v>
      </c>
      <c r="D47" s="37" t="s">
        <v>12</v>
      </c>
      <c r="E47" s="43">
        <v>9</v>
      </c>
      <c r="F47" s="43">
        <f t="shared" si="1"/>
        <v>540</v>
      </c>
    </row>
    <row r="48" customHeight="1" spans="1:6">
      <c r="A48" s="33">
        <v>46</v>
      </c>
      <c r="B48" s="37">
        <v>399</v>
      </c>
      <c r="C48" s="44" t="s">
        <v>59</v>
      </c>
      <c r="D48" s="37" t="s">
        <v>12</v>
      </c>
      <c r="E48" s="43">
        <v>9</v>
      </c>
      <c r="F48" s="43">
        <f t="shared" si="1"/>
        <v>540</v>
      </c>
    </row>
    <row r="49" customHeight="1" spans="1:6">
      <c r="A49" s="33">
        <v>47</v>
      </c>
      <c r="B49" s="37">
        <v>377</v>
      </c>
      <c r="C49" s="44" t="s">
        <v>60</v>
      </c>
      <c r="D49" s="37" t="s">
        <v>12</v>
      </c>
      <c r="E49" s="43">
        <v>8</v>
      </c>
      <c r="F49" s="43">
        <f t="shared" si="1"/>
        <v>480</v>
      </c>
    </row>
    <row r="50" customHeight="1" spans="1:6">
      <c r="A50" s="33">
        <v>48</v>
      </c>
      <c r="B50" s="37">
        <v>105751</v>
      </c>
      <c r="C50" s="44" t="s">
        <v>61</v>
      </c>
      <c r="D50" s="37" t="s">
        <v>12</v>
      </c>
      <c r="E50" s="43">
        <v>8</v>
      </c>
      <c r="F50" s="43">
        <f t="shared" si="1"/>
        <v>480</v>
      </c>
    </row>
    <row r="51" customHeight="1" spans="1:6">
      <c r="A51" s="33">
        <v>49</v>
      </c>
      <c r="B51" s="37">
        <v>598</v>
      </c>
      <c r="C51" s="44" t="s">
        <v>62</v>
      </c>
      <c r="D51" s="37" t="s">
        <v>12</v>
      </c>
      <c r="E51" s="43">
        <v>8</v>
      </c>
      <c r="F51" s="43">
        <f t="shared" si="1"/>
        <v>480</v>
      </c>
    </row>
    <row r="52" customHeight="1" spans="1:6">
      <c r="A52" s="33">
        <v>50</v>
      </c>
      <c r="B52" s="37">
        <v>103639</v>
      </c>
      <c r="C52" s="44" t="s">
        <v>63</v>
      </c>
      <c r="D52" s="37" t="s">
        <v>12</v>
      </c>
      <c r="E52" s="43">
        <v>6</v>
      </c>
      <c r="F52" s="43">
        <f t="shared" si="1"/>
        <v>360</v>
      </c>
    </row>
    <row r="53" customHeight="1" spans="1:6">
      <c r="A53" s="33">
        <v>51</v>
      </c>
      <c r="B53" s="37">
        <v>515</v>
      </c>
      <c r="C53" s="44" t="s">
        <v>64</v>
      </c>
      <c r="D53" s="37" t="s">
        <v>14</v>
      </c>
      <c r="E53" s="43">
        <v>8</v>
      </c>
      <c r="F53" s="43">
        <f t="shared" si="1"/>
        <v>480</v>
      </c>
    </row>
    <row r="54" customHeight="1" spans="1:6">
      <c r="A54" s="33">
        <v>52</v>
      </c>
      <c r="B54" s="37">
        <v>391</v>
      </c>
      <c r="C54" s="44" t="s">
        <v>65</v>
      </c>
      <c r="D54" s="37" t="s">
        <v>14</v>
      </c>
      <c r="E54" s="43">
        <v>8</v>
      </c>
      <c r="F54" s="43">
        <f t="shared" si="1"/>
        <v>480</v>
      </c>
    </row>
    <row r="55" customHeight="1" spans="1:6">
      <c r="A55" s="33">
        <v>53</v>
      </c>
      <c r="B55" s="37">
        <v>108656</v>
      </c>
      <c r="C55" s="44" t="s">
        <v>66</v>
      </c>
      <c r="D55" s="37" t="s">
        <v>27</v>
      </c>
      <c r="E55" s="43">
        <v>6</v>
      </c>
      <c r="F55" s="43">
        <f t="shared" si="1"/>
        <v>360</v>
      </c>
    </row>
    <row r="56" customHeight="1" spans="1:6">
      <c r="A56" s="33">
        <v>54</v>
      </c>
      <c r="B56" s="37">
        <v>716</v>
      </c>
      <c r="C56" s="44" t="s">
        <v>67</v>
      </c>
      <c r="D56" s="37" t="s">
        <v>45</v>
      </c>
      <c r="E56" s="43">
        <v>8</v>
      </c>
      <c r="F56" s="43">
        <f t="shared" si="1"/>
        <v>480</v>
      </c>
    </row>
    <row r="57" customHeight="1" spans="1:6">
      <c r="A57" s="33">
        <v>55</v>
      </c>
      <c r="B57" s="37">
        <v>754</v>
      </c>
      <c r="C57" s="44" t="s">
        <v>68</v>
      </c>
      <c r="D57" s="37" t="s">
        <v>69</v>
      </c>
      <c r="E57" s="43">
        <v>8</v>
      </c>
      <c r="F57" s="43">
        <f t="shared" si="1"/>
        <v>480</v>
      </c>
    </row>
    <row r="58" customHeight="1" spans="1:6">
      <c r="A58" s="33">
        <v>56</v>
      </c>
      <c r="B58" s="37">
        <v>54</v>
      </c>
      <c r="C58" s="44" t="s">
        <v>70</v>
      </c>
      <c r="D58" s="37" t="s">
        <v>69</v>
      </c>
      <c r="E58" s="43">
        <v>10</v>
      </c>
      <c r="F58" s="43">
        <f t="shared" si="1"/>
        <v>600</v>
      </c>
    </row>
    <row r="59" customHeight="1" spans="1:6">
      <c r="A59" s="33">
        <v>57</v>
      </c>
      <c r="B59" s="37">
        <v>101453</v>
      </c>
      <c r="C59" s="44" t="s">
        <v>71</v>
      </c>
      <c r="D59" s="37" t="s">
        <v>69</v>
      </c>
      <c r="E59" s="43">
        <v>8</v>
      </c>
      <c r="F59" s="43">
        <f t="shared" si="1"/>
        <v>480</v>
      </c>
    </row>
    <row r="60" customHeight="1" spans="1:6">
      <c r="A60" s="33">
        <v>58</v>
      </c>
      <c r="B60" s="37">
        <v>311</v>
      </c>
      <c r="C60" s="44" t="s">
        <v>72</v>
      </c>
      <c r="D60" s="37" t="s">
        <v>8</v>
      </c>
      <c r="E60" s="43">
        <v>6</v>
      </c>
      <c r="F60" s="43">
        <f t="shared" si="1"/>
        <v>360</v>
      </c>
    </row>
    <row r="61" customHeight="1" spans="1:6">
      <c r="A61" s="33">
        <v>59</v>
      </c>
      <c r="B61" s="37">
        <v>745</v>
      </c>
      <c r="C61" s="44" t="s">
        <v>73</v>
      </c>
      <c r="D61" s="37" t="s">
        <v>8</v>
      </c>
      <c r="E61" s="43">
        <v>6</v>
      </c>
      <c r="F61" s="43">
        <f t="shared" si="1"/>
        <v>360</v>
      </c>
    </row>
    <row r="62" customHeight="1" spans="1:6">
      <c r="A62" s="33">
        <v>60</v>
      </c>
      <c r="B62" s="37">
        <v>743</v>
      </c>
      <c r="C62" s="44" t="s">
        <v>74</v>
      </c>
      <c r="D62" s="37" t="s">
        <v>12</v>
      </c>
      <c r="E62" s="43">
        <v>6</v>
      </c>
      <c r="F62" s="43">
        <f t="shared" si="1"/>
        <v>360</v>
      </c>
    </row>
    <row r="63" customHeight="1" spans="1:6">
      <c r="A63" s="33">
        <v>61</v>
      </c>
      <c r="B63" s="37">
        <v>103199</v>
      </c>
      <c r="C63" s="44" t="s">
        <v>75</v>
      </c>
      <c r="D63" s="37" t="s">
        <v>14</v>
      </c>
      <c r="E63" s="43">
        <v>6</v>
      </c>
      <c r="F63" s="43">
        <f t="shared" si="1"/>
        <v>360</v>
      </c>
    </row>
    <row r="64" customHeight="1" spans="1:6">
      <c r="A64" s="33">
        <v>62</v>
      </c>
      <c r="B64" s="37">
        <v>355</v>
      </c>
      <c r="C64" s="44" t="s">
        <v>76</v>
      </c>
      <c r="D64" s="37" t="s">
        <v>14</v>
      </c>
      <c r="E64" s="43">
        <v>9</v>
      </c>
      <c r="F64" s="43">
        <f t="shared" si="1"/>
        <v>540</v>
      </c>
    </row>
    <row r="65" customHeight="1" spans="1:6">
      <c r="A65" s="33">
        <v>63</v>
      </c>
      <c r="B65" s="37">
        <v>572</v>
      </c>
      <c r="C65" s="44" t="s">
        <v>77</v>
      </c>
      <c r="D65" s="37" t="s">
        <v>14</v>
      </c>
      <c r="E65" s="43">
        <v>6</v>
      </c>
      <c r="F65" s="43">
        <f t="shared" si="1"/>
        <v>360</v>
      </c>
    </row>
    <row r="66" customHeight="1" spans="1:6">
      <c r="A66" s="33">
        <v>64</v>
      </c>
      <c r="B66" s="37">
        <v>102479</v>
      </c>
      <c r="C66" s="44" t="s">
        <v>78</v>
      </c>
      <c r="D66" s="37" t="s">
        <v>14</v>
      </c>
      <c r="E66" s="43">
        <v>6</v>
      </c>
      <c r="F66" s="43">
        <f t="shared" si="1"/>
        <v>360</v>
      </c>
    </row>
    <row r="67" customHeight="1" spans="1:6">
      <c r="A67" s="33">
        <v>65</v>
      </c>
      <c r="B67" s="37">
        <v>349</v>
      </c>
      <c r="C67" s="44" t="s">
        <v>79</v>
      </c>
      <c r="D67" s="37" t="s">
        <v>14</v>
      </c>
      <c r="E67" s="43">
        <v>8</v>
      </c>
      <c r="F67" s="43">
        <f t="shared" si="1"/>
        <v>480</v>
      </c>
    </row>
    <row r="68" customHeight="1" spans="1:6">
      <c r="A68" s="33">
        <v>66</v>
      </c>
      <c r="B68" s="37">
        <v>721</v>
      </c>
      <c r="C68" s="44" t="s">
        <v>80</v>
      </c>
      <c r="D68" s="37" t="s">
        <v>29</v>
      </c>
      <c r="E68" s="43">
        <v>6</v>
      </c>
      <c r="F68" s="43">
        <f t="shared" ref="F68:F99" si="2">E68*60</f>
        <v>360</v>
      </c>
    </row>
    <row r="69" customHeight="1" spans="1:6">
      <c r="A69" s="33">
        <v>67</v>
      </c>
      <c r="B69" s="37">
        <v>748</v>
      </c>
      <c r="C69" s="44" t="s">
        <v>81</v>
      </c>
      <c r="D69" s="37" t="s">
        <v>45</v>
      </c>
      <c r="E69" s="43">
        <v>6</v>
      </c>
      <c r="F69" s="43">
        <f t="shared" si="2"/>
        <v>360</v>
      </c>
    </row>
    <row r="70" customHeight="1" spans="1:6">
      <c r="A70" s="33">
        <v>68</v>
      </c>
      <c r="B70" s="37">
        <v>717</v>
      </c>
      <c r="C70" s="44" t="s">
        <v>82</v>
      </c>
      <c r="D70" s="37" t="s">
        <v>45</v>
      </c>
      <c r="E70" s="43">
        <v>6</v>
      </c>
      <c r="F70" s="43">
        <f t="shared" si="2"/>
        <v>360</v>
      </c>
    </row>
    <row r="71" customHeight="1" spans="1:6">
      <c r="A71" s="33">
        <v>69</v>
      </c>
      <c r="B71" s="37">
        <v>107728</v>
      </c>
      <c r="C71" s="44" t="s">
        <v>83</v>
      </c>
      <c r="D71" s="37" t="s">
        <v>45</v>
      </c>
      <c r="E71" s="43">
        <v>6</v>
      </c>
      <c r="F71" s="43">
        <f t="shared" si="2"/>
        <v>360</v>
      </c>
    </row>
    <row r="72" customHeight="1" spans="1:6">
      <c r="A72" s="33">
        <v>70</v>
      </c>
      <c r="B72" s="37">
        <v>587</v>
      </c>
      <c r="C72" s="44" t="s">
        <v>84</v>
      </c>
      <c r="D72" s="37" t="s">
        <v>69</v>
      </c>
      <c r="E72" s="43">
        <v>6</v>
      </c>
      <c r="F72" s="43">
        <f t="shared" si="2"/>
        <v>360</v>
      </c>
    </row>
    <row r="73" customHeight="1" spans="1:6">
      <c r="A73" s="33">
        <v>71</v>
      </c>
      <c r="B73" s="37">
        <v>367</v>
      </c>
      <c r="C73" s="44" t="s">
        <v>85</v>
      </c>
      <c r="D73" s="37" t="s">
        <v>69</v>
      </c>
      <c r="E73" s="43">
        <v>6</v>
      </c>
      <c r="F73" s="43">
        <f t="shared" si="2"/>
        <v>360</v>
      </c>
    </row>
    <row r="74" customHeight="1" spans="1:6">
      <c r="A74" s="33">
        <v>72</v>
      </c>
      <c r="B74" s="37">
        <v>104428</v>
      </c>
      <c r="C74" s="44" t="s">
        <v>86</v>
      </c>
      <c r="D74" s="37" t="s">
        <v>69</v>
      </c>
      <c r="E74" s="43">
        <v>6</v>
      </c>
      <c r="F74" s="43">
        <f t="shared" si="2"/>
        <v>360</v>
      </c>
    </row>
    <row r="75" customHeight="1" spans="1:6">
      <c r="A75" s="33">
        <v>73</v>
      </c>
      <c r="B75" s="37">
        <v>329</v>
      </c>
      <c r="C75" s="44" t="s">
        <v>87</v>
      </c>
      <c r="D75" s="37" t="s">
        <v>69</v>
      </c>
      <c r="E75" s="43">
        <v>6</v>
      </c>
      <c r="F75" s="43">
        <f t="shared" si="2"/>
        <v>360</v>
      </c>
    </row>
    <row r="76" customHeight="1" spans="1:6">
      <c r="A76" s="33">
        <v>74</v>
      </c>
      <c r="B76" s="37">
        <v>114286</v>
      </c>
      <c r="C76" s="37" t="s">
        <v>88</v>
      </c>
      <c r="D76" s="37" t="s">
        <v>8</v>
      </c>
      <c r="E76" s="43">
        <v>4</v>
      </c>
      <c r="F76" s="43">
        <f t="shared" si="2"/>
        <v>240</v>
      </c>
    </row>
    <row r="77" customHeight="1" spans="1:6">
      <c r="A77" s="33">
        <v>75</v>
      </c>
      <c r="B77" s="37">
        <v>339</v>
      </c>
      <c r="C77" s="44" t="s">
        <v>89</v>
      </c>
      <c r="D77" s="37" t="s">
        <v>8</v>
      </c>
      <c r="E77" s="43">
        <v>6</v>
      </c>
      <c r="F77" s="43">
        <f t="shared" si="2"/>
        <v>360</v>
      </c>
    </row>
    <row r="78" customHeight="1" spans="1:6">
      <c r="A78" s="33">
        <v>76</v>
      </c>
      <c r="B78" s="37">
        <v>727</v>
      </c>
      <c r="C78" s="44" t="s">
        <v>90</v>
      </c>
      <c r="D78" s="37" t="s">
        <v>8</v>
      </c>
      <c r="E78" s="43">
        <v>6</v>
      </c>
      <c r="F78" s="43">
        <f t="shared" si="2"/>
        <v>360</v>
      </c>
    </row>
    <row r="79" customHeight="1" spans="1:6">
      <c r="A79" s="33">
        <v>77</v>
      </c>
      <c r="B79" s="37">
        <v>752</v>
      </c>
      <c r="C79" s="44" t="s">
        <v>91</v>
      </c>
      <c r="D79" s="37" t="s">
        <v>8</v>
      </c>
      <c r="E79" s="43">
        <v>6</v>
      </c>
      <c r="F79" s="43">
        <f t="shared" si="2"/>
        <v>360</v>
      </c>
    </row>
    <row r="80" customHeight="1" spans="1:6">
      <c r="A80" s="33">
        <v>78</v>
      </c>
      <c r="B80" s="37">
        <v>347</v>
      </c>
      <c r="C80" s="44" t="s">
        <v>92</v>
      </c>
      <c r="D80" s="37" t="s">
        <v>8</v>
      </c>
      <c r="E80" s="43">
        <v>6</v>
      </c>
      <c r="F80" s="43">
        <f t="shared" si="2"/>
        <v>360</v>
      </c>
    </row>
    <row r="81" customHeight="1" spans="1:6">
      <c r="A81" s="33">
        <v>79</v>
      </c>
      <c r="B81" s="37">
        <v>570</v>
      </c>
      <c r="C81" s="44" t="s">
        <v>93</v>
      </c>
      <c r="D81" s="37" t="s">
        <v>8</v>
      </c>
      <c r="E81" s="43">
        <v>6</v>
      </c>
      <c r="F81" s="43">
        <f t="shared" si="2"/>
        <v>360</v>
      </c>
    </row>
    <row r="82" customHeight="1" spans="1:6">
      <c r="A82" s="33">
        <v>80</v>
      </c>
      <c r="B82" s="37">
        <v>112415</v>
      </c>
      <c r="C82" s="44" t="s">
        <v>94</v>
      </c>
      <c r="D82" s="37" t="s">
        <v>8</v>
      </c>
      <c r="E82" s="43">
        <v>4</v>
      </c>
      <c r="F82" s="43">
        <f t="shared" si="2"/>
        <v>240</v>
      </c>
    </row>
    <row r="83" customHeight="1" spans="1:6">
      <c r="A83" s="33">
        <v>81</v>
      </c>
      <c r="B83" s="37">
        <v>108277</v>
      </c>
      <c r="C83" s="44" t="s">
        <v>95</v>
      </c>
      <c r="D83" s="37" t="s">
        <v>8</v>
      </c>
      <c r="E83" s="43">
        <v>6</v>
      </c>
      <c r="F83" s="43">
        <f t="shared" si="2"/>
        <v>360</v>
      </c>
    </row>
    <row r="84" customHeight="1" spans="1:6">
      <c r="A84" s="33">
        <v>82</v>
      </c>
      <c r="B84" s="37">
        <v>104429</v>
      </c>
      <c r="C84" s="44" t="s">
        <v>96</v>
      </c>
      <c r="D84" s="37" t="s">
        <v>8</v>
      </c>
      <c r="E84" s="43">
        <v>4</v>
      </c>
      <c r="F84" s="43">
        <f t="shared" si="2"/>
        <v>240</v>
      </c>
    </row>
    <row r="85" customHeight="1" spans="1:6">
      <c r="A85" s="33">
        <v>83</v>
      </c>
      <c r="B85" s="37">
        <v>112888</v>
      </c>
      <c r="C85" s="44" t="s">
        <v>97</v>
      </c>
      <c r="D85" s="37" t="s">
        <v>8</v>
      </c>
      <c r="E85" s="43">
        <v>4</v>
      </c>
      <c r="F85" s="43">
        <f t="shared" si="2"/>
        <v>240</v>
      </c>
    </row>
    <row r="86" customHeight="1" spans="1:6">
      <c r="A86" s="33">
        <v>84</v>
      </c>
      <c r="B86" s="37">
        <v>573</v>
      </c>
      <c r="C86" s="44" t="s">
        <v>98</v>
      </c>
      <c r="D86" s="37" t="s">
        <v>12</v>
      </c>
      <c r="E86" s="43">
        <v>6</v>
      </c>
      <c r="F86" s="43">
        <f t="shared" si="2"/>
        <v>360</v>
      </c>
    </row>
    <row r="87" customHeight="1" spans="1:6">
      <c r="A87" s="33">
        <v>85</v>
      </c>
      <c r="B87" s="37">
        <v>733</v>
      </c>
      <c r="C87" s="44" t="s">
        <v>99</v>
      </c>
      <c r="D87" s="37" t="s">
        <v>12</v>
      </c>
      <c r="E87" s="43">
        <v>6</v>
      </c>
      <c r="F87" s="43">
        <f t="shared" si="2"/>
        <v>360</v>
      </c>
    </row>
    <row r="88" customHeight="1" spans="1:6">
      <c r="A88" s="33">
        <v>86</v>
      </c>
      <c r="B88" s="37">
        <v>740</v>
      </c>
      <c r="C88" s="44" t="s">
        <v>100</v>
      </c>
      <c r="D88" s="37" t="s">
        <v>12</v>
      </c>
      <c r="E88" s="43">
        <v>6</v>
      </c>
      <c r="F88" s="43">
        <f t="shared" si="2"/>
        <v>360</v>
      </c>
    </row>
    <row r="89" customHeight="1" spans="1:6">
      <c r="A89" s="33">
        <v>87</v>
      </c>
      <c r="B89" s="37">
        <v>106568</v>
      </c>
      <c r="C89" s="44" t="s">
        <v>101</v>
      </c>
      <c r="D89" s="37" t="s">
        <v>12</v>
      </c>
      <c r="E89" s="43">
        <v>4</v>
      </c>
      <c r="F89" s="43">
        <f t="shared" si="2"/>
        <v>240</v>
      </c>
    </row>
    <row r="90" customHeight="1" spans="1:6">
      <c r="A90" s="33">
        <v>88</v>
      </c>
      <c r="B90" s="37">
        <v>105910</v>
      </c>
      <c r="C90" s="44" t="s">
        <v>102</v>
      </c>
      <c r="D90" s="37" t="s">
        <v>12</v>
      </c>
      <c r="E90" s="43">
        <v>6</v>
      </c>
      <c r="F90" s="43">
        <f t="shared" si="2"/>
        <v>360</v>
      </c>
    </row>
    <row r="91" customHeight="1" spans="1:6">
      <c r="A91" s="33">
        <v>89</v>
      </c>
      <c r="B91" s="37">
        <v>106485</v>
      </c>
      <c r="C91" s="44" t="s">
        <v>103</v>
      </c>
      <c r="D91" s="37" t="s">
        <v>12</v>
      </c>
      <c r="E91" s="43">
        <v>6</v>
      </c>
      <c r="F91" s="43">
        <f t="shared" si="2"/>
        <v>360</v>
      </c>
    </row>
    <row r="92" customHeight="1" spans="1:6">
      <c r="A92" s="33">
        <v>90</v>
      </c>
      <c r="B92" s="37">
        <v>105396</v>
      </c>
      <c r="C92" s="44" t="s">
        <v>104</v>
      </c>
      <c r="D92" s="37" t="s">
        <v>12</v>
      </c>
      <c r="E92" s="43">
        <v>4</v>
      </c>
      <c r="F92" s="43">
        <f t="shared" si="2"/>
        <v>240</v>
      </c>
    </row>
    <row r="93" customHeight="1" spans="1:6">
      <c r="A93" s="33">
        <v>91</v>
      </c>
      <c r="B93" s="46">
        <v>114844</v>
      </c>
      <c r="C93" s="46" t="s">
        <v>105</v>
      </c>
      <c r="D93" s="46" t="s">
        <v>14</v>
      </c>
      <c r="E93" s="43">
        <v>4</v>
      </c>
      <c r="F93" s="43">
        <f t="shared" si="2"/>
        <v>240</v>
      </c>
    </row>
    <row r="94" customHeight="1" spans="1:6">
      <c r="A94" s="33">
        <v>92</v>
      </c>
      <c r="B94" s="37">
        <v>308</v>
      </c>
      <c r="C94" s="44" t="s">
        <v>106</v>
      </c>
      <c r="D94" s="37" t="s">
        <v>14</v>
      </c>
      <c r="E94" s="43">
        <v>6</v>
      </c>
      <c r="F94" s="43">
        <f t="shared" si="2"/>
        <v>360</v>
      </c>
    </row>
    <row r="95" customHeight="1" spans="1:6">
      <c r="A95" s="33">
        <v>93</v>
      </c>
      <c r="B95" s="37">
        <v>723</v>
      </c>
      <c r="C95" s="44" t="s">
        <v>107</v>
      </c>
      <c r="D95" s="37" t="s">
        <v>14</v>
      </c>
      <c r="E95" s="43">
        <v>6</v>
      </c>
      <c r="F95" s="43">
        <f t="shared" si="2"/>
        <v>360</v>
      </c>
    </row>
    <row r="96" customHeight="1" spans="1:6">
      <c r="A96" s="33">
        <v>94</v>
      </c>
      <c r="B96" s="37">
        <v>106865</v>
      </c>
      <c r="C96" s="44" t="s">
        <v>108</v>
      </c>
      <c r="D96" s="37" t="s">
        <v>14</v>
      </c>
      <c r="E96" s="43">
        <v>6</v>
      </c>
      <c r="F96" s="43">
        <f t="shared" si="2"/>
        <v>360</v>
      </c>
    </row>
    <row r="97" customHeight="1" spans="1:6">
      <c r="A97" s="33">
        <v>95</v>
      </c>
      <c r="B97" s="37">
        <v>102935</v>
      </c>
      <c r="C97" s="44" t="s">
        <v>109</v>
      </c>
      <c r="D97" s="37" t="s">
        <v>14</v>
      </c>
      <c r="E97" s="43">
        <v>6</v>
      </c>
      <c r="F97" s="43">
        <f t="shared" si="2"/>
        <v>360</v>
      </c>
    </row>
    <row r="98" customHeight="1" spans="1:6">
      <c r="A98" s="33">
        <v>96</v>
      </c>
      <c r="B98" s="37">
        <v>732</v>
      </c>
      <c r="C98" s="44" t="s">
        <v>110</v>
      </c>
      <c r="D98" s="37" t="s">
        <v>29</v>
      </c>
      <c r="E98" s="43">
        <v>6</v>
      </c>
      <c r="F98" s="43">
        <f t="shared" si="2"/>
        <v>360</v>
      </c>
    </row>
    <row r="99" customHeight="1" spans="1:6">
      <c r="A99" s="33">
        <v>97</v>
      </c>
      <c r="B99" s="37">
        <v>102564</v>
      </c>
      <c r="C99" s="44" t="s">
        <v>111</v>
      </c>
      <c r="D99" s="37" t="s">
        <v>29</v>
      </c>
      <c r="E99" s="43">
        <v>6</v>
      </c>
      <c r="F99" s="43">
        <f t="shared" si="2"/>
        <v>360</v>
      </c>
    </row>
    <row r="100" customHeight="1" spans="1:6">
      <c r="A100" s="33">
        <v>98</v>
      </c>
      <c r="B100" s="37">
        <v>591</v>
      </c>
      <c r="C100" s="44" t="s">
        <v>112</v>
      </c>
      <c r="D100" s="37" t="s">
        <v>29</v>
      </c>
      <c r="E100" s="43">
        <v>4</v>
      </c>
      <c r="F100" s="43">
        <f t="shared" ref="F100:F131" si="3">E100*60</f>
        <v>240</v>
      </c>
    </row>
    <row r="101" customHeight="1" spans="1:6">
      <c r="A101" s="33">
        <v>99</v>
      </c>
      <c r="B101" s="37">
        <v>539</v>
      </c>
      <c r="C101" s="44" t="s">
        <v>113</v>
      </c>
      <c r="D101" s="37" t="s">
        <v>45</v>
      </c>
      <c r="E101" s="43">
        <v>6</v>
      </c>
      <c r="F101" s="43">
        <f t="shared" si="3"/>
        <v>360</v>
      </c>
    </row>
    <row r="102" customHeight="1" spans="1:6">
      <c r="A102" s="33">
        <v>100</v>
      </c>
      <c r="B102" s="37">
        <v>549</v>
      </c>
      <c r="C102" s="44" t="s">
        <v>114</v>
      </c>
      <c r="D102" s="37" t="s">
        <v>45</v>
      </c>
      <c r="E102" s="43">
        <v>4</v>
      </c>
      <c r="F102" s="43">
        <f t="shared" si="3"/>
        <v>240</v>
      </c>
    </row>
    <row r="103" customHeight="1" spans="1:6">
      <c r="A103" s="33">
        <v>101</v>
      </c>
      <c r="B103" s="37">
        <v>594</v>
      </c>
      <c r="C103" s="44" t="s">
        <v>115</v>
      </c>
      <c r="D103" s="37" t="s">
        <v>45</v>
      </c>
      <c r="E103" s="43">
        <v>6</v>
      </c>
      <c r="F103" s="43">
        <f t="shared" si="3"/>
        <v>360</v>
      </c>
    </row>
    <row r="104" customHeight="1" spans="1:6">
      <c r="A104" s="33">
        <v>102</v>
      </c>
      <c r="B104" s="37">
        <v>104533</v>
      </c>
      <c r="C104" s="44" t="s">
        <v>116</v>
      </c>
      <c r="D104" s="37" t="s">
        <v>45</v>
      </c>
      <c r="E104" s="43">
        <v>6</v>
      </c>
      <c r="F104" s="43">
        <f t="shared" si="3"/>
        <v>360</v>
      </c>
    </row>
    <row r="105" customHeight="1" spans="1:6">
      <c r="A105" s="33">
        <v>103</v>
      </c>
      <c r="B105" s="37">
        <v>720</v>
      </c>
      <c r="C105" s="44" t="s">
        <v>117</v>
      </c>
      <c r="D105" s="37" t="s">
        <v>45</v>
      </c>
      <c r="E105" s="43">
        <v>7</v>
      </c>
      <c r="F105" s="43">
        <f t="shared" si="3"/>
        <v>420</v>
      </c>
    </row>
    <row r="106" customHeight="1" spans="1:6">
      <c r="A106" s="33">
        <v>104</v>
      </c>
      <c r="B106" s="37">
        <v>704</v>
      </c>
      <c r="C106" s="44" t="s">
        <v>118</v>
      </c>
      <c r="D106" s="37" t="s">
        <v>69</v>
      </c>
      <c r="E106" s="43">
        <v>6</v>
      </c>
      <c r="F106" s="43">
        <f t="shared" si="3"/>
        <v>360</v>
      </c>
    </row>
    <row r="107" customHeight="1" spans="1:6">
      <c r="A107" s="33">
        <v>105</v>
      </c>
      <c r="B107" s="37">
        <v>706</v>
      </c>
      <c r="C107" s="44" t="s">
        <v>119</v>
      </c>
      <c r="D107" s="37" t="s">
        <v>69</v>
      </c>
      <c r="E107" s="43">
        <v>6</v>
      </c>
      <c r="F107" s="43">
        <f t="shared" si="3"/>
        <v>360</v>
      </c>
    </row>
    <row r="108" customHeight="1" spans="1:6">
      <c r="A108" s="33">
        <v>106</v>
      </c>
      <c r="B108" s="37">
        <v>738</v>
      </c>
      <c r="C108" s="44" t="s">
        <v>120</v>
      </c>
      <c r="D108" s="37" t="s">
        <v>69</v>
      </c>
      <c r="E108" s="43">
        <v>6</v>
      </c>
      <c r="F108" s="43">
        <f t="shared" si="3"/>
        <v>360</v>
      </c>
    </row>
    <row r="109" customHeight="1" spans="1:6">
      <c r="A109" s="33">
        <v>107</v>
      </c>
      <c r="B109" s="37">
        <v>710</v>
      </c>
      <c r="C109" s="44" t="s">
        <v>121</v>
      </c>
      <c r="D109" s="37" t="s">
        <v>69</v>
      </c>
      <c r="E109" s="43">
        <v>6</v>
      </c>
      <c r="F109" s="43">
        <f t="shared" si="3"/>
        <v>360</v>
      </c>
    </row>
    <row r="110" customHeight="1" spans="1:6">
      <c r="A110" s="33">
        <v>108</v>
      </c>
      <c r="B110" s="37">
        <v>351</v>
      </c>
      <c r="C110" s="44" t="s">
        <v>122</v>
      </c>
      <c r="D110" s="37" t="s">
        <v>69</v>
      </c>
      <c r="E110" s="43">
        <v>8</v>
      </c>
      <c r="F110" s="43">
        <f t="shared" si="3"/>
        <v>480</v>
      </c>
    </row>
    <row r="111" customHeight="1" spans="1:6">
      <c r="A111" s="33">
        <v>109</v>
      </c>
      <c r="B111" s="37">
        <v>713</v>
      </c>
      <c r="C111" s="44" t="s">
        <v>123</v>
      </c>
      <c r="D111" s="37" t="s">
        <v>69</v>
      </c>
      <c r="E111" s="43">
        <v>5</v>
      </c>
      <c r="F111" s="43">
        <f t="shared" si="3"/>
        <v>300</v>
      </c>
    </row>
    <row r="112" customHeight="1" spans="1:6">
      <c r="A112" s="33">
        <v>110</v>
      </c>
      <c r="B112" s="37">
        <v>104838</v>
      </c>
      <c r="C112" s="44" t="s">
        <v>124</v>
      </c>
      <c r="D112" s="37" t="s">
        <v>69</v>
      </c>
      <c r="E112" s="43">
        <v>6</v>
      </c>
      <c r="F112" s="43">
        <f t="shared" si="3"/>
        <v>360</v>
      </c>
    </row>
    <row r="113" customHeight="1" spans="1:6">
      <c r="A113" s="33">
        <v>111</v>
      </c>
      <c r="B113" s="37">
        <v>56</v>
      </c>
      <c r="C113" s="44" t="s">
        <v>125</v>
      </c>
      <c r="D113" s="37" t="s">
        <v>69</v>
      </c>
      <c r="E113" s="43">
        <v>7</v>
      </c>
      <c r="F113" s="43">
        <f t="shared" si="3"/>
        <v>420</v>
      </c>
    </row>
    <row r="114" customHeight="1" spans="1:6">
      <c r="A114" s="33">
        <v>112</v>
      </c>
      <c r="B114" s="37">
        <v>52</v>
      </c>
      <c r="C114" s="44" t="s">
        <v>126</v>
      </c>
      <c r="D114" s="37" t="s">
        <v>69</v>
      </c>
      <c r="E114" s="43">
        <v>6</v>
      </c>
      <c r="F114" s="43">
        <f t="shared" si="3"/>
        <v>360</v>
      </c>
    </row>
    <row r="115" customHeight="1" spans="1:6">
      <c r="A115" s="33">
        <v>113</v>
      </c>
      <c r="B115" s="47">
        <v>113025</v>
      </c>
      <c r="C115" s="44" t="s">
        <v>127</v>
      </c>
      <c r="D115" s="37" t="s">
        <v>8</v>
      </c>
      <c r="E115" s="43">
        <v>4</v>
      </c>
      <c r="F115" s="43">
        <f t="shared" si="3"/>
        <v>240</v>
      </c>
    </row>
    <row r="116" customHeight="1" spans="1:6">
      <c r="A116" s="33">
        <v>114</v>
      </c>
      <c r="B116" s="47">
        <v>113298</v>
      </c>
      <c r="C116" s="44" t="s">
        <v>128</v>
      </c>
      <c r="D116" s="37" t="s">
        <v>8</v>
      </c>
      <c r="E116" s="43">
        <v>4</v>
      </c>
      <c r="F116" s="43">
        <f t="shared" si="3"/>
        <v>240</v>
      </c>
    </row>
    <row r="117" customHeight="1" spans="1:6">
      <c r="A117" s="33">
        <v>115</v>
      </c>
      <c r="B117" s="37">
        <v>113833</v>
      </c>
      <c r="C117" s="37" t="s">
        <v>129</v>
      </c>
      <c r="D117" s="37" t="s">
        <v>8</v>
      </c>
      <c r="E117" s="43">
        <v>4</v>
      </c>
      <c r="F117" s="43">
        <f t="shared" si="3"/>
        <v>240</v>
      </c>
    </row>
    <row r="118" customHeight="1" spans="1:6">
      <c r="A118" s="33">
        <v>116</v>
      </c>
      <c r="B118" s="37">
        <v>104430</v>
      </c>
      <c r="C118" s="44" t="s">
        <v>130</v>
      </c>
      <c r="D118" s="37" t="s">
        <v>12</v>
      </c>
      <c r="E118" s="43">
        <v>4</v>
      </c>
      <c r="F118" s="43">
        <f t="shared" si="3"/>
        <v>240</v>
      </c>
    </row>
    <row r="119" customHeight="1" spans="1:6">
      <c r="A119" s="33">
        <v>117</v>
      </c>
      <c r="B119" s="37">
        <v>753</v>
      </c>
      <c r="C119" s="44" t="s">
        <v>131</v>
      </c>
      <c r="D119" s="37" t="s">
        <v>12</v>
      </c>
      <c r="E119" s="43">
        <v>3</v>
      </c>
      <c r="F119" s="43">
        <f t="shared" si="3"/>
        <v>180</v>
      </c>
    </row>
    <row r="120" customHeight="1" spans="1:6">
      <c r="A120" s="33">
        <v>118</v>
      </c>
      <c r="B120" s="37">
        <v>113008</v>
      </c>
      <c r="C120" s="44" t="s">
        <v>132</v>
      </c>
      <c r="D120" s="37" t="s">
        <v>12</v>
      </c>
      <c r="E120" s="43">
        <v>3</v>
      </c>
      <c r="F120" s="43">
        <f t="shared" si="3"/>
        <v>180</v>
      </c>
    </row>
    <row r="121" customHeight="1" spans="1:6">
      <c r="A121" s="33">
        <v>119</v>
      </c>
      <c r="B121" s="37">
        <v>545</v>
      </c>
      <c r="C121" s="44" t="s">
        <v>133</v>
      </c>
      <c r="D121" s="37" t="s">
        <v>12</v>
      </c>
      <c r="E121" s="43">
        <v>3</v>
      </c>
      <c r="F121" s="43">
        <f t="shared" si="3"/>
        <v>180</v>
      </c>
    </row>
    <row r="122" customHeight="1" spans="1:6">
      <c r="A122" s="33">
        <v>120</v>
      </c>
      <c r="B122" s="37">
        <v>114069</v>
      </c>
      <c r="C122" s="37" t="s">
        <v>134</v>
      </c>
      <c r="D122" s="37" t="s">
        <v>12</v>
      </c>
      <c r="E122" s="43">
        <v>3</v>
      </c>
      <c r="F122" s="43">
        <f t="shared" si="3"/>
        <v>180</v>
      </c>
    </row>
    <row r="123" customHeight="1" spans="1:6">
      <c r="A123" s="33">
        <v>121</v>
      </c>
      <c r="B123" s="37">
        <v>113023</v>
      </c>
      <c r="C123" s="44" t="s">
        <v>135</v>
      </c>
      <c r="D123" s="37" t="s">
        <v>14</v>
      </c>
      <c r="E123" s="43">
        <v>3</v>
      </c>
      <c r="F123" s="43">
        <f t="shared" si="3"/>
        <v>180</v>
      </c>
    </row>
    <row r="124" customHeight="1" spans="1:6">
      <c r="A124" s="33">
        <v>122</v>
      </c>
      <c r="B124" s="37">
        <v>102478</v>
      </c>
      <c r="C124" s="44" t="s">
        <v>136</v>
      </c>
      <c r="D124" s="37" t="s">
        <v>14</v>
      </c>
      <c r="E124" s="43">
        <v>3</v>
      </c>
      <c r="F124" s="43">
        <f t="shared" si="3"/>
        <v>180</v>
      </c>
    </row>
    <row r="125" customHeight="1" spans="1:6">
      <c r="A125" s="33">
        <v>123</v>
      </c>
      <c r="B125" s="37">
        <v>107829</v>
      </c>
      <c r="C125" s="44" t="s">
        <v>137</v>
      </c>
      <c r="D125" s="37" t="s">
        <v>14</v>
      </c>
      <c r="E125" s="43">
        <v>4</v>
      </c>
      <c r="F125" s="43">
        <f t="shared" si="3"/>
        <v>240</v>
      </c>
    </row>
    <row r="126" customHeight="1" spans="1:6">
      <c r="A126" s="33">
        <v>124</v>
      </c>
      <c r="B126" s="6">
        <v>113299</v>
      </c>
      <c r="C126" s="13" t="s">
        <v>138</v>
      </c>
      <c r="D126" s="37" t="s">
        <v>14</v>
      </c>
      <c r="E126" s="43">
        <v>4</v>
      </c>
      <c r="F126" s="43">
        <f t="shared" si="3"/>
        <v>240</v>
      </c>
    </row>
    <row r="127" customHeight="1" spans="1:6">
      <c r="A127" s="33">
        <v>125</v>
      </c>
      <c r="B127" s="37">
        <v>371</v>
      </c>
      <c r="C127" s="44" t="s">
        <v>139</v>
      </c>
      <c r="D127" s="37" t="s">
        <v>27</v>
      </c>
      <c r="E127" s="43">
        <v>3</v>
      </c>
      <c r="F127" s="43">
        <f t="shared" si="3"/>
        <v>180</v>
      </c>
    </row>
    <row r="128" customHeight="1" spans="1:6">
      <c r="A128" s="33">
        <v>126</v>
      </c>
      <c r="B128" s="37">
        <v>102567</v>
      </c>
      <c r="C128" s="44" t="s">
        <v>140</v>
      </c>
      <c r="D128" s="37" t="s">
        <v>27</v>
      </c>
      <c r="E128" s="43">
        <v>4</v>
      </c>
      <c r="F128" s="43">
        <f t="shared" si="3"/>
        <v>240</v>
      </c>
    </row>
    <row r="129" customHeight="1" spans="1:6">
      <c r="A129" s="33">
        <v>127</v>
      </c>
      <c r="B129" s="37">
        <v>111064</v>
      </c>
      <c r="C129" s="44" t="s">
        <v>141</v>
      </c>
      <c r="D129" s="37" t="s">
        <v>29</v>
      </c>
      <c r="E129" s="43">
        <v>2</v>
      </c>
      <c r="F129" s="43">
        <f t="shared" si="3"/>
        <v>120</v>
      </c>
    </row>
    <row r="130" customHeight="1" spans="1:6">
      <c r="A130" s="33">
        <v>128</v>
      </c>
      <c r="B130" s="37">
        <v>110378</v>
      </c>
      <c r="C130" s="44" t="s">
        <v>142</v>
      </c>
      <c r="D130" s="37" t="s">
        <v>69</v>
      </c>
      <c r="E130" s="43">
        <v>2</v>
      </c>
      <c r="F130" s="43">
        <f t="shared" si="3"/>
        <v>120</v>
      </c>
    </row>
    <row r="131" customHeight="1" spans="1:6">
      <c r="A131" s="48"/>
      <c r="B131" s="48"/>
      <c r="C131" s="48" t="s">
        <v>143</v>
      </c>
      <c r="D131" s="48"/>
      <c r="E131" s="46">
        <f>SUM(E3:E130)</f>
        <v>987</v>
      </c>
      <c r="F131" s="43">
        <f t="shared" si="3"/>
        <v>59220</v>
      </c>
    </row>
  </sheetData>
  <mergeCells count="1">
    <mergeCell ref="A1:F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14"/>
  <sheetViews>
    <sheetView tabSelected="1" workbookViewId="0">
      <pane xSplit="2" ySplit="2" topLeftCell="C496" activePane="bottomRight" state="frozen"/>
      <selection/>
      <selection pane="topRight"/>
      <selection pane="bottomLeft"/>
      <selection pane="bottomRight" activeCell="J512" sqref="J512"/>
    </sheetView>
  </sheetViews>
  <sheetFormatPr defaultColWidth="8" defaultRowHeight="15" customHeight="1"/>
  <cols>
    <col min="1" max="1" width="8.625" style="15" customWidth="1"/>
    <col min="2" max="2" width="12.75" style="27" customWidth="1"/>
    <col min="3" max="3" width="10.75" style="27" customWidth="1"/>
    <col min="4" max="4" width="14.125" style="28" customWidth="1"/>
    <col min="5" max="5" width="11.625" style="27" customWidth="1"/>
    <col min="6" max="6" width="8.625" style="29" customWidth="1"/>
    <col min="7" max="7" width="8.625" style="15" customWidth="1"/>
    <col min="8" max="8" width="13.75" style="15" customWidth="1"/>
    <col min="9" max="9" width="8" style="29" customWidth="1"/>
    <col min="10" max="10" width="9.75" style="29" customWidth="1"/>
    <col min="11" max="12" width="10" style="29" customWidth="1"/>
    <col min="13" max="14" width="10" style="29" hidden="1" customWidth="1"/>
    <col min="15" max="17" width="10" style="29" customWidth="1"/>
    <col min="18" max="18" width="28.625" style="30" customWidth="1"/>
    <col min="19" max="16384" width="8" style="15"/>
  </cols>
  <sheetData>
    <row r="1" ht="30" customHeight="1" spans="1:24">
      <c r="A1" s="31" t="s">
        <v>144</v>
      </c>
      <c r="B1" s="17"/>
      <c r="C1" s="17"/>
      <c r="D1" s="17"/>
      <c r="E1" s="17"/>
      <c r="F1" s="31"/>
      <c r="G1" s="31"/>
      <c r="H1" s="31"/>
      <c r="I1" s="31"/>
      <c r="J1" s="31"/>
      <c r="K1" s="31"/>
      <c r="L1" s="31"/>
      <c r="M1" s="31"/>
      <c r="N1" s="31"/>
      <c r="O1" s="31"/>
      <c r="P1" s="31"/>
      <c r="Q1" s="31"/>
      <c r="R1" s="30"/>
      <c r="S1" s="29"/>
      <c r="T1" s="29"/>
      <c r="U1" s="29"/>
      <c r="V1" s="29"/>
      <c r="W1" s="29"/>
      <c r="X1" s="29"/>
    </row>
    <row r="2" ht="27" customHeight="1" spans="1:24">
      <c r="A2" s="12" t="s">
        <v>145</v>
      </c>
      <c r="B2" s="16" t="s">
        <v>146</v>
      </c>
      <c r="C2" s="16" t="s">
        <v>147</v>
      </c>
      <c r="D2" s="16" t="s">
        <v>148</v>
      </c>
      <c r="E2" s="16" t="s">
        <v>149</v>
      </c>
      <c r="F2" s="12" t="s">
        <v>150</v>
      </c>
      <c r="G2" s="12" t="s">
        <v>151</v>
      </c>
      <c r="H2" s="7" t="s">
        <v>152</v>
      </c>
      <c r="I2" s="7" t="s">
        <v>6</v>
      </c>
      <c r="J2" s="7" t="s">
        <v>153</v>
      </c>
      <c r="K2" s="7" t="s">
        <v>154</v>
      </c>
      <c r="L2" s="20" t="s">
        <v>155</v>
      </c>
      <c r="M2" s="7" t="s">
        <v>156</v>
      </c>
      <c r="N2" s="7" t="s">
        <v>157</v>
      </c>
      <c r="O2" s="20" t="s">
        <v>158</v>
      </c>
      <c r="P2" s="7" t="s">
        <v>159</v>
      </c>
      <c r="Q2" s="7" t="s">
        <v>160</v>
      </c>
      <c r="R2" s="34" t="s">
        <v>161</v>
      </c>
      <c r="S2" s="29"/>
      <c r="T2" s="29"/>
      <c r="U2" s="29"/>
      <c r="V2" s="29"/>
      <c r="W2" s="29"/>
      <c r="X2" s="29"/>
    </row>
    <row r="3" customHeight="1" spans="1:24">
      <c r="A3" s="32">
        <v>723</v>
      </c>
      <c r="B3" s="17" t="s">
        <v>162</v>
      </c>
      <c r="C3" s="18">
        <v>12516</v>
      </c>
      <c r="D3" s="17" t="s">
        <v>163</v>
      </c>
      <c r="E3" s="17" t="s">
        <v>14</v>
      </c>
      <c r="F3" s="32">
        <v>6</v>
      </c>
      <c r="G3" s="32">
        <v>3</v>
      </c>
      <c r="H3" s="6" t="s">
        <v>164</v>
      </c>
      <c r="I3" s="6">
        <f>G3*60</f>
        <v>180</v>
      </c>
      <c r="J3" s="6">
        <v>1</v>
      </c>
      <c r="K3" s="6">
        <f>J3-G3</f>
        <v>-2</v>
      </c>
      <c r="L3" s="6">
        <f>J3*40</f>
        <v>40</v>
      </c>
      <c r="M3" s="6"/>
      <c r="N3" s="6">
        <f>K3*-5</f>
        <v>10</v>
      </c>
      <c r="O3" s="33">
        <f>N3+M3</f>
        <v>10</v>
      </c>
      <c r="P3" s="6"/>
      <c r="Q3" s="6">
        <f>I3-L3</f>
        <v>140</v>
      </c>
      <c r="R3" s="34" t="s">
        <v>165</v>
      </c>
      <c r="S3" s="29"/>
      <c r="T3" s="29"/>
      <c r="U3" s="29"/>
      <c r="V3" s="29"/>
      <c r="W3" s="29"/>
      <c r="X3" s="29"/>
    </row>
    <row r="4" customHeight="1" spans="1:24">
      <c r="A4" s="32">
        <v>723</v>
      </c>
      <c r="B4" s="17" t="s">
        <v>162</v>
      </c>
      <c r="C4" s="18">
        <v>13020</v>
      </c>
      <c r="D4" s="17" t="s">
        <v>166</v>
      </c>
      <c r="E4" s="17" t="s">
        <v>14</v>
      </c>
      <c r="F4" s="32">
        <v>6</v>
      </c>
      <c r="G4" s="32">
        <v>2</v>
      </c>
      <c r="H4" s="6" t="s">
        <v>167</v>
      </c>
      <c r="I4" s="6">
        <f>G4*60</f>
        <v>120</v>
      </c>
      <c r="J4" s="6">
        <v>0</v>
      </c>
      <c r="K4" s="6">
        <f t="shared" ref="K4:K67" si="0">J4-G4</f>
        <v>-2</v>
      </c>
      <c r="L4" s="6">
        <f>J4*40</f>
        <v>0</v>
      </c>
      <c r="M4" s="6">
        <v>20</v>
      </c>
      <c r="N4" s="6">
        <f>K4*-5</f>
        <v>10</v>
      </c>
      <c r="O4" s="33">
        <f>N4+M4</f>
        <v>30</v>
      </c>
      <c r="P4" s="6"/>
      <c r="Q4" s="6">
        <f>I4-L4</f>
        <v>120</v>
      </c>
      <c r="R4" s="34" t="s">
        <v>168</v>
      </c>
      <c r="S4" s="29"/>
      <c r="T4" s="29"/>
      <c r="U4" s="29"/>
      <c r="V4" s="29"/>
      <c r="W4" s="29"/>
      <c r="X4" s="29"/>
    </row>
    <row r="5" customHeight="1" spans="1:24">
      <c r="A5" s="32">
        <v>723</v>
      </c>
      <c r="B5" s="17" t="s">
        <v>162</v>
      </c>
      <c r="C5" s="18">
        <v>13203</v>
      </c>
      <c r="D5" s="17" t="s">
        <v>169</v>
      </c>
      <c r="E5" s="17" t="s">
        <v>14</v>
      </c>
      <c r="F5" s="32">
        <v>6</v>
      </c>
      <c r="G5" s="32">
        <v>1</v>
      </c>
      <c r="H5" s="6" t="s">
        <v>170</v>
      </c>
      <c r="I5" s="6">
        <f>G5*60</f>
        <v>60</v>
      </c>
      <c r="J5" s="6">
        <v>0</v>
      </c>
      <c r="K5" s="6">
        <f t="shared" si="0"/>
        <v>-1</v>
      </c>
      <c r="L5" s="6">
        <f>J5*40</f>
        <v>0</v>
      </c>
      <c r="M5" s="6"/>
      <c r="N5" s="6"/>
      <c r="O5" s="6"/>
      <c r="P5" s="6"/>
      <c r="Q5" s="6">
        <f>I5-L5</f>
        <v>60</v>
      </c>
      <c r="S5" s="29"/>
      <c r="T5" s="29"/>
      <c r="U5" s="29"/>
      <c r="V5" s="29"/>
      <c r="W5" s="29"/>
      <c r="X5" s="29"/>
    </row>
    <row r="6" customHeight="1" spans="1:24">
      <c r="A6" s="32">
        <v>114622</v>
      </c>
      <c r="B6" s="17" t="s">
        <v>171</v>
      </c>
      <c r="C6" s="18">
        <v>5641</v>
      </c>
      <c r="D6" s="17" t="s">
        <v>172</v>
      </c>
      <c r="E6" s="17" t="s">
        <v>14</v>
      </c>
      <c r="F6" s="32">
        <v>8</v>
      </c>
      <c r="G6" s="32">
        <v>2</v>
      </c>
      <c r="H6" s="6" t="s">
        <v>164</v>
      </c>
      <c r="I6" s="6">
        <f>G6*60</f>
        <v>120</v>
      </c>
      <c r="J6" s="6">
        <v>2</v>
      </c>
      <c r="K6" s="6">
        <f t="shared" si="0"/>
        <v>0</v>
      </c>
      <c r="L6" s="6">
        <f>J6*60</f>
        <v>120</v>
      </c>
      <c r="M6" s="6"/>
      <c r="N6" s="6"/>
      <c r="O6" s="6"/>
      <c r="P6" s="6">
        <f t="shared" ref="P4:P67" si="1">L6-I6</f>
        <v>0</v>
      </c>
      <c r="Q6" s="6"/>
      <c r="R6" s="30"/>
      <c r="S6" s="29"/>
      <c r="T6" s="29"/>
      <c r="U6" s="29"/>
      <c r="V6" s="29"/>
      <c r="W6" s="29"/>
      <c r="X6" s="29"/>
    </row>
    <row r="7" customHeight="1" spans="1:24">
      <c r="A7" s="32">
        <v>114622</v>
      </c>
      <c r="B7" s="17" t="s">
        <v>171</v>
      </c>
      <c r="C7" s="18">
        <v>11125</v>
      </c>
      <c r="D7" s="17" t="s">
        <v>173</v>
      </c>
      <c r="E7" s="17" t="s">
        <v>14</v>
      </c>
      <c r="F7" s="32">
        <v>8</v>
      </c>
      <c r="G7" s="32">
        <v>3</v>
      </c>
      <c r="H7" s="6" t="s">
        <v>167</v>
      </c>
      <c r="I7" s="6">
        <f>G7*60</f>
        <v>180</v>
      </c>
      <c r="J7" s="6">
        <v>2</v>
      </c>
      <c r="K7" s="6">
        <f t="shared" si="0"/>
        <v>-1</v>
      </c>
      <c r="L7" s="6">
        <f t="shared" ref="L7:L12" si="2">J7*40</f>
        <v>80</v>
      </c>
      <c r="M7" s="6"/>
      <c r="N7" s="6">
        <f>K7*-5</f>
        <v>5</v>
      </c>
      <c r="O7" s="33">
        <f>N7+M7</f>
        <v>5</v>
      </c>
      <c r="P7" s="6"/>
      <c r="Q7" s="6">
        <f t="shared" ref="Q7:Q12" si="3">I7-L7</f>
        <v>100</v>
      </c>
      <c r="S7" s="29"/>
      <c r="T7" s="29"/>
      <c r="U7" s="29"/>
      <c r="V7" s="29"/>
      <c r="W7" s="29"/>
      <c r="X7" s="29"/>
    </row>
    <row r="8" customHeight="1" spans="1:24">
      <c r="A8" s="32">
        <v>114622</v>
      </c>
      <c r="B8" s="17" t="s">
        <v>171</v>
      </c>
      <c r="C8" s="18">
        <v>6544</v>
      </c>
      <c r="D8" s="17" t="s">
        <v>174</v>
      </c>
      <c r="E8" s="17" t="s">
        <v>14</v>
      </c>
      <c r="F8" s="32">
        <v>8</v>
      </c>
      <c r="G8" s="32">
        <v>3</v>
      </c>
      <c r="H8" s="6" t="s">
        <v>167</v>
      </c>
      <c r="I8" s="6">
        <f>G8*60</f>
        <v>180</v>
      </c>
      <c r="J8" s="6">
        <v>2</v>
      </c>
      <c r="K8" s="6">
        <f t="shared" si="0"/>
        <v>-1</v>
      </c>
      <c r="L8" s="6">
        <f t="shared" si="2"/>
        <v>80</v>
      </c>
      <c r="M8" s="6"/>
      <c r="N8" s="6">
        <f>K8*-5</f>
        <v>5</v>
      </c>
      <c r="O8" s="33">
        <f>N8+M8</f>
        <v>5</v>
      </c>
      <c r="P8" s="6"/>
      <c r="Q8" s="6">
        <f t="shared" si="3"/>
        <v>100</v>
      </c>
      <c r="S8" s="29"/>
      <c r="T8" s="29"/>
      <c r="U8" s="29"/>
      <c r="V8" s="29"/>
      <c r="W8" s="29"/>
      <c r="X8" s="29"/>
    </row>
    <row r="9" customHeight="1" spans="1:24">
      <c r="A9" s="32">
        <v>355</v>
      </c>
      <c r="B9" s="17" t="s">
        <v>175</v>
      </c>
      <c r="C9" s="18">
        <v>9895</v>
      </c>
      <c r="D9" s="17" t="s">
        <v>176</v>
      </c>
      <c r="E9" s="17" t="s">
        <v>14</v>
      </c>
      <c r="F9" s="32">
        <v>9</v>
      </c>
      <c r="G9" s="32">
        <v>2</v>
      </c>
      <c r="H9" s="6" t="s">
        <v>164</v>
      </c>
      <c r="I9" s="6">
        <f>G9*60</f>
        <v>120</v>
      </c>
      <c r="J9" s="6">
        <v>0</v>
      </c>
      <c r="K9" s="6">
        <f t="shared" si="0"/>
        <v>-2</v>
      </c>
      <c r="L9" s="6">
        <f t="shared" si="2"/>
        <v>0</v>
      </c>
      <c r="M9" s="6">
        <v>20</v>
      </c>
      <c r="N9" s="6">
        <f>K9*-5</f>
        <v>10</v>
      </c>
      <c r="O9" s="33">
        <f>N9+M9</f>
        <v>30</v>
      </c>
      <c r="P9" s="6"/>
      <c r="Q9" s="6">
        <f t="shared" si="3"/>
        <v>120</v>
      </c>
      <c r="S9" s="29"/>
      <c r="T9" s="29"/>
      <c r="U9" s="29"/>
      <c r="V9" s="29"/>
      <c r="W9" s="29"/>
      <c r="X9" s="29"/>
    </row>
    <row r="10" customHeight="1" spans="1:24">
      <c r="A10" s="32">
        <v>355</v>
      </c>
      <c r="B10" s="17" t="s">
        <v>175</v>
      </c>
      <c r="C10" s="18">
        <v>8233</v>
      </c>
      <c r="D10" s="17" t="s">
        <v>177</v>
      </c>
      <c r="E10" s="17" t="s">
        <v>14</v>
      </c>
      <c r="F10" s="32">
        <v>9</v>
      </c>
      <c r="G10" s="32">
        <v>3</v>
      </c>
      <c r="H10" s="6" t="s">
        <v>167</v>
      </c>
      <c r="I10" s="6">
        <f>G10*60</f>
        <v>180</v>
      </c>
      <c r="J10" s="6">
        <v>2</v>
      </c>
      <c r="K10" s="6">
        <f t="shared" si="0"/>
        <v>-1</v>
      </c>
      <c r="L10" s="6">
        <f t="shared" si="2"/>
        <v>80</v>
      </c>
      <c r="M10" s="6"/>
      <c r="N10" s="6">
        <f>K10*-5</f>
        <v>5</v>
      </c>
      <c r="O10" s="33">
        <f>N10+M10</f>
        <v>5</v>
      </c>
      <c r="P10" s="6"/>
      <c r="Q10" s="6">
        <f t="shared" si="3"/>
        <v>100</v>
      </c>
      <c r="S10" s="29"/>
      <c r="T10" s="29"/>
      <c r="U10" s="29"/>
      <c r="V10" s="29"/>
      <c r="W10" s="29"/>
      <c r="X10" s="29"/>
    </row>
    <row r="11" customHeight="1" spans="1:24">
      <c r="A11" s="32">
        <v>355</v>
      </c>
      <c r="B11" s="17" t="s">
        <v>175</v>
      </c>
      <c r="C11" s="18">
        <v>13091</v>
      </c>
      <c r="D11" s="17" t="s">
        <v>178</v>
      </c>
      <c r="E11" s="17" t="s">
        <v>14</v>
      </c>
      <c r="F11" s="32">
        <v>9</v>
      </c>
      <c r="G11" s="32">
        <v>3</v>
      </c>
      <c r="H11" s="6" t="s">
        <v>167</v>
      </c>
      <c r="I11" s="6">
        <f>G11*60</f>
        <v>180</v>
      </c>
      <c r="J11" s="6">
        <v>0</v>
      </c>
      <c r="K11" s="6">
        <f t="shared" si="0"/>
        <v>-3</v>
      </c>
      <c r="L11" s="6">
        <f t="shared" si="2"/>
        <v>0</v>
      </c>
      <c r="M11" s="6">
        <v>20</v>
      </c>
      <c r="N11" s="6">
        <f>K11*-5</f>
        <v>15</v>
      </c>
      <c r="O11" s="33">
        <f>N11+M11</f>
        <v>35</v>
      </c>
      <c r="P11" s="6"/>
      <c r="Q11" s="6">
        <f t="shared" si="3"/>
        <v>180</v>
      </c>
      <c r="S11" s="29"/>
      <c r="T11" s="29"/>
      <c r="U11" s="29"/>
      <c r="V11" s="29"/>
      <c r="W11" s="29"/>
      <c r="X11" s="29"/>
    </row>
    <row r="12" customHeight="1" spans="1:24">
      <c r="A12" s="32">
        <v>355</v>
      </c>
      <c r="B12" s="17" t="s">
        <v>175</v>
      </c>
      <c r="C12" s="18">
        <v>13138</v>
      </c>
      <c r="D12" s="17" t="s">
        <v>179</v>
      </c>
      <c r="E12" s="17" t="s">
        <v>14</v>
      </c>
      <c r="F12" s="32">
        <v>9</v>
      </c>
      <c r="G12" s="32">
        <v>1</v>
      </c>
      <c r="H12" s="6" t="s">
        <v>170</v>
      </c>
      <c r="I12" s="6">
        <f>G12*60</f>
        <v>60</v>
      </c>
      <c r="J12" s="6">
        <v>0</v>
      </c>
      <c r="K12" s="6">
        <f t="shared" si="0"/>
        <v>-1</v>
      </c>
      <c r="L12" s="6">
        <f t="shared" si="2"/>
        <v>0</v>
      </c>
      <c r="M12" s="6"/>
      <c r="N12" s="6"/>
      <c r="O12" s="6"/>
      <c r="P12" s="6"/>
      <c r="Q12" s="6">
        <f t="shared" si="3"/>
        <v>60</v>
      </c>
      <c r="S12" s="29"/>
      <c r="T12" s="29"/>
      <c r="U12" s="29"/>
      <c r="V12" s="29"/>
      <c r="W12" s="29"/>
      <c r="X12" s="29"/>
    </row>
    <row r="13" customHeight="1" spans="1:24">
      <c r="A13" s="32">
        <v>578</v>
      </c>
      <c r="B13" s="17" t="s">
        <v>180</v>
      </c>
      <c r="C13" s="18">
        <v>9331</v>
      </c>
      <c r="D13" s="17" t="s">
        <v>181</v>
      </c>
      <c r="E13" s="17" t="s">
        <v>14</v>
      </c>
      <c r="F13" s="32">
        <v>12</v>
      </c>
      <c r="G13" s="32">
        <v>3</v>
      </c>
      <c r="H13" s="6" t="s">
        <v>164</v>
      </c>
      <c r="I13" s="6">
        <f>G13*60</f>
        <v>180</v>
      </c>
      <c r="J13" s="6">
        <v>11</v>
      </c>
      <c r="K13" s="6">
        <f t="shared" si="0"/>
        <v>8</v>
      </c>
      <c r="L13" s="6">
        <f t="shared" ref="L13:L21" si="4">J13*60</f>
        <v>660</v>
      </c>
      <c r="M13" s="6"/>
      <c r="N13" s="6"/>
      <c r="O13" s="6"/>
      <c r="P13" s="6">
        <f t="shared" si="1"/>
        <v>480</v>
      </c>
      <c r="Q13" s="6"/>
      <c r="R13" s="30"/>
      <c r="S13" s="29"/>
      <c r="T13" s="29"/>
      <c r="U13" s="29"/>
      <c r="V13" s="29"/>
      <c r="W13" s="29"/>
      <c r="X13" s="29"/>
    </row>
    <row r="14" customHeight="1" spans="1:24">
      <c r="A14" s="32">
        <v>578</v>
      </c>
      <c r="B14" s="17" t="s">
        <v>180</v>
      </c>
      <c r="C14" s="18">
        <v>9140</v>
      </c>
      <c r="D14" s="17" t="s">
        <v>182</v>
      </c>
      <c r="E14" s="17" t="s">
        <v>14</v>
      </c>
      <c r="F14" s="32">
        <v>12</v>
      </c>
      <c r="G14" s="32">
        <v>4</v>
      </c>
      <c r="H14" s="6" t="s">
        <v>167</v>
      </c>
      <c r="I14" s="6">
        <f>G14*60</f>
        <v>240</v>
      </c>
      <c r="J14" s="6">
        <v>13</v>
      </c>
      <c r="K14" s="6">
        <f t="shared" si="0"/>
        <v>9</v>
      </c>
      <c r="L14" s="6">
        <f t="shared" si="4"/>
        <v>780</v>
      </c>
      <c r="M14" s="6"/>
      <c r="N14" s="6"/>
      <c r="O14" s="6"/>
      <c r="P14" s="6">
        <f t="shared" si="1"/>
        <v>540</v>
      </c>
      <c r="Q14" s="6"/>
      <c r="R14" s="30"/>
      <c r="S14" s="29"/>
      <c r="T14" s="29"/>
      <c r="U14" s="29"/>
      <c r="V14" s="29"/>
      <c r="W14" s="29"/>
      <c r="X14" s="29"/>
    </row>
    <row r="15" customHeight="1" spans="1:24">
      <c r="A15" s="32">
        <v>578</v>
      </c>
      <c r="B15" s="17" t="s">
        <v>180</v>
      </c>
      <c r="C15" s="18">
        <v>13064</v>
      </c>
      <c r="D15" s="17" t="s">
        <v>183</v>
      </c>
      <c r="E15" s="17" t="s">
        <v>14</v>
      </c>
      <c r="F15" s="32">
        <v>12</v>
      </c>
      <c r="G15" s="32">
        <v>3</v>
      </c>
      <c r="H15" s="6" t="s">
        <v>167</v>
      </c>
      <c r="I15" s="6">
        <f>G15*60</f>
        <v>180</v>
      </c>
      <c r="J15" s="6">
        <v>9</v>
      </c>
      <c r="K15" s="6">
        <f t="shared" si="0"/>
        <v>6</v>
      </c>
      <c r="L15" s="6">
        <f t="shared" si="4"/>
        <v>540</v>
      </c>
      <c r="M15" s="6"/>
      <c r="N15" s="6"/>
      <c r="O15" s="6"/>
      <c r="P15" s="6">
        <f t="shared" si="1"/>
        <v>360</v>
      </c>
      <c r="Q15" s="6"/>
      <c r="R15" s="30"/>
      <c r="S15" s="29"/>
      <c r="T15" s="29"/>
      <c r="U15" s="29"/>
      <c r="V15" s="29"/>
      <c r="W15" s="29"/>
      <c r="X15" s="29"/>
    </row>
    <row r="16" customHeight="1" spans="1:24">
      <c r="A16" s="32">
        <v>578</v>
      </c>
      <c r="B16" s="17" t="s">
        <v>180</v>
      </c>
      <c r="C16" s="18">
        <v>13255</v>
      </c>
      <c r="D16" s="17" t="s">
        <v>184</v>
      </c>
      <c r="E16" s="17" t="s">
        <v>14</v>
      </c>
      <c r="F16" s="32">
        <v>12</v>
      </c>
      <c r="G16" s="32">
        <v>1</v>
      </c>
      <c r="H16" s="6" t="s">
        <v>170</v>
      </c>
      <c r="I16" s="6">
        <f>G16*60</f>
        <v>60</v>
      </c>
      <c r="J16" s="6">
        <v>1</v>
      </c>
      <c r="K16" s="6">
        <f t="shared" si="0"/>
        <v>0</v>
      </c>
      <c r="L16" s="6">
        <f t="shared" si="4"/>
        <v>60</v>
      </c>
      <c r="M16" s="6"/>
      <c r="N16" s="6"/>
      <c r="O16" s="6"/>
      <c r="P16" s="6">
        <f t="shared" si="1"/>
        <v>0</v>
      </c>
      <c r="Q16" s="6"/>
      <c r="R16" s="30"/>
      <c r="S16" s="29"/>
      <c r="T16" s="29"/>
      <c r="U16" s="29"/>
      <c r="V16" s="29"/>
      <c r="W16" s="29"/>
      <c r="X16" s="29"/>
    </row>
    <row r="17" customHeight="1" spans="1:24">
      <c r="A17" s="32">
        <v>578</v>
      </c>
      <c r="B17" s="17" t="s">
        <v>180</v>
      </c>
      <c r="C17" s="18">
        <v>13409</v>
      </c>
      <c r="D17" s="17" t="s">
        <v>185</v>
      </c>
      <c r="E17" s="17" t="s">
        <v>14</v>
      </c>
      <c r="F17" s="32">
        <v>12</v>
      </c>
      <c r="G17" s="32">
        <v>1</v>
      </c>
      <c r="H17" s="6" t="s">
        <v>170</v>
      </c>
      <c r="I17" s="6">
        <f>G17*60</f>
        <v>60</v>
      </c>
      <c r="J17" s="6">
        <v>1</v>
      </c>
      <c r="K17" s="6">
        <f t="shared" si="0"/>
        <v>0</v>
      </c>
      <c r="L17" s="6">
        <f t="shared" si="4"/>
        <v>60</v>
      </c>
      <c r="M17" s="6"/>
      <c r="N17" s="6"/>
      <c r="O17" s="6"/>
      <c r="P17" s="6">
        <f t="shared" si="1"/>
        <v>0</v>
      </c>
      <c r="Q17" s="6"/>
      <c r="R17" s="30"/>
      <c r="S17" s="29"/>
      <c r="T17" s="29"/>
      <c r="U17" s="29"/>
      <c r="V17" s="29"/>
      <c r="W17" s="29"/>
      <c r="X17" s="29"/>
    </row>
    <row r="18" customHeight="1" spans="1:24">
      <c r="A18" s="32">
        <v>106865</v>
      </c>
      <c r="B18" s="17" t="s">
        <v>186</v>
      </c>
      <c r="C18" s="18">
        <v>9822</v>
      </c>
      <c r="D18" s="17" t="s">
        <v>187</v>
      </c>
      <c r="E18" s="17" t="s">
        <v>14</v>
      </c>
      <c r="F18" s="32">
        <v>6</v>
      </c>
      <c r="G18" s="32">
        <v>3</v>
      </c>
      <c r="H18" s="6" t="s">
        <v>164</v>
      </c>
      <c r="I18" s="6">
        <f>G18*60</f>
        <v>180</v>
      </c>
      <c r="J18" s="6">
        <v>5</v>
      </c>
      <c r="K18" s="6">
        <f t="shared" si="0"/>
        <v>2</v>
      </c>
      <c r="L18" s="6">
        <f t="shared" si="4"/>
        <v>300</v>
      </c>
      <c r="M18" s="6"/>
      <c r="N18" s="6"/>
      <c r="O18" s="6"/>
      <c r="P18" s="6">
        <f t="shared" si="1"/>
        <v>120</v>
      </c>
      <c r="Q18" s="6"/>
      <c r="R18" s="30"/>
      <c r="S18" s="29"/>
      <c r="T18" s="29"/>
      <c r="U18" s="29"/>
      <c r="V18" s="29"/>
      <c r="W18" s="29"/>
      <c r="X18" s="29"/>
    </row>
    <row r="19" customHeight="1" spans="1:24">
      <c r="A19" s="32">
        <v>106865</v>
      </c>
      <c r="B19" s="17" t="s">
        <v>186</v>
      </c>
      <c r="C19" s="18">
        <v>11335</v>
      </c>
      <c r="D19" s="17" t="s">
        <v>188</v>
      </c>
      <c r="E19" s="17" t="s">
        <v>14</v>
      </c>
      <c r="F19" s="32">
        <v>6</v>
      </c>
      <c r="G19" s="32">
        <v>3</v>
      </c>
      <c r="H19" s="6" t="s">
        <v>167</v>
      </c>
      <c r="I19" s="6">
        <f>G19*60</f>
        <v>180</v>
      </c>
      <c r="J19" s="6">
        <v>3</v>
      </c>
      <c r="K19" s="6">
        <f t="shared" si="0"/>
        <v>0</v>
      </c>
      <c r="L19" s="6">
        <f t="shared" si="4"/>
        <v>180</v>
      </c>
      <c r="M19" s="6"/>
      <c r="N19" s="6"/>
      <c r="O19" s="6"/>
      <c r="P19" s="6">
        <f t="shared" si="1"/>
        <v>0</v>
      </c>
      <c r="Q19" s="6"/>
      <c r="R19" s="30"/>
      <c r="S19" s="29"/>
      <c r="T19" s="29"/>
      <c r="U19" s="29"/>
      <c r="V19" s="29"/>
      <c r="W19" s="29"/>
      <c r="X19" s="29"/>
    </row>
    <row r="20" s="22" customFormat="1" customHeight="1" spans="1:24">
      <c r="A20" s="23">
        <v>106865</v>
      </c>
      <c r="B20" s="3" t="s">
        <v>108</v>
      </c>
      <c r="C20" s="11">
        <v>13342</v>
      </c>
      <c r="D20" s="3" t="s">
        <v>189</v>
      </c>
      <c r="E20" s="23"/>
      <c r="F20" s="11"/>
      <c r="G20" s="11">
        <v>0</v>
      </c>
      <c r="H20" s="11"/>
      <c r="I20" s="11"/>
      <c r="J20" s="11">
        <v>1</v>
      </c>
      <c r="K20" s="6">
        <f t="shared" si="0"/>
        <v>1</v>
      </c>
      <c r="L20" s="6">
        <f t="shared" si="4"/>
        <v>60</v>
      </c>
      <c r="M20" s="11"/>
      <c r="N20" s="11"/>
      <c r="O20" s="11"/>
      <c r="P20" s="6">
        <f t="shared" si="1"/>
        <v>60</v>
      </c>
      <c r="Q20" s="11"/>
      <c r="R20" s="35"/>
      <c r="S20" s="36"/>
      <c r="T20" s="36"/>
      <c r="U20" s="36"/>
      <c r="V20" s="36"/>
      <c r="W20" s="36"/>
      <c r="X20" s="36"/>
    </row>
    <row r="21" customHeight="1" spans="1:24">
      <c r="A21" s="32">
        <v>744</v>
      </c>
      <c r="B21" s="17" t="s">
        <v>190</v>
      </c>
      <c r="C21" s="18">
        <v>5519</v>
      </c>
      <c r="D21" s="17" t="s">
        <v>191</v>
      </c>
      <c r="E21" s="17" t="s">
        <v>14</v>
      </c>
      <c r="F21" s="32">
        <v>10</v>
      </c>
      <c r="G21" s="32">
        <v>4</v>
      </c>
      <c r="H21" s="6" t="s">
        <v>164</v>
      </c>
      <c r="I21" s="6">
        <f t="shared" ref="I21:I68" si="5">G21*60</f>
        <v>240</v>
      </c>
      <c r="J21" s="6">
        <v>10</v>
      </c>
      <c r="K21" s="6">
        <f t="shared" si="0"/>
        <v>6</v>
      </c>
      <c r="L21" s="6">
        <f t="shared" si="4"/>
        <v>600</v>
      </c>
      <c r="M21" s="6"/>
      <c r="N21" s="6"/>
      <c r="O21" s="6"/>
      <c r="P21" s="6">
        <f t="shared" si="1"/>
        <v>360</v>
      </c>
      <c r="Q21" s="6"/>
      <c r="R21" s="30"/>
      <c r="S21" s="29"/>
      <c r="T21" s="29"/>
      <c r="U21" s="29"/>
      <c r="V21" s="29"/>
      <c r="W21" s="29"/>
      <c r="X21" s="29"/>
    </row>
    <row r="22" customHeight="1" spans="1:24">
      <c r="A22" s="32">
        <v>744</v>
      </c>
      <c r="B22" s="17" t="s">
        <v>190</v>
      </c>
      <c r="C22" s="18">
        <v>11333</v>
      </c>
      <c r="D22" s="17" t="s">
        <v>192</v>
      </c>
      <c r="E22" s="17" t="s">
        <v>14</v>
      </c>
      <c r="F22" s="32">
        <v>10</v>
      </c>
      <c r="G22" s="32">
        <v>3</v>
      </c>
      <c r="H22" s="6" t="s">
        <v>167</v>
      </c>
      <c r="I22" s="6">
        <f t="shared" si="5"/>
        <v>180</v>
      </c>
      <c r="J22" s="6">
        <v>1</v>
      </c>
      <c r="K22" s="6">
        <f t="shared" si="0"/>
        <v>-2</v>
      </c>
      <c r="L22" s="6">
        <f>J22*40</f>
        <v>40</v>
      </c>
      <c r="M22" s="6"/>
      <c r="N22" s="6">
        <f>K22*-5</f>
        <v>10</v>
      </c>
      <c r="O22" s="33">
        <f>N22+M22</f>
        <v>10</v>
      </c>
      <c r="P22" s="6"/>
      <c r="Q22" s="6">
        <f>I22-L22</f>
        <v>140</v>
      </c>
      <c r="S22" s="29"/>
      <c r="T22" s="29"/>
      <c r="U22" s="29"/>
      <c r="V22" s="29"/>
      <c r="W22" s="29"/>
      <c r="X22" s="29"/>
    </row>
    <row r="23" customHeight="1" spans="1:24">
      <c r="A23" s="32">
        <v>744</v>
      </c>
      <c r="B23" s="17" t="s">
        <v>190</v>
      </c>
      <c r="C23" s="18">
        <v>12846</v>
      </c>
      <c r="D23" s="17" t="s">
        <v>193</v>
      </c>
      <c r="E23" s="17" t="s">
        <v>14</v>
      </c>
      <c r="F23" s="32">
        <v>10</v>
      </c>
      <c r="G23" s="32">
        <v>2</v>
      </c>
      <c r="H23" s="6" t="s">
        <v>167</v>
      </c>
      <c r="I23" s="6">
        <f t="shared" si="5"/>
        <v>120</v>
      </c>
      <c r="J23" s="6">
        <v>1</v>
      </c>
      <c r="K23" s="6">
        <f t="shared" si="0"/>
        <v>-1</v>
      </c>
      <c r="L23" s="6">
        <f>J23*40</f>
        <v>40</v>
      </c>
      <c r="M23" s="6"/>
      <c r="N23" s="6">
        <f>K23*-5</f>
        <v>5</v>
      </c>
      <c r="O23" s="33">
        <f>N23+M23</f>
        <v>5</v>
      </c>
      <c r="P23" s="6"/>
      <c r="Q23" s="6">
        <f>I23-L23</f>
        <v>80</v>
      </c>
      <c r="S23" s="29"/>
      <c r="T23" s="29"/>
      <c r="U23" s="29"/>
      <c r="V23" s="29"/>
      <c r="W23" s="29"/>
      <c r="X23" s="29"/>
    </row>
    <row r="24" customHeight="1" spans="1:24">
      <c r="A24" s="32">
        <v>744</v>
      </c>
      <c r="B24" s="17" t="s">
        <v>190</v>
      </c>
      <c r="C24" s="18">
        <v>13281</v>
      </c>
      <c r="D24" s="17" t="s">
        <v>194</v>
      </c>
      <c r="E24" s="17" t="s">
        <v>14</v>
      </c>
      <c r="F24" s="32">
        <v>10</v>
      </c>
      <c r="G24" s="32">
        <v>1</v>
      </c>
      <c r="H24" s="6" t="s">
        <v>170</v>
      </c>
      <c r="I24" s="6">
        <f t="shared" si="5"/>
        <v>60</v>
      </c>
      <c r="J24" s="6">
        <v>0</v>
      </c>
      <c r="K24" s="6">
        <f t="shared" si="0"/>
        <v>-1</v>
      </c>
      <c r="L24" s="6">
        <f>J24*40</f>
        <v>0</v>
      </c>
      <c r="M24" s="6"/>
      <c r="N24" s="6"/>
      <c r="O24" s="6"/>
      <c r="P24" s="6"/>
      <c r="Q24" s="6">
        <f>I24-L24</f>
        <v>60</v>
      </c>
      <c r="S24" s="29"/>
      <c r="T24" s="29"/>
      <c r="U24" s="29"/>
      <c r="V24" s="29"/>
      <c r="W24" s="29"/>
      <c r="X24" s="29"/>
    </row>
    <row r="25" customHeight="1" spans="1:24">
      <c r="A25" s="32">
        <v>511</v>
      </c>
      <c r="B25" s="17" t="s">
        <v>195</v>
      </c>
      <c r="C25" s="18">
        <v>5527</v>
      </c>
      <c r="D25" s="17" t="s">
        <v>196</v>
      </c>
      <c r="E25" s="17" t="s">
        <v>14</v>
      </c>
      <c r="F25" s="32">
        <v>8</v>
      </c>
      <c r="G25" s="32">
        <v>3</v>
      </c>
      <c r="H25" s="6" t="s">
        <v>164</v>
      </c>
      <c r="I25" s="6">
        <f t="shared" si="5"/>
        <v>180</v>
      </c>
      <c r="J25" s="6">
        <v>4</v>
      </c>
      <c r="K25" s="6">
        <f t="shared" si="0"/>
        <v>1</v>
      </c>
      <c r="L25" s="6">
        <f>J25*60</f>
        <v>240</v>
      </c>
      <c r="M25" s="6"/>
      <c r="N25" s="6"/>
      <c r="O25" s="6"/>
      <c r="P25" s="6">
        <f t="shared" si="1"/>
        <v>60</v>
      </c>
      <c r="Q25" s="6"/>
      <c r="R25" s="30"/>
      <c r="S25" s="29"/>
      <c r="T25" s="29"/>
      <c r="U25" s="29"/>
      <c r="V25" s="29"/>
      <c r="W25" s="29"/>
      <c r="X25" s="29"/>
    </row>
    <row r="26" customHeight="1" spans="1:24">
      <c r="A26" s="32">
        <v>511</v>
      </c>
      <c r="B26" s="17" t="s">
        <v>195</v>
      </c>
      <c r="C26" s="18">
        <v>12940</v>
      </c>
      <c r="D26" s="17" t="s">
        <v>197</v>
      </c>
      <c r="E26" s="17" t="s">
        <v>14</v>
      </c>
      <c r="F26" s="32">
        <v>8</v>
      </c>
      <c r="G26" s="32">
        <v>3</v>
      </c>
      <c r="H26" s="6" t="s">
        <v>167</v>
      </c>
      <c r="I26" s="6">
        <f t="shared" si="5"/>
        <v>180</v>
      </c>
      <c r="J26" s="6">
        <v>4</v>
      </c>
      <c r="K26" s="6">
        <f t="shared" si="0"/>
        <v>1</v>
      </c>
      <c r="L26" s="6">
        <f>J26*60</f>
        <v>240</v>
      </c>
      <c r="M26" s="6"/>
      <c r="N26" s="6"/>
      <c r="O26" s="6"/>
      <c r="P26" s="6">
        <f t="shared" si="1"/>
        <v>60</v>
      </c>
      <c r="Q26" s="6"/>
      <c r="R26" s="30"/>
      <c r="S26" s="29"/>
      <c r="T26" s="29"/>
      <c r="U26" s="29"/>
      <c r="V26" s="29"/>
      <c r="W26" s="29"/>
      <c r="X26" s="29"/>
    </row>
    <row r="27" customHeight="1" spans="1:24">
      <c r="A27" s="32">
        <v>511</v>
      </c>
      <c r="B27" s="17" t="s">
        <v>195</v>
      </c>
      <c r="C27" s="6">
        <v>13308</v>
      </c>
      <c r="D27" s="17" t="s">
        <v>198</v>
      </c>
      <c r="E27" s="17" t="s">
        <v>14</v>
      </c>
      <c r="F27" s="32">
        <v>8</v>
      </c>
      <c r="G27" s="32">
        <v>1</v>
      </c>
      <c r="H27" s="6" t="s">
        <v>170</v>
      </c>
      <c r="I27" s="6">
        <f t="shared" si="5"/>
        <v>60</v>
      </c>
      <c r="J27" s="6">
        <v>1</v>
      </c>
      <c r="K27" s="6">
        <f t="shared" si="0"/>
        <v>0</v>
      </c>
      <c r="L27" s="6">
        <f>J27*60</f>
        <v>60</v>
      </c>
      <c r="M27" s="6"/>
      <c r="N27" s="6"/>
      <c r="O27" s="6"/>
      <c r="P27" s="6">
        <f t="shared" si="1"/>
        <v>0</v>
      </c>
      <c r="Q27" s="6"/>
      <c r="R27" s="30"/>
      <c r="S27" s="29"/>
      <c r="T27" s="29"/>
      <c r="U27" s="29"/>
      <c r="V27" s="29"/>
      <c r="W27" s="29"/>
      <c r="X27" s="29"/>
    </row>
    <row r="28" customHeight="1" spans="1:24">
      <c r="A28" s="32">
        <v>511</v>
      </c>
      <c r="B28" s="17" t="s">
        <v>195</v>
      </c>
      <c r="C28" s="18">
        <v>13405</v>
      </c>
      <c r="D28" s="17" t="s">
        <v>199</v>
      </c>
      <c r="E28" s="17" t="s">
        <v>14</v>
      </c>
      <c r="F28" s="32">
        <v>8</v>
      </c>
      <c r="G28" s="32">
        <v>1</v>
      </c>
      <c r="H28" s="6" t="s">
        <v>170</v>
      </c>
      <c r="I28" s="6">
        <f t="shared" si="5"/>
        <v>60</v>
      </c>
      <c r="J28" s="6">
        <v>1</v>
      </c>
      <c r="K28" s="6">
        <f t="shared" si="0"/>
        <v>0</v>
      </c>
      <c r="L28" s="6">
        <f>J28*60</f>
        <v>60</v>
      </c>
      <c r="M28" s="6"/>
      <c r="N28" s="6"/>
      <c r="O28" s="6"/>
      <c r="P28" s="6">
        <f t="shared" si="1"/>
        <v>0</v>
      </c>
      <c r="Q28" s="6"/>
      <c r="R28" s="30"/>
      <c r="S28" s="29"/>
      <c r="T28" s="29"/>
      <c r="U28" s="29"/>
      <c r="V28" s="29"/>
      <c r="W28" s="29"/>
      <c r="X28" s="29"/>
    </row>
    <row r="29" customHeight="1" spans="1:24">
      <c r="A29" s="32">
        <v>391</v>
      </c>
      <c r="B29" s="17" t="s">
        <v>200</v>
      </c>
      <c r="C29" s="18">
        <v>4246</v>
      </c>
      <c r="D29" s="17" t="s">
        <v>201</v>
      </c>
      <c r="E29" s="17" t="s">
        <v>14</v>
      </c>
      <c r="F29" s="32">
        <v>8</v>
      </c>
      <c r="G29" s="32">
        <v>3</v>
      </c>
      <c r="H29" s="6" t="s">
        <v>164</v>
      </c>
      <c r="I29" s="6">
        <f t="shared" si="5"/>
        <v>180</v>
      </c>
      <c r="J29" s="6">
        <v>1</v>
      </c>
      <c r="K29" s="6">
        <f t="shared" si="0"/>
        <v>-2</v>
      </c>
      <c r="L29" s="6">
        <f>J29*40</f>
        <v>40</v>
      </c>
      <c r="M29" s="6"/>
      <c r="N29" s="6">
        <f>K29*-5</f>
        <v>10</v>
      </c>
      <c r="O29" s="33">
        <f>N29+M29</f>
        <v>10</v>
      </c>
      <c r="P29" s="6"/>
      <c r="Q29" s="6">
        <f>I29-L29</f>
        <v>140</v>
      </c>
      <c r="S29" s="29"/>
      <c r="T29" s="29"/>
      <c r="U29" s="29"/>
      <c r="V29" s="29"/>
      <c r="W29" s="29"/>
      <c r="X29" s="29"/>
    </row>
    <row r="30" customHeight="1" spans="1:24">
      <c r="A30" s="32">
        <v>391</v>
      </c>
      <c r="B30" s="17" t="s">
        <v>200</v>
      </c>
      <c r="C30" s="18">
        <v>12462</v>
      </c>
      <c r="D30" s="17" t="s">
        <v>202</v>
      </c>
      <c r="E30" s="17" t="s">
        <v>14</v>
      </c>
      <c r="F30" s="32">
        <v>8</v>
      </c>
      <c r="G30" s="32">
        <v>3</v>
      </c>
      <c r="H30" s="6" t="s">
        <v>167</v>
      </c>
      <c r="I30" s="6">
        <f t="shared" si="5"/>
        <v>180</v>
      </c>
      <c r="J30" s="6">
        <v>0</v>
      </c>
      <c r="K30" s="6">
        <f t="shared" si="0"/>
        <v>-3</v>
      </c>
      <c r="L30" s="6">
        <f>J30*40</f>
        <v>0</v>
      </c>
      <c r="M30" s="6">
        <v>20</v>
      </c>
      <c r="N30" s="6">
        <f>K30*-5</f>
        <v>15</v>
      </c>
      <c r="O30" s="33">
        <f>N30+M30</f>
        <v>35</v>
      </c>
      <c r="P30" s="6"/>
      <c r="Q30" s="6">
        <f>I30-L30</f>
        <v>180</v>
      </c>
      <c r="S30" s="29"/>
      <c r="T30" s="29"/>
      <c r="U30" s="29"/>
      <c r="V30" s="29"/>
      <c r="W30" s="29"/>
      <c r="X30" s="29"/>
    </row>
    <row r="31" customHeight="1" spans="1:24">
      <c r="A31" s="32">
        <v>391</v>
      </c>
      <c r="B31" s="17" t="s">
        <v>200</v>
      </c>
      <c r="C31" s="18">
        <v>13318</v>
      </c>
      <c r="D31" s="17" t="s">
        <v>203</v>
      </c>
      <c r="E31" s="17" t="s">
        <v>14</v>
      </c>
      <c r="F31" s="32">
        <v>8</v>
      </c>
      <c r="G31" s="32">
        <v>1</v>
      </c>
      <c r="H31" s="6" t="s">
        <v>204</v>
      </c>
      <c r="I31" s="6">
        <f t="shared" si="5"/>
        <v>60</v>
      </c>
      <c r="J31" s="6">
        <v>0</v>
      </c>
      <c r="K31" s="6">
        <f t="shared" si="0"/>
        <v>-1</v>
      </c>
      <c r="L31" s="6">
        <f>J31*40</f>
        <v>0</v>
      </c>
      <c r="M31" s="6"/>
      <c r="N31" s="6"/>
      <c r="O31" s="6"/>
      <c r="P31" s="6"/>
      <c r="Q31" s="6">
        <f>I31-L31</f>
        <v>60</v>
      </c>
      <c r="S31" s="29"/>
      <c r="T31" s="29"/>
      <c r="U31" s="29"/>
      <c r="V31" s="29"/>
      <c r="W31" s="29"/>
      <c r="X31" s="29"/>
    </row>
    <row r="32" customHeight="1" spans="1:24">
      <c r="A32" s="32">
        <v>391</v>
      </c>
      <c r="B32" s="17" t="s">
        <v>200</v>
      </c>
      <c r="C32" s="18">
        <v>13126</v>
      </c>
      <c r="D32" s="17" t="s">
        <v>205</v>
      </c>
      <c r="E32" s="17" t="s">
        <v>14</v>
      </c>
      <c r="F32" s="32">
        <v>8</v>
      </c>
      <c r="G32" s="32">
        <v>1</v>
      </c>
      <c r="H32" s="6" t="s">
        <v>170</v>
      </c>
      <c r="I32" s="6">
        <f t="shared" si="5"/>
        <v>60</v>
      </c>
      <c r="J32" s="6">
        <v>0</v>
      </c>
      <c r="K32" s="6">
        <f t="shared" si="0"/>
        <v>-1</v>
      </c>
      <c r="L32" s="6">
        <f>J32*40</f>
        <v>0</v>
      </c>
      <c r="M32" s="6"/>
      <c r="N32" s="6"/>
      <c r="O32" s="6"/>
      <c r="P32" s="6"/>
      <c r="Q32" s="6">
        <f>I32-L32</f>
        <v>60</v>
      </c>
      <c r="S32" s="29"/>
      <c r="T32" s="29"/>
      <c r="U32" s="29"/>
      <c r="V32" s="29"/>
      <c r="W32" s="29"/>
      <c r="X32" s="29"/>
    </row>
    <row r="33" customHeight="1" spans="1:24">
      <c r="A33" s="32">
        <v>102478</v>
      </c>
      <c r="B33" s="17" t="s">
        <v>206</v>
      </c>
      <c r="C33" s="18">
        <v>11117</v>
      </c>
      <c r="D33" s="17" t="s">
        <v>207</v>
      </c>
      <c r="E33" s="17" t="s">
        <v>14</v>
      </c>
      <c r="F33" s="32">
        <v>3</v>
      </c>
      <c r="G33" s="32">
        <v>1</v>
      </c>
      <c r="H33" s="6" t="s">
        <v>164</v>
      </c>
      <c r="I33" s="6">
        <f t="shared" si="5"/>
        <v>60</v>
      </c>
      <c r="J33" s="6">
        <v>1</v>
      </c>
      <c r="K33" s="6">
        <f t="shared" si="0"/>
        <v>0</v>
      </c>
      <c r="L33" s="6">
        <f t="shared" ref="L33:L38" si="6">J33*60</f>
        <v>60</v>
      </c>
      <c r="M33" s="6"/>
      <c r="N33" s="6"/>
      <c r="O33" s="6"/>
      <c r="P33" s="6">
        <f t="shared" si="1"/>
        <v>0</v>
      </c>
      <c r="Q33" s="6"/>
      <c r="R33" s="30"/>
      <c r="S33" s="29"/>
      <c r="T33" s="29"/>
      <c r="U33" s="29"/>
      <c r="V33" s="29"/>
      <c r="W33" s="29"/>
      <c r="X33" s="29"/>
    </row>
    <row r="34" customHeight="1" spans="1:24">
      <c r="A34" s="32">
        <v>102478</v>
      </c>
      <c r="B34" s="17" t="s">
        <v>206</v>
      </c>
      <c r="C34" s="18">
        <v>12894</v>
      </c>
      <c r="D34" s="17" t="s">
        <v>208</v>
      </c>
      <c r="E34" s="17" t="s">
        <v>14</v>
      </c>
      <c r="F34" s="32">
        <v>3</v>
      </c>
      <c r="G34" s="32">
        <v>1</v>
      </c>
      <c r="H34" s="6" t="s">
        <v>167</v>
      </c>
      <c r="I34" s="6">
        <f t="shared" si="5"/>
        <v>60</v>
      </c>
      <c r="J34" s="6">
        <v>1</v>
      </c>
      <c r="K34" s="6">
        <f t="shared" si="0"/>
        <v>0</v>
      </c>
      <c r="L34" s="6">
        <f t="shared" si="6"/>
        <v>60</v>
      </c>
      <c r="M34" s="6"/>
      <c r="N34" s="6"/>
      <c r="O34" s="6"/>
      <c r="P34" s="6">
        <f t="shared" si="1"/>
        <v>0</v>
      </c>
      <c r="Q34" s="6"/>
      <c r="R34" s="30"/>
      <c r="S34" s="29"/>
      <c r="T34" s="29"/>
      <c r="U34" s="29"/>
      <c r="V34" s="29"/>
      <c r="W34" s="29"/>
      <c r="X34" s="29"/>
    </row>
    <row r="35" customHeight="1" spans="1:24">
      <c r="A35" s="32">
        <v>102478</v>
      </c>
      <c r="B35" s="17" t="s">
        <v>206</v>
      </c>
      <c r="C35" s="18">
        <v>10751</v>
      </c>
      <c r="D35" s="17" t="s">
        <v>209</v>
      </c>
      <c r="E35" s="17" t="s">
        <v>14</v>
      </c>
      <c r="F35" s="32">
        <v>3</v>
      </c>
      <c r="G35" s="32">
        <v>1</v>
      </c>
      <c r="H35" s="7" t="s">
        <v>167</v>
      </c>
      <c r="I35" s="6">
        <f t="shared" si="5"/>
        <v>60</v>
      </c>
      <c r="J35" s="6">
        <v>6</v>
      </c>
      <c r="K35" s="6">
        <f t="shared" si="0"/>
        <v>5</v>
      </c>
      <c r="L35" s="6">
        <f t="shared" si="6"/>
        <v>360</v>
      </c>
      <c r="M35" s="6"/>
      <c r="N35" s="6"/>
      <c r="O35" s="6"/>
      <c r="P35" s="6">
        <f t="shared" si="1"/>
        <v>300</v>
      </c>
      <c r="Q35" s="6"/>
      <c r="R35" s="30"/>
      <c r="S35" s="29"/>
      <c r="T35" s="29"/>
      <c r="U35" s="29"/>
      <c r="V35" s="29"/>
      <c r="W35" s="29"/>
      <c r="X35" s="29"/>
    </row>
    <row r="36" customHeight="1" spans="1:24">
      <c r="A36" s="32">
        <v>113023</v>
      </c>
      <c r="B36" s="17" t="s">
        <v>210</v>
      </c>
      <c r="C36" s="18">
        <v>9328</v>
      </c>
      <c r="D36" s="17" t="s">
        <v>211</v>
      </c>
      <c r="E36" s="17" t="s">
        <v>14</v>
      </c>
      <c r="F36" s="32">
        <v>3</v>
      </c>
      <c r="G36" s="32">
        <v>1</v>
      </c>
      <c r="H36" s="6" t="s">
        <v>164</v>
      </c>
      <c r="I36" s="6">
        <f t="shared" si="5"/>
        <v>60</v>
      </c>
      <c r="J36" s="6">
        <v>3</v>
      </c>
      <c r="K36" s="6">
        <f t="shared" si="0"/>
        <v>2</v>
      </c>
      <c r="L36" s="6">
        <f t="shared" si="6"/>
        <v>180</v>
      </c>
      <c r="M36" s="6"/>
      <c r="N36" s="6"/>
      <c r="O36" s="6"/>
      <c r="P36" s="6">
        <f t="shared" si="1"/>
        <v>120</v>
      </c>
      <c r="Q36" s="6"/>
      <c r="R36" s="30"/>
      <c r="S36" s="29"/>
      <c r="T36" s="29"/>
      <c r="U36" s="29"/>
      <c r="V36" s="29"/>
      <c r="W36" s="29"/>
      <c r="X36" s="29"/>
    </row>
    <row r="37" customHeight="1" spans="1:24">
      <c r="A37" s="32">
        <v>113023</v>
      </c>
      <c r="B37" s="17" t="s">
        <v>210</v>
      </c>
      <c r="C37" s="18">
        <v>13263</v>
      </c>
      <c r="D37" s="17" t="s">
        <v>212</v>
      </c>
      <c r="E37" s="17" t="s">
        <v>14</v>
      </c>
      <c r="F37" s="32">
        <v>3</v>
      </c>
      <c r="G37" s="32">
        <v>1</v>
      </c>
      <c r="H37" s="6" t="s">
        <v>170</v>
      </c>
      <c r="I37" s="6">
        <f t="shared" si="5"/>
        <v>60</v>
      </c>
      <c r="J37" s="6">
        <v>1</v>
      </c>
      <c r="K37" s="6">
        <f t="shared" si="0"/>
        <v>0</v>
      </c>
      <c r="L37" s="6">
        <f t="shared" si="6"/>
        <v>60</v>
      </c>
      <c r="M37" s="6"/>
      <c r="N37" s="6"/>
      <c r="O37" s="6"/>
      <c r="P37" s="6">
        <f t="shared" si="1"/>
        <v>0</v>
      </c>
      <c r="Q37" s="6"/>
      <c r="R37" s="30"/>
      <c r="S37" s="29"/>
      <c r="T37" s="29"/>
      <c r="U37" s="29"/>
      <c r="V37" s="29"/>
      <c r="W37" s="29"/>
      <c r="X37" s="29"/>
    </row>
    <row r="38" customHeight="1" spans="1:24">
      <c r="A38" s="32">
        <v>113023</v>
      </c>
      <c r="B38" s="17" t="s">
        <v>210</v>
      </c>
      <c r="C38" s="18">
        <v>12486</v>
      </c>
      <c r="D38" s="17" t="s">
        <v>213</v>
      </c>
      <c r="E38" s="17" t="s">
        <v>14</v>
      </c>
      <c r="F38" s="32">
        <v>3</v>
      </c>
      <c r="G38" s="32">
        <v>1</v>
      </c>
      <c r="H38" s="6" t="s">
        <v>167</v>
      </c>
      <c r="I38" s="6">
        <f t="shared" si="5"/>
        <v>60</v>
      </c>
      <c r="J38" s="6">
        <v>1</v>
      </c>
      <c r="K38" s="6">
        <f t="shared" si="0"/>
        <v>0</v>
      </c>
      <c r="L38" s="6">
        <f t="shared" si="6"/>
        <v>60</v>
      </c>
      <c r="M38" s="6"/>
      <c r="N38" s="6"/>
      <c r="O38" s="6"/>
      <c r="P38" s="6">
        <f t="shared" si="1"/>
        <v>0</v>
      </c>
      <c r="Q38" s="6"/>
      <c r="R38" s="30"/>
      <c r="S38" s="29"/>
      <c r="T38" s="29"/>
      <c r="U38" s="29"/>
      <c r="V38" s="29"/>
      <c r="W38" s="29"/>
      <c r="X38" s="29"/>
    </row>
    <row r="39" customHeight="1" spans="1:24">
      <c r="A39" s="32">
        <v>581</v>
      </c>
      <c r="B39" s="17" t="s">
        <v>214</v>
      </c>
      <c r="C39" s="18">
        <v>13331</v>
      </c>
      <c r="D39" s="17" t="s">
        <v>215</v>
      </c>
      <c r="E39" s="17" t="s">
        <v>14</v>
      </c>
      <c r="F39" s="32">
        <v>12</v>
      </c>
      <c r="G39" s="32">
        <v>1</v>
      </c>
      <c r="H39" s="6" t="s">
        <v>170</v>
      </c>
      <c r="I39" s="6">
        <f t="shared" si="5"/>
        <v>60</v>
      </c>
      <c r="J39" s="6">
        <v>0</v>
      </c>
      <c r="K39" s="6">
        <f t="shared" si="0"/>
        <v>-1</v>
      </c>
      <c r="L39" s="6">
        <f>J39*40</f>
        <v>0</v>
      </c>
      <c r="M39" s="6"/>
      <c r="N39" s="6"/>
      <c r="O39" s="6"/>
      <c r="P39" s="6"/>
      <c r="Q39" s="6">
        <f>I39-L39</f>
        <v>60</v>
      </c>
      <c r="S39" s="29"/>
      <c r="T39" s="29"/>
      <c r="U39" s="29"/>
      <c r="V39" s="29"/>
      <c r="W39" s="29"/>
      <c r="X39" s="29"/>
    </row>
    <row r="40" customHeight="1" spans="1:24">
      <c r="A40" s="32">
        <v>581</v>
      </c>
      <c r="B40" s="17" t="s">
        <v>214</v>
      </c>
      <c r="C40" s="18">
        <v>13581</v>
      </c>
      <c r="D40" s="17" t="s">
        <v>216</v>
      </c>
      <c r="E40" s="17" t="s">
        <v>14</v>
      </c>
      <c r="F40" s="32">
        <v>12</v>
      </c>
      <c r="G40" s="32">
        <v>4</v>
      </c>
      <c r="H40" s="6" t="s">
        <v>167</v>
      </c>
      <c r="I40" s="6">
        <f t="shared" si="5"/>
        <v>240</v>
      </c>
      <c r="J40" s="6">
        <v>7</v>
      </c>
      <c r="K40" s="6">
        <f t="shared" si="0"/>
        <v>3</v>
      </c>
      <c r="L40" s="6">
        <f>J40*60</f>
        <v>420</v>
      </c>
      <c r="M40" s="6"/>
      <c r="N40" s="6"/>
      <c r="O40" s="6"/>
      <c r="P40" s="6">
        <f t="shared" si="1"/>
        <v>180</v>
      </c>
      <c r="Q40" s="6"/>
      <c r="R40" s="30"/>
      <c r="S40" s="29"/>
      <c r="T40" s="29"/>
      <c r="U40" s="29"/>
      <c r="V40" s="29"/>
      <c r="W40" s="29"/>
      <c r="X40" s="29"/>
    </row>
    <row r="41" customHeight="1" spans="1:24">
      <c r="A41" s="32">
        <v>581</v>
      </c>
      <c r="B41" s="17" t="s">
        <v>214</v>
      </c>
      <c r="C41" s="18">
        <v>13052</v>
      </c>
      <c r="D41" s="17" t="s">
        <v>217</v>
      </c>
      <c r="E41" s="17" t="s">
        <v>14</v>
      </c>
      <c r="F41" s="32">
        <v>12</v>
      </c>
      <c r="G41" s="32">
        <v>3</v>
      </c>
      <c r="H41" s="6" t="s">
        <v>167</v>
      </c>
      <c r="I41" s="6">
        <f t="shared" si="5"/>
        <v>180</v>
      </c>
      <c r="J41" s="6">
        <v>5</v>
      </c>
      <c r="K41" s="6">
        <f t="shared" si="0"/>
        <v>2</v>
      </c>
      <c r="L41" s="6">
        <f>J41*60</f>
        <v>300</v>
      </c>
      <c r="M41" s="6"/>
      <c r="N41" s="6"/>
      <c r="O41" s="6"/>
      <c r="P41" s="6">
        <f t="shared" si="1"/>
        <v>120</v>
      </c>
      <c r="Q41" s="6"/>
      <c r="R41" s="30"/>
      <c r="S41" s="29"/>
      <c r="T41" s="29"/>
      <c r="U41" s="29"/>
      <c r="V41" s="29"/>
      <c r="W41" s="29"/>
      <c r="X41" s="29"/>
    </row>
    <row r="42" customHeight="1" spans="1:24">
      <c r="A42" s="32">
        <v>581</v>
      </c>
      <c r="B42" s="17" t="s">
        <v>214</v>
      </c>
      <c r="C42" s="18">
        <v>11621</v>
      </c>
      <c r="D42" s="17" t="s">
        <v>218</v>
      </c>
      <c r="E42" s="17" t="s">
        <v>14</v>
      </c>
      <c r="F42" s="32">
        <v>12</v>
      </c>
      <c r="G42" s="32">
        <v>3</v>
      </c>
      <c r="H42" s="6" t="s">
        <v>164</v>
      </c>
      <c r="I42" s="6">
        <f t="shared" si="5"/>
        <v>180</v>
      </c>
      <c r="J42" s="6">
        <v>3</v>
      </c>
      <c r="K42" s="6">
        <f t="shared" si="0"/>
        <v>0</v>
      </c>
      <c r="L42" s="6">
        <f>J42*60</f>
        <v>180</v>
      </c>
      <c r="M42" s="6"/>
      <c r="N42" s="6"/>
      <c r="O42" s="6"/>
      <c r="P42" s="6">
        <f t="shared" si="1"/>
        <v>0</v>
      </c>
      <c r="Q42" s="6"/>
      <c r="R42" s="30"/>
      <c r="S42" s="29"/>
      <c r="T42" s="29"/>
      <c r="U42" s="29"/>
      <c r="V42" s="29"/>
      <c r="W42" s="29"/>
      <c r="X42" s="29"/>
    </row>
    <row r="43" customHeight="1" spans="1:24">
      <c r="A43" s="32">
        <v>581</v>
      </c>
      <c r="B43" s="17" t="s">
        <v>214</v>
      </c>
      <c r="C43" s="18">
        <v>13266</v>
      </c>
      <c r="D43" s="17" t="s">
        <v>219</v>
      </c>
      <c r="E43" s="17" t="s">
        <v>14</v>
      </c>
      <c r="F43" s="32">
        <v>12</v>
      </c>
      <c r="G43" s="32">
        <v>1</v>
      </c>
      <c r="H43" s="6" t="s">
        <v>170</v>
      </c>
      <c r="I43" s="6">
        <f t="shared" si="5"/>
        <v>60</v>
      </c>
      <c r="J43" s="6">
        <v>0</v>
      </c>
      <c r="K43" s="6">
        <f t="shared" si="0"/>
        <v>-1</v>
      </c>
      <c r="L43" s="6">
        <f>J43*40</f>
        <v>0</v>
      </c>
      <c r="M43" s="6"/>
      <c r="N43" s="6"/>
      <c r="O43" s="6"/>
      <c r="P43" s="6"/>
      <c r="Q43" s="6">
        <f>I43-L43</f>
        <v>60</v>
      </c>
      <c r="S43" s="29"/>
      <c r="T43" s="29"/>
      <c r="U43" s="29"/>
      <c r="V43" s="29"/>
      <c r="W43" s="29"/>
      <c r="X43" s="29"/>
    </row>
    <row r="44" customHeight="1" spans="1:24">
      <c r="A44" s="32">
        <v>107829</v>
      </c>
      <c r="B44" s="17" t="s">
        <v>220</v>
      </c>
      <c r="C44" s="18">
        <v>11330</v>
      </c>
      <c r="D44" s="17" t="s">
        <v>221</v>
      </c>
      <c r="E44" s="17" t="s">
        <v>14</v>
      </c>
      <c r="F44" s="32">
        <v>4</v>
      </c>
      <c r="G44" s="32">
        <v>1</v>
      </c>
      <c r="H44" s="6" t="s">
        <v>164</v>
      </c>
      <c r="I44" s="6">
        <f t="shared" si="5"/>
        <v>60</v>
      </c>
      <c r="J44" s="6">
        <v>0</v>
      </c>
      <c r="K44" s="6">
        <f t="shared" si="0"/>
        <v>-1</v>
      </c>
      <c r="L44" s="6">
        <f>J44*40</f>
        <v>0</v>
      </c>
      <c r="M44" s="6">
        <v>20</v>
      </c>
      <c r="N44" s="6">
        <f>K44*-5</f>
        <v>5</v>
      </c>
      <c r="O44" s="33">
        <f>N44+M44</f>
        <v>25</v>
      </c>
      <c r="P44" s="6"/>
      <c r="Q44" s="6">
        <f>I44-L44</f>
        <v>60</v>
      </c>
      <c r="S44" s="29"/>
      <c r="T44" s="29"/>
      <c r="U44" s="29"/>
      <c r="V44" s="29"/>
      <c r="W44" s="29"/>
      <c r="X44" s="29"/>
    </row>
    <row r="45" customHeight="1" spans="1:24">
      <c r="A45" s="32">
        <v>107829</v>
      </c>
      <c r="B45" s="17" t="s">
        <v>220</v>
      </c>
      <c r="C45" s="18">
        <v>12317</v>
      </c>
      <c r="D45" s="17" t="s">
        <v>222</v>
      </c>
      <c r="E45" s="17" t="s">
        <v>14</v>
      </c>
      <c r="F45" s="32">
        <v>4</v>
      </c>
      <c r="G45" s="32">
        <v>2</v>
      </c>
      <c r="H45" s="6" t="s">
        <v>167</v>
      </c>
      <c r="I45" s="6">
        <f t="shared" si="5"/>
        <v>120</v>
      </c>
      <c r="J45" s="6">
        <v>0</v>
      </c>
      <c r="K45" s="6">
        <f t="shared" si="0"/>
        <v>-2</v>
      </c>
      <c r="L45" s="6">
        <f>J45*40</f>
        <v>0</v>
      </c>
      <c r="M45" s="6">
        <v>20</v>
      </c>
      <c r="N45" s="6">
        <f>K45*-5</f>
        <v>10</v>
      </c>
      <c r="O45" s="33">
        <f>N45+M45</f>
        <v>30</v>
      </c>
      <c r="P45" s="6"/>
      <c r="Q45" s="6">
        <f>I45-L45</f>
        <v>120</v>
      </c>
      <c r="S45" s="29"/>
      <c r="T45" s="29"/>
      <c r="U45" s="29"/>
      <c r="V45" s="29"/>
      <c r="W45" s="29"/>
      <c r="X45" s="29"/>
    </row>
    <row r="46" customHeight="1" spans="1:24">
      <c r="A46" s="32">
        <v>107829</v>
      </c>
      <c r="B46" s="17" t="s">
        <v>220</v>
      </c>
      <c r="C46" s="18">
        <v>13340</v>
      </c>
      <c r="D46" s="17" t="s">
        <v>223</v>
      </c>
      <c r="E46" s="17" t="s">
        <v>14</v>
      </c>
      <c r="F46" s="32">
        <v>4</v>
      </c>
      <c r="G46" s="32">
        <v>1</v>
      </c>
      <c r="H46" s="6" t="s">
        <v>170</v>
      </c>
      <c r="I46" s="6">
        <f t="shared" si="5"/>
        <v>60</v>
      </c>
      <c r="J46" s="6">
        <v>0</v>
      </c>
      <c r="K46" s="6">
        <f t="shared" si="0"/>
        <v>-1</v>
      </c>
      <c r="L46" s="6">
        <f>J46*40</f>
        <v>0</v>
      </c>
      <c r="M46" s="6"/>
      <c r="N46" s="6"/>
      <c r="O46" s="6"/>
      <c r="P46" s="6"/>
      <c r="Q46" s="6">
        <f>I46-L46</f>
        <v>60</v>
      </c>
      <c r="S46" s="29"/>
      <c r="T46" s="29"/>
      <c r="U46" s="29"/>
      <c r="V46" s="29"/>
      <c r="W46" s="29"/>
      <c r="X46" s="29"/>
    </row>
    <row r="47" customHeight="1" spans="1:24">
      <c r="A47" s="32">
        <v>747</v>
      </c>
      <c r="B47" s="17" t="s">
        <v>224</v>
      </c>
      <c r="C47" s="18">
        <v>10907</v>
      </c>
      <c r="D47" s="17" t="s">
        <v>225</v>
      </c>
      <c r="E47" s="17" t="s">
        <v>14</v>
      </c>
      <c r="F47" s="32">
        <v>10</v>
      </c>
      <c r="G47" s="32">
        <v>3</v>
      </c>
      <c r="H47" s="6" t="s">
        <v>164</v>
      </c>
      <c r="I47" s="6">
        <f t="shared" si="5"/>
        <v>180</v>
      </c>
      <c r="J47" s="6">
        <v>4</v>
      </c>
      <c r="K47" s="6">
        <f t="shared" si="0"/>
        <v>1</v>
      </c>
      <c r="L47" s="6">
        <f>J47*60</f>
        <v>240</v>
      </c>
      <c r="M47" s="6"/>
      <c r="N47" s="6"/>
      <c r="O47" s="6"/>
      <c r="P47" s="6">
        <f t="shared" si="1"/>
        <v>60</v>
      </c>
      <c r="Q47" s="6"/>
      <c r="R47" s="30"/>
      <c r="S47" s="29"/>
      <c r="T47" s="29"/>
      <c r="U47" s="29"/>
      <c r="V47" s="29"/>
      <c r="W47" s="29"/>
      <c r="X47" s="29"/>
    </row>
    <row r="48" customHeight="1" spans="1:24">
      <c r="A48" s="32">
        <v>747</v>
      </c>
      <c r="B48" s="17" t="s">
        <v>224</v>
      </c>
      <c r="C48" s="18">
        <v>11964</v>
      </c>
      <c r="D48" s="17" t="s">
        <v>226</v>
      </c>
      <c r="E48" s="17" t="s">
        <v>14</v>
      </c>
      <c r="F48" s="32">
        <v>10</v>
      </c>
      <c r="G48" s="32">
        <v>3</v>
      </c>
      <c r="H48" s="6" t="s">
        <v>167</v>
      </c>
      <c r="I48" s="6">
        <f t="shared" si="5"/>
        <v>180</v>
      </c>
      <c r="J48" s="6">
        <v>5</v>
      </c>
      <c r="K48" s="6">
        <f t="shared" si="0"/>
        <v>2</v>
      </c>
      <c r="L48" s="6">
        <f>J48*60</f>
        <v>300</v>
      </c>
      <c r="M48" s="6"/>
      <c r="N48" s="6"/>
      <c r="O48" s="6"/>
      <c r="P48" s="6">
        <f t="shared" si="1"/>
        <v>120</v>
      </c>
      <c r="Q48" s="6"/>
      <c r="R48" s="30"/>
      <c r="S48" s="29"/>
      <c r="T48" s="29"/>
      <c r="U48" s="29"/>
      <c r="V48" s="29"/>
      <c r="W48" s="29"/>
      <c r="X48" s="29"/>
    </row>
    <row r="49" customHeight="1" spans="1:24">
      <c r="A49" s="32">
        <v>747</v>
      </c>
      <c r="B49" s="17" t="s">
        <v>224</v>
      </c>
      <c r="C49" s="18">
        <v>12467</v>
      </c>
      <c r="D49" s="17" t="s">
        <v>227</v>
      </c>
      <c r="E49" s="17" t="s">
        <v>14</v>
      </c>
      <c r="F49" s="32">
        <v>10</v>
      </c>
      <c r="G49" s="32">
        <v>2</v>
      </c>
      <c r="H49" s="6" t="s">
        <v>167</v>
      </c>
      <c r="I49" s="6">
        <f t="shared" si="5"/>
        <v>120</v>
      </c>
      <c r="J49" s="6">
        <v>3</v>
      </c>
      <c r="K49" s="6">
        <f t="shared" si="0"/>
        <v>1</v>
      </c>
      <c r="L49" s="6">
        <f>J49*60</f>
        <v>180</v>
      </c>
      <c r="M49" s="6"/>
      <c r="N49" s="6"/>
      <c r="O49" s="6"/>
      <c r="P49" s="6">
        <f t="shared" si="1"/>
        <v>60</v>
      </c>
      <c r="Q49" s="6"/>
      <c r="R49" s="30"/>
      <c r="S49" s="29"/>
      <c r="T49" s="29"/>
      <c r="U49" s="29"/>
      <c r="V49" s="29"/>
      <c r="W49" s="29"/>
      <c r="X49" s="29"/>
    </row>
    <row r="50" customHeight="1" spans="1:24">
      <c r="A50" s="32">
        <v>747</v>
      </c>
      <c r="B50" s="17" t="s">
        <v>224</v>
      </c>
      <c r="C50" s="18">
        <v>13201</v>
      </c>
      <c r="D50" s="17" t="s">
        <v>228</v>
      </c>
      <c r="E50" s="17" t="s">
        <v>14</v>
      </c>
      <c r="F50" s="32">
        <v>10</v>
      </c>
      <c r="G50" s="32">
        <v>1</v>
      </c>
      <c r="H50" s="6" t="s">
        <v>170</v>
      </c>
      <c r="I50" s="6">
        <f t="shared" si="5"/>
        <v>60</v>
      </c>
      <c r="J50" s="6">
        <v>0</v>
      </c>
      <c r="K50" s="6">
        <f t="shared" si="0"/>
        <v>-1</v>
      </c>
      <c r="L50" s="6">
        <f>J50*40</f>
        <v>0</v>
      </c>
      <c r="M50" s="6"/>
      <c r="N50" s="6"/>
      <c r="O50" s="6"/>
      <c r="P50" s="6"/>
      <c r="Q50" s="6">
        <f>I50-L50</f>
        <v>60</v>
      </c>
      <c r="S50" s="29"/>
      <c r="T50" s="29"/>
      <c r="U50" s="29"/>
      <c r="V50" s="29"/>
      <c r="W50" s="29"/>
      <c r="X50" s="29"/>
    </row>
    <row r="51" customHeight="1" spans="1:24">
      <c r="A51" s="32">
        <v>747</v>
      </c>
      <c r="B51" s="17" t="s">
        <v>224</v>
      </c>
      <c r="C51" s="18">
        <v>13269</v>
      </c>
      <c r="D51" s="17" t="s">
        <v>229</v>
      </c>
      <c r="E51" s="17" t="s">
        <v>14</v>
      </c>
      <c r="F51" s="32">
        <v>10</v>
      </c>
      <c r="G51" s="32">
        <v>1</v>
      </c>
      <c r="H51" s="6" t="s">
        <v>170</v>
      </c>
      <c r="I51" s="6">
        <f t="shared" si="5"/>
        <v>60</v>
      </c>
      <c r="J51" s="6">
        <v>0</v>
      </c>
      <c r="K51" s="6">
        <f t="shared" si="0"/>
        <v>-1</v>
      </c>
      <c r="L51" s="6">
        <f>J51*40</f>
        <v>0</v>
      </c>
      <c r="M51" s="6"/>
      <c r="N51" s="6"/>
      <c r="O51" s="6"/>
      <c r="P51" s="6"/>
      <c r="Q51" s="6">
        <f>I51-L51</f>
        <v>60</v>
      </c>
      <c r="S51" s="29"/>
      <c r="T51" s="29"/>
      <c r="U51" s="29"/>
      <c r="V51" s="29"/>
      <c r="W51" s="29"/>
      <c r="X51" s="29"/>
    </row>
    <row r="52" customHeight="1" spans="1:24">
      <c r="A52" s="32">
        <v>113299</v>
      </c>
      <c r="B52" s="17" t="s">
        <v>230</v>
      </c>
      <c r="C52" s="18">
        <v>11620</v>
      </c>
      <c r="D52" s="17" t="s">
        <v>231</v>
      </c>
      <c r="E52" s="17" t="s">
        <v>14</v>
      </c>
      <c r="F52" s="32">
        <v>4</v>
      </c>
      <c r="G52" s="32">
        <v>1</v>
      </c>
      <c r="H52" s="6" t="s">
        <v>164</v>
      </c>
      <c r="I52" s="6">
        <f t="shared" si="5"/>
        <v>60</v>
      </c>
      <c r="J52" s="6">
        <v>2</v>
      </c>
      <c r="K52" s="6">
        <f t="shared" si="0"/>
        <v>1</v>
      </c>
      <c r="L52" s="6">
        <f>J52*60</f>
        <v>120</v>
      </c>
      <c r="M52" s="6"/>
      <c r="N52" s="6"/>
      <c r="O52" s="6"/>
      <c r="P52" s="6">
        <f t="shared" si="1"/>
        <v>60</v>
      </c>
      <c r="Q52" s="6"/>
      <c r="R52" s="30"/>
      <c r="S52" s="29"/>
      <c r="T52" s="29"/>
      <c r="U52" s="29"/>
      <c r="V52" s="29"/>
      <c r="W52" s="29"/>
      <c r="X52" s="29"/>
    </row>
    <row r="53" customHeight="1" spans="1:24">
      <c r="A53" s="32">
        <v>113299</v>
      </c>
      <c r="B53" s="17" t="s">
        <v>230</v>
      </c>
      <c r="C53" s="18">
        <v>12447</v>
      </c>
      <c r="D53" s="17" t="s">
        <v>232</v>
      </c>
      <c r="E53" s="17" t="s">
        <v>14</v>
      </c>
      <c r="F53" s="32">
        <v>4</v>
      </c>
      <c r="G53" s="32">
        <v>1</v>
      </c>
      <c r="H53" s="6" t="s">
        <v>167</v>
      </c>
      <c r="I53" s="6">
        <f t="shared" si="5"/>
        <v>60</v>
      </c>
      <c r="J53" s="6">
        <v>0</v>
      </c>
      <c r="K53" s="6">
        <f t="shared" si="0"/>
        <v>-1</v>
      </c>
      <c r="L53" s="6">
        <f>J53*40</f>
        <v>0</v>
      </c>
      <c r="M53" s="6">
        <v>20</v>
      </c>
      <c r="N53" s="6">
        <f>K53*-5</f>
        <v>5</v>
      </c>
      <c r="O53" s="33">
        <f>N53+M53</f>
        <v>25</v>
      </c>
      <c r="P53" s="6"/>
      <c r="Q53" s="6">
        <f>I53-L53</f>
        <v>60</v>
      </c>
      <c r="S53" s="29"/>
      <c r="T53" s="29"/>
      <c r="U53" s="29"/>
      <c r="V53" s="29"/>
      <c r="W53" s="29"/>
      <c r="X53" s="29"/>
    </row>
    <row r="54" customHeight="1" spans="1:24">
      <c r="A54" s="32">
        <v>113299</v>
      </c>
      <c r="B54" s="17" t="s">
        <v>230</v>
      </c>
      <c r="C54" s="18">
        <v>13273</v>
      </c>
      <c r="D54" s="17" t="s">
        <v>233</v>
      </c>
      <c r="E54" s="17" t="s">
        <v>14</v>
      </c>
      <c r="F54" s="32">
        <v>4</v>
      </c>
      <c r="G54" s="32">
        <v>1</v>
      </c>
      <c r="H54" s="6" t="s">
        <v>170</v>
      </c>
      <c r="I54" s="6">
        <f t="shared" si="5"/>
        <v>60</v>
      </c>
      <c r="J54" s="6">
        <v>2</v>
      </c>
      <c r="K54" s="6">
        <f t="shared" si="0"/>
        <v>1</v>
      </c>
      <c r="L54" s="6">
        <f>J54*60</f>
        <v>120</v>
      </c>
      <c r="M54" s="6"/>
      <c r="N54" s="6"/>
      <c r="O54" s="6"/>
      <c r="P54" s="6">
        <f t="shared" si="1"/>
        <v>60</v>
      </c>
      <c r="Q54" s="6"/>
      <c r="R54" s="30"/>
      <c r="S54" s="29"/>
      <c r="T54" s="29"/>
      <c r="U54" s="29"/>
      <c r="V54" s="29"/>
      <c r="W54" s="29"/>
      <c r="X54" s="29"/>
    </row>
    <row r="55" customHeight="1" spans="1:24">
      <c r="A55" s="32">
        <v>113299</v>
      </c>
      <c r="B55" s="17" t="s">
        <v>230</v>
      </c>
      <c r="C55" s="18">
        <v>13320</v>
      </c>
      <c r="D55" s="17" t="s">
        <v>234</v>
      </c>
      <c r="E55" s="17" t="s">
        <v>14</v>
      </c>
      <c r="F55" s="32">
        <v>4</v>
      </c>
      <c r="G55" s="32">
        <v>1</v>
      </c>
      <c r="H55" s="6" t="s">
        <v>170</v>
      </c>
      <c r="I55" s="6">
        <f t="shared" si="5"/>
        <v>60</v>
      </c>
      <c r="J55" s="6">
        <v>0</v>
      </c>
      <c r="K55" s="6">
        <f t="shared" si="0"/>
        <v>-1</v>
      </c>
      <c r="L55" s="6">
        <f>J55*40</f>
        <v>0</v>
      </c>
      <c r="M55" s="6"/>
      <c r="N55" s="6"/>
      <c r="O55" s="6"/>
      <c r="P55" s="6"/>
      <c r="Q55" s="6">
        <f>I55-L55</f>
        <v>60</v>
      </c>
      <c r="S55" s="29"/>
      <c r="T55" s="29"/>
      <c r="U55" s="29"/>
      <c r="V55" s="29"/>
      <c r="W55" s="29"/>
      <c r="X55" s="29"/>
    </row>
    <row r="56" customHeight="1" spans="1:24">
      <c r="A56" s="32">
        <v>515</v>
      </c>
      <c r="B56" s="17" t="s">
        <v>235</v>
      </c>
      <c r="C56" s="18">
        <v>7006</v>
      </c>
      <c r="D56" s="17" t="s">
        <v>236</v>
      </c>
      <c r="E56" s="17" t="s">
        <v>14</v>
      </c>
      <c r="F56" s="32">
        <v>8</v>
      </c>
      <c r="G56" s="32">
        <v>3</v>
      </c>
      <c r="H56" s="6" t="s">
        <v>164</v>
      </c>
      <c r="I56" s="6">
        <f t="shared" si="5"/>
        <v>180</v>
      </c>
      <c r="J56" s="6">
        <v>9</v>
      </c>
      <c r="K56" s="6">
        <f t="shared" si="0"/>
        <v>6</v>
      </c>
      <c r="L56" s="6">
        <f>J56*60</f>
        <v>540</v>
      </c>
      <c r="M56" s="6"/>
      <c r="N56" s="6"/>
      <c r="O56" s="6"/>
      <c r="P56" s="6">
        <f t="shared" si="1"/>
        <v>360</v>
      </c>
      <c r="Q56" s="6"/>
      <c r="R56" s="30"/>
      <c r="S56" s="29"/>
      <c r="T56" s="29"/>
      <c r="U56" s="29"/>
      <c r="V56" s="29"/>
      <c r="W56" s="29"/>
      <c r="X56" s="29"/>
    </row>
    <row r="57" customHeight="1" spans="1:24">
      <c r="A57" s="32">
        <v>515</v>
      </c>
      <c r="B57" s="17" t="s">
        <v>235</v>
      </c>
      <c r="C57" s="18">
        <v>7917</v>
      </c>
      <c r="D57" s="17" t="s">
        <v>237</v>
      </c>
      <c r="E57" s="17" t="s">
        <v>14</v>
      </c>
      <c r="F57" s="32">
        <v>8</v>
      </c>
      <c r="G57" s="32">
        <v>3</v>
      </c>
      <c r="H57" s="6" t="s">
        <v>167</v>
      </c>
      <c r="I57" s="6">
        <f t="shared" si="5"/>
        <v>180</v>
      </c>
      <c r="J57" s="6">
        <v>18</v>
      </c>
      <c r="K57" s="6">
        <f t="shared" si="0"/>
        <v>15</v>
      </c>
      <c r="L57" s="6">
        <f>J57*60</f>
        <v>1080</v>
      </c>
      <c r="M57" s="6"/>
      <c r="N57" s="6"/>
      <c r="O57" s="6"/>
      <c r="P57" s="6">
        <f t="shared" si="1"/>
        <v>900</v>
      </c>
      <c r="Q57" s="6"/>
      <c r="R57" s="30"/>
      <c r="S57" s="29"/>
      <c r="T57" s="29"/>
      <c r="U57" s="29"/>
      <c r="V57" s="29"/>
      <c r="W57" s="29"/>
      <c r="X57" s="29"/>
    </row>
    <row r="58" customHeight="1" spans="1:24">
      <c r="A58" s="32">
        <v>515</v>
      </c>
      <c r="B58" s="17" t="s">
        <v>235</v>
      </c>
      <c r="C58" s="18">
        <v>13139</v>
      </c>
      <c r="D58" s="17" t="s">
        <v>238</v>
      </c>
      <c r="E58" s="17" t="s">
        <v>14</v>
      </c>
      <c r="F58" s="32">
        <v>8</v>
      </c>
      <c r="G58" s="32">
        <v>1</v>
      </c>
      <c r="H58" s="6" t="s">
        <v>170</v>
      </c>
      <c r="I58" s="6">
        <f t="shared" si="5"/>
        <v>60</v>
      </c>
      <c r="J58" s="6">
        <v>1</v>
      </c>
      <c r="K58" s="6">
        <f t="shared" si="0"/>
        <v>0</v>
      </c>
      <c r="L58" s="6">
        <f>J58*60</f>
        <v>60</v>
      </c>
      <c r="M58" s="6"/>
      <c r="N58" s="6"/>
      <c r="O58" s="6"/>
      <c r="P58" s="6">
        <f t="shared" si="1"/>
        <v>0</v>
      </c>
      <c r="Q58" s="6"/>
      <c r="R58" s="30"/>
      <c r="S58" s="29"/>
      <c r="T58" s="29"/>
      <c r="U58" s="29"/>
      <c r="V58" s="29"/>
      <c r="W58" s="29"/>
      <c r="X58" s="29"/>
    </row>
    <row r="59" customHeight="1" spans="1:24">
      <c r="A59" s="32">
        <v>515</v>
      </c>
      <c r="B59" s="17" t="s">
        <v>235</v>
      </c>
      <c r="C59" s="18">
        <v>13319</v>
      </c>
      <c r="D59" s="17" t="s">
        <v>239</v>
      </c>
      <c r="E59" s="17" t="s">
        <v>14</v>
      </c>
      <c r="F59" s="32">
        <v>8</v>
      </c>
      <c r="G59" s="32">
        <v>1</v>
      </c>
      <c r="H59" s="6" t="s">
        <v>170</v>
      </c>
      <c r="I59" s="6">
        <f t="shared" si="5"/>
        <v>60</v>
      </c>
      <c r="J59" s="6">
        <v>1</v>
      </c>
      <c r="K59" s="6">
        <f t="shared" si="0"/>
        <v>0</v>
      </c>
      <c r="L59" s="6">
        <f>J59*60</f>
        <v>60</v>
      </c>
      <c r="M59" s="6"/>
      <c r="N59" s="6"/>
      <c r="O59" s="6"/>
      <c r="P59" s="6">
        <f t="shared" si="1"/>
        <v>0</v>
      </c>
      <c r="Q59" s="6"/>
      <c r="R59" s="30"/>
      <c r="S59" s="29"/>
      <c r="T59" s="29"/>
      <c r="U59" s="29"/>
      <c r="V59" s="29"/>
      <c r="W59" s="29"/>
      <c r="X59" s="29"/>
    </row>
    <row r="60" customHeight="1" spans="1:24">
      <c r="A60" s="32">
        <v>585</v>
      </c>
      <c r="B60" s="17" t="s">
        <v>240</v>
      </c>
      <c r="C60" s="18">
        <v>6303</v>
      </c>
      <c r="D60" s="17" t="s">
        <v>241</v>
      </c>
      <c r="E60" s="17" t="s">
        <v>14</v>
      </c>
      <c r="F60" s="32">
        <v>12</v>
      </c>
      <c r="G60" s="32">
        <v>3</v>
      </c>
      <c r="H60" s="6" t="s">
        <v>167</v>
      </c>
      <c r="I60" s="6">
        <f t="shared" si="5"/>
        <v>180</v>
      </c>
      <c r="J60" s="6">
        <v>2.34</v>
      </c>
      <c r="K60" s="6">
        <f t="shared" si="0"/>
        <v>-0.66</v>
      </c>
      <c r="L60" s="6">
        <f>J60*40</f>
        <v>93.6</v>
      </c>
      <c r="M60" s="6"/>
      <c r="N60" s="6">
        <f>K60*-5</f>
        <v>3.3</v>
      </c>
      <c r="O60" s="33">
        <f>N60+M60</f>
        <v>3.3</v>
      </c>
      <c r="P60" s="6"/>
      <c r="Q60" s="6">
        <f>I60-L60</f>
        <v>86.4</v>
      </c>
      <c r="S60" s="29"/>
      <c r="T60" s="29"/>
      <c r="U60" s="29"/>
      <c r="V60" s="29"/>
      <c r="W60" s="29"/>
      <c r="X60" s="29"/>
    </row>
    <row r="61" customHeight="1" spans="1:24">
      <c r="A61" s="32">
        <v>585</v>
      </c>
      <c r="B61" s="17" t="s">
        <v>240</v>
      </c>
      <c r="C61" s="18">
        <v>7046</v>
      </c>
      <c r="D61" s="17" t="s">
        <v>242</v>
      </c>
      <c r="E61" s="17" t="s">
        <v>14</v>
      </c>
      <c r="F61" s="32">
        <v>12</v>
      </c>
      <c r="G61" s="32">
        <v>3</v>
      </c>
      <c r="H61" s="6" t="s">
        <v>167</v>
      </c>
      <c r="I61" s="6">
        <f t="shared" si="5"/>
        <v>180</v>
      </c>
      <c r="J61" s="6">
        <v>2.83</v>
      </c>
      <c r="K61" s="6">
        <f t="shared" si="0"/>
        <v>-0.17</v>
      </c>
      <c r="L61" s="6">
        <f>J61*40</f>
        <v>113.2</v>
      </c>
      <c r="M61" s="6"/>
      <c r="N61" s="6">
        <f>K61*-5</f>
        <v>0.85</v>
      </c>
      <c r="O61" s="33">
        <f>N61+M61</f>
        <v>0.85</v>
      </c>
      <c r="P61" s="6"/>
      <c r="Q61" s="6">
        <f>I61-L61</f>
        <v>66.8</v>
      </c>
      <c r="S61" s="29"/>
      <c r="T61" s="29"/>
      <c r="U61" s="29"/>
      <c r="V61" s="29"/>
      <c r="W61" s="29"/>
      <c r="X61" s="29"/>
    </row>
    <row r="62" customHeight="1" spans="1:24">
      <c r="A62" s="32">
        <v>585</v>
      </c>
      <c r="B62" s="17" t="s">
        <v>240</v>
      </c>
      <c r="C62" s="18">
        <v>12225</v>
      </c>
      <c r="D62" s="17" t="s">
        <v>243</v>
      </c>
      <c r="E62" s="17" t="s">
        <v>14</v>
      </c>
      <c r="F62" s="32">
        <v>12</v>
      </c>
      <c r="G62" s="32">
        <v>3</v>
      </c>
      <c r="H62" s="6" t="s">
        <v>167</v>
      </c>
      <c r="I62" s="6">
        <f t="shared" si="5"/>
        <v>180</v>
      </c>
      <c r="J62" s="6">
        <v>3.5</v>
      </c>
      <c r="K62" s="6">
        <f t="shared" si="0"/>
        <v>0.5</v>
      </c>
      <c r="L62" s="6">
        <f>J62*60</f>
        <v>210</v>
      </c>
      <c r="M62" s="6"/>
      <c r="N62" s="6"/>
      <c r="O62" s="6"/>
      <c r="P62" s="6">
        <f t="shared" si="1"/>
        <v>30</v>
      </c>
      <c r="Q62" s="6"/>
      <c r="R62" s="30"/>
      <c r="S62" s="29"/>
      <c r="T62" s="29"/>
      <c r="U62" s="29"/>
      <c r="V62" s="29"/>
      <c r="W62" s="29"/>
      <c r="X62" s="29"/>
    </row>
    <row r="63" customHeight="1" spans="1:24">
      <c r="A63" s="32">
        <v>585</v>
      </c>
      <c r="B63" s="17" t="s">
        <v>240</v>
      </c>
      <c r="C63" s="18">
        <v>12920</v>
      </c>
      <c r="D63" s="17" t="s">
        <v>244</v>
      </c>
      <c r="E63" s="17" t="s">
        <v>14</v>
      </c>
      <c r="F63" s="32">
        <v>12</v>
      </c>
      <c r="G63" s="32">
        <v>2</v>
      </c>
      <c r="H63" s="6" t="s">
        <v>167</v>
      </c>
      <c r="I63" s="6">
        <f t="shared" si="5"/>
        <v>120</v>
      </c>
      <c r="J63" s="6">
        <v>1.33</v>
      </c>
      <c r="K63" s="6">
        <f t="shared" si="0"/>
        <v>-0.67</v>
      </c>
      <c r="L63" s="6">
        <f>J63*40</f>
        <v>53.2</v>
      </c>
      <c r="M63" s="6"/>
      <c r="N63" s="6">
        <f>K63*-5</f>
        <v>3.35</v>
      </c>
      <c r="O63" s="33">
        <f>N63+M63</f>
        <v>3.35</v>
      </c>
      <c r="P63" s="6"/>
      <c r="Q63" s="6">
        <f>I63-L63</f>
        <v>66.8</v>
      </c>
      <c r="S63" s="29"/>
      <c r="T63" s="29"/>
      <c r="U63" s="29"/>
      <c r="V63" s="29"/>
      <c r="W63" s="29"/>
      <c r="X63" s="29"/>
    </row>
    <row r="64" customHeight="1" spans="1:24">
      <c r="A64" s="32">
        <v>585</v>
      </c>
      <c r="B64" s="17" t="s">
        <v>240</v>
      </c>
      <c r="C64" s="18">
        <v>13123</v>
      </c>
      <c r="D64" s="17" t="s">
        <v>245</v>
      </c>
      <c r="E64" s="17" t="s">
        <v>14</v>
      </c>
      <c r="F64" s="32">
        <v>12</v>
      </c>
      <c r="G64" s="32">
        <v>1</v>
      </c>
      <c r="H64" s="6" t="s">
        <v>170</v>
      </c>
      <c r="I64" s="6">
        <f t="shared" si="5"/>
        <v>60</v>
      </c>
      <c r="J64" s="6">
        <v>0</v>
      </c>
      <c r="K64" s="6">
        <f t="shared" si="0"/>
        <v>-1</v>
      </c>
      <c r="L64" s="6">
        <f>J64*40</f>
        <v>0</v>
      </c>
      <c r="M64" s="6"/>
      <c r="N64" s="6"/>
      <c r="O64" s="6"/>
      <c r="P64" s="6"/>
      <c r="Q64" s="6">
        <f>I64-L64</f>
        <v>60</v>
      </c>
      <c r="S64" s="29"/>
      <c r="T64" s="29"/>
      <c r="U64" s="29"/>
      <c r="V64" s="29"/>
      <c r="W64" s="29"/>
      <c r="X64" s="29"/>
    </row>
    <row r="65" customHeight="1" spans="1:24">
      <c r="A65" s="32">
        <v>102479</v>
      </c>
      <c r="B65" s="17" t="s">
        <v>246</v>
      </c>
      <c r="C65" s="18">
        <v>4311</v>
      </c>
      <c r="D65" s="17" t="s">
        <v>247</v>
      </c>
      <c r="E65" s="17" t="s">
        <v>14</v>
      </c>
      <c r="F65" s="32">
        <v>6</v>
      </c>
      <c r="G65" s="32">
        <v>2</v>
      </c>
      <c r="H65" s="6" t="s">
        <v>164</v>
      </c>
      <c r="I65" s="6">
        <f t="shared" si="5"/>
        <v>120</v>
      </c>
      <c r="J65" s="6">
        <v>2</v>
      </c>
      <c r="K65" s="6">
        <f t="shared" si="0"/>
        <v>0</v>
      </c>
      <c r="L65" s="6">
        <f>J65*60</f>
        <v>120</v>
      </c>
      <c r="M65" s="6"/>
      <c r="N65" s="6"/>
      <c r="O65" s="6"/>
      <c r="P65" s="6">
        <f t="shared" si="1"/>
        <v>0</v>
      </c>
      <c r="Q65" s="6"/>
      <c r="R65" s="30"/>
      <c r="S65" s="29"/>
      <c r="T65" s="29"/>
      <c r="U65" s="29"/>
      <c r="V65" s="29"/>
      <c r="W65" s="29"/>
      <c r="X65" s="29"/>
    </row>
    <row r="66" customHeight="1" spans="1:24">
      <c r="A66" s="32">
        <v>102479</v>
      </c>
      <c r="B66" s="17" t="s">
        <v>246</v>
      </c>
      <c r="C66" s="18">
        <v>12898</v>
      </c>
      <c r="D66" s="17" t="s">
        <v>248</v>
      </c>
      <c r="E66" s="17" t="s">
        <v>14</v>
      </c>
      <c r="F66" s="32">
        <v>6</v>
      </c>
      <c r="G66" s="32">
        <v>1</v>
      </c>
      <c r="H66" s="6" t="s">
        <v>167</v>
      </c>
      <c r="I66" s="6">
        <f t="shared" si="5"/>
        <v>60</v>
      </c>
      <c r="J66" s="6">
        <v>1</v>
      </c>
      <c r="K66" s="6">
        <f t="shared" si="0"/>
        <v>0</v>
      </c>
      <c r="L66" s="6">
        <f>J66*60</f>
        <v>60</v>
      </c>
      <c r="M66" s="6"/>
      <c r="N66" s="6"/>
      <c r="O66" s="6"/>
      <c r="P66" s="6">
        <f t="shared" si="1"/>
        <v>0</v>
      </c>
      <c r="Q66" s="6"/>
      <c r="R66" s="30"/>
      <c r="S66" s="29"/>
      <c r="T66" s="29"/>
      <c r="U66" s="29"/>
      <c r="V66" s="29"/>
      <c r="W66" s="29"/>
      <c r="X66" s="29"/>
    </row>
    <row r="67" customHeight="1" spans="1:24">
      <c r="A67" s="32">
        <v>102479</v>
      </c>
      <c r="B67" s="17" t="s">
        <v>246</v>
      </c>
      <c r="C67" s="18">
        <v>12845</v>
      </c>
      <c r="D67" s="17" t="s">
        <v>249</v>
      </c>
      <c r="E67" s="17" t="s">
        <v>14</v>
      </c>
      <c r="F67" s="32">
        <v>6</v>
      </c>
      <c r="G67" s="32">
        <v>1</v>
      </c>
      <c r="H67" s="6" t="s">
        <v>167</v>
      </c>
      <c r="I67" s="6">
        <f t="shared" si="5"/>
        <v>60</v>
      </c>
      <c r="J67" s="6">
        <v>0</v>
      </c>
      <c r="K67" s="6">
        <f t="shared" si="0"/>
        <v>-1</v>
      </c>
      <c r="L67" s="6">
        <f t="shared" ref="L67:L73" si="7">J67*40</f>
        <v>0</v>
      </c>
      <c r="M67" s="6">
        <v>20</v>
      </c>
      <c r="N67" s="6">
        <f>K67*-5</f>
        <v>5</v>
      </c>
      <c r="O67" s="33">
        <f>N67+M67</f>
        <v>25</v>
      </c>
      <c r="P67" s="6"/>
      <c r="Q67" s="6">
        <f t="shared" ref="Q67:Q73" si="8">I67-L67</f>
        <v>60</v>
      </c>
      <c r="S67" s="29"/>
      <c r="T67" s="29"/>
      <c r="U67" s="29"/>
      <c r="V67" s="29"/>
      <c r="W67" s="29"/>
      <c r="X67" s="29"/>
    </row>
    <row r="68" customHeight="1" spans="1:24">
      <c r="A68" s="32">
        <v>102479</v>
      </c>
      <c r="B68" s="17" t="s">
        <v>246</v>
      </c>
      <c r="C68" s="18">
        <v>13317</v>
      </c>
      <c r="D68" s="17" t="s">
        <v>250</v>
      </c>
      <c r="E68" s="17" t="s">
        <v>14</v>
      </c>
      <c r="F68" s="32">
        <v>6</v>
      </c>
      <c r="G68" s="32">
        <v>1</v>
      </c>
      <c r="H68" s="6" t="s">
        <v>170</v>
      </c>
      <c r="I68" s="6">
        <f t="shared" si="5"/>
        <v>60</v>
      </c>
      <c r="J68" s="6">
        <v>0</v>
      </c>
      <c r="K68" s="6">
        <f t="shared" ref="K68:K131" si="9">J68-G68</f>
        <v>-1</v>
      </c>
      <c r="L68" s="6">
        <f t="shared" si="7"/>
        <v>0</v>
      </c>
      <c r="M68" s="6"/>
      <c r="N68" s="6"/>
      <c r="O68" s="6"/>
      <c r="P68" s="6"/>
      <c r="Q68" s="6">
        <f t="shared" si="8"/>
        <v>60</v>
      </c>
      <c r="S68" s="29"/>
      <c r="T68" s="29"/>
      <c r="U68" s="29"/>
      <c r="V68" s="29"/>
      <c r="W68" s="29"/>
      <c r="X68" s="29"/>
    </row>
    <row r="69" customHeight="1" spans="1:24">
      <c r="A69" s="32">
        <v>102479</v>
      </c>
      <c r="B69" s="17" t="s">
        <v>246</v>
      </c>
      <c r="C69" s="18">
        <v>13147</v>
      </c>
      <c r="D69" s="17" t="s">
        <v>251</v>
      </c>
      <c r="E69" s="17" t="s">
        <v>14</v>
      </c>
      <c r="F69" s="32">
        <v>6</v>
      </c>
      <c r="G69" s="32">
        <v>1</v>
      </c>
      <c r="H69" s="6" t="s">
        <v>170</v>
      </c>
      <c r="I69" s="6">
        <f t="shared" ref="I69:I132" si="10">G69*60</f>
        <v>60</v>
      </c>
      <c r="J69" s="6">
        <v>0</v>
      </c>
      <c r="K69" s="6">
        <f t="shared" si="9"/>
        <v>-1</v>
      </c>
      <c r="L69" s="6">
        <f t="shared" si="7"/>
        <v>0</v>
      </c>
      <c r="M69" s="6"/>
      <c r="N69" s="6"/>
      <c r="O69" s="6"/>
      <c r="P69" s="6"/>
      <c r="Q69" s="6">
        <f t="shared" si="8"/>
        <v>60</v>
      </c>
      <c r="S69" s="29"/>
      <c r="T69" s="29"/>
      <c r="U69" s="29"/>
      <c r="V69" s="29"/>
      <c r="W69" s="29"/>
      <c r="X69" s="29"/>
    </row>
    <row r="70" customHeight="1" spans="1:24">
      <c r="A70" s="32">
        <v>102935</v>
      </c>
      <c r="B70" s="17" t="s">
        <v>252</v>
      </c>
      <c r="C70" s="18">
        <v>12916</v>
      </c>
      <c r="D70" s="17" t="s">
        <v>253</v>
      </c>
      <c r="E70" s="17" t="s">
        <v>14</v>
      </c>
      <c r="F70" s="32">
        <v>6</v>
      </c>
      <c r="G70" s="32">
        <v>2</v>
      </c>
      <c r="H70" s="6" t="s">
        <v>164</v>
      </c>
      <c r="I70" s="6">
        <f t="shared" si="10"/>
        <v>120</v>
      </c>
      <c r="J70" s="6">
        <v>0</v>
      </c>
      <c r="K70" s="6">
        <f t="shared" si="9"/>
        <v>-2</v>
      </c>
      <c r="L70" s="6">
        <f t="shared" si="7"/>
        <v>0</v>
      </c>
      <c r="M70" s="6">
        <v>20</v>
      </c>
      <c r="N70" s="6">
        <f>K70*-5</f>
        <v>10</v>
      </c>
      <c r="O70" s="33">
        <f>N70+M70</f>
        <v>30</v>
      </c>
      <c r="P70" s="6"/>
      <c r="Q70" s="6">
        <f t="shared" si="8"/>
        <v>120</v>
      </c>
      <c r="S70" s="29"/>
      <c r="T70" s="29"/>
      <c r="U70" s="29"/>
      <c r="V70" s="29"/>
      <c r="W70" s="29"/>
      <c r="X70" s="29"/>
    </row>
    <row r="71" customHeight="1" spans="1:24">
      <c r="A71" s="32">
        <v>102935</v>
      </c>
      <c r="B71" s="17" t="s">
        <v>252</v>
      </c>
      <c r="C71" s="18">
        <v>12203</v>
      </c>
      <c r="D71" s="17" t="s">
        <v>254</v>
      </c>
      <c r="E71" s="17" t="s">
        <v>14</v>
      </c>
      <c r="F71" s="32">
        <v>6</v>
      </c>
      <c r="G71" s="32">
        <v>2</v>
      </c>
      <c r="H71" s="6" t="s">
        <v>167</v>
      </c>
      <c r="I71" s="6">
        <f t="shared" si="10"/>
        <v>120</v>
      </c>
      <c r="J71" s="6">
        <v>0</v>
      </c>
      <c r="K71" s="6">
        <f t="shared" si="9"/>
        <v>-2</v>
      </c>
      <c r="L71" s="6">
        <f t="shared" si="7"/>
        <v>0</v>
      </c>
      <c r="M71" s="6">
        <v>20</v>
      </c>
      <c r="N71" s="6">
        <f>K71*-5</f>
        <v>10</v>
      </c>
      <c r="O71" s="33">
        <f>N71+M71</f>
        <v>30</v>
      </c>
      <c r="P71" s="6"/>
      <c r="Q71" s="6">
        <f t="shared" si="8"/>
        <v>120</v>
      </c>
      <c r="S71" s="29"/>
      <c r="T71" s="29"/>
      <c r="U71" s="29"/>
      <c r="V71" s="29"/>
      <c r="W71" s="29"/>
      <c r="X71" s="29"/>
    </row>
    <row r="72" customHeight="1" spans="1:24">
      <c r="A72" s="32">
        <v>102935</v>
      </c>
      <c r="B72" s="17" t="s">
        <v>252</v>
      </c>
      <c r="C72" s="18">
        <v>13140</v>
      </c>
      <c r="D72" s="17" t="s">
        <v>255</v>
      </c>
      <c r="E72" s="17" t="s">
        <v>14</v>
      </c>
      <c r="F72" s="32">
        <v>6</v>
      </c>
      <c r="G72" s="32">
        <v>1</v>
      </c>
      <c r="H72" s="6" t="s">
        <v>170</v>
      </c>
      <c r="I72" s="6">
        <f t="shared" si="10"/>
        <v>60</v>
      </c>
      <c r="J72" s="6">
        <v>0</v>
      </c>
      <c r="K72" s="6">
        <f t="shared" si="9"/>
        <v>-1</v>
      </c>
      <c r="L72" s="6">
        <f t="shared" si="7"/>
        <v>0</v>
      </c>
      <c r="M72" s="6"/>
      <c r="N72" s="6"/>
      <c r="O72" s="6"/>
      <c r="P72" s="6"/>
      <c r="Q72" s="6">
        <f t="shared" si="8"/>
        <v>60</v>
      </c>
      <c r="S72" s="29"/>
      <c r="T72" s="29"/>
      <c r="U72" s="29"/>
      <c r="V72" s="29"/>
      <c r="W72" s="29"/>
      <c r="X72" s="29"/>
    </row>
    <row r="73" customHeight="1" spans="1:24">
      <c r="A73" s="32">
        <v>102935</v>
      </c>
      <c r="B73" s="17" t="s">
        <v>252</v>
      </c>
      <c r="C73" s="18">
        <v>13224</v>
      </c>
      <c r="D73" s="17" t="s">
        <v>256</v>
      </c>
      <c r="E73" s="17" t="s">
        <v>14</v>
      </c>
      <c r="F73" s="32">
        <v>6</v>
      </c>
      <c r="G73" s="32">
        <v>1</v>
      </c>
      <c r="H73" s="6" t="s">
        <v>170</v>
      </c>
      <c r="I73" s="6">
        <f t="shared" si="10"/>
        <v>60</v>
      </c>
      <c r="J73" s="6">
        <v>0</v>
      </c>
      <c r="K73" s="6">
        <f t="shared" si="9"/>
        <v>-1</v>
      </c>
      <c r="L73" s="6">
        <f t="shared" si="7"/>
        <v>0</v>
      </c>
      <c r="M73" s="6"/>
      <c r="N73" s="6"/>
      <c r="O73" s="6"/>
      <c r="P73" s="6"/>
      <c r="Q73" s="6">
        <f t="shared" si="8"/>
        <v>60</v>
      </c>
      <c r="S73" s="29"/>
      <c r="T73" s="29"/>
      <c r="U73" s="29"/>
      <c r="V73" s="29"/>
      <c r="W73" s="29"/>
      <c r="X73" s="29"/>
    </row>
    <row r="74" customHeight="1" spans="1:24">
      <c r="A74" s="32">
        <v>103199</v>
      </c>
      <c r="B74" s="17" t="s">
        <v>257</v>
      </c>
      <c r="C74" s="18">
        <v>12874</v>
      </c>
      <c r="D74" s="17" t="s">
        <v>258</v>
      </c>
      <c r="E74" s="17" t="s">
        <v>14</v>
      </c>
      <c r="F74" s="32">
        <v>6</v>
      </c>
      <c r="G74" s="32">
        <v>2</v>
      </c>
      <c r="H74" s="6" t="s">
        <v>164</v>
      </c>
      <c r="I74" s="6">
        <f t="shared" si="10"/>
        <v>120</v>
      </c>
      <c r="J74" s="6">
        <v>3</v>
      </c>
      <c r="K74" s="6">
        <f t="shared" si="9"/>
        <v>1</v>
      </c>
      <c r="L74" s="6">
        <f>J74*60</f>
        <v>180</v>
      </c>
      <c r="M74" s="6"/>
      <c r="N74" s="6"/>
      <c r="O74" s="6"/>
      <c r="P74" s="6">
        <f t="shared" ref="P68:P131" si="11">L74-I74</f>
        <v>60</v>
      </c>
      <c r="Q74" s="6"/>
      <c r="R74" s="30"/>
      <c r="S74" s="29"/>
      <c r="T74" s="29"/>
      <c r="U74" s="29"/>
      <c r="V74" s="29"/>
      <c r="W74" s="29"/>
      <c r="X74" s="29"/>
    </row>
    <row r="75" customHeight="1" spans="1:24">
      <c r="A75" s="32">
        <v>103199</v>
      </c>
      <c r="B75" s="17" t="s">
        <v>257</v>
      </c>
      <c r="C75" s="18">
        <v>7666</v>
      </c>
      <c r="D75" s="17" t="s">
        <v>259</v>
      </c>
      <c r="E75" s="17" t="s">
        <v>14</v>
      </c>
      <c r="F75" s="32">
        <v>6</v>
      </c>
      <c r="G75" s="32">
        <v>2</v>
      </c>
      <c r="H75" s="6" t="s">
        <v>167</v>
      </c>
      <c r="I75" s="6">
        <f t="shared" si="10"/>
        <v>120</v>
      </c>
      <c r="J75" s="6">
        <v>2</v>
      </c>
      <c r="K75" s="6">
        <f t="shared" si="9"/>
        <v>0</v>
      </c>
      <c r="L75" s="6">
        <f>J75*60</f>
        <v>120</v>
      </c>
      <c r="M75" s="6"/>
      <c r="N75" s="6"/>
      <c r="O75" s="6"/>
      <c r="P75" s="6">
        <f t="shared" si="11"/>
        <v>0</v>
      </c>
      <c r="Q75" s="6"/>
      <c r="R75" s="30"/>
      <c r="S75" s="29"/>
      <c r="T75" s="29"/>
      <c r="U75" s="29"/>
      <c r="V75" s="29"/>
      <c r="W75" s="29"/>
      <c r="X75" s="29"/>
    </row>
    <row r="76" customHeight="1" spans="1:24">
      <c r="A76" s="32">
        <v>103199</v>
      </c>
      <c r="B76" s="17" t="s">
        <v>257</v>
      </c>
      <c r="C76" s="18">
        <v>12449</v>
      </c>
      <c r="D76" s="17" t="s">
        <v>260</v>
      </c>
      <c r="E76" s="17" t="s">
        <v>14</v>
      </c>
      <c r="F76" s="32">
        <v>6</v>
      </c>
      <c r="G76" s="32">
        <v>1</v>
      </c>
      <c r="H76" s="6" t="s">
        <v>167</v>
      </c>
      <c r="I76" s="6">
        <f t="shared" si="10"/>
        <v>60</v>
      </c>
      <c r="J76" s="6">
        <v>1</v>
      </c>
      <c r="K76" s="6">
        <f t="shared" si="9"/>
        <v>0</v>
      </c>
      <c r="L76" s="6">
        <f>J76*60</f>
        <v>60</v>
      </c>
      <c r="M76" s="6"/>
      <c r="N76" s="6"/>
      <c r="O76" s="6"/>
      <c r="P76" s="6">
        <f t="shared" si="11"/>
        <v>0</v>
      </c>
      <c r="Q76" s="6"/>
      <c r="R76" s="30"/>
      <c r="S76" s="29"/>
      <c r="T76" s="29"/>
      <c r="U76" s="29"/>
      <c r="V76" s="29"/>
      <c r="W76" s="29"/>
      <c r="X76" s="29"/>
    </row>
    <row r="77" customHeight="1" spans="1:24">
      <c r="A77" s="32">
        <v>103199</v>
      </c>
      <c r="B77" s="17" t="s">
        <v>257</v>
      </c>
      <c r="C77" s="18">
        <v>13181</v>
      </c>
      <c r="D77" s="17" t="s">
        <v>261</v>
      </c>
      <c r="E77" s="17" t="s">
        <v>14</v>
      </c>
      <c r="F77" s="32">
        <v>6</v>
      </c>
      <c r="G77" s="32">
        <v>1</v>
      </c>
      <c r="H77" s="6" t="s">
        <v>170</v>
      </c>
      <c r="I77" s="6">
        <f t="shared" si="10"/>
        <v>60</v>
      </c>
      <c r="J77" s="6">
        <v>1</v>
      </c>
      <c r="K77" s="6">
        <f t="shared" si="9"/>
        <v>0</v>
      </c>
      <c r="L77" s="6">
        <f>J77*60</f>
        <v>60</v>
      </c>
      <c r="M77" s="6"/>
      <c r="N77" s="6"/>
      <c r="O77" s="6"/>
      <c r="P77" s="6">
        <f t="shared" si="11"/>
        <v>0</v>
      </c>
      <c r="Q77" s="6"/>
      <c r="R77" s="30"/>
      <c r="S77" s="29"/>
      <c r="T77" s="29"/>
      <c r="U77" s="29"/>
      <c r="V77" s="29"/>
      <c r="W77" s="29"/>
      <c r="X77" s="29"/>
    </row>
    <row r="78" customHeight="1" spans="1:24">
      <c r="A78" s="32">
        <v>349</v>
      </c>
      <c r="B78" s="17" t="s">
        <v>262</v>
      </c>
      <c r="C78" s="18">
        <v>5844</v>
      </c>
      <c r="D78" s="17" t="s">
        <v>263</v>
      </c>
      <c r="E78" s="17" t="s">
        <v>14</v>
      </c>
      <c r="F78" s="32">
        <v>8</v>
      </c>
      <c r="G78" s="32">
        <v>3</v>
      </c>
      <c r="H78" s="6" t="s">
        <v>167</v>
      </c>
      <c r="I78" s="6">
        <f t="shared" si="10"/>
        <v>180</v>
      </c>
      <c r="J78" s="6">
        <v>0</v>
      </c>
      <c r="K78" s="6">
        <f t="shared" si="9"/>
        <v>-3</v>
      </c>
      <c r="L78" s="6">
        <f>J78*40</f>
        <v>0</v>
      </c>
      <c r="M78" s="6">
        <v>20</v>
      </c>
      <c r="N78" s="6">
        <f>K78*-5</f>
        <v>15</v>
      </c>
      <c r="O78" s="33">
        <f>N78+M78</f>
        <v>35</v>
      </c>
      <c r="P78" s="6"/>
      <c r="Q78" s="6">
        <f>I78-L78</f>
        <v>180</v>
      </c>
      <c r="S78" s="29"/>
      <c r="T78" s="29"/>
      <c r="U78" s="29"/>
      <c r="V78" s="29"/>
      <c r="W78" s="29"/>
      <c r="X78" s="29"/>
    </row>
    <row r="79" customHeight="1" spans="1:24">
      <c r="A79" s="32">
        <v>349</v>
      </c>
      <c r="B79" s="17" t="s">
        <v>262</v>
      </c>
      <c r="C79" s="18">
        <v>11639</v>
      </c>
      <c r="D79" s="17" t="s">
        <v>264</v>
      </c>
      <c r="E79" s="17" t="s">
        <v>14</v>
      </c>
      <c r="F79" s="32">
        <v>8</v>
      </c>
      <c r="G79" s="32">
        <v>3</v>
      </c>
      <c r="H79" s="6" t="s">
        <v>164</v>
      </c>
      <c r="I79" s="6">
        <f t="shared" si="10"/>
        <v>180</v>
      </c>
      <c r="J79" s="6">
        <v>0</v>
      </c>
      <c r="K79" s="6">
        <f t="shared" si="9"/>
        <v>-3</v>
      </c>
      <c r="L79" s="6">
        <f>J79*40</f>
        <v>0</v>
      </c>
      <c r="M79" s="6">
        <v>20</v>
      </c>
      <c r="N79" s="6">
        <f>K79*-5</f>
        <v>15</v>
      </c>
      <c r="O79" s="33">
        <f>N79+M79</f>
        <v>35</v>
      </c>
      <c r="P79" s="6"/>
      <c r="Q79" s="6">
        <f>I79-L79</f>
        <v>180</v>
      </c>
      <c r="S79" s="29"/>
      <c r="T79" s="29"/>
      <c r="U79" s="29"/>
      <c r="V79" s="29"/>
      <c r="W79" s="29"/>
      <c r="X79" s="29"/>
    </row>
    <row r="80" customHeight="1" spans="1:24">
      <c r="A80" s="32">
        <v>349</v>
      </c>
      <c r="B80" s="17" t="s">
        <v>262</v>
      </c>
      <c r="C80" s="18">
        <v>13127</v>
      </c>
      <c r="D80" s="17" t="s">
        <v>265</v>
      </c>
      <c r="E80" s="17" t="s">
        <v>14</v>
      </c>
      <c r="F80" s="32">
        <v>8</v>
      </c>
      <c r="G80" s="32">
        <v>1</v>
      </c>
      <c r="H80" s="6" t="s">
        <v>170</v>
      </c>
      <c r="I80" s="6">
        <f t="shared" si="10"/>
        <v>60</v>
      </c>
      <c r="J80" s="6">
        <v>0</v>
      </c>
      <c r="K80" s="6">
        <f t="shared" si="9"/>
        <v>-1</v>
      </c>
      <c r="L80" s="6">
        <f>J80*40</f>
        <v>0</v>
      </c>
      <c r="M80" s="6"/>
      <c r="N80" s="6"/>
      <c r="O80" s="6"/>
      <c r="P80" s="6"/>
      <c r="Q80" s="6">
        <f>I80-L80</f>
        <v>60</v>
      </c>
      <c r="S80" s="29"/>
      <c r="T80" s="29"/>
      <c r="U80" s="29"/>
      <c r="V80" s="29"/>
      <c r="W80" s="29"/>
      <c r="X80" s="29"/>
    </row>
    <row r="81" customHeight="1" spans="1:24">
      <c r="A81" s="32">
        <v>349</v>
      </c>
      <c r="B81" s="17" t="s">
        <v>262</v>
      </c>
      <c r="C81" s="18">
        <v>13327</v>
      </c>
      <c r="D81" s="17" t="s">
        <v>266</v>
      </c>
      <c r="E81" s="17" t="s">
        <v>14</v>
      </c>
      <c r="F81" s="32">
        <v>8</v>
      </c>
      <c r="G81" s="32">
        <v>1</v>
      </c>
      <c r="H81" s="6" t="s">
        <v>170</v>
      </c>
      <c r="I81" s="6">
        <f t="shared" si="10"/>
        <v>60</v>
      </c>
      <c r="J81" s="6">
        <v>0</v>
      </c>
      <c r="K81" s="6">
        <f t="shared" si="9"/>
        <v>-1</v>
      </c>
      <c r="L81" s="6">
        <f>J81*40</f>
        <v>0</v>
      </c>
      <c r="M81" s="6"/>
      <c r="N81" s="6"/>
      <c r="O81" s="6"/>
      <c r="P81" s="6"/>
      <c r="Q81" s="6">
        <f>I81-L81</f>
        <v>60</v>
      </c>
      <c r="S81" s="29"/>
      <c r="T81" s="29"/>
      <c r="U81" s="29"/>
      <c r="V81" s="29"/>
      <c r="W81" s="29"/>
      <c r="X81" s="29"/>
    </row>
    <row r="82" customHeight="1" spans="1:24">
      <c r="A82" s="32">
        <v>373</v>
      </c>
      <c r="B82" s="17" t="s">
        <v>267</v>
      </c>
      <c r="C82" s="18">
        <v>11602</v>
      </c>
      <c r="D82" s="17" t="s">
        <v>268</v>
      </c>
      <c r="E82" s="17" t="s">
        <v>14</v>
      </c>
      <c r="F82" s="32">
        <v>10</v>
      </c>
      <c r="G82" s="32">
        <v>4</v>
      </c>
      <c r="H82" s="6" t="s">
        <v>164</v>
      </c>
      <c r="I82" s="6">
        <f t="shared" si="10"/>
        <v>240</v>
      </c>
      <c r="J82" s="6">
        <v>2</v>
      </c>
      <c r="K82" s="6">
        <f t="shared" si="9"/>
        <v>-2</v>
      </c>
      <c r="L82" s="6">
        <f>J82*40</f>
        <v>80</v>
      </c>
      <c r="M82" s="6"/>
      <c r="N82" s="6">
        <f>K82*-5</f>
        <v>10</v>
      </c>
      <c r="O82" s="33">
        <f>N82+M82</f>
        <v>10</v>
      </c>
      <c r="P82" s="6"/>
      <c r="Q82" s="6">
        <f>I82-L82</f>
        <v>160</v>
      </c>
      <c r="S82" s="29"/>
      <c r="T82" s="29"/>
      <c r="U82" s="29"/>
      <c r="V82" s="29"/>
      <c r="W82" s="29"/>
      <c r="X82" s="29"/>
    </row>
    <row r="83" customHeight="1" spans="1:24">
      <c r="A83" s="32">
        <v>373</v>
      </c>
      <c r="B83" s="17" t="s">
        <v>267</v>
      </c>
      <c r="C83" s="18">
        <v>10949</v>
      </c>
      <c r="D83" s="17" t="s">
        <v>269</v>
      </c>
      <c r="E83" s="17" t="s">
        <v>14</v>
      </c>
      <c r="F83" s="32">
        <v>10</v>
      </c>
      <c r="G83" s="32">
        <v>4</v>
      </c>
      <c r="H83" s="6" t="s">
        <v>167</v>
      </c>
      <c r="I83" s="6">
        <f t="shared" si="10"/>
        <v>240</v>
      </c>
      <c r="J83" s="6">
        <v>8</v>
      </c>
      <c r="K83" s="6">
        <f t="shared" si="9"/>
        <v>4</v>
      </c>
      <c r="L83" s="6">
        <f>J83*60</f>
        <v>480</v>
      </c>
      <c r="M83" s="6"/>
      <c r="N83" s="6"/>
      <c r="O83" s="6"/>
      <c r="P83" s="6">
        <f t="shared" si="11"/>
        <v>240</v>
      </c>
      <c r="Q83" s="6"/>
      <c r="R83" s="30"/>
      <c r="S83" s="29"/>
      <c r="T83" s="29"/>
      <c r="U83" s="29"/>
      <c r="V83" s="29"/>
      <c r="W83" s="29"/>
      <c r="X83" s="29"/>
    </row>
    <row r="84" customHeight="1" spans="1:24">
      <c r="A84" s="32">
        <v>373</v>
      </c>
      <c r="B84" s="17" t="s">
        <v>267</v>
      </c>
      <c r="C84" s="18">
        <v>13295</v>
      </c>
      <c r="D84" s="17" t="s">
        <v>270</v>
      </c>
      <c r="E84" s="17" t="s">
        <v>14</v>
      </c>
      <c r="F84" s="32">
        <v>10</v>
      </c>
      <c r="G84" s="32">
        <v>1</v>
      </c>
      <c r="H84" s="6" t="s">
        <v>170</v>
      </c>
      <c r="I84" s="6">
        <f t="shared" si="10"/>
        <v>60</v>
      </c>
      <c r="J84" s="6">
        <v>2</v>
      </c>
      <c r="K84" s="6">
        <f t="shared" si="9"/>
        <v>1</v>
      </c>
      <c r="L84" s="6">
        <f>J84*60</f>
        <v>120</v>
      </c>
      <c r="M84" s="6"/>
      <c r="N84" s="6"/>
      <c r="O84" s="6"/>
      <c r="P84" s="6">
        <f t="shared" si="11"/>
        <v>60</v>
      </c>
      <c r="Q84" s="6"/>
      <c r="R84" s="30"/>
      <c r="S84" s="29"/>
      <c r="T84" s="29"/>
      <c r="U84" s="29"/>
      <c r="V84" s="29"/>
      <c r="W84" s="29"/>
      <c r="X84" s="29"/>
    </row>
    <row r="85" customHeight="1" spans="1:24">
      <c r="A85" s="32">
        <v>373</v>
      </c>
      <c r="B85" s="17" t="s">
        <v>267</v>
      </c>
      <c r="C85" s="18">
        <v>13150</v>
      </c>
      <c r="D85" s="17" t="s">
        <v>271</v>
      </c>
      <c r="E85" s="17" t="s">
        <v>14</v>
      </c>
      <c r="F85" s="32">
        <v>10</v>
      </c>
      <c r="G85" s="32">
        <v>1</v>
      </c>
      <c r="H85" s="6" t="s">
        <v>170</v>
      </c>
      <c r="I85" s="6">
        <f t="shared" si="10"/>
        <v>60</v>
      </c>
      <c r="J85" s="6">
        <v>0</v>
      </c>
      <c r="K85" s="6">
        <f t="shared" si="9"/>
        <v>-1</v>
      </c>
      <c r="L85" s="6">
        <f>J85*40</f>
        <v>0</v>
      </c>
      <c r="M85" s="6"/>
      <c r="N85" s="6"/>
      <c r="O85" s="6"/>
      <c r="P85" s="6"/>
      <c r="Q85" s="6">
        <f>I85-L85</f>
        <v>60</v>
      </c>
      <c r="S85" s="29"/>
      <c r="T85" s="29"/>
      <c r="U85" s="29"/>
      <c r="V85" s="29"/>
      <c r="W85" s="29"/>
      <c r="X85" s="29"/>
    </row>
    <row r="86" customHeight="1" spans="1:24">
      <c r="A86" s="32">
        <v>308</v>
      </c>
      <c r="B86" s="17" t="s">
        <v>272</v>
      </c>
      <c r="C86" s="18">
        <v>12197</v>
      </c>
      <c r="D86" s="17" t="s">
        <v>273</v>
      </c>
      <c r="E86" s="17" t="s">
        <v>14</v>
      </c>
      <c r="F86" s="32">
        <v>6</v>
      </c>
      <c r="G86" s="32">
        <v>1</v>
      </c>
      <c r="H86" s="6" t="s">
        <v>164</v>
      </c>
      <c r="I86" s="6">
        <f t="shared" si="10"/>
        <v>60</v>
      </c>
      <c r="J86" s="6">
        <v>1.06</v>
      </c>
      <c r="K86" s="6">
        <f t="shared" si="9"/>
        <v>0.0600000000000001</v>
      </c>
      <c r="L86" s="6">
        <f>J86*60</f>
        <v>63.6</v>
      </c>
      <c r="M86" s="6"/>
      <c r="N86" s="6"/>
      <c r="O86" s="6"/>
      <c r="P86" s="6">
        <f t="shared" si="11"/>
        <v>3.6</v>
      </c>
      <c r="Q86" s="6"/>
      <c r="R86" s="30"/>
      <c r="S86" s="29"/>
      <c r="T86" s="29"/>
      <c r="U86" s="29"/>
      <c r="V86" s="29"/>
      <c r="W86" s="29"/>
      <c r="X86" s="29"/>
    </row>
    <row r="87" customHeight="1" spans="1:24">
      <c r="A87" s="32">
        <v>308</v>
      </c>
      <c r="B87" s="17" t="s">
        <v>272</v>
      </c>
      <c r="C87" s="18">
        <v>12515</v>
      </c>
      <c r="D87" s="17" t="s">
        <v>274</v>
      </c>
      <c r="E87" s="17" t="s">
        <v>14</v>
      </c>
      <c r="F87" s="32">
        <v>6</v>
      </c>
      <c r="G87" s="32">
        <v>1</v>
      </c>
      <c r="H87" s="6" t="s">
        <v>167</v>
      </c>
      <c r="I87" s="6">
        <f t="shared" si="10"/>
        <v>60</v>
      </c>
      <c r="J87" s="6">
        <v>1.372</v>
      </c>
      <c r="K87" s="6">
        <f t="shared" si="9"/>
        <v>0.372</v>
      </c>
      <c r="L87" s="6">
        <f>J87*60</f>
        <v>82.32</v>
      </c>
      <c r="M87" s="6"/>
      <c r="N87" s="6"/>
      <c r="O87" s="6"/>
      <c r="P87" s="6">
        <f t="shared" si="11"/>
        <v>22.32</v>
      </c>
      <c r="Q87" s="6"/>
      <c r="R87" s="30"/>
      <c r="S87" s="29"/>
      <c r="T87" s="29"/>
      <c r="U87" s="29"/>
      <c r="V87" s="29"/>
      <c r="W87" s="29"/>
      <c r="X87" s="29"/>
    </row>
    <row r="88" customHeight="1" spans="1:24">
      <c r="A88" s="32">
        <v>308</v>
      </c>
      <c r="B88" s="17" t="s">
        <v>272</v>
      </c>
      <c r="C88" s="18">
        <v>12937</v>
      </c>
      <c r="D88" s="17" t="s">
        <v>275</v>
      </c>
      <c r="E88" s="17" t="s">
        <v>14</v>
      </c>
      <c r="F88" s="32">
        <v>6</v>
      </c>
      <c r="G88" s="32">
        <v>2</v>
      </c>
      <c r="H88" s="6" t="s">
        <v>167</v>
      </c>
      <c r="I88" s="6">
        <f t="shared" si="10"/>
        <v>120</v>
      </c>
      <c r="J88" s="6">
        <v>1</v>
      </c>
      <c r="K88" s="6">
        <f t="shared" si="9"/>
        <v>-1</v>
      </c>
      <c r="L88" s="6">
        <f>J88*40</f>
        <v>40</v>
      </c>
      <c r="M88" s="6"/>
      <c r="N88" s="6">
        <f>K88*-5</f>
        <v>5</v>
      </c>
      <c r="O88" s="33">
        <f>N88+M88</f>
        <v>5</v>
      </c>
      <c r="P88" s="6"/>
      <c r="Q88" s="6">
        <f>I88-L88</f>
        <v>80</v>
      </c>
      <c r="S88" s="29"/>
      <c r="T88" s="29"/>
      <c r="U88" s="29"/>
      <c r="V88" s="29"/>
      <c r="W88" s="29"/>
      <c r="X88" s="29"/>
    </row>
    <row r="89" customHeight="1" spans="1:24">
      <c r="A89" s="32">
        <v>308</v>
      </c>
      <c r="B89" s="17" t="s">
        <v>272</v>
      </c>
      <c r="C89" s="18">
        <v>13130</v>
      </c>
      <c r="D89" s="17" t="s">
        <v>276</v>
      </c>
      <c r="E89" s="17" t="s">
        <v>14</v>
      </c>
      <c r="F89" s="32">
        <v>6</v>
      </c>
      <c r="G89" s="32">
        <v>1</v>
      </c>
      <c r="H89" s="6" t="s">
        <v>170</v>
      </c>
      <c r="I89" s="6">
        <f t="shared" si="10"/>
        <v>60</v>
      </c>
      <c r="J89" s="6">
        <v>1</v>
      </c>
      <c r="K89" s="6">
        <f t="shared" si="9"/>
        <v>0</v>
      </c>
      <c r="L89" s="6">
        <f>J89*60</f>
        <v>60</v>
      </c>
      <c r="M89" s="6"/>
      <c r="N89" s="6"/>
      <c r="O89" s="6"/>
      <c r="P89" s="6">
        <f t="shared" si="11"/>
        <v>0</v>
      </c>
      <c r="Q89" s="6"/>
      <c r="R89" s="30"/>
      <c r="S89" s="29"/>
      <c r="T89" s="29"/>
      <c r="U89" s="29"/>
      <c r="V89" s="29"/>
      <c r="W89" s="29"/>
      <c r="X89" s="29"/>
    </row>
    <row r="90" customHeight="1" spans="1:24">
      <c r="A90" s="32">
        <v>308</v>
      </c>
      <c r="B90" s="17" t="s">
        <v>272</v>
      </c>
      <c r="C90" s="18">
        <v>13258</v>
      </c>
      <c r="D90" s="17" t="s">
        <v>277</v>
      </c>
      <c r="E90" s="17" t="s">
        <v>14</v>
      </c>
      <c r="F90" s="32">
        <v>6</v>
      </c>
      <c r="G90" s="32">
        <v>1</v>
      </c>
      <c r="H90" s="6" t="s">
        <v>170</v>
      </c>
      <c r="I90" s="6">
        <f t="shared" si="10"/>
        <v>60</v>
      </c>
      <c r="J90" s="6">
        <v>1</v>
      </c>
      <c r="K90" s="6">
        <f t="shared" si="9"/>
        <v>0</v>
      </c>
      <c r="L90" s="6">
        <f>J90*60</f>
        <v>60</v>
      </c>
      <c r="M90" s="6"/>
      <c r="N90" s="6"/>
      <c r="O90" s="6"/>
      <c r="P90" s="6">
        <f t="shared" si="11"/>
        <v>0</v>
      </c>
      <c r="Q90" s="6"/>
      <c r="R90" s="30"/>
      <c r="S90" s="29"/>
      <c r="T90" s="29"/>
      <c r="U90" s="29"/>
      <c r="V90" s="29"/>
      <c r="W90" s="29"/>
      <c r="X90" s="29"/>
    </row>
    <row r="91" customHeight="1" spans="1:24">
      <c r="A91" s="32">
        <v>114844</v>
      </c>
      <c r="B91" s="17" t="s">
        <v>278</v>
      </c>
      <c r="C91" s="18">
        <v>12463</v>
      </c>
      <c r="D91" s="17" t="s">
        <v>279</v>
      </c>
      <c r="E91" s="17" t="s">
        <v>14</v>
      </c>
      <c r="F91" s="32">
        <v>4</v>
      </c>
      <c r="G91" s="32">
        <v>1</v>
      </c>
      <c r="H91" s="6" t="s">
        <v>164</v>
      </c>
      <c r="I91" s="6">
        <f t="shared" si="10"/>
        <v>60</v>
      </c>
      <c r="J91" s="6">
        <v>0</v>
      </c>
      <c r="K91" s="6">
        <f t="shared" si="9"/>
        <v>-1</v>
      </c>
      <c r="L91" s="6">
        <f>J91*40</f>
        <v>0</v>
      </c>
      <c r="M91" s="6">
        <v>20</v>
      </c>
      <c r="N91" s="6">
        <f>K91*-5</f>
        <v>5</v>
      </c>
      <c r="O91" s="33">
        <f>N91+M91</f>
        <v>25</v>
      </c>
      <c r="P91" s="6"/>
      <c r="Q91" s="6">
        <f>I91-L91</f>
        <v>60</v>
      </c>
      <c r="S91" s="29"/>
      <c r="T91" s="29"/>
      <c r="U91" s="29"/>
      <c r="V91" s="29"/>
      <c r="W91" s="29"/>
      <c r="X91" s="29"/>
    </row>
    <row r="92" customHeight="1" spans="1:24">
      <c r="A92" s="32">
        <v>114844</v>
      </c>
      <c r="B92" s="17" t="s">
        <v>278</v>
      </c>
      <c r="C92" s="18">
        <v>13061</v>
      </c>
      <c r="D92" s="17" t="s">
        <v>280</v>
      </c>
      <c r="E92" s="17" t="s">
        <v>14</v>
      </c>
      <c r="F92" s="32">
        <v>4</v>
      </c>
      <c r="G92" s="32">
        <v>1</v>
      </c>
      <c r="H92" s="6" t="s">
        <v>167</v>
      </c>
      <c r="I92" s="6">
        <f t="shared" si="10"/>
        <v>60</v>
      </c>
      <c r="J92" s="6">
        <v>0</v>
      </c>
      <c r="K92" s="6">
        <f t="shared" si="9"/>
        <v>-1</v>
      </c>
      <c r="L92" s="6">
        <f>J92*40</f>
        <v>0</v>
      </c>
      <c r="M92" s="6">
        <v>20</v>
      </c>
      <c r="N92" s="6">
        <f>K92*-5</f>
        <v>5</v>
      </c>
      <c r="O92" s="33">
        <f>N92+M92</f>
        <v>25</v>
      </c>
      <c r="P92" s="6"/>
      <c r="Q92" s="6">
        <f>I92-L92</f>
        <v>60</v>
      </c>
      <c r="S92" s="29"/>
      <c r="T92" s="29"/>
      <c r="U92" s="29"/>
      <c r="V92" s="29"/>
      <c r="W92" s="29"/>
      <c r="X92" s="29"/>
    </row>
    <row r="93" customHeight="1" spans="1:24">
      <c r="A93" s="32">
        <v>114844</v>
      </c>
      <c r="B93" s="17" t="s">
        <v>278</v>
      </c>
      <c r="C93" s="18">
        <v>13136</v>
      </c>
      <c r="D93" s="17" t="s">
        <v>281</v>
      </c>
      <c r="E93" s="17" t="s">
        <v>14</v>
      </c>
      <c r="F93" s="32">
        <v>4</v>
      </c>
      <c r="G93" s="32">
        <v>1</v>
      </c>
      <c r="H93" s="6" t="s">
        <v>170</v>
      </c>
      <c r="I93" s="6">
        <f t="shared" si="10"/>
        <v>60</v>
      </c>
      <c r="J93" s="6">
        <v>0</v>
      </c>
      <c r="K93" s="6">
        <f t="shared" si="9"/>
        <v>-1</v>
      </c>
      <c r="L93" s="6">
        <f>J93*40</f>
        <v>0</v>
      </c>
      <c r="M93" s="6"/>
      <c r="N93" s="6"/>
      <c r="O93" s="6"/>
      <c r="P93" s="6"/>
      <c r="Q93" s="6">
        <f>I93-L93</f>
        <v>60</v>
      </c>
      <c r="S93" s="29"/>
      <c r="T93" s="29"/>
      <c r="U93" s="29"/>
      <c r="V93" s="29"/>
      <c r="W93" s="29"/>
      <c r="X93" s="29"/>
    </row>
    <row r="94" customHeight="1" spans="1:24">
      <c r="A94" s="32">
        <v>114844</v>
      </c>
      <c r="B94" s="17" t="s">
        <v>278</v>
      </c>
      <c r="C94" s="18">
        <v>13133</v>
      </c>
      <c r="D94" s="17" t="s">
        <v>282</v>
      </c>
      <c r="E94" s="17" t="s">
        <v>14</v>
      </c>
      <c r="F94" s="32">
        <v>4</v>
      </c>
      <c r="G94" s="32">
        <v>1</v>
      </c>
      <c r="H94" s="6" t="s">
        <v>170</v>
      </c>
      <c r="I94" s="6">
        <f t="shared" si="10"/>
        <v>60</v>
      </c>
      <c r="J94" s="6">
        <v>0</v>
      </c>
      <c r="K94" s="6">
        <f t="shared" si="9"/>
        <v>-1</v>
      </c>
      <c r="L94" s="6">
        <f>J94*40</f>
        <v>0</v>
      </c>
      <c r="M94" s="6"/>
      <c r="N94" s="6"/>
      <c r="O94" s="6"/>
      <c r="P94" s="6"/>
      <c r="Q94" s="6">
        <f>I94-L94</f>
        <v>60</v>
      </c>
      <c r="S94" s="29"/>
      <c r="T94" s="29"/>
      <c r="U94" s="29"/>
      <c r="V94" s="29"/>
      <c r="W94" s="29"/>
      <c r="X94" s="29"/>
    </row>
    <row r="95" customHeight="1" spans="1:24">
      <c r="A95" s="32">
        <v>572</v>
      </c>
      <c r="B95" s="17" t="s">
        <v>283</v>
      </c>
      <c r="C95" s="18">
        <v>11023</v>
      </c>
      <c r="D95" s="17" t="s">
        <v>284</v>
      </c>
      <c r="E95" s="17" t="s">
        <v>14</v>
      </c>
      <c r="F95" s="32">
        <v>6</v>
      </c>
      <c r="G95" s="32">
        <v>2</v>
      </c>
      <c r="H95" s="6" t="s">
        <v>164</v>
      </c>
      <c r="I95" s="6">
        <f t="shared" si="10"/>
        <v>120</v>
      </c>
      <c r="J95" s="6">
        <v>2</v>
      </c>
      <c r="K95" s="6">
        <f t="shared" si="9"/>
        <v>0</v>
      </c>
      <c r="L95" s="6">
        <f>J95*60</f>
        <v>120</v>
      </c>
      <c r="M95" s="6"/>
      <c r="N95" s="6"/>
      <c r="O95" s="6"/>
      <c r="P95" s="6">
        <f t="shared" si="11"/>
        <v>0</v>
      </c>
      <c r="Q95" s="6"/>
      <c r="R95" s="30"/>
      <c r="S95" s="29"/>
      <c r="T95" s="29"/>
      <c r="U95" s="29"/>
      <c r="V95" s="29"/>
      <c r="W95" s="29"/>
      <c r="X95" s="29"/>
    </row>
    <row r="96" customHeight="1" spans="1:24">
      <c r="A96" s="32">
        <v>572</v>
      </c>
      <c r="B96" s="17" t="s">
        <v>283</v>
      </c>
      <c r="C96" s="18">
        <v>10186</v>
      </c>
      <c r="D96" s="17" t="s">
        <v>285</v>
      </c>
      <c r="E96" s="17" t="s">
        <v>14</v>
      </c>
      <c r="F96" s="32">
        <v>6</v>
      </c>
      <c r="G96" s="32">
        <v>2</v>
      </c>
      <c r="H96" s="6" t="s">
        <v>167</v>
      </c>
      <c r="I96" s="6">
        <f t="shared" si="10"/>
        <v>120</v>
      </c>
      <c r="J96" s="6">
        <v>5</v>
      </c>
      <c r="K96" s="6">
        <f t="shared" si="9"/>
        <v>3</v>
      </c>
      <c r="L96" s="6">
        <f>J96*60</f>
        <v>300</v>
      </c>
      <c r="M96" s="6"/>
      <c r="N96" s="6"/>
      <c r="O96" s="6"/>
      <c r="P96" s="6">
        <f t="shared" si="11"/>
        <v>180</v>
      </c>
      <c r="Q96" s="6"/>
      <c r="R96" s="30"/>
      <c r="S96" s="29"/>
      <c r="T96" s="29"/>
      <c r="U96" s="29"/>
      <c r="V96" s="29"/>
      <c r="W96" s="29"/>
      <c r="X96" s="29"/>
    </row>
    <row r="97" customHeight="1" spans="1:24">
      <c r="A97" s="32">
        <v>572</v>
      </c>
      <c r="B97" s="17" t="s">
        <v>283</v>
      </c>
      <c r="C97" s="18">
        <v>11058</v>
      </c>
      <c r="D97" s="17" t="s">
        <v>286</v>
      </c>
      <c r="E97" s="17" t="s">
        <v>14</v>
      </c>
      <c r="F97" s="32">
        <v>6</v>
      </c>
      <c r="G97" s="32">
        <v>1</v>
      </c>
      <c r="H97" s="6" t="s">
        <v>167</v>
      </c>
      <c r="I97" s="6">
        <f t="shared" si="10"/>
        <v>60</v>
      </c>
      <c r="J97" s="6">
        <v>1</v>
      </c>
      <c r="K97" s="6">
        <f t="shared" si="9"/>
        <v>0</v>
      </c>
      <c r="L97" s="6">
        <f>J97*60</f>
        <v>60</v>
      </c>
      <c r="M97" s="6"/>
      <c r="N97" s="6"/>
      <c r="O97" s="6"/>
      <c r="P97" s="6">
        <f t="shared" si="11"/>
        <v>0</v>
      </c>
      <c r="Q97" s="6"/>
      <c r="R97" s="30"/>
      <c r="S97" s="29"/>
      <c r="T97" s="29"/>
      <c r="U97" s="29"/>
      <c r="V97" s="29"/>
      <c r="W97" s="29"/>
      <c r="X97" s="29"/>
    </row>
    <row r="98" customHeight="1" spans="1:24">
      <c r="A98" s="32">
        <v>572</v>
      </c>
      <c r="B98" s="17" t="s">
        <v>283</v>
      </c>
      <c r="C98" s="18">
        <v>13217</v>
      </c>
      <c r="D98" s="17" t="s">
        <v>287</v>
      </c>
      <c r="E98" s="17" t="s">
        <v>14</v>
      </c>
      <c r="F98" s="32">
        <v>6</v>
      </c>
      <c r="G98" s="32">
        <v>1</v>
      </c>
      <c r="H98" s="6" t="s">
        <v>170</v>
      </c>
      <c r="I98" s="6">
        <f t="shared" si="10"/>
        <v>60</v>
      </c>
      <c r="J98" s="6">
        <v>0</v>
      </c>
      <c r="K98" s="6">
        <f t="shared" si="9"/>
        <v>-1</v>
      </c>
      <c r="L98" s="6">
        <f>J98*40</f>
        <v>0</v>
      </c>
      <c r="M98" s="6"/>
      <c r="N98" s="6"/>
      <c r="O98" s="6"/>
      <c r="P98" s="6"/>
      <c r="Q98" s="6">
        <f>I98-L98</f>
        <v>60</v>
      </c>
      <c r="S98" s="29"/>
      <c r="T98" s="29"/>
      <c r="U98" s="29"/>
      <c r="V98" s="29"/>
      <c r="W98" s="29"/>
      <c r="X98" s="29"/>
    </row>
    <row r="99" customHeight="1" spans="1:24">
      <c r="A99" s="32">
        <v>114685</v>
      </c>
      <c r="B99" s="17" t="s">
        <v>288</v>
      </c>
      <c r="C99" s="18">
        <v>7279</v>
      </c>
      <c r="D99" s="17" t="s">
        <v>289</v>
      </c>
      <c r="E99" s="17" t="s">
        <v>14</v>
      </c>
      <c r="F99" s="32">
        <v>10</v>
      </c>
      <c r="G99" s="32">
        <v>2</v>
      </c>
      <c r="H99" s="6" t="s">
        <v>167</v>
      </c>
      <c r="I99" s="6">
        <f t="shared" si="10"/>
        <v>120</v>
      </c>
      <c r="J99" s="6">
        <v>7</v>
      </c>
      <c r="K99" s="6">
        <f t="shared" si="9"/>
        <v>5</v>
      </c>
      <c r="L99" s="6">
        <f>J99*60</f>
        <v>420</v>
      </c>
      <c r="M99" s="6"/>
      <c r="N99" s="6"/>
      <c r="O99" s="6"/>
      <c r="P99" s="6">
        <f t="shared" si="11"/>
        <v>300</v>
      </c>
      <c r="Q99" s="6"/>
      <c r="R99" s="30"/>
      <c r="S99" s="29"/>
      <c r="T99" s="29"/>
      <c r="U99" s="29"/>
      <c r="V99" s="29"/>
      <c r="W99" s="29"/>
      <c r="X99" s="29"/>
    </row>
    <row r="100" customHeight="1" spans="1:24">
      <c r="A100" s="32">
        <v>114685</v>
      </c>
      <c r="B100" s="17" t="s">
        <v>288</v>
      </c>
      <c r="C100" s="18">
        <v>11120</v>
      </c>
      <c r="D100" s="17" t="s">
        <v>290</v>
      </c>
      <c r="E100" s="17" t="s">
        <v>14</v>
      </c>
      <c r="F100" s="32">
        <v>10</v>
      </c>
      <c r="G100" s="32">
        <v>2</v>
      </c>
      <c r="H100" s="6" t="s">
        <v>204</v>
      </c>
      <c r="I100" s="6">
        <f t="shared" si="10"/>
        <v>120</v>
      </c>
      <c r="J100" s="6">
        <v>7</v>
      </c>
      <c r="K100" s="6">
        <f t="shared" si="9"/>
        <v>5</v>
      </c>
      <c r="L100" s="6">
        <f>J100*60</f>
        <v>420</v>
      </c>
      <c r="M100" s="6"/>
      <c r="N100" s="6"/>
      <c r="O100" s="6"/>
      <c r="P100" s="6">
        <f t="shared" si="11"/>
        <v>300</v>
      </c>
      <c r="Q100" s="6"/>
      <c r="R100" s="30"/>
      <c r="S100" s="29"/>
      <c r="T100" s="29"/>
      <c r="U100" s="29"/>
      <c r="V100" s="29"/>
      <c r="W100" s="29"/>
      <c r="X100" s="29"/>
    </row>
    <row r="101" customHeight="1" spans="1:24">
      <c r="A101" s="32">
        <v>114685</v>
      </c>
      <c r="B101" s="17" t="s">
        <v>288</v>
      </c>
      <c r="C101" s="18">
        <v>4086</v>
      </c>
      <c r="D101" s="17" t="s">
        <v>291</v>
      </c>
      <c r="E101" s="17" t="s">
        <v>14</v>
      </c>
      <c r="F101" s="32">
        <v>10</v>
      </c>
      <c r="G101" s="32">
        <v>2</v>
      </c>
      <c r="H101" s="6" t="s">
        <v>164</v>
      </c>
      <c r="I101" s="6">
        <f t="shared" si="10"/>
        <v>120</v>
      </c>
      <c r="J101" s="6">
        <v>9</v>
      </c>
      <c r="K101" s="6">
        <f t="shared" si="9"/>
        <v>7</v>
      </c>
      <c r="L101" s="6">
        <f>J101*60</f>
        <v>540</v>
      </c>
      <c r="M101" s="6"/>
      <c r="N101" s="6"/>
      <c r="O101" s="6"/>
      <c r="P101" s="6">
        <f t="shared" si="11"/>
        <v>420</v>
      </c>
      <c r="Q101" s="6"/>
      <c r="R101" s="30"/>
      <c r="S101" s="29"/>
      <c r="T101" s="29"/>
      <c r="U101" s="29"/>
      <c r="V101" s="29"/>
      <c r="W101" s="29"/>
      <c r="X101" s="29"/>
    </row>
    <row r="102" customHeight="1" spans="1:24">
      <c r="A102" s="32">
        <v>114685</v>
      </c>
      <c r="B102" s="17" t="s">
        <v>288</v>
      </c>
      <c r="C102" s="18">
        <v>13313</v>
      </c>
      <c r="D102" s="17" t="s">
        <v>292</v>
      </c>
      <c r="E102" s="17" t="s">
        <v>14</v>
      </c>
      <c r="F102" s="32">
        <v>10</v>
      </c>
      <c r="G102" s="32">
        <v>2</v>
      </c>
      <c r="H102" s="6" t="s">
        <v>204</v>
      </c>
      <c r="I102" s="6">
        <f t="shared" si="10"/>
        <v>120</v>
      </c>
      <c r="J102" s="6">
        <v>2</v>
      </c>
      <c r="K102" s="6">
        <f t="shared" si="9"/>
        <v>0</v>
      </c>
      <c r="L102" s="6">
        <f>J102*60</f>
        <v>120</v>
      </c>
      <c r="M102" s="6"/>
      <c r="N102" s="6"/>
      <c r="O102" s="6"/>
      <c r="P102" s="6">
        <f t="shared" si="11"/>
        <v>0</v>
      </c>
      <c r="Q102" s="6"/>
      <c r="R102" s="30"/>
      <c r="S102" s="29"/>
      <c r="T102" s="29"/>
      <c r="U102" s="29"/>
      <c r="V102" s="29"/>
      <c r="W102" s="29"/>
      <c r="X102" s="29"/>
    </row>
    <row r="103" customHeight="1" spans="1:24">
      <c r="A103" s="32">
        <v>114685</v>
      </c>
      <c r="B103" s="17" t="s">
        <v>288</v>
      </c>
      <c r="C103" s="18">
        <v>13229</v>
      </c>
      <c r="D103" s="17" t="s">
        <v>293</v>
      </c>
      <c r="E103" s="17" t="s">
        <v>14</v>
      </c>
      <c r="F103" s="32">
        <v>10</v>
      </c>
      <c r="G103" s="32">
        <v>1</v>
      </c>
      <c r="H103" s="6" t="s">
        <v>170</v>
      </c>
      <c r="I103" s="6">
        <f t="shared" si="10"/>
        <v>60</v>
      </c>
      <c r="J103" s="6">
        <v>0</v>
      </c>
      <c r="K103" s="6">
        <f t="shared" si="9"/>
        <v>-1</v>
      </c>
      <c r="L103" s="6">
        <f>J103*40</f>
        <v>0</v>
      </c>
      <c r="M103" s="6"/>
      <c r="N103" s="6"/>
      <c r="O103" s="6"/>
      <c r="P103" s="6"/>
      <c r="Q103" s="6">
        <f>I103-L103</f>
        <v>60</v>
      </c>
      <c r="S103" s="29"/>
      <c r="T103" s="29"/>
      <c r="U103" s="29"/>
      <c r="V103" s="29"/>
      <c r="W103" s="29"/>
      <c r="X103" s="29"/>
    </row>
    <row r="104" customHeight="1" spans="1:24">
      <c r="A104" s="32">
        <v>114685</v>
      </c>
      <c r="B104" s="17" t="s">
        <v>288</v>
      </c>
      <c r="C104" s="18">
        <v>13254</v>
      </c>
      <c r="D104" s="17" t="s">
        <v>294</v>
      </c>
      <c r="E104" s="17" t="s">
        <v>14</v>
      </c>
      <c r="F104" s="32">
        <v>10</v>
      </c>
      <c r="G104" s="32">
        <v>1</v>
      </c>
      <c r="H104" s="6" t="s">
        <v>170</v>
      </c>
      <c r="I104" s="6">
        <f t="shared" si="10"/>
        <v>60</v>
      </c>
      <c r="J104" s="6">
        <v>0</v>
      </c>
      <c r="K104" s="6">
        <f t="shared" si="9"/>
        <v>-1</v>
      </c>
      <c r="L104" s="6">
        <f>J104*40</f>
        <v>0</v>
      </c>
      <c r="M104" s="6"/>
      <c r="N104" s="6"/>
      <c r="O104" s="6"/>
      <c r="P104" s="6"/>
      <c r="Q104" s="6">
        <f>I104-L104</f>
        <v>60</v>
      </c>
      <c r="S104" s="29"/>
      <c r="T104" s="29"/>
      <c r="U104" s="29"/>
      <c r="V104" s="29"/>
      <c r="W104" s="29"/>
      <c r="X104" s="29"/>
    </row>
    <row r="105" customHeight="1" spans="1:24">
      <c r="A105" s="32">
        <v>517</v>
      </c>
      <c r="B105" s="17" t="s">
        <v>295</v>
      </c>
      <c r="C105" s="18">
        <v>4024</v>
      </c>
      <c r="D105" s="17" t="s">
        <v>296</v>
      </c>
      <c r="E105" s="17" t="s">
        <v>14</v>
      </c>
      <c r="F105" s="32">
        <v>8</v>
      </c>
      <c r="G105" s="32">
        <v>1</v>
      </c>
      <c r="H105" s="6" t="s">
        <v>164</v>
      </c>
      <c r="I105" s="6">
        <f t="shared" si="10"/>
        <v>60</v>
      </c>
      <c r="J105" s="6">
        <v>4</v>
      </c>
      <c r="K105" s="6">
        <f t="shared" si="9"/>
        <v>3</v>
      </c>
      <c r="L105" s="6">
        <f>J105*60</f>
        <v>240</v>
      </c>
      <c r="M105" s="6"/>
      <c r="N105" s="6"/>
      <c r="O105" s="6"/>
      <c r="P105" s="6">
        <f t="shared" si="11"/>
        <v>180</v>
      </c>
      <c r="Q105" s="6"/>
      <c r="R105" s="30"/>
      <c r="S105" s="29"/>
      <c r="T105" s="29"/>
      <c r="U105" s="29"/>
      <c r="V105" s="29"/>
      <c r="W105" s="29"/>
      <c r="X105" s="29"/>
    </row>
    <row r="106" customHeight="1" spans="1:24">
      <c r="A106" s="32">
        <v>517</v>
      </c>
      <c r="B106" s="17" t="s">
        <v>295</v>
      </c>
      <c r="C106" s="18">
        <v>11872</v>
      </c>
      <c r="D106" s="17" t="s">
        <v>297</v>
      </c>
      <c r="E106" s="17" t="s">
        <v>14</v>
      </c>
      <c r="F106" s="32">
        <v>8</v>
      </c>
      <c r="G106" s="32">
        <v>1</v>
      </c>
      <c r="H106" s="6" t="s">
        <v>167</v>
      </c>
      <c r="I106" s="6">
        <f t="shared" si="10"/>
        <v>60</v>
      </c>
      <c r="J106" s="6">
        <v>4</v>
      </c>
      <c r="K106" s="6">
        <f t="shared" si="9"/>
        <v>3</v>
      </c>
      <c r="L106" s="6">
        <f>J106*60</f>
        <v>240</v>
      </c>
      <c r="M106" s="6"/>
      <c r="N106" s="6"/>
      <c r="O106" s="6"/>
      <c r="P106" s="6">
        <f t="shared" si="11"/>
        <v>180</v>
      </c>
      <c r="Q106" s="6"/>
      <c r="R106" s="30"/>
      <c r="S106" s="29"/>
      <c r="T106" s="29"/>
      <c r="U106" s="29"/>
      <c r="V106" s="29"/>
      <c r="W106" s="29"/>
      <c r="X106" s="29"/>
    </row>
    <row r="107" customHeight="1" spans="1:24">
      <c r="A107" s="32">
        <v>517</v>
      </c>
      <c r="B107" s="17" t="s">
        <v>295</v>
      </c>
      <c r="C107" s="18">
        <v>13001</v>
      </c>
      <c r="D107" s="17" t="s">
        <v>298</v>
      </c>
      <c r="E107" s="17" t="s">
        <v>14</v>
      </c>
      <c r="F107" s="32">
        <v>8</v>
      </c>
      <c r="G107" s="32">
        <v>1</v>
      </c>
      <c r="H107" s="6" t="s">
        <v>167</v>
      </c>
      <c r="I107" s="6">
        <f t="shared" si="10"/>
        <v>60</v>
      </c>
      <c r="J107" s="6">
        <v>1</v>
      </c>
      <c r="K107" s="6">
        <f t="shared" si="9"/>
        <v>0</v>
      </c>
      <c r="L107" s="6">
        <f>J107*60</f>
        <v>60</v>
      </c>
      <c r="M107" s="6"/>
      <c r="N107" s="6"/>
      <c r="O107" s="6"/>
      <c r="P107" s="6">
        <f t="shared" si="11"/>
        <v>0</v>
      </c>
      <c r="Q107" s="6"/>
      <c r="R107" s="30"/>
      <c r="S107" s="29"/>
      <c r="T107" s="29"/>
      <c r="U107" s="29"/>
      <c r="V107" s="29"/>
      <c r="W107" s="29"/>
      <c r="X107" s="29"/>
    </row>
    <row r="108" customHeight="1" spans="1:24">
      <c r="A108" s="32">
        <v>517</v>
      </c>
      <c r="B108" s="17" t="s">
        <v>295</v>
      </c>
      <c r="C108" s="18">
        <v>13337</v>
      </c>
      <c r="D108" s="17" t="s">
        <v>299</v>
      </c>
      <c r="E108" s="17" t="s">
        <v>14</v>
      </c>
      <c r="F108" s="32">
        <v>8</v>
      </c>
      <c r="G108" s="32">
        <v>1</v>
      </c>
      <c r="H108" s="6" t="s">
        <v>204</v>
      </c>
      <c r="I108" s="6">
        <f t="shared" si="10"/>
        <v>60</v>
      </c>
      <c r="J108" s="6">
        <v>1</v>
      </c>
      <c r="K108" s="6">
        <f t="shared" si="9"/>
        <v>0</v>
      </c>
      <c r="L108" s="6">
        <f>J108*60</f>
        <v>60</v>
      </c>
      <c r="M108" s="6"/>
      <c r="N108" s="6"/>
      <c r="O108" s="6"/>
      <c r="P108" s="6">
        <f t="shared" si="11"/>
        <v>0</v>
      </c>
      <c r="Q108" s="6"/>
      <c r="R108" s="30"/>
      <c r="S108" s="29"/>
      <c r="T108" s="29"/>
      <c r="U108" s="29"/>
      <c r="V108" s="29"/>
      <c r="W108" s="29"/>
      <c r="X108" s="29"/>
    </row>
    <row r="109" customHeight="1" spans="1:24">
      <c r="A109" s="32">
        <v>517</v>
      </c>
      <c r="B109" s="17" t="s">
        <v>295</v>
      </c>
      <c r="C109" s="18">
        <v>13267</v>
      </c>
      <c r="D109" s="17" t="s">
        <v>300</v>
      </c>
      <c r="E109" s="17" t="s">
        <v>14</v>
      </c>
      <c r="F109" s="32">
        <v>8</v>
      </c>
      <c r="G109" s="32">
        <v>1</v>
      </c>
      <c r="H109" s="6" t="s">
        <v>170</v>
      </c>
      <c r="I109" s="6">
        <f t="shared" si="10"/>
        <v>60</v>
      </c>
      <c r="J109" s="6">
        <v>0</v>
      </c>
      <c r="K109" s="6">
        <f t="shared" si="9"/>
        <v>-1</v>
      </c>
      <c r="L109" s="6">
        <f>J109*40</f>
        <v>0</v>
      </c>
      <c r="M109" s="6"/>
      <c r="N109" s="6"/>
      <c r="O109" s="6"/>
      <c r="P109" s="6"/>
      <c r="Q109" s="6">
        <f>I109-L109</f>
        <v>60</v>
      </c>
      <c r="S109" s="29"/>
      <c r="T109" s="29"/>
      <c r="U109" s="29"/>
      <c r="V109" s="29"/>
      <c r="W109" s="29"/>
      <c r="X109" s="29"/>
    </row>
    <row r="110" customHeight="1" spans="1:24">
      <c r="A110" s="32">
        <v>517</v>
      </c>
      <c r="B110" s="17" t="s">
        <v>295</v>
      </c>
      <c r="C110" s="18">
        <v>11326</v>
      </c>
      <c r="D110" s="17" t="s">
        <v>301</v>
      </c>
      <c r="E110" s="17" t="s">
        <v>14</v>
      </c>
      <c r="F110" s="32">
        <v>8</v>
      </c>
      <c r="G110" s="32">
        <v>1</v>
      </c>
      <c r="H110" s="6" t="s">
        <v>204</v>
      </c>
      <c r="I110" s="6">
        <f t="shared" si="10"/>
        <v>60</v>
      </c>
      <c r="J110" s="6">
        <v>1</v>
      </c>
      <c r="K110" s="6">
        <f t="shared" si="9"/>
        <v>0</v>
      </c>
      <c r="L110" s="6">
        <f>J110*60</f>
        <v>60</v>
      </c>
      <c r="M110" s="6"/>
      <c r="N110" s="6"/>
      <c r="O110" s="6"/>
      <c r="P110" s="6">
        <f t="shared" si="11"/>
        <v>0</v>
      </c>
      <c r="Q110" s="6"/>
      <c r="R110" s="30"/>
      <c r="S110" s="29"/>
      <c r="T110" s="29"/>
      <c r="U110" s="29"/>
      <c r="V110" s="29"/>
      <c r="W110" s="29"/>
      <c r="X110" s="29"/>
    </row>
    <row r="111" customHeight="1" spans="1:24">
      <c r="A111" s="32">
        <v>517</v>
      </c>
      <c r="B111" s="17" t="s">
        <v>295</v>
      </c>
      <c r="C111" s="18">
        <v>13271</v>
      </c>
      <c r="D111" s="17" t="s">
        <v>302</v>
      </c>
      <c r="E111" s="17" t="s">
        <v>14</v>
      </c>
      <c r="F111" s="32">
        <v>8</v>
      </c>
      <c r="G111" s="32">
        <v>1</v>
      </c>
      <c r="H111" s="6" t="s">
        <v>170</v>
      </c>
      <c r="I111" s="6">
        <f t="shared" si="10"/>
        <v>60</v>
      </c>
      <c r="J111" s="6">
        <v>0</v>
      </c>
      <c r="K111" s="6">
        <f t="shared" si="9"/>
        <v>-1</v>
      </c>
      <c r="L111" s="6">
        <f>J111*40</f>
        <v>0</v>
      </c>
      <c r="M111" s="6"/>
      <c r="N111" s="6"/>
      <c r="O111" s="6"/>
      <c r="P111" s="6"/>
      <c r="Q111" s="6">
        <f>I111-L111</f>
        <v>60</v>
      </c>
      <c r="S111" s="29"/>
      <c r="T111" s="29"/>
      <c r="U111" s="29"/>
      <c r="V111" s="29"/>
      <c r="W111" s="29"/>
      <c r="X111" s="29"/>
    </row>
    <row r="112" customHeight="1" spans="1:24">
      <c r="A112" s="32">
        <v>517</v>
      </c>
      <c r="B112" s="17" t="s">
        <v>295</v>
      </c>
      <c r="C112" s="18">
        <v>13198</v>
      </c>
      <c r="D112" s="17" t="s">
        <v>303</v>
      </c>
      <c r="E112" s="17" t="s">
        <v>14</v>
      </c>
      <c r="F112" s="32">
        <v>8</v>
      </c>
      <c r="G112" s="32">
        <v>1</v>
      </c>
      <c r="H112" s="6" t="s">
        <v>170</v>
      </c>
      <c r="I112" s="6">
        <f t="shared" si="10"/>
        <v>60</v>
      </c>
      <c r="J112" s="6">
        <v>0</v>
      </c>
      <c r="K112" s="6">
        <f t="shared" si="9"/>
        <v>-1</v>
      </c>
      <c r="L112" s="6">
        <f>J112*40</f>
        <v>0</v>
      </c>
      <c r="M112" s="6"/>
      <c r="N112" s="6"/>
      <c r="O112" s="6"/>
      <c r="P112" s="6"/>
      <c r="Q112" s="6">
        <f>I112-L112</f>
        <v>60</v>
      </c>
      <c r="S112" s="29"/>
      <c r="T112" s="29"/>
      <c r="U112" s="29"/>
      <c r="V112" s="29"/>
      <c r="W112" s="29"/>
      <c r="X112" s="29"/>
    </row>
    <row r="113" customHeight="1" spans="1:24">
      <c r="A113" s="32">
        <v>337</v>
      </c>
      <c r="B113" s="17" t="s">
        <v>304</v>
      </c>
      <c r="C113" s="18">
        <v>4264</v>
      </c>
      <c r="D113" s="17" t="s">
        <v>305</v>
      </c>
      <c r="E113" s="17" t="s">
        <v>14</v>
      </c>
      <c r="F113" s="32">
        <v>12</v>
      </c>
      <c r="G113" s="32">
        <v>2</v>
      </c>
      <c r="H113" s="6" t="s">
        <v>164</v>
      </c>
      <c r="I113" s="6">
        <f t="shared" si="10"/>
        <v>120</v>
      </c>
      <c r="J113" s="6">
        <v>2</v>
      </c>
      <c r="K113" s="6">
        <f t="shared" si="9"/>
        <v>0</v>
      </c>
      <c r="L113" s="6">
        <f>J113*60</f>
        <v>120</v>
      </c>
      <c r="M113" s="6"/>
      <c r="N113" s="6"/>
      <c r="O113" s="6"/>
      <c r="P113" s="6">
        <f t="shared" si="11"/>
        <v>0</v>
      </c>
      <c r="Q113" s="6"/>
      <c r="R113" s="30"/>
      <c r="S113" s="29"/>
      <c r="T113" s="29"/>
      <c r="U113" s="29"/>
      <c r="V113" s="29"/>
      <c r="W113" s="29"/>
      <c r="X113" s="29"/>
    </row>
    <row r="114" customHeight="1" spans="1:24">
      <c r="A114" s="32">
        <v>337</v>
      </c>
      <c r="B114" s="17" t="s">
        <v>304</v>
      </c>
      <c r="C114" s="18">
        <v>6965</v>
      </c>
      <c r="D114" s="17" t="s">
        <v>306</v>
      </c>
      <c r="E114" s="17" t="s">
        <v>14</v>
      </c>
      <c r="F114" s="32">
        <v>12</v>
      </c>
      <c r="G114" s="32">
        <v>2</v>
      </c>
      <c r="H114" s="6" t="s">
        <v>167</v>
      </c>
      <c r="I114" s="6">
        <f t="shared" si="10"/>
        <v>120</v>
      </c>
      <c r="J114" s="6">
        <v>10</v>
      </c>
      <c r="K114" s="6">
        <f t="shared" si="9"/>
        <v>8</v>
      </c>
      <c r="L114" s="6">
        <f>J114*60</f>
        <v>600</v>
      </c>
      <c r="M114" s="6"/>
      <c r="N114" s="6"/>
      <c r="O114" s="6"/>
      <c r="P114" s="6">
        <f t="shared" si="11"/>
        <v>480</v>
      </c>
      <c r="Q114" s="6"/>
      <c r="R114" s="30"/>
      <c r="S114" s="29"/>
      <c r="T114" s="29"/>
      <c r="U114" s="29"/>
      <c r="V114" s="29"/>
      <c r="W114" s="29"/>
      <c r="X114" s="29"/>
    </row>
    <row r="115" customHeight="1" spans="1:24">
      <c r="A115" s="32">
        <v>337</v>
      </c>
      <c r="B115" s="17" t="s">
        <v>304</v>
      </c>
      <c r="C115" s="18">
        <v>4061</v>
      </c>
      <c r="D115" s="17" t="s">
        <v>307</v>
      </c>
      <c r="E115" s="17" t="s">
        <v>14</v>
      </c>
      <c r="F115" s="32">
        <v>12</v>
      </c>
      <c r="G115" s="32">
        <v>2</v>
      </c>
      <c r="H115" s="6" t="s">
        <v>167</v>
      </c>
      <c r="I115" s="6">
        <f t="shared" si="10"/>
        <v>120</v>
      </c>
      <c r="J115" s="6">
        <v>5</v>
      </c>
      <c r="K115" s="6">
        <f t="shared" si="9"/>
        <v>3</v>
      </c>
      <c r="L115" s="6">
        <f>J115*60</f>
        <v>300</v>
      </c>
      <c r="M115" s="6"/>
      <c r="N115" s="6"/>
      <c r="O115" s="6"/>
      <c r="P115" s="6">
        <f t="shared" si="11"/>
        <v>180</v>
      </c>
      <c r="Q115" s="6"/>
      <c r="R115" s="30"/>
      <c r="S115" s="29"/>
      <c r="T115" s="29"/>
      <c r="U115" s="29"/>
      <c r="V115" s="29"/>
      <c r="W115" s="29"/>
      <c r="X115" s="29"/>
    </row>
    <row r="116" customHeight="1" spans="1:24">
      <c r="A116" s="32">
        <v>337</v>
      </c>
      <c r="B116" s="17" t="s">
        <v>304</v>
      </c>
      <c r="C116" s="18">
        <v>11883</v>
      </c>
      <c r="D116" s="17" t="s">
        <v>308</v>
      </c>
      <c r="E116" s="17" t="s">
        <v>14</v>
      </c>
      <c r="F116" s="32">
        <v>12</v>
      </c>
      <c r="G116" s="32">
        <v>2</v>
      </c>
      <c r="H116" s="6" t="s">
        <v>167</v>
      </c>
      <c r="I116" s="6">
        <f t="shared" si="10"/>
        <v>120</v>
      </c>
      <c r="J116" s="6">
        <v>2</v>
      </c>
      <c r="K116" s="6">
        <f t="shared" si="9"/>
        <v>0</v>
      </c>
      <c r="L116" s="6">
        <f>J116*60</f>
        <v>120</v>
      </c>
      <c r="M116" s="6"/>
      <c r="N116" s="6"/>
      <c r="O116" s="6"/>
      <c r="P116" s="6">
        <f t="shared" si="11"/>
        <v>0</v>
      </c>
      <c r="Q116" s="6"/>
      <c r="R116" s="30"/>
      <c r="S116" s="29"/>
      <c r="T116" s="29"/>
      <c r="U116" s="29"/>
      <c r="V116" s="29"/>
      <c r="W116" s="29"/>
      <c r="X116" s="29"/>
    </row>
    <row r="117" customHeight="1" spans="1:24">
      <c r="A117" s="32">
        <v>337</v>
      </c>
      <c r="B117" s="17" t="s">
        <v>304</v>
      </c>
      <c r="C117" s="18">
        <v>990176</v>
      </c>
      <c r="D117" s="17" t="s">
        <v>309</v>
      </c>
      <c r="E117" s="17" t="s">
        <v>14</v>
      </c>
      <c r="F117" s="32">
        <v>12</v>
      </c>
      <c r="G117" s="32">
        <v>2</v>
      </c>
      <c r="H117" s="7" t="s">
        <v>167</v>
      </c>
      <c r="I117" s="6">
        <f t="shared" si="10"/>
        <v>120</v>
      </c>
      <c r="J117" s="6">
        <v>0</v>
      </c>
      <c r="K117" s="6">
        <f t="shared" si="9"/>
        <v>-2</v>
      </c>
      <c r="L117" s="6">
        <f>J117*40</f>
        <v>0</v>
      </c>
      <c r="M117" s="6">
        <v>20</v>
      </c>
      <c r="N117" s="6">
        <f>K117*-5</f>
        <v>10</v>
      </c>
      <c r="O117" s="33">
        <f>N117+M117</f>
        <v>30</v>
      </c>
      <c r="P117" s="6"/>
      <c r="Q117" s="6">
        <f>I117-L117</f>
        <v>120</v>
      </c>
      <c r="S117" s="29"/>
      <c r="T117" s="29"/>
      <c r="U117" s="29"/>
      <c r="V117" s="29"/>
      <c r="W117" s="29"/>
      <c r="X117" s="29"/>
    </row>
    <row r="118" customHeight="1" spans="1:24">
      <c r="A118" s="32">
        <v>337</v>
      </c>
      <c r="B118" s="17" t="s">
        <v>304</v>
      </c>
      <c r="C118" s="18">
        <v>990451</v>
      </c>
      <c r="D118" s="17" t="s">
        <v>310</v>
      </c>
      <c r="E118" s="17" t="s">
        <v>14</v>
      </c>
      <c r="F118" s="32">
        <v>12</v>
      </c>
      <c r="G118" s="32">
        <v>2</v>
      </c>
      <c r="H118" s="7" t="s">
        <v>167</v>
      </c>
      <c r="I118" s="6">
        <f t="shared" si="10"/>
        <v>120</v>
      </c>
      <c r="J118" s="6">
        <v>1</v>
      </c>
      <c r="K118" s="6">
        <f t="shared" si="9"/>
        <v>-1</v>
      </c>
      <c r="L118" s="6">
        <f>J118*40</f>
        <v>40</v>
      </c>
      <c r="M118" s="6"/>
      <c r="N118" s="6">
        <f>K118*-5</f>
        <v>5</v>
      </c>
      <c r="O118" s="33">
        <f>N118+M118</f>
        <v>5</v>
      </c>
      <c r="P118" s="6"/>
      <c r="Q118" s="6">
        <f>I118-L118</f>
        <v>80</v>
      </c>
      <c r="S118" s="29"/>
      <c r="T118" s="29"/>
      <c r="U118" s="29"/>
      <c r="V118" s="29"/>
      <c r="W118" s="29"/>
      <c r="X118" s="29"/>
    </row>
    <row r="119" customHeight="1" spans="1:24">
      <c r="A119" s="6">
        <v>399</v>
      </c>
      <c r="B119" s="17" t="s">
        <v>311</v>
      </c>
      <c r="C119" s="18">
        <v>12440</v>
      </c>
      <c r="D119" s="17" t="s">
        <v>312</v>
      </c>
      <c r="E119" s="17" t="s">
        <v>12</v>
      </c>
      <c r="F119" s="6">
        <v>9</v>
      </c>
      <c r="G119" s="6">
        <v>2</v>
      </c>
      <c r="H119" s="6" t="s">
        <v>167</v>
      </c>
      <c r="I119" s="6">
        <f t="shared" si="10"/>
        <v>120</v>
      </c>
      <c r="J119" s="6">
        <v>2</v>
      </c>
      <c r="K119" s="6">
        <f t="shared" si="9"/>
        <v>0</v>
      </c>
      <c r="L119" s="6">
        <f>J119*60</f>
        <v>120</v>
      </c>
      <c r="M119" s="6"/>
      <c r="N119" s="6"/>
      <c r="O119" s="6"/>
      <c r="P119" s="6">
        <f t="shared" si="11"/>
        <v>0</v>
      </c>
      <c r="Q119" s="6"/>
      <c r="R119" s="30"/>
      <c r="S119" s="29"/>
      <c r="T119" s="29"/>
      <c r="U119" s="29"/>
      <c r="V119" s="29"/>
      <c r="W119" s="29"/>
      <c r="X119" s="29"/>
    </row>
    <row r="120" customHeight="1" spans="1:24">
      <c r="A120" s="6">
        <v>399</v>
      </c>
      <c r="B120" s="17" t="s">
        <v>311</v>
      </c>
      <c r="C120" s="18">
        <v>5665</v>
      </c>
      <c r="D120" s="17" t="s">
        <v>313</v>
      </c>
      <c r="E120" s="17" t="s">
        <v>12</v>
      </c>
      <c r="F120" s="6">
        <v>9</v>
      </c>
      <c r="G120" s="6">
        <v>3</v>
      </c>
      <c r="H120" s="6" t="s">
        <v>164</v>
      </c>
      <c r="I120" s="6">
        <f t="shared" si="10"/>
        <v>180</v>
      </c>
      <c r="J120" s="6">
        <v>2</v>
      </c>
      <c r="K120" s="6">
        <f t="shared" si="9"/>
        <v>-1</v>
      </c>
      <c r="L120" s="6">
        <f>J120*40</f>
        <v>80</v>
      </c>
      <c r="M120" s="6"/>
      <c r="N120" s="6">
        <f>K120*-5</f>
        <v>5</v>
      </c>
      <c r="O120" s="33">
        <f>N120+M120</f>
        <v>5</v>
      </c>
      <c r="P120" s="6"/>
      <c r="Q120" s="6">
        <f>I120-L120</f>
        <v>100</v>
      </c>
      <c r="S120" s="29"/>
      <c r="T120" s="29"/>
      <c r="U120" s="29"/>
      <c r="V120" s="29"/>
      <c r="W120" s="29"/>
      <c r="X120" s="29"/>
    </row>
    <row r="121" customHeight="1" spans="1:24">
      <c r="A121" s="6">
        <v>399</v>
      </c>
      <c r="B121" s="17" t="s">
        <v>311</v>
      </c>
      <c r="C121" s="18">
        <v>13000</v>
      </c>
      <c r="D121" s="17" t="s">
        <v>314</v>
      </c>
      <c r="E121" s="17" t="s">
        <v>12</v>
      </c>
      <c r="F121" s="6">
        <v>9</v>
      </c>
      <c r="G121" s="6">
        <v>3</v>
      </c>
      <c r="H121" s="6" t="s">
        <v>167</v>
      </c>
      <c r="I121" s="6">
        <f t="shared" si="10"/>
        <v>180</v>
      </c>
      <c r="J121" s="6">
        <v>5</v>
      </c>
      <c r="K121" s="6">
        <f t="shared" si="9"/>
        <v>2</v>
      </c>
      <c r="L121" s="6">
        <f t="shared" ref="L121:L128" si="12">J121*60</f>
        <v>300</v>
      </c>
      <c r="M121" s="6"/>
      <c r="N121" s="6"/>
      <c r="O121" s="6"/>
      <c r="P121" s="6">
        <f t="shared" si="11"/>
        <v>120</v>
      </c>
      <c r="Q121" s="6"/>
      <c r="R121" s="30"/>
      <c r="S121" s="29"/>
      <c r="T121" s="29"/>
      <c r="U121" s="29"/>
      <c r="V121" s="29"/>
      <c r="W121" s="29"/>
      <c r="X121" s="29"/>
    </row>
    <row r="122" customHeight="1" spans="1:24">
      <c r="A122" s="6">
        <v>399</v>
      </c>
      <c r="B122" s="17" t="s">
        <v>311</v>
      </c>
      <c r="C122" s="18">
        <v>13268</v>
      </c>
      <c r="D122" s="17" t="s">
        <v>315</v>
      </c>
      <c r="E122" s="17" t="s">
        <v>12</v>
      </c>
      <c r="F122" s="6">
        <v>9</v>
      </c>
      <c r="G122" s="6">
        <v>1</v>
      </c>
      <c r="H122" s="6" t="s">
        <v>170</v>
      </c>
      <c r="I122" s="6">
        <f t="shared" si="10"/>
        <v>60</v>
      </c>
      <c r="J122" s="6">
        <v>1</v>
      </c>
      <c r="K122" s="6">
        <f t="shared" si="9"/>
        <v>0</v>
      </c>
      <c r="L122" s="6">
        <f t="shared" si="12"/>
        <v>60</v>
      </c>
      <c r="M122" s="6"/>
      <c r="N122" s="6"/>
      <c r="O122" s="6"/>
      <c r="P122" s="6">
        <f t="shared" si="11"/>
        <v>0</v>
      </c>
      <c r="Q122" s="6"/>
      <c r="R122" s="30"/>
      <c r="S122" s="29"/>
      <c r="T122" s="29"/>
      <c r="U122" s="29"/>
      <c r="V122" s="29"/>
      <c r="W122" s="29"/>
      <c r="X122" s="29"/>
    </row>
    <row r="123" customHeight="1" spans="1:24">
      <c r="A123" s="6">
        <v>573</v>
      </c>
      <c r="B123" s="17" t="s">
        <v>316</v>
      </c>
      <c r="C123" s="18">
        <v>5501</v>
      </c>
      <c r="D123" s="17" t="s">
        <v>317</v>
      </c>
      <c r="E123" s="17" t="s">
        <v>12</v>
      </c>
      <c r="F123" s="6">
        <v>6</v>
      </c>
      <c r="G123" s="6">
        <v>2</v>
      </c>
      <c r="H123" s="6" t="s">
        <v>164</v>
      </c>
      <c r="I123" s="6">
        <f t="shared" si="10"/>
        <v>120</v>
      </c>
      <c r="J123" s="6">
        <v>2</v>
      </c>
      <c r="K123" s="6">
        <f t="shared" si="9"/>
        <v>0</v>
      </c>
      <c r="L123" s="6">
        <f t="shared" si="12"/>
        <v>120</v>
      </c>
      <c r="M123" s="6"/>
      <c r="N123" s="6"/>
      <c r="O123" s="6"/>
      <c r="P123" s="6">
        <f t="shared" si="11"/>
        <v>0</v>
      </c>
      <c r="Q123" s="6"/>
      <c r="R123" s="30"/>
      <c r="S123" s="29"/>
      <c r="T123" s="29"/>
      <c r="U123" s="29"/>
      <c r="V123" s="29"/>
      <c r="W123" s="29"/>
      <c r="X123" s="29"/>
    </row>
    <row r="124" customHeight="1" spans="1:24">
      <c r="A124" s="6">
        <v>573</v>
      </c>
      <c r="B124" s="17" t="s">
        <v>316</v>
      </c>
      <c r="C124" s="18">
        <v>12446</v>
      </c>
      <c r="D124" s="17" t="s">
        <v>318</v>
      </c>
      <c r="E124" s="17" t="s">
        <v>12</v>
      </c>
      <c r="F124" s="6">
        <v>6</v>
      </c>
      <c r="G124" s="6">
        <v>2</v>
      </c>
      <c r="H124" s="6" t="s">
        <v>167</v>
      </c>
      <c r="I124" s="6">
        <f t="shared" si="10"/>
        <v>120</v>
      </c>
      <c r="J124" s="6">
        <v>2</v>
      </c>
      <c r="K124" s="6">
        <f t="shared" si="9"/>
        <v>0</v>
      </c>
      <c r="L124" s="6">
        <f t="shared" si="12"/>
        <v>120</v>
      </c>
      <c r="M124" s="6"/>
      <c r="N124" s="6"/>
      <c r="O124" s="6"/>
      <c r="P124" s="6">
        <f t="shared" si="11"/>
        <v>0</v>
      </c>
      <c r="Q124" s="6"/>
      <c r="R124" s="30"/>
      <c r="S124" s="29"/>
      <c r="T124" s="29"/>
      <c r="U124" s="29"/>
      <c r="V124" s="29"/>
      <c r="W124" s="29"/>
      <c r="X124" s="29"/>
    </row>
    <row r="125" customHeight="1" spans="1:24">
      <c r="A125" s="6">
        <v>573</v>
      </c>
      <c r="B125" s="17" t="s">
        <v>316</v>
      </c>
      <c r="C125" s="18">
        <v>13220</v>
      </c>
      <c r="D125" s="17" t="s">
        <v>319</v>
      </c>
      <c r="E125" s="17" t="s">
        <v>12</v>
      </c>
      <c r="F125" s="6">
        <v>6</v>
      </c>
      <c r="G125" s="6">
        <v>1</v>
      </c>
      <c r="H125" s="6" t="s">
        <v>170</v>
      </c>
      <c r="I125" s="6">
        <f t="shared" si="10"/>
        <v>60</v>
      </c>
      <c r="J125" s="6">
        <v>1</v>
      </c>
      <c r="K125" s="6">
        <f t="shared" si="9"/>
        <v>0</v>
      </c>
      <c r="L125" s="6">
        <f t="shared" si="12"/>
        <v>60</v>
      </c>
      <c r="M125" s="6"/>
      <c r="N125" s="6"/>
      <c r="O125" s="6"/>
      <c r="P125" s="6">
        <f t="shared" si="11"/>
        <v>0</v>
      </c>
      <c r="Q125" s="6"/>
      <c r="R125" s="30"/>
      <c r="S125" s="29"/>
      <c r="T125" s="29"/>
      <c r="U125" s="29"/>
      <c r="V125" s="29"/>
      <c r="W125" s="29"/>
      <c r="X125" s="29"/>
    </row>
    <row r="126" customHeight="1" spans="1:24">
      <c r="A126" s="6">
        <v>573</v>
      </c>
      <c r="B126" s="17" t="s">
        <v>316</v>
      </c>
      <c r="C126" s="18">
        <v>13191</v>
      </c>
      <c r="D126" s="17" t="s">
        <v>320</v>
      </c>
      <c r="E126" s="17" t="s">
        <v>12</v>
      </c>
      <c r="F126" s="6">
        <v>6</v>
      </c>
      <c r="G126" s="6">
        <v>1</v>
      </c>
      <c r="H126" s="6" t="s">
        <v>170</v>
      </c>
      <c r="I126" s="6">
        <f t="shared" si="10"/>
        <v>60</v>
      </c>
      <c r="J126" s="6">
        <v>1</v>
      </c>
      <c r="K126" s="6">
        <f t="shared" si="9"/>
        <v>0</v>
      </c>
      <c r="L126" s="6">
        <f t="shared" si="12"/>
        <v>60</v>
      </c>
      <c r="M126" s="6"/>
      <c r="N126" s="6"/>
      <c r="O126" s="6"/>
      <c r="P126" s="6">
        <f t="shared" si="11"/>
        <v>0</v>
      </c>
      <c r="Q126" s="6"/>
      <c r="R126" s="30"/>
      <c r="S126" s="29"/>
      <c r="T126" s="29"/>
      <c r="U126" s="29"/>
      <c r="V126" s="29"/>
      <c r="W126" s="29"/>
      <c r="X126" s="29"/>
    </row>
    <row r="127" customHeight="1" spans="1:24">
      <c r="A127" s="6">
        <v>733</v>
      </c>
      <c r="B127" s="17" t="s">
        <v>321</v>
      </c>
      <c r="C127" s="18">
        <v>4435</v>
      </c>
      <c r="D127" s="17" t="s">
        <v>322</v>
      </c>
      <c r="E127" s="17" t="s">
        <v>12</v>
      </c>
      <c r="F127" s="6">
        <v>6</v>
      </c>
      <c r="G127" s="6">
        <v>2</v>
      </c>
      <c r="H127" s="6" t="s">
        <v>164</v>
      </c>
      <c r="I127" s="6">
        <f t="shared" si="10"/>
        <v>120</v>
      </c>
      <c r="J127" s="6">
        <v>2</v>
      </c>
      <c r="K127" s="6">
        <f t="shared" si="9"/>
        <v>0</v>
      </c>
      <c r="L127" s="6">
        <f t="shared" si="12"/>
        <v>120</v>
      </c>
      <c r="M127" s="6"/>
      <c r="N127" s="6"/>
      <c r="O127" s="6"/>
      <c r="P127" s="6">
        <f t="shared" si="11"/>
        <v>0</v>
      </c>
      <c r="Q127" s="6"/>
      <c r="R127" s="30"/>
      <c r="S127" s="29"/>
      <c r="T127" s="29"/>
      <c r="U127" s="29"/>
      <c r="V127" s="29"/>
      <c r="W127" s="29"/>
      <c r="X127" s="29"/>
    </row>
    <row r="128" customHeight="1" spans="1:24">
      <c r="A128" s="6">
        <v>733</v>
      </c>
      <c r="B128" s="17" t="s">
        <v>321</v>
      </c>
      <c r="C128" s="18">
        <v>11004</v>
      </c>
      <c r="D128" s="17" t="s">
        <v>323</v>
      </c>
      <c r="E128" s="17" t="s">
        <v>12</v>
      </c>
      <c r="F128" s="6">
        <v>6</v>
      </c>
      <c r="G128" s="6">
        <v>1</v>
      </c>
      <c r="H128" s="6" t="s">
        <v>167</v>
      </c>
      <c r="I128" s="6">
        <f t="shared" si="10"/>
        <v>60</v>
      </c>
      <c r="J128" s="6">
        <v>1</v>
      </c>
      <c r="K128" s="6">
        <f t="shared" si="9"/>
        <v>0</v>
      </c>
      <c r="L128" s="6">
        <f t="shared" si="12"/>
        <v>60</v>
      </c>
      <c r="M128" s="6"/>
      <c r="N128" s="6"/>
      <c r="O128" s="6"/>
      <c r="P128" s="6">
        <f t="shared" si="11"/>
        <v>0</v>
      </c>
      <c r="Q128" s="6"/>
      <c r="R128" s="30"/>
      <c r="S128" s="29"/>
      <c r="T128" s="29"/>
      <c r="U128" s="29"/>
      <c r="V128" s="29"/>
      <c r="W128" s="29"/>
      <c r="X128" s="29"/>
    </row>
    <row r="129" customHeight="1" spans="1:24">
      <c r="A129" s="6">
        <v>733</v>
      </c>
      <c r="B129" s="17" t="s">
        <v>321</v>
      </c>
      <c r="C129" s="18">
        <v>13164</v>
      </c>
      <c r="D129" s="17" t="s">
        <v>324</v>
      </c>
      <c r="E129" s="17" t="s">
        <v>12</v>
      </c>
      <c r="F129" s="6">
        <v>6</v>
      </c>
      <c r="G129" s="6">
        <v>1</v>
      </c>
      <c r="H129" s="6" t="s">
        <v>167</v>
      </c>
      <c r="I129" s="6">
        <f t="shared" si="10"/>
        <v>60</v>
      </c>
      <c r="J129" s="6">
        <v>0</v>
      </c>
      <c r="K129" s="6">
        <f t="shared" si="9"/>
        <v>-1</v>
      </c>
      <c r="L129" s="6">
        <f>J129*40</f>
        <v>0</v>
      </c>
      <c r="M129" s="6">
        <v>20</v>
      </c>
      <c r="N129" s="6">
        <f>K129*-5</f>
        <v>5</v>
      </c>
      <c r="O129" s="33">
        <f>N129+M129</f>
        <v>25</v>
      </c>
      <c r="P129" s="6"/>
      <c r="Q129" s="6">
        <f>I129-L129</f>
        <v>60</v>
      </c>
      <c r="S129" s="29"/>
      <c r="T129" s="29"/>
      <c r="U129" s="29"/>
      <c r="V129" s="29"/>
      <c r="W129" s="29"/>
      <c r="X129" s="29"/>
    </row>
    <row r="130" customHeight="1" spans="1:24">
      <c r="A130" s="6">
        <v>733</v>
      </c>
      <c r="B130" s="17" t="s">
        <v>321</v>
      </c>
      <c r="C130" s="18">
        <v>13202</v>
      </c>
      <c r="D130" s="17" t="s">
        <v>325</v>
      </c>
      <c r="E130" s="17" t="s">
        <v>12</v>
      </c>
      <c r="F130" s="6">
        <v>6</v>
      </c>
      <c r="G130" s="6">
        <v>1</v>
      </c>
      <c r="H130" s="6" t="s">
        <v>170</v>
      </c>
      <c r="I130" s="6">
        <f t="shared" si="10"/>
        <v>60</v>
      </c>
      <c r="J130" s="6">
        <v>0</v>
      </c>
      <c r="K130" s="6">
        <f t="shared" si="9"/>
        <v>-1</v>
      </c>
      <c r="L130" s="6">
        <f>J130*40</f>
        <v>0</v>
      </c>
      <c r="M130" s="6"/>
      <c r="N130" s="6"/>
      <c r="O130" s="6"/>
      <c r="P130" s="6"/>
      <c r="Q130" s="6">
        <f>I130-L130</f>
        <v>60</v>
      </c>
      <c r="S130" s="29"/>
      <c r="T130" s="29"/>
      <c r="U130" s="29"/>
      <c r="V130" s="29"/>
      <c r="W130" s="29"/>
      <c r="X130" s="29"/>
    </row>
    <row r="131" customHeight="1" spans="1:24">
      <c r="A131" s="6">
        <v>733</v>
      </c>
      <c r="B131" s="17" t="s">
        <v>321</v>
      </c>
      <c r="C131" s="18">
        <v>13301</v>
      </c>
      <c r="D131" s="17" t="s">
        <v>326</v>
      </c>
      <c r="E131" s="17" t="s">
        <v>12</v>
      </c>
      <c r="F131" s="6">
        <v>6</v>
      </c>
      <c r="G131" s="6">
        <v>1</v>
      </c>
      <c r="H131" s="6" t="s">
        <v>170</v>
      </c>
      <c r="I131" s="6">
        <f t="shared" si="10"/>
        <v>60</v>
      </c>
      <c r="J131" s="6">
        <v>0</v>
      </c>
      <c r="K131" s="6">
        <f t="shared" si="9"/>
        <v>-1</v>
      </c>
      <c r="L131" s="6">
        <f>J131*40</f>
        <v>0</v>
      </c>
      <c r="M131" s="6"/>
      <c r="N131" s="6"/>
      <c r="O131" s="6"/>
      <c r="P131" s="6"/>
      <c r="Q131" s="6">
        <f>I131-L131</f>
        <v>60</v>
      </c>
      <c r="S131" s="29"/>
      <c r="T131" s="29"/>
      <c r="U131" s="29"/>
      <c r="V131" s="29"/>
      <c r="W131" s="29"/>
      <c r="X131" s="29"/>
    </row>
    <row r="132" customHeight="1" spans="1:24">
      <c r="A132" s="6">
        <v>104430</v>
      </c>
      <c r="B132" s="17" t="s">
        <v>327</v>
      </c>
      <c r="C132" s="18">
        <v>11463</v>
      </c>
      <c r="D132" s="17" t="s">
        <v>328</v>
      </c>
      <c r="E132" s="17" t="s">
        <v>12</v>
      </c>
      <c r="F132" s="6">
        <v>4</v>
      </c>
      <c r="G132" s="6">
        <v>1</v>
      </c>
      <c r="H132" s="6" t="s">
        <v>167</v>
      </c>
      <c r="I132" s="6">
        <f t="shared" si="10"/>
        <v>60</v>
      </c>
      <c r="J132" s="6">
        <v>1</v>
      </c>
      <c r="K132" s="6">
        <f t="shared" ref="K132:K195" si="13">J132-G132</f>
        <v>0</v>
      </c>
      <c r="L132" s="6">
        <f t="shared" ref="L132:L137" si="14">J132*60</f>
        <v>60</v>
      </c>
      <c r="M132" s="6"/>
      <c r="N132" s="6"/>
      <c r="O132" s="6"/>
      <c r="P132" s="6">
        <f>L132-I132</f>
        <v>0</v>
      </c>
      <c r="Q132" s="6"/>
      <c r="R132" s="30"/>
      <c r="S132" s="29"/>
      <c r="T132" s="29"/>
      <c r="U132" s="29"/>
      <c r="V132" s="29"/>
      <c r="W132" s="29"/>
      <c r="X132" s="29"/>
    </row>
    <row r="133" customHeight="1" spans="1:24">
      <c r="A133" s="6">
        <v>104430</v>
      </c>
      <c r="B133" s="17" t="s">
        <v>327</v>
      </c>
      <c r="C133" s="18">
        <v>11762</v>
      </c>
      <c r="D133" s="17" t="s">
        <v>329</v>
      </c>
      <c r="E133" s="17" t="s">
        <v>12</v>
      </c>
      <c r="F133" s="6">
        <v>4</v>
      </c>
      <c r="G133" s="6">
        <v>1</v>
      </c>
      <c r="H133" s="6" t="s">
        <v>164</v>
      </c>
      <c r="I133" s="6">
        <f t="shared" ref="I133:I196" si="15">G133*60</f>
        <v>60</v>
      </c>
      <c r="J133" s="6">
        <v>1</v>
      </c>
      <c r="K133" s="6">
        <f t="shared" si="13"/>
        <v>0</v>
      </c>
      <c r="L133" s="6">
        <f t="shared" si="14"/>
        <v>60</v>
      </c>
      <c r="M133" s="6"/>
      <c r="N133" s="6"/>
      <c r="O133" s="6"/>
      <c r="P133" s="6">
        <f>L133-I133</f>
        <v>0</v>
      </c>
      <c r="Q133" s="6"/>
      <c r="R133" s="30"/>
      <c r="S133" s="29"/>
      <c r="T133" s="29"/>
      <c r="U133" s="29"/>
      <c r="V133" s="29"/>
      <c r="W133" s="29"/>
      <c r="X133" s="29"/>
    </row>
    <row r="134" customHeight="1" spans="1:24">
      <c r="A134" s="6">
        <v>104430</v>
      </c>
      <c r="B134" s="17" t="s">
        <v>327</v>
      </c>
      <c r="C134" s="18">
        <v>12048</v>
      </c>
      <c r="D134" s="17" t="s">
        <v>330</v>
      </c>
      <c r="E134" s="17" t="s">
        <v>12</v>
      </c>
      <c r="F134" s="6">
        <v>4</v>
      </c>
      <c r="G134" s="6">
        <v>1</v>
      </c>
      <c r="H134" s="6" t="s">
        <v>167</v>
      </c>
      <c r="I134" s="6">
        <f t="shared" si="15"/>
        <v>60</v>
      </c>
      <c r="J134" s="6">
        <v>1</v>
      </c>
      <c r="K134" s="6">
        <f t="shared" si="13"/>
        <v>0</v>
      </c>
      <c r="L134" s="6">
        <f t="shared" si="14"/>
        <v>60</v>
      </c>
      <c r="M134" s="6"/>
      <c r="N134" s="6"/>
      <c r="O134" s="6"/>
      <c r="P134" s="6">
        <f>L134-I134</f>
        <v>0</v>
      </c>
      <c r="Q134" s="6"/>
      <c r="R134" s="30"/>
      <c r="S134" s="29"/>
      <c r="T134" s="29"/>
      <c r="U134" s="29"/>
      <c r="V134" s="29"/>
      <c r="W134" s="29"/>
      <c r="X134" s="29"/>
    </row>
    <row r="135" customHeight="1" spans="1:24">
      <c r="A135" s="6">
        <v>104430</v>
      </c>
      <c r="B135" s="17" t="s">
        <v>327</v>
      </c>
      <c r="C135" s="18">
        <v>13196</v>
      </c>
      <c r="D135" s="17" t="s">
        <v>331</v>
      </c>
      <c r="E135" s="17" t="s">
        <v>12</v>
      </c>
      <c r="F135" s="6">
        <v>4</v>
      </c>
      <c r="G135" s="6">
        <v>1</v>
      </c>
      <c r="H135" s="6" t="s">
        <v>170</v>
      </c>
      <c r="I135" s="6">
        <f t="shared" si="15"/>
        <v>60</v>
      </c>
      <c r="J135" s="6">
        <v>1</v>
      </c>
      <c r="K135" s="6">
        <f t="shared" si="13"/>
        <v>0</v>
      </c>
      <c r="L135" s="6">
        <f t="shared" si="14"/>
        <v>60</v>
      </c>
      <c r="M135" s="6"/>
      <c r="N135" s="6"/>
      <c r="O135" s="6"/>
      <c r="P135" s="6">
        <f>L135-I135</f>
        <v>0</v>
      </c>
      <c r="Q135" s="6"/>
      <c r="R135" s="30"/>
      <c r="S135" s="29"/>
      <c r="T135" s="29"/>
      <c r="U135" s="29"/>
      <c r="V135" s="29"/>
      <c r="W135" s="29"/>
      <c r="X135" s="29"/>
    </row>
    <row r="136" customHeight="1" spans="1:24">
      <c r="A136" s="6">
        <v>106568</v>
      </c>
      <c r="B136" s="17" t="s">
        <v>332</v>
      </c>
      <c r="C136" s="18">
        <v>12717</v>
      </c>
      <c r="D136" s="17" t="s">
        <v>333</v>
      </c>
      <c r="E136" s="17" t="s">
        <v>12</v>
      </c>
      <c r="F136" s="6">
        <v>4</v>
      </c>
      <c r="G136" s="6">
        <v>2</v>
      </c>
      <c r="H136" s="6" t="s">
        <v>164</v>
      </c>
      <c r="I136" s="6">
        <f t="shared" si="15"/>
        <v>120</v>
      </c>
      <c r="J136" s="6">
        <v>6</v>
      </c>
      <c r="K136" s="6">
        <f t="shared" si="13"/>
        <v>4</v>
      </c>
      <c r="L136" s="6">
        <f t="shared" si="14"/>
        <v>360</v>
      </c>
      <c r="M136" s="6"/>
      <c r="N136" s="6"/>
      <c r="O136" s="6"/>
      <c r="P136" s="6">
        <f>L136-I136</f>
        <v>240</v>
      </c>
      <c r="Q136" s="6"/>
      <c r="R136" s="30"/>
      <c r="S136" s="29"/>
      <c r="T136" s="29"/>
      <c r="U136" s="29"/>
      <c r="V136" s="29"/>
      <c r="W136" s="29"/>
      <c r="X136" s="29"/>
    </row>
    <row r="137" customHeight="1" spans="1:24">
      <c r="A137" s="6">
        <v>106568</v>
      </c>
      <c r="B137" s="17" t="s">
        <v>332</v>
      </c>
      <c r="C137" s="18">
        <v>12443</v>
      </c>
      <c r="D137" s="17" t="s">
        <v>334</v>
      </c>
      <c r="E137" s="17" t="s">
        <v>12</v>
      </c>
      <c r="F137" s="6">
        <v>4</v>
      </c>
      <c r="G137" s="6">
        <v>1</v>
      </c>
      <c r="H137" s="6" t="s">
        <v>167</v>
      </c>
      <c r="I137" s="6">
        <f t="shared" si="15"/>
        <v>60</v>
      </c>
      <c r="J137" s="6">
        <v>1</v>
      </c>
      <c r="K137" s="6">
        <f t="shared" si="13"/>
        <v>0</v>
      </c>
      <c r="L137" s="6">
        <f t="shared" si="14"/>
        <v>60</v>
      </c>
      <c r="M137" s="6"/>
      <c r="N137" s="6"/>
      <c r="O137" s="6"/>
      <c r="P137" s="6">
        <f>L137-I137</f>
        <v>0</v>
      </c>
      <c r="Q137" s="6"/>
      <c r="R137" s="30"/>
      <c r="S137" s="29"/>
      <c r="T137" s="29"/>
      <c r="U137" s="29"/>
      <c r="V137" s="29"/>
      <c r="W137" s="29"/>
      <c r="X137" s="29"/>
    </row>
    <row r="138" customHeight="1" spans="1:24">
      <c r="A138" s="6">
        <v>106568</v>
      </c>
      <c r="B138" s="17" t="s">
        <v>332</v>
      </c>
      <c r="C138" s="18">
        <v>13214</v>
      </c>
      <c r="D138" s="17" t="s">
        <v>335</v>
      </c>
      <c r="E138" s="17" t="s">
        <v>12</v>
      </c>
      <c r="F138" s="6">
        <v>4</v>
      </c>
      <c r="G138" s="6">
        <v>1</v>
      </c>
      <c r="H138" s="6" t="s">
        <v>170</v>
      </c>
      <c r="I138" s="6">
        <f t="shared" si="15"/>
        <v>60</v>
      </c>
      <c r="J138" s="6">
        <v>0</v>
      </c>
      <c r="K138" s="6">
        <f t="shared" si="13"/>
        <v>-1</v>
      </c>
      <c r="L138" s="6">
        <f>J138*40</f>
        <v>0</v>
      </c>
      <c r="M138" s="6"/>
      <c r="N138" s="6"/>
      <c r="O138" s="6"/>
      <c r="P138" s="6"/>
      <c r="Q138" s="6">
        <f>I138-L138</f>
        <v>60</v>
      </c>
      <c r="S138" s="29"/>
      <c r="T138" s="29"/>
      <c r="U138" s="29"/>
      <c r="V138" s="29"/>
      <c r="W138" s="29"/>
      <c r="X138" s="29"/>
    </row>
    <row r="139" customHeight="1" spans="1:24">
      <c r="A139" s="6">
        <v>387</v>
      </c>
      <c r="B139" s="17" t="s">
        <v>336</v>
      </c>
      <c r="C139" s="18">
        <v>5408</v>
      </c>
      <c r="D139" s="17" t="s">
        <v>337</v>
      </c>
      <c r="E139" s="17" t="s">
        <v>12</v>
      </c>
      <c r="F139" s="6">
        <v>10</v>
      </c>
      <c r="G139" s="6">
        <v>4</v>
      </c>
      <c r="H139" s="7" t="s">
        <v>164</v>
      </c>
      <c r="I139" s="6">
        <f t="shared" si="15"/>
        <v>240</v>
      </c>
      <c r="J139" s="6">
        <v>4</v>
      </c>
      <c r="K139" s="6">
        <f t="shared" si="13"/>
        <v>0</v>
      </c>
      <c r="L139" s="6">
        <f>J139*60</f>
        <v>240</v>
      </c>
      <c r="M139" s="6"/>
      <c r="N139" s="6"/>
      <c r="O139" s="6"/>
      <c r="P139" s="6">
        <f>L139-I139</f>
        <v>0</v>
      </c>
      <c r="Q139" s="6"/>
      <c r="R139" s="30"/>
      <c r="S139" s="29"/>
      <c r="T139" s="29"/>
      <c r="U139" s="29"/>
      <c r="V139" s="29"/>
      <c r="W139" s="29"/>
      <c r="X139" s="29"/>
    </row>
    <row r="140" customHeight="1" spans="1:24">
      <c r="A140" s="6">
        <v>387</v>
      </c>
      <c r="B140" s="17" t="s">
        <v>336</v>
      </c>
      <c r="C140" s="18">
        <v>5701</v>
      </c>
      <c r="D140" s="17" t="s">
        <v>338</v>
      </c>
      <c r="E140" s="17" t="s">
        <v>12</v>
      </c>
      <c r="F140" s="6">
        <v>10</v>
      </c>
      <c r="G140" s="6">
        <v>3</v>
      </c>
      <c r="H140" s="6" t="s">
        <v>167</v>
      </c>
      <c r="I140" s="6">
        <f t="shared" si="15"/>
        <v>180</v>
      </c>
      <c r="J140" s="6">
        <v>14</v>
      </c>
      <c r="K140" s="6">
        <f t="shared" si="13"/>
        <v>11</v>
      </c>
      <c r="L140" s="6">
        <f>J140*60</f>
        <v>840</v>
      </c>
      <c r="M140" s="6"/>
      <c r="N140" s="6"/>
      <c r="O140" s="6"/>
      <c r="P140" s="6">
        <f>L140-I140</f>
        <v>660</v>
      </c>
      <c r="Q140" s="6"/>
      <c r="R140" s="30"/>
      <c r="S140" s="29"/>
      <c r="T140" s="29"/>
      <c r="U140" s="29"/>
      <c r="V140" s="29"/>
      <c r="W140" s="29"/>
      <c r="X140" s="29"/>
    </row>
    <row r="141" customHeight="1" spans="1:24">
      <c r="A141" s="6">
        <v>387</v>
      </c>
      <c r="B141" s="17" t="s">
        <v>336</v>
      </c>
      <c r="C141" s="18">
        <v>13293</v>
      </c>
      <c r="D141" s="17" t="s">
        <v>339</v>
      </c>
      <c r="E141" s="17" t="s">
        <v>12</v>
      </c>
      <c r="F141" s="6">
        <v>10</v>
      </c>
      <c r="G141" s="6">
        <v>1</v>
      </c>
      <c r="H141" s="6" t="s">
        <v>170</v>
      </c>
      <c r="I141" s="6">
        <f t="shared" si="15"/>
        <v>60</v>
      </c>
      <c r="J141" s="6">
        <v>0</v>
      </c>
      <c r="K141" s="6">
        <f t="shared" si="13"/>
        <v>-1</v>
      </c>
      <c r="L141" s="6">
        <f>J141*40</f>
        <v>0</v>
      </c>
      <c r="M141" s="6"/>
      <c r="N141" s="6"/>
      <c r="O141" s="6"/>
      <c r="P141" s="6"/>
      <c r="Q141" s="6">
        <f>I141-L141</f>
        <v>60</v>
      </c>
      <c r="S141" s="29"/>
      <c r="T141" s="29"/>
      <c r="U141" s="29"/>
      <c r="V141" s="29"/>
      <c r="W141" s="29"/>
      <c r="X141" s="29"/>
    </row>
    <row r="142" customHeight="1" spans="1:24">
      <c r="A142" s="6">
        <v>387</v>
      </c>
      <c r="B142" s="17" t="s">
        <v>336</v>
      </c>
      <c r="C142" s="18">
        <v>13124</v>
      </c>
      <c r="D142" s="17" t="s">
        <v>340</v>
      </c>
      <c r="E142" s="17" t="s">
        <v>12</v>
      </c>
      <c r="F142" s="6">
        <v>10</v>
      </c>
      <c r="G142" s="6">
        <v>1</v>
      </c>
      <c r="H142" s="6" t="s">
        <v>170</v>
      </c>
      <c r="I142" s="6">
        <f t="shared" si="15"/>
        <v>60</v>
      </c>
      <c r="J142" s="6">
        <v>7</v>
      </c>
      <c r="K142" s="6">
        <f t="shared" si="13"/>
        <v>6</v>
      </c>
      <c r="L142" s="6">
        <f>J142*60</f>
        <v>420</v>
      </c>
      <c r="M142" s="6"/>
      <c r="N142" s="6"/>
      <c r="O142" s="6"/>
      <c r="P142" s="6">
        <f>L142-I142</f>
        <v>360</v>
      </c>
      <c r="Q142" s="6"/>
      <c r="R142" s="30"/>
      <c r="S142" s="29"/>
      <c r="T142" s="29"/>
      <c r="U142" s="29"/>
      <c r="V142" s="29"/>
      <c r="W142" s="29"/>
      <c r="X142" s="29"/>
    </row>
    <row r="143" customHeight="1" spans="1:24">
      <c r="A143" s="6">
        <v>387</v>
      </c>
      <c r="B143" s="17" t="s">
        <v>336</v>
      </c>
      <c r="C143" s="18">
        <v>13187</v>
      </c>
      <c r="D143" s="17" t="s">
        <v>341</v>
      </c>
      <c r="E143" s="17" t="s">
        <v>12</v>
      </c>
      <c r="F143" s="6">
        <v>10</v>
      </c>
      <c r="G143" s="6">
        <v>1</v>
      </c>
      <c r="H143" s="6" t="s">
        <v>170</v>
      </c>
      <c r="I143" s="6">
        <f t="shared" si="15"/>
        <v>60</v>
      </c>
      <c r="J143" s="6">
        <v>0</v>
      </c>
      <c r="K143" s="6">
        <f t="shared" si="13"/>
        <v>-1</v>
      </c>
      <c r="L143" s="6">
        <f>J143*40</f>
        <v>0</v>
      </c>
      <c r="M143" s="6"/>
      <c r="N143" s="6"/>
      <c r="O143" s="6"/>
      <c r="P143" s="6"/>
      <c r="Q143" s="6">
        <f>I143-L143</f>
        <v>60</v>
      </c>
      <c r="S143" s="29"/>
      <c r="T143" s="29"/>
      <c r="U143" s="29"/>
      <c r="V143" s="29"/>
      <c r="W143" s="29"/>
      <c r="X143" s="29"/>
    </row>
    <row r="144" customHeight="1" spans="1:24">
      <c r="A144" s="6">
        <v>106485</v>
      </c>
      <c r="B144" s="17" t="s">
        <v>342</v>
      </c>
      <c r="C144" s="18">
        <v>5407</v>
      </c>
      <c r="D144" s="17" t="s">
        <v>343</v>
      </c>
      <c r="E144" s="17" t="s">
        <v>12</v>
      </c>
      <c r="F144" s="6">
        <v>6</v>
      </c>
      <c r="G144" s="6">
        <v>2</v>
      </c>
      <c r="H144" s="6" t="s">
        <v>164</v>
      </c>
      <c r="I144" s="6">
        <f t="shared" si="15"/>
        <v>120</v>
      </c>
      <c r="J144" s="6">
        <v>4</v>
      </c>
      <c r="K144" s="6">
        <f t="shared" si="13"/>
        <v>2</v>
      </c>
      <c r="L144" s="6">
        <f>J144*60</f>
        <v>240</v>
      </c>
      <c r="M144" s="6"/>
      <c r="N144" s="6"/>
      <c r="O144" s="6"/>
      <c r="P144" s="6">
        <f>L144-I144</f>
        <v>120</v>
      </c>
      <c r="Q144" s="6"/>
      <c r="R144" s="30"/>
      <c r="S144" s="29"/>
      <c r="T144" s="29"/>
      <c r="U144" s="29"/>
      <c r="V144" s="29"/>
      <c r="W144" s="29"/>
      <c r="X144" s="29"/>
    </row>
    <row r="145" customHeight="1" spans="1:24">
      <c r="A145" s="6">
        <v>106485</v>
      </c>
      <c r="B145" s="17" t="s">
        <v>342</v>
      </c>
      <c r="C145" s="18">
        <v>12848</v>
      </c>
      <c r="D145" s="17" t="s">
        <v>344</v>
      </c>
      <c r="E145" s="17" t="s">
        <v>12</v>
      </c>
      <c r="F145" s="6">
        <v>6</v>
      </c>
      <c r="G145" s="6">
        <v>1</v>
      </c>
      <c r="H145" s="6" t="s">
        <v>167</v>
      </c>
      <c r="I145" s="6">
        <f t="shared" si="15"/>
        <v>60</v>
      </c>
      <c r="J145" s="6">
        <v>1</v>
      </c>
      <c r="K145" s="6">
        <f t="shared" si="13"/>
        <v>0</v>
      </c>
      <c r="L145" s="6">
        <f>J145*60</f>
        <v>60</v>
      </c>
      <c r="M145" s="6"/>
      <c r="N145" s="6"/>
      <c r="O145" s="6"/>
      <c r="P145" s="6">
        <f>L145-I145</f>
        <v>0</v>
      </c>
      <c r="Q145" s="6"/>
      <c r="R145" s="30"/>
      <c r="S145" s="29"/>
      <c r="T145" s="29"/>
      <c r="U145" s="29"/>
      <c r="V145" s="29"/>
      <c r="W145" s="29"/>
      <c r="X145" s="29"/>
    </row>
    <row r="146" customHeight="1" spans="1:24">
      <c r="A146" s="6">
        <v>106485</v>
      </c>
      <c r="B146" s="17" t="s">
        <v>342</v>
      </c>
      <c r="C146" s="18">
        <v>13316</v>
      </c>
      <c r="D146" s="17" t="s">
        <v>345</v>
      </c>
      <c r="E146" s="17" t="s">
        <v>12</v>
      </c>
      <c r="F146" s="6">
        <v>6</v>
      </c>
      <c r="G146" s="6">
        <v>1</v>
      </c>
      <c r="H146" s="6" t="s">
        <v>170</v>
      </c>
      <c r="I146" s="6">
        <f t="shared" si="15"/>
        <v>60</v>
      </c>
      <c r="J146" s="6">
        <v>0</v>
      </c>
      <c r="K146" s="6">
        <f t="shared" si="13"/>
        <v>-1</v>
      </c>
      <c r="L146" s="6">
        <f>J146*40</f>
        <v>0</v>
      </c>
      <c r="M146" s="6"/>
      <c r="N146" s="6"/>
      <c r="O146" s="6"/>
      <c r="P146" s="6"/>
      <c r="Q146" s="6">
        <f>I146-L146</f>
        <v>60</v>
      </c>
      <c r="S146" s="29"/>
      <c r="T146" s="29"/>
      <c r="U146" s="29"/>
      <c r="V146" s="29"/>
      <c r="W146" s="29"/>
      <c r="X146" s="29"/>
    </row>
    <row r="147" customHeight="1" spans="1:24">
      <c r="A147" s="6">
        <v>106485</v>
      </c>
      <c r="B147" s="17" t="s">
        <v>342</v>
      </c>
      <c r="C147" s="18">
        <v>13302</v>
      </c>
      <c r="D147" s="17" t="s">
        <v>346</v>
      </c>
      <c r="E147" s="17" t="s">
        <v>12</v>
      </c>
      <c r="F147" s="6">
        <v>6</v>
      </c>
      <c r="G147" s="6">
        <v>1</v>
      </c>
      <c r="H147" s="6" t="s">
        <v>170</v>
      </c>
      <c r="I147" s="6">
        <f t="shared" si="15"/>
        <v>60</v>
      </c>
      <c r="J147" s="6">
        <v>0</v>
      </c>
      <c r="K147" s="6">
        <f t="shared" si="13"/>
        <v>-1</v>
      </c>
      <c r="L147" s="6">
        <f>J147*40</f>
        <v>0</v>
      </c>
      <c r="M147" s="6"/>
      <c r="N147" s="6"/>
      <c r="O147" s="6"/>
      <c r="P147" s="6"/>
      <c r="Q147" s="6">
        <f>I147-L147</f>
        <v>60</v>
      </c>
      <c r="S147" s="29"/>
      <c r="T147" s="29"/>
      <c r="U147" s="29"/>
      <c r="V147" s="29"/>
      <c r="W147" s="29"/>
      <c r="X147" s="29"/>
    </row>
    <row r="148" customHeight="1" spans="1:24">
      <c r="A148" s="6">
        <v>106485</v>
      </c>
      <c r="B148" s="17" t="s">
        <v>342</v>
      </c>
      <c r="C148" s="18">
        <v>13129</v>
      </c>
      <c r="D148" s="17" t="s">
        <v>347</v>
      </c>
      <c r="E148" s="17" t="s">
        <v>12</v>
      </c>
      <c r="F148" s="6">
        <v>6</v>
      </c>
      <c r="G148" s="6">
        <v>1</v>
      </c>
      <c r="H148" s="6" t="s">
        <v>170</v>
      </c>
      <c r="I148" s="6">
        <f t="shared" si="15"/>
        <v>60</v>
      </c>
      <c r="J148" s="6">
        <v>0</v>
      </c>
      <c r="K148" s="6">
        <f t="shared" si="13"/>
        <v>-1</v>
      </c>
      <c r="L148" s="6">
        <f>J148*40</f>
        <v>0</v>
      </c>
      <c r="M148" s="6"/>
      <c r="N148" s="6"/>
      <c r="O148" s="6"/>
      <c r="P148" s="6"/>
      <c r="Q148" s="6">
        <f>I148-L148</f>
        <v>60</v>
      </c>
      <c r="S148" s="29"/>
      <c r="T148" s="29"/>
      <c r="U148" s="29"/>
      <c r="V148" s="29"/>
      <c r="W148" s="29"/>
      <c r="X148" s="29"/>
    </row>
    <row r="149" customHeight="1" spans="1:24">
      <c r="A149" s="6">
        <v>545</v>
      </c>
      <c r="B149" s="17" t="s">
        <v>348</v>
      </c>
      <c r="C149" s="18">
        <v>11143</v>
      </c>
      <c r="D149" s="17" t="s">
        <v>349</v>
      </c>
      <c r="E149" s="17" t="s">
        <v>12</v>
      </c>
      <c r="F149" s="6">
        <v>3</v>
      </c>
      <c r="G149" s="6">
        <v>2</v>
      </c>
      <c r="H149" s="6" t="s">
        <v>164</v>
      </c>
      <c r="I149" s="6">
        <f t="shared" si="15"/>
        <v>120</v>
      </c>
      <c r="J149" s="6">
        <v>3</v>
      </c>
      <c r="K149" s="6">
        <f t="shared" si="13"/>
        <v>1</v>
      </c>
      <c r="L149" s="6">
        <f>J149*60</f>
        <v>180</v>
      </c>
      <c r="M149" s="6"/>
      <c r="N149" s="6"/>
      <c r="O149" s="6"/>
      <c r="P149" s="6">
        <f>L149-I149</f>
        <v>60</v>
      </c>
      <c r="Q149" s="6"/>
      <c r="R149" s="30"/>
      <c r="S149" s="29"/>
      <c r="T149" s="29"/>
      <c r="U149" s="29"/>
      <c r="V149" s="29"/>
      <c r="W149" s="29"/>
      <c r="X149" s="29"/>
    </row>
    <row r="150" customHeight="1" spans="1:24">
      <c r="A150" s="6">
        <v>545</v>
      </c>
      <c r="B150" s="17" t="s">
        <v>348</v>
      </c>
      <c r="C150" s="18">
        <v>12669</v>
      </c>
      <c r="D150" s="17" t="s">
        <v>350</v>
      </c>
      <c r="E150" s="17" t="s">
        <v>12</v>
      </c>
      <c r="F150" s="6">
        <v>3</v>
      </c>
      <c r="G150" s="6">
        <v>1</v>
      </c>
      <c r="H150" s="6" t="s">
        <v>167</v>
      </c>
      <c r="I150" s="6">
        <f t="shared" si="15"/>
        <v>60</v>
      </c>
      <c r="J150" s="6">
        <v>2</v>
      </c>
      <c r="K150" s="6">
        <f t="shared" si="13"/>
        <v>1</v>
      </c>
      <c r="L150" s="6">
        <f>J150*60</f>
        <v>120</v>
      </c>
      <c r="M150" s="6"/>
      <c r="N150" s="6"/>
      <c r="O150" s="6"/>
      <c r="P150" s="6">
        <f>L150-I150</f>
        <v>60</v>
      </c>
      <c r="Q150" s="6"/>
      <c r="R150" s="30"/>
      <c r="S150" s="29"/>
      <c r="T150" s="29"/>
      <c r="U150" s="29"/>
      <c r="V150" s="29"/>
      <c r="W150" s="29"/>
      <c r="X150" s="29"/>
    </row>
    <row r="151" customHeight="1" spans="1:24">
      <c r="A151" s="6">
        <v>743</v>
      </c>
      <c r="B151" s="17" t="s">
        <v>351</v>
      </c>
      <c r="C151" s="18">
        <v>11383</v>
      </c>
      <c r="D151" s="17" t="s">
        <v>352</v>
      </c>
      <c r="E151" s="17" t="s">
        <v>12</v>
      </c>
      <c r="F151" s="6">
        <v>6</v>
      </c>
      <c r="G151" s="6">
        <v>2</v>
      </c>
      <c r="H151" s="6" t="s">
        <v>164</v>
      </c>
      <c r="I151" s="6">
        <f t="shared" si="15"/>
        <v>120</v>
      </c>
      <c r="J151" s="6">
        <v>0</v>
      </c>
      <c r="K151" s="6">
        <f t="shared" si="13"/>
        <v>-2</v>
      </c>
      <c r="L151" s="6">
        <f>J151*40</f>
        <v>0</v>
      </c>
      <c r="M151" s="6">
        <v>20</v>
      </c>
      <c r="N151" s="6">
        <f>K151*-5</f>
        <v>10</v>
      </c>
      <c r="O151" s="33">
        <f>N151+M151</f>
        <v>30</v>
      </c>
      <c r="P151" s="6"/>
      <c r="Q151" s="6">
        <f>I151-L151</f>
        <v>120</v>
      </c>
      <c r="S151" s="29"/>
      <c r="T151" s="29"/>
      <c r="U151" s="29"/>
      <c r="V151" s="29"/>
      <c r="W151" s="29"/>
      <c r="X151" s="29"/>
    </row>
    <row r="152" customHeight="1" spans="1:24">
      <c r="A152" s="6">
        <v>743</v>
      </c>
      <c r="B152" s="17" t="s">
        <v>351</v>
      </c>
      <c r="C152" s="18">
        <v>10893</v>
      </c>
      <c r="D152" s="17" t="s">
        <v>353</v>
      </c>
      <c r="E152" s="17" t="s">
        <v>12</v>
      </c>
      <c r="F152" s="6">
        <v>6</v>
      </c>
      <c r="G152" s="6">
        <v>2</v>
      </c>
      <c r="H152" s="6" t="s">
        <v>167</v>
      </c>
      <c r="I152" s="6">
        <f t="shared" si="15"/>
        <v>120</v>
      </c>
      <c r="J152" s="6">
        <v>2</v>
      </c>
      <c r="K152" s="6">
        <f t="shared" si="13"/>
        <v>0</v>
      </c>
      <c r="L152" s="6">
        <f>J152*60</f>
        <v>120</v>
      </c>
      <c r="M152" s="6"/>
      <c r="N152" s="6"/>
      <c r="O152" s="6"/>
      <c r="P152" s="6">
        <f>L152-I152</f>
        <v>0</v>
      </c>
      <c r="Q152" s="6"/>
      <c r="R152" s="30"/>
      <c r="S152" s="29"/>
      <c r="T152" s="29"/>
      <c r="U152" s="29"/>
      <c r="V152" s="29"/>
      <c r="W152" s="29"/>
      <c r="X152" s="29"/>
    </row>
    <row r="153" customHeight="1" spans="1:24">
      <c r="A153" s="6">
        <v>743</v>
      </c>
      <c r="B153" s="17" t="s">
        <v>351</v>
      </c>
      <c r="C153" s="18">
        <v>13131</v>
      </c>
      <c r="D153" s="17" t="s">
        <v>354</v>
      </c>
      <c r="E153" s="17" t="s">
        <v>12</v>
      </c>
      <c r="F153" s="6">
        <v>6</v>
      </c>
      <c r="G153" s="6">
        <v>1</v>
      </c>
      <c r="H153" s="6" t="s">
        <v>170</v>
      </c>
      <c r="I153" s="6">
        <f t="shared" si="15"/>
        <v>60</v>
      </c>
      <c r="J153" s="6">
        <v>0</v>
      </c>
      <c r="K153" s="6">
        <f t="shared" si="13"/>
        <v>-1</v>
      </c>
      <c r="L153" s="6">
        <f t="shared" ref="L153:L158" si="16">J153*40</f>
        <v>0</v>
      </c>
      <c r="M153" s="6"/>
      <c r="N153" s="6"/>
      <c r="O153" s="6"/>
      <c r="P153" s="6"/>
      <c r="Q153" s="6">
        <f t="shared" ref="Q153:Q158" si="17">I153-L153</f>
        <v>60</v>
      </c>
      <c r="S153" s="29"/>
      <c r="T153" s="29"/>
      <c r="U153" s="29"/>
      <c r="V153" s="29"/>
      <c r="W153" s="29"/>
      <c r="X153" s="29"/>
    </row>
    <row r="154" customHeight="1" spans="1:24">
      <c r="A154" s="6">
        <v>743</v>
      </c>
      <c r="B154" s="17" t="s">
        <v>351</v>
      </c>
      <c r="C154" s="18">
        <v>13303</v>
      </c>
      <c r="D154" s="17" t="s">
        <v>355</v>
      </c>
      <c r="E154" s="17" t="s">
        <v>12</v>
      </c>
      <c r="F154" s="6">
        <v>6</v>
      </c>
      <c r="G154" s="6">
        <v>1</v>
      </c>
      <c r="H154" s="6" t="s">
        <v>170</v>
      </c>
      <c r="I154" s="6">
        <f t="shared" si="15"/>
        <v>60</v>
      </c>
      <c r="J154" s="6">
        <v>0</v>
      </c>
      <c r="K154" s="6">
        <f t="shared" si="13"/>
        <v>-1</v>
      </c>
      <c r="L154" s="6">
        <f t="shared" si="16"/>
        <v>0</v>
      </c>
      <c r="M154" s="6"/>
      <c r="N154" s="6"/>
      <c r="O154" s="6"/>
      <c r="P154" s="6"/>
      <c r="Q154" s="6">
        <f t="shared" si="17"/>
        <v>60</v>
      </c>
      <c r="S154" s="29"/>
      <c r="T154" s="29"/>
      <c r="U154" s="29"/>
      <c r="V154" s="29"/>
      <c r="W154" s="29"/>
      <c r="X154" s="29"/>
    </row>
    <row r="155" customHeight="1" spans="1:24">
      <c r="A155" s="6">
        <v>724</v>
      </c>
      <c r="B155" s="17" t="s">
        <v>356</v>
      </c>
      <c r="C155" s="18">
        <v>10930</v>
      </c>
      <c r="D155" s="17" t="s">
        <v>357</v>
      </c>
      <c r="E155" s="17" t="s">
        <v>12</v>
      </c>
      <c r="F155" s="6">
        <v>9</v>
      </c>
      <c r="G155" s="6">
        <v>4</v>
      </c>
      <c r="H155" s="6" t="s">
        <v>164</v>
      </c>
      <c r="I155" s="6">
        <f t="shared" si="15"/>
        <v>240</v>
      </c>
      <c r="J155" s="6">
        <v>0</v>
      </c>
      <c r="K155" s="6">
        <f t="shared" si="13"/>
        <v>-4</v>
      </c>
      <c r="L155" s="6">
        <f t="shared" si="16"/>
        <v>0</v>
      </c>
      <c r="M155" s="6">
        <v>20</v>
      </c>
      <c r="N155" s="6">
        <f>K155*-5</f>
        <v>20</v>
      </c>
      <c r="O155" s="33">
        <f>N155+M155</f>
        <v>40</v>
      </c>
      <c r="P155" s="6"/>
      <c r="Q155" s="6">
        <f t="shared" si="17"/>
        <v>240</v>
      </c>
      <c r="S155" s="29"/>
      <c r="T155" s="29"/>
      <c r="U155" s="29"/>
      <c r="V155" s="29"/>
      <c r="W155" s="29"/>
      <c r="X155" s="29"/>
    </row>
    <row r="156" customHeight="1" spans="1:24">
      <c r="A156" s="6">
        <v>724</v>
      </c>
      <c r="B156" s="17" t="s">
        <v>356</v>
      </c>
      <c r="C156" s="18">
        <v>12936</v>
      </c>
      <c r="D156" s="17" t="s">
        <v>358</v>
      </c>
      <c r="E156" s="17" t="s">
        <v>12</v>
      </c>
      <c r="F156" s="6">
        <v>9</v>
      </c>
      <c r="G156" s="6">
        <v>2</v>
      </c>
      <c r="H156" s="6" t="s">
        <v>167</v>
      </c>
      <c r="I156" s="6">
        <f t="shared" si="15"/>
        <v>120</v>
      </c>
      <c r="J156" s="6">
        <v>0</v>
      </c>
      <c r="K156" s="6">
        <f t="shared" si="13"/>
        <v>-2</v>
      </c>
      <c r="L156" s="6">
        <f t="shared" si="16"/>
        <v>0</v>
      </c>
      <c r="M156" s="6">
        <v>20</v>
      </c>
      <c r="N156" s="6">
        <f>K156*-5</f>
        <v>10</v>
      </c>
      <c r="O156" s="33">
        <f>N156+M156</f>
        <v>30</v>
      </c>
      <c r="P156" s="6"/>
      <c r="Q156" s="6">
        <f t="shared" si="17"/>
        <v>120</v>
      </c>
      <c r="S156" s="29"/>
      <c r="T156" s="29"/>
      <c r="U156" s="29"/>
      <c r="V156" s="29"/>
      <c r="W156" s="29"/>
      <c r="X156" s="29"/>
    </row>
    <row r="157" customHeight="1" spans="1:24">
      <c r="A157" s="6">
        <v>724</v>
      </c>
      <c r="B157" s="17" t="s">
        <v>356</v>
      </c>
      <c r="C157" s="18">
        <v>12977</v>
      </c>
      <c r="D157" s="17" t="s">
        <v>359</v>
      </c>
      <c r="E157" s="17" t="s">
        <v>12</v>
      </c>
      <c r="F157" s="6">
        <v>9</v>
      </c>
      <c r="G157" s="6">
        <v>2</v>
      </c>
      <c r="H157" s="6" t="s">
        <v>167</v>
      </c>
      <c r="I157" s="6">
        <f t="shared" si="15"/>
        <v>120</v>
      </c>
      <c r="J157" s="6">
        <v>1</v>
      </c>
      <c r="K157" s="6">
        <f t="shared" si="13"/>
        <v>-1</v>
      </c>
      <c r="L157" s="6">
        <f t="shared" si="16"/>
        <v>40</v>
      </c>
      <c r="M157" s="6"/>
      <c r="N157" s="6">
        <f>K157*-5</f>
        <v>5</v>
      </c>
      <c r="O157" s="33">
        <f>N157+M157</f>
        <v>5</v>
      </c>
      <c r="P157" s="6"/>
      <c r="Q157" s="6">
        <f t="shared" si="17"/>
        <v>80</v>
      </c>
      <c r="S157" s="29"/>
      <c r="T157" s="29"/>
      <c r="U157" s="29"/>
      <c r="V157" s="29"/>
      <c r="W157" s="29"/>
      <c r="X157" s="29"/>
    </row>
    <row r="158" customHeight="1" spans="1:24">
      <c r="A158" s="6">
        <v>724</v>
      </c>
      <c r="B158" s="17" t="s">
        <v>356</v>
      </c>
      <c r="C158" s="18">
        <v>13285</v>
      </c>
      <c r="D158" s="17" t="s">
        <v>360</v>
      </c>
      <c r="E158" s="17" t="s">
        <v>12</v>
      </c>
      <c r="F158" s="6">
        <v>9</v>
      </c>
      <c r="G158" s="6">
        <v>1</v>
      </c>
      <c r="H158" s="6" t="s">
        <v>170</v>
      </c>
      <c r="I158" s="6">
        <f t="shared" si="15"/>
        <v>60</v>
      </c>
      <c r="J158" s="6">
        <v>0</v>
      </c>
      <c r="K158" s="6">
        <f t="shared" si="13"/>
        <v>-1</v>
      </c>
      <c r="L158" s="6">
        <f t="shared" si="16"/>
        <v>0</v>
      </c>
      <c r="M158" s="6"/>
      <c r="N158" s="6"/>
      <c r="O158" s="6"/>
      <c r="P158" s="6"/>
      <c r="Q158" s="6">
        <f t="shared" si="17"/>
        <v>60</v>
      </c>
      <c r="S158" s="29"/>
      <c r="T158" s="29"/>
      <c r="U158" s="29"/>
      <c r="V158" s="29"/>
      <c r="W158" s="29"/>
      <c r="X158" s="29"/>
    </row>
    <row r="159" customHeight="1" spans="1:24">
      <c r="A159" s="6">
        <v>712</v>
      </c>
      <c r="B159" s="17" t="s">
        <v>361</v>
      </c>
      <c r="C159" s="18">
        <v>7050</v>
      </c>
      <c r="D159" s="17" t="s">
        <v>362</v>
      </c>
      <c r="E159" s="17" t="s">
        <v>12</v>
      </c>
      <c r="F159" s="6">
        <v>14</v>
      </c>
      <c r="G159" s="6">
        <v>3</v>
      </c>
      <c r="H159" s="6" t="s">
        <v>164</v>
      </c>
      <c r="I159" s="6">
        <f t="shared" si="15"/>
        <v>180</v>
      </c>
      <c r="J159" s="6">
        <v>4</v>
      </c>
      <c r="K159" s="6">
        <f t="shared" si="13"/>
        <v>1</v>
      </c>
      <c r="L159" s="6">
        <f>J159*60</f>
        <v>240</v>
      </c>
      <c r="M159" s="6"/>
      <c r="N159" s="6"/>
      <c r="O159" s="6"/>
      <c r="P159" s="6">
        <f>L159-I159</f>
        <v>60</v>
      </c>
      <c r="Q159" s="6"/>
      <c r="R159" s="30"/>
      <c r="S159" s="29"/>
      <c r="T159" s="29"/>
      <c r="U159" s="29"/>
      <c r="V159" s="29"/>
      <c r="W159" s="29"/>
      <c r="X159" s="29"/>
    </row>
    <row r="160" customHeight="1" spans="1:24">
      <c r="A160" s="6">
        <v>712</v>
      </c>
      <c r="B160" s="17" t="s">
        <v>361</v>
      </c>
      <c r="C160" s="18">
        <v>8972</v>
      </c>
      <c r="D160" s="17" t="s">
        <v>363</v>
      </c>
      <c r="E160" s="17" t="s">
        <v>12</v>
      </c>
      <c r="F160" s="6">
        <v>14</v>
      </c>
      <c r="G160" s="6">
        <v>4</v>
      </c>
      <c r="H160" s="6" t="s">
        <v>167</v>
      </c>
      <c r="I160" s="6">
        <f t="shared" si="15"/>
        <v>240</v>
      </c>
      <c r="J160" s="6">
        <v>4</v>
      </c>
      <c r="K160" s="6">
        <f t="shared" si="13"/>
        <v>0</v>
      </c>
      <c r="L160" s="6">
        <f>J160*60</f>
        <v>240</v>
      </c>
      <c r="M160" s="6"/>
      <c r="N160" s="6"/>
      <c r="O160" s="6"/>
      <c r="P160" s="6">
        <f>L160-I160</f>
        <v>0</v>
      </c>
      <c r="Q160" s="6"/>
      <c r="R160" s="30"/>
      <c r="S160" s="29"/>
      <c r="T160" s="29"/>
      <c r="U160" s="29"/>
      <c r="V160" s="29"/>
      <c r="W160" s="29"/>
      <c r="X160" s="29"/>
    </row>
    <row r="161" customHeight="1" spans="1:24">
      <c r="A161" s="6">
        <v>712</v>
      </c>
      <c r="B161" s="17" t="s">
        <v>361</v>
      </c>
      <c r="C161" s="18">
        <v>11382</v>
      </c>
      <c r="D161" s="17" t="s">
        <v>364</v>
      </c>
      <c r="E161" s="17" t="s">
        <v>12</v>
      </c>
      <c r="F161" s="6">
        <v>14</v>
      </c>
      <c r="G161" s="6">
        <v>3</v>
      </c>
      <c r="H161" s="6" t="s">
        <v>167</v>
      </c>
      <c r="I161" s="6">
        <f t="shared" si="15"/>
        <v>180</v>
      </c>
      <c r="J161" s="6">
        <v>0</v>
      </c>
      <c r="K161" s="6">
        <f t="shared" si="13"/>
        <v>-3</v>
      </c>
      <c r="L161" s="6">
        <f>J161*40</f>
        <v>0</v>
      </c>
      <c r="M161" s="6">
        <v>20</v>
      </c>
      <c r="N161" s="6">
        <f>K161*-5</f>
        <v>15</v>
      </c>
      <c r="O161" s="33">
        <f>N161+M161</f>
        <v>35</v>
      </c>
      <c r="P161" s="6"/>
      <c r="Q161" s="6">
        <f>I161-L161</f>
        <v>180</v>
      </c>
      <c r="S161" s="29"/>
      <c r="T161" s="29"/>
      <c r="U161" s="29"/>
      <c r="V161" s="29"/>
      <c r="W161" s="29"/>
      <c r="X161" s="29"/>
    </row>
    <row r="162" customHeight="1" spans="1:24">
      <c r="A162" s="6">
        <v>712</v>
      </c>
      <c r="B162" s="17" t="s">
        <v>361</v>
      </c>
      <c r="C162" s="18">
        <v>11487</v>
      </c>
      <c r="D162" s="17" t="s">
        <v>365</v>
      </c>
      <c r="E162" s="17" t="s">
        <v>12</v>
      </c>
      <c r="F162" s="6">
        <v>14</v>
      </c>
      <c r="G162" s="6">
        <v>3</v>
      </c>
      <c r="H162" s="6" t="s">
        <v>167</v>
      </c>
      <c r="I162" s="6">
        <f t="shared" si="15"/>
        <v>180</v>
      </c>
      <c r="J162" s="6">
        <v>0</v>
      </c>
      <c r="K162" s="6">
        <f t="shared" si="13"/>
        <v>-3</v>
      </c>
      <c r="L162" s="6">
        <f>J162*40</f>
        <v>0</v>
      </c>
      <c r="M162" s="6">
        <v>20</v>
      </c>
      <c r="N162" s="6">
        <f>K162*-5</f>
        <v>15</v>
      </c>
      <c r="O162" s="33">
        <f>N162+M162</f>
        <v>35</v>
      </c>
      <c r="P162" s="6"/>
      <c r="Q162" s="6">
        <f>I162-L162</f>
        <v>180</v>
      </c>
      <c r="S162" s="29"/>
      <c r="T162" s="29"/>
      <c r="U162" s="29"/>
      <c r="V162" s="29"/>
      <c r="W162" s="29"/>
      <c r="X162" s="29"/>
    </row>
    <row r="163" customHeight="1" spans="1:24">
      <c r="A163" s="6">
        <v>712</v>
      </c>
      <c r="B163" s="17" t="s">
        <v>361</v>
      </c>
      <c r="C163" s="18">
        <v>13209</v>
      </c>
      <c r="D163" s="17" t="s">
        <v>366</v>
      </c>
      <c r="E163" s="17" t="s">
        <v>12</v>
      </c>
      <c r="F163" s="6">
        <v>14</v>
      </c>
      <c r="G163" s="6">
        <v>1</v>
      </c>
      <c r="H163" s="6" t="s">
        <v>170</v>
      </c>
      <c r="I163" s="6">
        <f t="shared" si="15"/>
        <v>60</v>
      </c>
      <c r="J163" s="6">
        <v>0</v>
      </c>
      <c r="K163" s="6">
        <f t="shared" si="13"/>
        <v>-1</v>
      </c>
      <c r="L163" s="6">
        <f>J163*40</f>
        <v>0</v>
      </c>
      <c r="M163" s="6"/>
      <c r="N163" s="6"/>
      <c r="O163" s="6"/>
      <c r="P163" s="6"/>
      <c r="Q163" s="6">
        <f>I163-L163</f>
        <v>60</v>
      </c>
      <c r="S163" s="29"/>
      <c r="T163" s="29"/>
      <c r="U163" s="29"/>
      <c r="V163" s="29"/>
      <c r="W163" s="29"/>
      <c r="X163" s="29"/>
    </row>
    <row r="164" customHeight="1" spans="1:24">
      <c r="A164" s="6">
        <v>105910</v>
      </c>
      <c r="B164" s="17" t="s">
        <v>367</v>
      </c>
      <c r="C164" s="18">
        <v>12504</v>
      </c>
      <c r="D164" s="17" t="s">
        <v>368</v>
      </c>
      <c r="E164" s="17" t="s">
        <v>12</v>
      </c>
      <c r="F164" s="6">
        <v>6</v>
      </c>
      <c r="G164" s="6">
        <v>3</v>
      </c>
      <c r="H164" s="6" t="s">
        <v>164</v>
      </c>
      <c r="I164" s="6">
        <f t="shared" si="15"/>
        <v>180</v>
      </c>
      <c r="J164" s="6">
        <v>19</v>
      </c>
      <c r="K164" s="6">
        <f t="shared" si="13"/>
        <v>16</v>
      </c>
      <c r="L164" s="6">
        <f>J164*60</f>
        <v>1140</v>
      </c>
      <c r="M164" s="6"/>
      <c r="N164" s="6"/>
      <c r="O164" s="6"/>
      <c r="P164" s="6">
        <f>L164-I164</f>
        <v>960</v>
      </c>
      <c r="Q164" s="6"/>
      <c r="R164" s="30"/>
      <c r="S164" s="29"/>
      <c r="T164" s="29"/>
      <c r="U164" s="29"/>
      <c r="V164" s="29"/>
      <c r="W164" s="29"/>
      <c r="X164" s="29"/>
    </row>
    <row r="165" customHeight="1" spans="1:24">
      <c r="A165" s="6">
        <v>105910</v>
      </c>
      <c r="B165" s="17" t="s">
        <v>367</v>
      </c>
      <c r="C165" s="18">
        <v>12949</v>
      </c>
      <c r="D165" s="17" t="s">
        <v>369</v>
      </c>
      <c r="E165" s="17" t="s">
        <v>12</v>
      </c>
      <c r="F165" s="6">
        <v>6</v>
      </c>
      <c r="G165" s="6">
        <v>1</v>
      </c>
      <c r="H165" s="6" t="s">
        <v>167</v>
      </c>
      <c r="I165" s="6">
        <f t="shared" si="15"/>
        <v>60</v>
      </c>
      <c r="J165" s="6">
        <v>0</v>
      </c>
      <c r="K165" s="6">
        <f t="shared" si="13"/>
        <v>-1</v>
      </c>
      <c r="L165" s="6">
        <f t="shared" ref="L165:L171" si="18">J165*40</f>
        <v>0</v>
      </c>
      <c r="M165" s="6">
        <v>20</v>
      </c>
      <c r="N165" s="6">
        <f>K165*-5</f>
        <v>5</v>
      </c>
      <c r="O165" s="33">
        <f>N165+M165</f>
        <v>25</v>
      </c>
      <c r="P165" s="6"/>
      <c r="Q165" s="6">
        <f t="shared" ref="Q165:Q171" si="19">I165-L165</f>
        <v>60</v>
      </c>
      <c r="S165" s="29"/>
      <c r="T165" s="29"/>
      <c r="U165" s="29"/>
      <c r="V165" s="29"/>
      <c r="W165" s="29"/>
      <c r="X165" s="29"/>
    </row>
    <row r="166" customHeight="1" spans="1:24">
      <c r="A166" s="6">
        <v>105910</v>
      </c>
      <c r="B166" s="17" t="s">
        <v>367</v>
      </c>
      <c r="C166" s="18">
        <v>13222</v>
      </c>
      <c r="D166" s="17" t="s">
        <v>370</v>
      </c>
      <c r="E166" s="17" t="s">
        <v>12</v>
      </c>
      <c r="F166" s="6">
        <v>6</v>
      </c>
      <c r="G166" s="6">
        <v>1</v>
      </c>
      <c r="H166" s="6" t="s">
        <v>170</v>
      </c>
      <c r="I166" s="6">
        <f t="shared" si="15"/>
        <v>60</v>
      </c>
      <c r="J166" s="6">
        <v>0</v>
      </c>
      <c r="K166" s="6">
        <f t="shared" si="13"/>
        <v>-1</v>
      </c>
      <c r="L166" s="6">
        <f t="shared" si="18"/>
        <v>0</v>
      </c>
      <c r="M166" s="6"/>
      <c r="N166" s="6"/>
      <c r="O166" s="6"/>
      <c r="P166" s="6"/>
      <c r="Q166" s="6">
        <f t="shared" si="19"/>
        <v>60</v>
      </c>
      <c r="S166" s="29"/>
      <c r="T166" s="29"/>
      <c r="U166" s="29"/>
      <c r="V166" s="29"/>
      <c r="W166" s="29"/>
      <c r="X166" s="29"/>
    </row>
    <row r="167" customHeight="1" spans="1:24">
      <c r="A167" s="6">
        <v>105910</v>
      </c>
      <c r="B167" s="17" t="s">
        <v>367</v>
      </c>
      <c r="C167" s="18">
        <v>13144</v>
      </c>
      <c r="D167" s="17" t="s">
        <v>371</v>
      </c>
      <c r="E167" s="17" t="s">
        <v>12</v>
      </c>
      <c r="F167" s="6">
        <v>6</v>
      </c>
      <c r="G167" s="6">
        <v>1</v>
      </c>
      <c r="H167" s="6" t="s">
        <v>170</v>
      </c>
      <c r="I167" s="6">
        <f t="shared" si="15"/>
        <v>60</v>
      </c>
      <c r="J167" s="6">
        <v>0</v>
      </c>
      <c r="K167" s="6">
        <f t="shared" si="13"/>
        <v>-1</v>
      </c>
      <c r="L167" s="6">
        <f t="shared" si="18"/>
        <v>0</v>
      </c>
      <c r="M167" s="6"/>
      <c r="N167" s="6"/>
      <c r="O167" s="6"/>
      <c r="P167" s="6"/>
      <c r="Q167" s="6">
        <f t="shared" si="19"/>
        <v>60</v>
      </c>
      <c r="S167" s="29"/>
      <c r="T167" s="29"/>
      <c r="U167" s="29"/>
      <c r="V167" s="29"/>
      <c r="W167" s="29"/>
      <c r="X167" s="29"/>
    </row>
    <row r="168" customHeight="1" spans="1:24">
      <c r="A168" s="6">
        <v>114069</v>
      </c>
      <c r="B168" s="17" t="s">
        <v>372</v>
      </c>
      <c r="C168" s="18">
        <v>4304</v>
      </c>
      <c r="D168" s="17" t="s">
        <v>373</v>
      </c>
      <c r="E168" s="17" t="s">
        <v>12</v>
      </c>
      <c r="F168" s="6">
        <v>3</v>
      </c>
      <c r="G168" s="6">
        <v>1</v>
      </c>
      <c r="H168" s="6" t="s">
        <v>164</v>
      </c>
      <c r="I168" s="6">
        <f t="shared" si="15"/>
        <v>60</v>
      </c>
      <c r="J168" s="6">
        <v>0</v>
      </c>
      <c r="K168" s="6">
        <f t="shared" si="13"/>
        <v>-1</v>
      </c>
      <c r="L168" s="6">
        <f t="shared" si="18"/>
        <v>0</v>
      </c>
      <c r="M168" s="6">
        <v>20</v>
      </c>
      <c r="N168" s="6">
        <f>K168*-5</f>
        <v>5</v>
      </c>
      <c r="O168" s="33">
        <f>N168+M168</f>
        <v>25</v>
      </c>
      <c r="P168" s="6"/>
      <c r="Q168" s="6">
        <f t="shared" si="19"/>
        <v>60</v>
      </c>
      <c r="S168" s="29"/>
      <c r="T168" s="29"/>
      <c r="U168" s="29"/>
      <c r="V168" s="29"/>
      <c r="W168" s="29"/>
      <c r="X168" s="29"/>
    </row>
    <row r="169" customHeight="1" spans="1:24">
      <c r="A169" s="6">
        <v>114069</v>
      </c>
      <c r="B169" s="17" t="s">
        <v>372</v>
      </c>
      <c r="C169" s="18">
        <v>12847</v>
      </c>
      <c r="D169" s="17" t="s">
        <v>374</v>
      </c>
      <c r="E169" s="17" t="s">
        <v>12</v>
      </c>
      <c r="F169" s="6">
        <v>3</v>
      </c>
      <c r="G169" s="6">
        <v>1</v>
      </c>
      <c r="H169" s="6" t="s">
        <v>167</v>
      </c>
      <c r="I169" s="6">
        <f t="shared" si="15"/>
        <v>60</v>
      </c>
      <c r="J169" s="6">
        <v>0</v>
      </c>
      <c r="K169" s="6">
        <f t="shared" si="13"/>
        <v>-1</v>
      </c>
      <c r="L169" s="6">
        <f t="shared" si="18"/>
        <v>0</v>
      </c>
      <c r="M169" s="6">
        <v>20</v>
      </c>
      <c r="N169" s="6">
        <f>K169*-5</f>
        <v>5</v>
      </c>
      <c r="O169" s="33">
        <f>N169+M169</f>
        <v>25</v>
      </c>
      <c r="P169" s="6"/>
      <c r="Q169" s="6">
        <f t="shared" si="19"/>
        <v>60</v>
      </c>
      <c r="S169" s="29"/>
      <c r="T169" s="29"/>
      <c r="U169" s="29"/>
      <c r="V169" s="29"/>
      <c r="W169" s="29"/>
      <c r="X169" s="29"/>
    </row>
    <row r="170" customHeight="1" spans="1:24">
      <c r="A170" s="6">
        <v>114069</v>
      </c>
      <c r="B170" s="17" t="s">
        <v>372</v>
      </c>
      <c r="C170" s="18">
        <v>13085</v>
      </c>
      <c r="D170" s="17" t="s">
        <v>375</v>
      </c>
      <c r="E170" s="17" t="s">
        <v>12</v>
      </c>
      <c r="F170" s="6">
        <v>3</v>
      </c>
      <c r="G170" s="6">
        <v>0.5</v>
      </c>
      <c r="H170" s="6" t="s">
        <v>170</v>
      </c>
      <c r="I170" s="6">
        <f t="shared" si="15"/>
        <v>30</v>
      </c>
      <c r="J170" s="6">
        <v>0</v>
      </c>
      <c r="K170" s="6">
        <f t="shared" si="13"/>
        <v>-0.5</v>
      </c>
      <c r="L170" s="6">
        <f t="shared" si="18"/>
        <v>0</v>
      </c>
      <c r="M170" s="6"/>
      <c r="N170" s="6"/>
      <c r="O170" s="6"/>
      <c r="P170" s="6"/>
      <c r="Q170" s="6">
        <f t="shared" si="19"/>
        <v>30</v>
      </c>
      <c r="S170" s="29"/>
      <c r="T170" s="29"/>
      <c r="U170" s="29"/>
      <c r="V170" s="29"/>
      <c r="W170" s="29"/>
      <c r="X170" s="29"/>
    </row>
    <row r="171" customHeight="1" spans="1:24">
      <c r="A171" s="6">
        <v>114069</v>
      </c>
      <c r="B171" s="17" t="s">
        <v>372</v>
      </c>
      <c r="C171" s="18">
        <v>13292</v>
      </c>
      <c r="D171" s="17" t="s">
        <v>376</v>
      </c>
      <c r="E171" s="17" t="s">
        <v>12</v>
      </c>
      <c r="F171" s="6">
        <v>3</v>
      </c>
      <c r="G171" s="6">
        <v>0.5</v>
      </c>
      <c r="H171" s="6" t="s">
        <v>170</v>
      </c>
      <c r="I171" s="6">
        <f t="shared" si="15"/>
        <v>30</v>
      </c>
      <c r="J171" s="6">
        <v>0</v>
      </c>
      <c r="K171" s="6">
        <f t="shared" si="13"/>
        <v>-0.5</v>
      </c>
      <c r="L171" s="6">
        <f t="shared" si="18"/>
        <v>0</v>
      </c>
      <c r="M171" s="6"/>
      <c r="N171" s="6"/>
      <c r="O171" s="6"/>
      <c r="P171" s="6"/>
      <c r="Q171" s="6">
        <f t="shared" si="19"/>
        <v>30</v>
      </c>
      <c r="S171" s="29"/>
      <c r="T171" s="29"/>
      <c r="U171" s="29"/>
      <c r="V171" s="29"/>
      <c r="W171" s="29"/>
      <c r="X171" s="29"/>
    </row>
    <row r="172" customHeight="1" spans="1:24">
      <c r="A172" s="6">
        <v>737</v>
      </c>
      <c r="B172" s="17" t="s">
        <v>377</v>
      </c>
      <c r="C172" s="18">
        <v>11109</v>
      </c>
      <c r="D172" s="17" t="s">
        <v>378</v>
      </c>
      <c r="E172" s="17" t="s">
        <v>12</v>
      </c>
      <c r="F172" s="6">
        <v>15</v>
      </c>
      <c r="G172" s="6">
        <v>6</v>
      </c>
      <c r="H172" s="6" t="s">
        <v>164</v>
      </c>
      <c r="I172" s="6">
        <f t="shared" si="15"/>
        <v>360</v>
      </c>
      <c r="J172" s="6">
        <v>14</v>
      </c>
      <c r="K172" s="6">
        <f t="shared" si="13"/>
        <v>8</v>
      </c>
      <c r="L172" s="6">
        <f t="shared" ref="L172:L178" si="20">J172*60</f>
        <v>840</v>
      </c>
      <c r="M172" s="6"/>
      <c r="N172" s="6"/>
      <c r="O172" s="6"/>
      <c r="P172" s="6">
        <f>L172-I172</f>
        <v>480</v>
      </c>
      <c r="Q172" s="6"/>
      <c r="R172" s="30"/>
      <c r="S172" s="29"/>
      <c r="T172" s="29"/>
      <c r="U172" s="29"/>
      <c r="V172" s="29"/>
      <c r="W172" s="29"/>
      <c r="X172" s="29"/>
    </row>
    <row r="173" customHeight="1" spans="1:24">
      <c r="A173" s="6">
        <v>737</v>
      </c>
      <c r="B173" s="17" t="s">
        <v>377</v>
      </c>
      <c r="C173" s="18">
        <v>11642</v>
      </c>
      <c r="D173" s="17" t="s">
        <v>379</v>
      </c>
      <c r="E173" s="17" t="s">
        <v>12</v>
      </c>
      <c r="F173" s="6">
        <v>15</v>
      </c>
      <c r="G173" s="6">
        <v>6</v>
      </c>
      <c r="H173" s="6" t="s">
        <v>167</v>
      </c>
      <c r="I173" s="6">
        <f t="shared" si="15"/>
        <v>360</v>
      </c>
      <c r="J173" s="6">
        <v>17</v>
      </c>
      <c r="K173" s="6">
        <f t="shared" si="13"/>
        <v>11</v>
      </c>
      <c r="L173" s="6">
        <f t="shared" si="20"/>
        <v>1020</v>
      </c>
      <c r="M173" s="6"/>
      <c r="N173" s="6"/>
      <c r="O173" s="6"/>
      <c r="P173" s="6">
        <f>L173-I173</f>
        <v>660</v>
      </c>
      <c r="Q173" s="6"/>
      <c r="R173" s="30"/>
      <c r="S173" s="29"/>
      <c r="T173" s="29"/>
      <c r="U173" s="29"/>
      <c r="V173" s="29"/>
      <c r="W173" s="29"/>
      <c r="X173" s="29"/>
    </row>
    <row r="174" customHeight="1" spans="1:24">
      <c r="A174" s="6">
        <v>737</v>
      </c>
      <c r="B174" s="17" t="s">
        <v>377</v>
      </c>
      <c r="C174" s="18">
        <v>13205</v>
      </c>
      <c r="D174" s="17" t="s">
        <v>380</v>
      </c>
      <c r="E174" s="17" t="s">
        <v>12</v>
      </c>
      <c r="F174" s="6">
        <v>15</v>
      </c>
      <c r="G174" s="6">
        <v>1</v>
      </c>
      <c r="H174" s="6" t="s">
        <v>170</v>
      </c>
      <c r="I174" s="6">
        <f t="shared" si="15"/>
        <v>60</v>
      </c>
      <c r="J174" s="6">
        <v>1</v>
      </c>
      <c r="K174" s="6">
        <f t="shared" si="13"/>
        <v>0</v>
      </c>
      <c r="L174" s="6">
        <f t="shared" si="20"/>
        <v>60</v>
      </c>
      <c r="M174" s="6"/>
      <c r="N174" s="6"/>
      <c r="O174" s="6"/>
      <c r="P174" s="6">
        <f>L174-I174</f>
        <v>0</v>
      </c>
      <c r="Q174" s="6"/>
      <c r="R174" s="30"/>
      <c r="S174" s="29"/>
      <c r="T174" s="29"/>
      <c r="U174" s="29"/>
      <c r="V174" s="29"/>
      <c r="W174" s="29"/>
      <c r="X174" s="29"/>
    </row>
    <row r="175" customHeight="1" spans="1:24">
      <c r="A175" s="6">
        <v>737</v>
      </c>
      <c r="B175" s="17" t="s">
        <v>377</v>
      </c>
      <c r="C175" s="18">
        <v>13288</v>
      </c>
      <c r="D175" s="17" t="s">
        <v>381</v>
      </c>
      <c r="E175" s="17" t="s">
        <v>12</v>
      </c>
      <c r="F175" s="6">
        <v>15</v>
      </c>
      <c r="G175" s="6">
        <v>1</v>
      </c>
      <c r="H175" s="6" t="s">
        <v>170</v>
      </c>
      <c r="I175" s="6">
        <f t="shared" si="15"/>
        <v>60</v>
      </c>
      <c r="J175" s="6">
        <v>1</v>
      </c>
      <c r="K175" s="6">
        <f t="shared" si="13"/>
        <v>0</v>
      </c>
      <c r="L175" s="6">
        <f t="shared" si="20"/>
        <v>60</v>
      </c>
      <c r="M175" s="6"/>
      <c r="N175" s="6"/>
      <c r="O175" s="6"/>
      <c r="P175" s="6">
        <f>L175-I175</f>
        <v>0</v>
      </c>
      <c r="Q175" s="6"/>
      <c r="R175" s="30"/>
      <c r="S175" s="29"/>
      <c r="T175" s="29"/>
      <c r="U175" s="29"/>
      <c r="V175" s="29"/>
      <c r="W175" s="29"/>
      <c r="X175" s="29"/>
    </row>
    <row r="176" customHeight="1" spans="1:24">
      <c r="A176" s="6">
        <v>737</v>
      </c>
      <c r="B176" s="17" t="s">
        <v>377</v>
      </c>
      <c r="C176" s="18">
        <v>13289</v>
      </c>
      <c r="D176" s="17" t="s">
        <v>382</v>
      </c>
      <c r="E176" s="17" t="s">
        <v>12</v>
      </c>
      <c r="F176" s="6">
        <v>15</v>
      </c>
      <c r="G176" s="6">
        <v>1</v>
      </c>
      <c r="H176" s="6" t="s">
        <v>170</v>
      </c>
      <c r="I176" s="6">
        <f t="shared" si="15"/>
        <v>60</v>
      </c>
      <c r="J176" s="6">
        <v>1</v>
      </c>
      <c r="K176" s="6">
        <f t="shared" si="13"/>
        <v>0</v>
      </c>
      <c r="L176" s="6">
        <f t="shared" si="20"/>
        <v>60</v>
      </c>
      <c r="M176" s="6"/>
      <c r="N176" s="6"/>
      <c r="O176" s="6"/>
      <c r="P176" s="6">
        <f>L176-I176</f>
        <v>0</v>
      </c>
      <c r="Q176" s="6"/>
      <c r="R176" s="30"/>
      <c r="S176" s="29"/>
      <c r="T176" s="29"/>
      <c r="U176" s="29"/>
      <c r="V176" s="29"/>
      <c r="W176" s="29"/>
      <c r="X176" s="29"/>
    </row>
    <row r="177" customHeight="1" spans="1:24">
      <c r="A177" s="6">
        <v>113008</v>
      </c>
      <c r="B177" s="17" t="s">
        <v>383</v>
      </c>
      <c r="C177" s="18">
        <v>11622</v>
      </c>
      <c r="D177" s="17" t="s">
        <v>384</v>
      </c>
      <c r="E177" s="17" t="s">
        <v>12</v>
      </c>
      <c r="F177" s="6">
        <v>3</v>
      </c>
      <c r="G177" s="6">
        <v>1</v>
      </c>
      <c r="H177" s="6" t="s">
        <v>164</v>
      </c>
      <c r="I177" s="6">
        <f t="shared" si="15"/>
        <v>60</v>
      </c>
      <c r="J177" s="6">
        <v>1</v>
      </c>
      <c r="K177" s="6">
        <f t="shared" si="13"/>
        <v>0</v>
      </c>
      <c r="L177" s="6">
        <f t="shared" si="20"/>
        <v>60</v>
      </c>
      <c r="M177" s="6"/>
      <c r="N177" s="6"/>
      <c r="O177" s="6"/>
      <c r="P177" s="6">
        <f>L177-I177</f>
        <v>0</v>
      </c>
      <c r="Q177" s="6"/>
      <c r="R177" s="30"/>
      <c r="S177" s="29"/>
      <c r="T177" s="29"/>
      <c r="U177" s="29"/>
      <c r="V177" s="29"/>
      <c r="W177" s="29"/>
      <c r="X177" s="29"/>
    </row>
    <row r="178" customHeight="1" spans="1:24">
      <c r="A178" s="6">
        <v>113008</v>
      </c>
      <c r="B178" s="17" t="s">
        <v>383</v>
      </c>
      <c r="C178" s="18">
        <v>12539</v>
      </c>
      <c r="D178" s="17" t="s">
        <v>385</v>
      </c>
      <c r="E178" s="17" t="s">
        <v>12</v>
      </c>
      <c r="F178" s="6">
        <v>3</v>
      </c>
      <c r="G178" s="6">
        <v>1</v>
      </c>
      <c r="H178" s="6" t="s">
        <v>167</v>
      </c>
      <c r="I178" s="6">
        <f t="shared" si="15"/>
        <v>60</v>
      </c>
      <c r="J178" s="6">
        <v>1</v>
      </c>
      <c r="K178" s="6">
        <f t="shared" si="13"/>
        <v>0</v>
      </c>
      <c r="L178" s="6">
        <f t="shared" si="20"/>
        <v>60</v>
      </c>
      <c r="M178" s="6"/>
      <c r="N178" s="6"/>
      <c r="O178" s="6"/>
      <c r="P178" s="6">
        <f>L178-I178</f>
        <v>0</v>
      </c>
      <c r="Q178" s="6"/>
      <c r="R178" s="30"/>
      <c r="S178" s="29"/>
      <c r="T178" s="29"/>
      <c r="U178" s="29"/>
      <c r="V178" s="29"/>
      <c r="W178" s="29"/>
      <c r="X178" s="29"/>
    </row>
    <row r="179" customHeight="1" spans="1:24">
      <c r="A179" s="6">
        <v>113008</v>
      </c>
      <c r="B179" s="17" t="s">
        <v>383</v>
      </c>
      <c r="C179" s="18">
        <v>13182</v>
      </c>
      <c r="D179" s="17" t="s">
        <v>386</v>
      </c>
      <c r="E179" s="17" t="s">
        <v>12</v>
      </c>
      <c r="F179" s="6">
        <v>3</v>
      </c>
      <c r="G179" s="6">
        <v>1</v>
      </c>
      <c r="H179" s="6" t="s">
        <v>170</v>
      </c>
      <c r="I179" s="6">
        <f t="shared" si="15"/>
        <v>60</v>
      </c>
      <c r="J179" s="6">
        <v>0</v>
      </c>
      <c r="K179" s="6">
        <f t="shared" si="13"/>
        <v>-1</v>
      </c>
      <c r="L179" s="6">
        <f>J179*40</f>
        <v>0</v>
      </c>
      <c r="M179" s="6"/>
      <c r="N179" s="6"/>
      <c r="O179" s="6"/>
      <c r="P179" s="6"/>
      <c r="Q179" s="6">
        <f>I179-L179</f>
        <v>60</v>
      </c>
      <c r="S179" s="29"/>
      <c r="T179" s="29"/>
      <c r="U179" s="29"/>
      <c r="V179" s="29"/>
      <c r="W179" s="29"/>
      <c r="X179" s="29"/>
    </row>
    <row r="180" customHeight="1" spans="1:24">
      <c r="A180" s="6">
        <v>105396</v>
      </c>
      <c r="B180" s="17" t="s">
        <v>387</v>
      </c>
      <c r="C180" s="18">
        <v>12454</v>
      </c>
      <c r="D180" s="17" t="s">
        <v>388</v>
      </c>
      <c r="E180" s="17" t="s">
        <v>12</v>
      </c>
      <c r="F180" s="6">
        <v>4</v>
      </c>
      <c r="G180" s="6">
        <v>1</v>
      </c>
      <c r="H180" s="6" t="s">
        <v>164</v>
      </c>
      <c r="I180" s="6">
        <f t="shared" si="15"/>
        <v>60</v>
      </c>
      <c r="J180" s="6">
        <v>0</v>
      </c>
      <c r="K180" s="6">
        <f t="shared" si="13"/>
        <v>-1</v>
      </c>
      <c r="L180" s="6">
        <f>J180*40</f>
        <v>0</v>
      </c>
      <c r="M180" s="6">
        <v>20</v>
      </c>
      <c r="N180" s="6">
        <f>K180*-5</f>
        <v>5</v>
      </c>
      <c r="O180" s="33">
        <f>N180+M180</f>
        <v>25</v>
      </c>
      <c r="P180" s="6"/>
      <c r="Q180" s="6">
        <f>I180-L180</f>
        <v>60</v>
      </c>
      <c r="S180" s="29"/>
      <c r="T180" s="29"/>
      <c r="U180" s="29"/>
      <c r="V180" s="29"/>
      <c r="W180" s="29"/>
      <c r="X180" s="29"/>
    </row>
    <row r="181" customHeight="1" spans="1:24">
      <c r="A181" s="6">
        <v>105396</v>
      </c>
      <c r="B181" s="17" t="s">
        <v>387</v>
      </c>
      <c r="C181" s="18">
        <v>7369</v>
      </c>
      <c r="D181" s="17" t="s">
        <v>389</v>
      </c>
      <c r="E181" s="17" t="s">
        <v>12</v>
      </c>
      <c r="F181" s="6">
        <v>4</v>
      </c>
      <c r="G181" s="6">
        <v>1</v>
      </c>
      <c r="H181" s="6" t="s">
        <v>167</v>
      </c>
      <c r="I181" s="6">
        <f t="shared" si="15"/>
        <v>60</v>
      </c>
      <c r="J181" s="6">
        <v>1</v>
      </c>
      <c r="K181" s="6">
        <f t="shared" si="13"/>
        <v>0</v>
      </c>
      <c r="L181" s="6">
        <f>J181*60</f>
        <v>60</v>
      </c>
      <c r="M181" s="6"/>
      <c r="N181" s="6"/>
      <c r="O181" s="6"/>
      <c r="P181" s="6">
        <f>L181-I181</f>
        <v>0</v>
      </c>
      <c r="Q181" s="6"/>
      <c r="R181" s="30"/>
      <c r="S181" s="29"/>
      <c r="T181" s="29"/>
      <c r="U181" s="29"/>
      <c r="V181" s="29"/>
      <c r="W181" s="29"/>
      <c r="X181" s="29"/>
    </row>
    <row r="182" customHeight="1" spans="1:24">
      <c r="A182" s="6">
        <v>105396</v>
      </c>
      <c r="B182" s="17" t="s">
        <v>387</v>
      </c>
      <c r="C182" s="18">
        <v>13142</v>
      </c>
      <c r="D182" s="17" t="s">
        <v>390</v>
      </c>
      <c r="E182" s="17" t="s">
        <v>12</v>
      </c>
      <c r="F182" s="6">
        <v>4</v>
      </c>
      <c r="G182" s="6">
        <v>1</v>
      </c>
      <c r="H182" s="6" t="s">
        <v>170</v>
      </c>
      <c r="I182" s="6">
        <f t="shared" si="15"/>
        <v>60</v>
      </c>
      <c r="J182" s="6">
        <v>0</v>
      </c>
      <c r="K182" s="6">
        <f t="shared" si="13"/>
        <v>-1</v>
      </c>
      <c r="L182" s="6">
        <f>J182*40</f>
        <v>0</v>
      </c>
      <c r="M182" s="6"/>
      <c r="N182" s="6"/>
      <c r="O182" s="6"/>
      <c r="P182" s="6"/>
      <c r="Q182" s="6">
        <f>I182-L182</f>
        <v>60</v>
      </c>
      <c r="S182" s="29"/>
      <c r="T182" s="29"/>
      <c r="U182" s="29"/>
      <c r="V182" s="29"/>
      <c r="W182" s="29"/>
      <c r="X182" s="29"/>
    </row>
    <row r="183" customHeight="1" spans="1:24">
      <c r="A183" s="6">
        <v>105396</v>
      </c>
      <c r="B183" s="17" t="s">
        <v>387</v>
      </c>
      <c r="C183" s="18">
        <v>13306</v>
      </c>
      <c r="D183" s="17" t="s">
        <v>391</v>
      </c>
      <c r="E183" s="17" t="s">
        <v>12</v>
      </c>
      <c r="F183" s="6">
        <v>4</v>
      </c>
      <c r="G183" s="6">
        <v>1</v>
      </c>
      <c r="H183" s="6" t="s">
        <v>170</v>
      </c>
      <c r="I183" s="6">
        <f t="shared" si="15"/>
        <v>60</v>
      </c>
      <c r="J183" s="6">
        <v>0</v>
      </c>
      <c r="K183" s="6">
        <f t="shared" si="13"/>
        <v>-1</v>
      </c>
      <c r="L183" s="6">
        <f>J183*40</f>
        <v>0</v>
      </c>
      <c r="M183" s="6"/>
      <c r="N183" s="6"/>
      <c r="O183" s="6"/>
      <c r="P183" s="6"/>
      <c r="Q183" s="6">
        <f>I183-L183</f>
        <v>60</v>
      </c>
      <c r="S183" s="29"/>
      <c r="T183" s="29"/>
      <c r="U183" s="29"/>
      <c r="V183" s="29"/>
      <c r="W183" s="29"/>
      <c r="X183" s="29"/>
    </row>
    <row r="184" customHeight="1" spans="1:24">
      <c r="A184" s="6">
        <v>377</v>
      </c>
      <c r="B184" s="17" t="s">
        <v>392</v>
      </c>
      <c r="C184" s="18">
        <v>8940</v>
      </c>
      <c r="D184" s="17" t="s">
        <v>393</v>
      </c>
      <c r="E184" s="17" t="s">
        <v>12</v>
      </c>
      <c r="F184" s="6">
        <v>8</v>
      </c>
      <c r="G184" s="6">
        <v>3</v>
      </c>
      <c r="H184" s="6" t="s">
        <v>164</v>
      </c>
      <c r="I184" s="6">
        <f t="shared" si="15"/>
        <v>180</v>
      </c>
      <c r="J184" s="6">
        <v>1</v>
      </c>
      <c r="K184" s="6">
        <f t="shared" si="13"/>
        <v>-2</v>
      </c>
      <c r="L184" s="6">
        <f>J184*40</f>
        <v>40</v>
      </c>
      <c r="M184" s="6"/>
      <c r="N184" s="6">
        <f>K184*-5</f>
        <v>10</v>
      </c>
      <c r="O184" s="33">
        <f>N184+M184</f>
        <v>10</v>
      </c>
      <c r="P184" s="6"/>
      <c r="Q184" s="6">
        <f>I184-L184</f>
        <v>140</v>
      </c>
      <c r="S184" s="29"/>
      <c r="T184" s="29"/>
      <c r="U184" s="29"/>
      <c r="V184" s="29"/>
      <c r="W184" s="29"/>
      <c r="X184" s="29"/>
    </row>
    <row r="185" customHeight="1" spans="1:24">
      <c r="A185" s="6">
        <v>377</v>
      </c>
      <c r="B185" s="17" t="s">
        <v>392</v>
      </c>
      <c r="C185" s="18">
        <v>11323</v>
      </c>
      <c r="D185" s="17" t="s">
        <v>394</v>
      </c>
      <c r="E185" s="17" t="s">
        <v>12</v>
      </c>
      <c r="F185" s="6">
        <v>8</v>
      </c>
      <c r="G185" s="6">
        <v>3</v>
      </c>
      <c r="H185" s="6" t="s">
        <v>167</v>
      </c>
      <c r="I185" s="6">
        <f t="shared" si="15"/>
        <v>180</v>
      </c>
      <c r="J185" s="6">
        <v>3</v>
      </c>
      <c r="K185" s="6">
        <f t="shared" si="13"/>
        <v>0</v>
      </c>
      <c r="L185" s="6">
        <f>J185*60</f>
        <v>180</v>
      </c>
      <c r="M185" s="6"/>
      <c r="N185" s="6"/>
      <c r="O185" s="6"/>
      <c r="P185" s="6">
        <f>L185-I185</f>
        <v>0</v>
      </c>
      <c r="Q185" s="6"/>
      <c r="R185" s="30"/>
      <c r="S185" s="29"/>
      <c r="T185" s="29"/>
      <c r="U185" s="29"/>
      <c r="V185" s="29"/>
      <c r="W185" s="29"/>
      <c r="X185" s="29"/>
    </row>
    <row r="186" customHeight="1" spans="1:24">
      <c r="A186" s="6">
        <v>377</v>
      </c>
      <c r="B186" s="17" t="s">
        <v>392</v>
      </c>
      <c r="C186" s="18">
        <v>13141</v>
      </c>
      <c r="D186" s="17" t="s">
        <v>395</v>
      </c>
      <c r="E186" s="17" t="s">
        <v>12</v>
      </c>
      <c r="F186" s="6">
        <v>8</v>
      </c>
      <c r="G186" s="6">
        <v>1</v>
      </c>
      <c r="H186" s="6" t="s">
        <v>170</v>
      </c>
      <c r="I186" s="6">
        <f t="shared" si="15"/>
        <v>60</v>
      </c>
      <c r="J186" s="6">
        <v>0</v>
      </c>
      <c r="K186" s="6">
        <f t="shared" si="13"/>
        <v>-1</v>
      </c>
      <c r="L186" s="6">
        <f>J186*40</f>
        <v>0</v>
      </c>
      <c r="M186" s="6"/>
      <c r="N186" s="6"/>
      <c r="O186" s="6"/>
      <c r="P186" s="6"/>
      <c r="Q186" s="6">
        <f>I186-L186</f>
        <v>60</v>
      </c>
      <c r="S186" s="29"/>
      <c r="T186" s="29"/>
      <c r="U186" s="29"/>
      <c r="V186" s="29"/>
      <c r="W186" s="29"/>
      <c r="X186" s="29"/>
    </row>
    <row r="187" customHeight="1" spans="1:24">
      <c r="A187" s="6">
        <v>377</v>
      </c>
      <c r="B187" s="17" t="s">
        <v>392</v>
      </c>
      <c r="C187" s="18">
        <v>13200</v>
      </c>
      <c r="D187" s="17" t="s">
        <v>396</v>
      </c>
      <c r="E187" s="17" t="s">
        <v>12</v>
      </c>
      <c r="F187" s="6">
        <v>8</v>
      </c>
      <c r="G187" s="6">
        <v>1</v>
      </c>
      <c r="H187" s="6" t="s">
        <v>170</v>
      </c>
      <c r="I187" s="6">
        <f t="shared" si="15"/>
        <v>60</v>
      </c>
      <c r="J187" s="6">
        <v>1</v>
      </c>
      <c r="K187" s="6">
        <f t="shared" si="13"/>
        <v>0</v>
      </c>
      <c r="L187" s="6">
        <f>J187*60</f>
        <v>60</v>
      </c>
      <c r="M187" s="6"/>
      <c r="N187" s="6"/>
      <c r="O187" s="6"/>
      <c r="P187" s="6">
        <f>L187-I187</f>
        <v>0</v>
      </c>
      <c r="Q187" s="6"/>
      <c r="R187" s="30"/>
      <c r="S187" s="29"/>
      <c r="T187" s="29"/>
      <c r="U187" s="29"/>
      <c r="V187" s="29"/>
      <c r="W187" s="29"/>
      <c r="X187" s="29"/>
    </row>
    <row r="188" customHeight="1" spans="1:24">
      <c r="A188" s="6">
        <v>546</v>
      </c>
      <c r="B188" s="17" t="s">
        <v>397</v>
      </c>
      <c r="C188" s="18">
        <v>6123</v>
      </c>
      <c r="D188" s="17" t="s">
        <v>358</v>
      </c>
      <c r="E188" s="17" t="s">
        <v>12</v>
      </c>
      <c r="F188" s="6">
        <v>14</v>
      </c>
      <c r="G188" s="6">
        <v>4</v>
      </c>
      <c r="H188" s="6" t="s">
        <v>164</v>
      </c>
      <c r="I188" s="6">
        <f t="shared" si="15"/>
        <v>240</v>
      </c>
      <c r="J188" s="6">
        <v>6</v>
      </c>
      <c r="K188" s="6">
        <f t="shared" si="13"/>
        <v>2</v>
      </c>
      <c r="L188" s="6">
        <f>J188*60</f>
        <v>360</v>
      </c>
      <c r="M188" s="6"/>
      <c r="N188" s="6"/>
      <c r="O188" s="6"/>
      <c r="P188" s="6">
        <f>L188-I188</f>
        <v>120</v>
      </c>
      <c r="Q188" s="6"/>
      <c r="R188" s="30"/>
      <c r="S188" s="29"/>
      <c r="T188" s="29"/>
      <c r="U188" s="29"/>
      <c r="V188" s="29"/>
      <c r="W188" s="29"/>
      <c r="X188" s="29"/>
    </row>
    <row r="189" customHeight="1" spans="1:24">
      <c r="A189" s="6">
        <v>546</v>
      </c>
      <c r="B189" s="17" t="s">
        <v>397</v>
      </c>
      <c r="C189" s="18">
        <v>11377</v>
      </c>
      <c r="D189" s="17" t="s">
        <v>398</v>
      </c>
      <c r="E189" s="17" t="s">
        <v>12</v>
      </c>
      <c r="F189" s="6">
        <v>14</v>
      </c>
      <c r="G189" s="6">
        <v>4</v>
      </c>
      <c r="H189" s="6" t="s">
        <v>167</v>
      </c>
      <c r="I189" s="6">
        <f t="shared" si="15"/>
        <v>240</v>
      </c>
      <c r="J189" s="6">
        <v>3</v>
      </c>
      <c r="K189" s="6">
        <f t="shared" si="13"/>
        <v>-1</v>
      </c>
      <c r="L189" s="6">
        <f>J189*40</f>
        <v>120</v>
      </c>
      <c r="M189" s="6"/>
      <c r="N189" s="6">
        <f>K189*-5</f>
        <v>5</v>
      </c>
      <c r="O189" s="33">
        <f>N189+M189</f>
        <v>5</v>
      </c>
      <c r="P189" s="6"/>
      <c r="Q189" s="6">
        <f>I189-L189</f>
        <v>120</v>
      </c>
      <c r="S189" s="29"/>
      <c r="T189" s="29"/>
      <c r="U189" s="29"/>
      <c r="V189" s="29"/>
      <c r="W189" s="29"/>
      <c r="X189" s="29"/>
    </row>
    <row r="190" customHeight="1" spans="1:24">
      <c r="A190" s="6">
        <v>546</v>
      </c>
      <c r="B190" s="17" t="s">
        <v>397</v>
      </c>
      <c r="C190" s="18">
        <v>9689</v>
      </c>
      <c r="D190" s="17" t="s">
        <v>399</v>
      </c>
      <c r="E190" s="17" t="s">
        <v>12</v>
      </c>
      <c r="F190" s="6">
        <v>14</v>
      </c>
      <c r="G190" s="6">
        <v>3</v>
      </c>
      <c r="H190" s="6" t="s">
        <v>167</v>
      </c>
      <c r="I190" s="6">
        <f t="shared" si="15"/>
        <v>180</v>
      </c>
      <c r="J190" s="6">
        <v>0</v>
      </c>
      <c r="K190" s="6">
        <f t="shared" si="13"/>
        <v>-3</v>
      </c>
      <c r="L190" s="6">
        <f>J190*40</f>
        <v>0</v>
      </c>
      <c r="M190" s="6">
        <v>20</v>
      </c>
      <c r="N190" s="6">
        <f>K190*-5</f>
        <v>15</v>
      </c>
      <c r="O190" s="33">
        <f>N190+M190</f>
        <v>35</v>
      </c>
      <c r="P190" s="6"/>
      <c r="Q190" s="6">
        <f>I190-L190</f>
        <v>180</v>
      </c>
      <c r="S190" s="29"/>
      <c r="T190" s="29"/>
      <c r="U190" s="29"/>
      <c r="V190" s="29"/>
      <c r="W190" s="29"/>
      <c r="X190" s="29"/>
    </row>
    <row r="191" customHeight="1" spans="1:24">
      <c r="A191" s="6">
        <v>546</v>
      </c>
      <c r="B191" s="17" t="s">
        <v>397</v>
      </c>
      <c r="C191" s="18">
        <v>13410</v>
      </c>
      <c r="D191" s="17" t="s">
        <v>400</v>
      </c>
      <c r="E191" s="17" t="s">
        <v>12</v>
      </c>
      <c r="F191" s="6">
        <v>14</v>
      </c>
      <c r="G191" s="6">
        <v>1</v>
      </c>
      <c r="H191" s="6" t="s">
        <v>170</v>
      </c>
      <c r="I191" s="6">
        <f t="shared" si="15"/>
        <v>60</v>
      </c>
      <c r="J191" s="6">
        <v>0</v>
      </c>
      <c r="K191" s="6">
        <f t="shared" si="13"/>
        <v>-1</v>
      </c>
      <c r="L191" s="6">
        <f>J191*40</f>
        <v>0</v>
      </c>
      <c r="M191" s="6"/>
      <c r="N191" s="6"/>
      <c r="O191" s="6"/>
      <c r="P191" s="6"/>
      <c r="Q191" s="6">
        <f>I191-L191</f>
        <v>60</v>
      </c>
      <c r="S191" s="29"/>
      <c r="T191" s="29"/>
      <c r="U191" s="29"/>
      <c r="V191" s="29"/>
      <c r="W191" s="29"/>
      <c r="X191" s="29"/>
    </row>
    <row r="192" customHeight="1" spans="1:24">
      <c r="A192" s="6">
        <v>546</v>
      </c>
      <c r="B192" s="17" t="s">
        <v>397</v>
      </c>
      <c r="C192" s="18">
        <v>13412</v>
      </c>
      <c r="D192" s="17" t="s">
        <v>401</v>
      </c>
      <c r="E192" s="17" t="s">
        <v>12</v>
      </c>
      <c r="F192" s="6">
        <v>14</v>
      </c>
      <c r="G192" s="6">
        <v>1</v>
      </c>
      <c r="H192" s="6" t="s">
        <v>170</v>
      </c>
      <c r="I192" s="6">
        <f t="shared" si="15"/>
        <v>60</v>
      </c>
      <c r="J192" s="6">
        <v>0</v>
      </c>
      <c r="K192" s="6">
        <f t="shared" si="13"/>
        <v>-1</v>
      </c>
      <c r="L192" s="6">
        <f>J192*40</f>
        <v>0</v>
      </c>
      <c r="M192" s="6"/>
      <c r="N192" s="6"/>
      <c r="O192" s="6"/>
      <c r="P192" s="6"/>
      <c r="Q192" s="6">
        <f>I192-L192</f>
        <v>60</v>
      </c>
      <c r="S192" s="29"/>
      <c r="T192" s="29"/>
      <c r="U192" s="29"/>
      <c r="V192" s="29"/>
      <c r="W192" s="29"/>
      <c r="X192" s="29"/>
    </row>
    <row r="193" customHeight="1" spans="1:24">
      <c r="A193" s="6">
        <v>546</v>
      </c>
      <c r="B193" s="17" t="s">
        <v>397</v>
      </c>
      <c r="C193" s="18">
        <v>13088</v>
      </c>
      <c r="D193" s="17" t="s">
        <v>402</v>
      </c>
      <c r="E193" s="17" t="s">
        <v>12</v>
      </c>
      <c r="F193" s="6">
        <v>14</v>
      </c>
      <c r="G193" s="6">
        <v>1</v>
      </c>
      <c r="H193" s="6" t="s">
        <v>170</v>
      </c>
      <c r="I193" s="6">
        <f t="shared" si="15"/>
        <v>60</v>
      </c>
      <c r="J193" s="6">
        <v>0</v>
      </c>
      <c r="K193" s="6">
        <f t="shared" si="13"/>
        <v>-1</v>
      </c>
      <c r="L193" s="6">
        <f>J193*40</f>
        <v>0</v>
      </c>
      <c r="M193" s="6"/>
      <c r="N193" s="6"/>
      <c r="O193" s="6"/>
      <c r="P193" s="6"/>
      <c r="Q193" s="6">
        <f>I193-L193</f>
        <v>60</v>
      </c>
      <c r="S193" s="29"/>
      <c r="T193" s="29"/>
      <c r="U193" s="29"/>
      <c r="V193" s="29"/>
      <c r="W193" s="29"/>
      <c r="X193" s="29"/>
    </row>
    <row r="194" customHeight="1" spans="1:24">
      <c r="A194" s="6">
        <v>105751</v>
      </c>
      <c r="B194" s="17" t="s">
        <v>403</v>
      </c>
      <c r="C194" s="18">
        <v>8763</v>
      </c>
      <c r="D194" s="17" t="s">
        <v>404</v>
      </c>
      <c r="E194" s="17" t="s">
        <v>12</v>
      </c>
      <c r="F194" s="6">
        <v>8</v>
      </c>
      <c r="G194" s="6">
        <v>4</v>
      </c>
      <c r="H194" s="6" t="s">
        <v>164</v>
      </c>
      <c r="I194" s="6">
        <f t="shared" si="15"/>
        <v>240</v>
      </c>
      <c r="J194" s="6">
        <v>9</v>
      </c>
      <c r="K194" s="6">
        <f t="shared" si="13"/>
        <v>5</v>
      </c>
      <c r="L194" s="6">
        <f>J194*60</f>
        <v>540</v>
      </c>
      <c r="M194" s="6"/>
      <c r="N194" s="6"/>
      <c r="O194" s="6"/>
      <c r="P194" s="6">
        <f>L194-I194</f>
        <v>300</v>
      </c>
      <c r="Q194" s="6"/>
      <c r="R194" s="30"/>
      <c r="S194" s="29"/>
      <c r="T194" s="29"/>
      <c r="U194" s="29"/>
      <c r="V194" s="29"/>
      <c r="W194" s="29"/>
      <c r="X194" s="29"/>
    </row>
    <row r="195" customHeight="1" spans="1:24">
      <c r="A195" s="6">
        <v>105751</v>
      </c>
      <c r="B195" s="17" t="s">
        <v>403</v>
      </c>
      <c r="C195" s="18">
        <v>9295</v>
      </c>
      <c r="D195" s="17" t="s">
        <v>405</v>
      </c>
      <c r="E195" s="17" t="s">
        <v>12</v>
      </c>
      <c r="F195" s="6">
        <v>8</v>
      </c>
      <c r="G195" s="6">
        <v>2</v>
      </c>
      <c r="H195" s="6" t="s">
        <v>167</v>
      </c>
      <c r="I195" s="6">
        <f t="shared" si="15"/>
        <v>120</v>
      </c>
      <c r="J195" s="6">
        <v>10</v>
      </c>
      <c r="K195" s="6">
        <f t="shared" si="13"/>
        <v>8</v>
      </c>
      <c r="L195" s="6">
        <f>J195*60</f>
        <v>600</v>
      </c>
      <c r="M195" s="6"/>
      <c r="N195" s="6"/>
      <c r="O195" s="6"/>
      <c r="P195" s="6">
        <f>L195-I195</f>
        <v>480</v>
      </c>
      <c r="Q195" s="6"/>
      <c r="R195" s="30"/>
      <c r="S195" s="29"/>
      <c r="T195" s="29"/>
      <c r="U195" s="29"/>
      <c r="V195" s="29"/>
      <c r="W195" s="29"/>
      <c r="X195" s="29"/>
    </row>
    <row r="196" customHeight="1" spans="1:24">
      <c r="A196" s="6">
        <v>105751</v>
      </c>
      <c r="B196" s="17" t="s">
        <v>403</v>
      </c>
      <c r="C196" s="18">
        <v>13321</v>
      </c>
      <c r="D196" s="17" t="s">
        <v>406</v>
      </c>
      <c r="E196" s="17" t="s">
        <v>12</v>
      </c>
      <c r="F196" s="6">
        <v>8</v>
      </c>
      <c r="G196" s="6">
        <v>1</v>
      </c>
      <c r="H196" s="6" t="s">
        <v>170</v>
      </c>
      <c r="I196" s="6">
        <f t="shared" si="15"/>
        <v>60</v>
      </c>
      <c r="J196" s="6">
        <v>7</v>
      </c>
      <c r="K196" s="6">
        <f t="shared" ref="K196:K259" si="21">J196-G196</f>
        <v>6</v>
      </c>
      <c r="L196" s="6">
        <f>J196*60</f>
        <v>420</v>
      </c>
      <c r="M196" s="6"/>
      <c r="N196" s="6"/>
      <c r="O196" s="6"/>
      <c r="P196" s="6">
        <f t="shared" ref="P196:P259" si="22">L196-I196</f>
        <v>360</v>
      </c>
      <c r="Q196" s="6"/>
      <c r="R196" s="30"/>
      <c r="S196" s="29"/>
      <c r="T196" s="29"/>
      <c r="U196" s="29"/>
      <c r="V196" s="29"/>
      <c r="W196" s="29"/>
      <c r="X196" s="29"/>
    </row>
    <row r="197" customHeight="1" spans="1:24">
      <c r="A197" s="6">
        <v>105751</v>
      </c>
      <c r="B197" s="17" t="s">
        <v>403</v>
      </c>
      <c r="C197" s="18">
        <v>13323</v>
      </c>
      <c r="D197" s="17" t="s">
        <v>407</v>
      </c>
      <c r="E197" s="17" t="s">
        <v>12</v>
      </c>
      <c r="F197" s="6">
        <v>8</v>
      </c>
      <c r="G197" s="6">
        <v>1</v>
      </c>
      <c r="H197" s="6" t="s">
        <v>170</v>
      </c>
      <c r="I197" s="6">
        <f>G197*60</f>
        <v>60</v>
      </c>
      <c r="J197" s="6">
        <v>1</v>
      </c>
      <c r="K197" s="6">
        <f t="shared" si="21"/>
        <v>0</v>
      </c>
      <c r="L197" s="6">
        <f>J197*60</f>
        <v>60</v>
      </c>
      <c r="M197" s="6"/>
      <c r="N197" s="6"/>
      <c r="O197" s="6"/>
      <c r="P197" s="6">
        <f t="shared" si="22"/>
        <v>0</v>
      </c>
      <c r="Q197" s="6"/>
      <c r="R197" s="30"/>
      <c r="S197" s="29"/>
      <c r="T197" s="29"/>
      <c r="U197" s="29"/>
      <c r="V197" s="29"/>
      <c r="W197" s="29"/>
      <c r="X197" s="29"/>
    </row>
    <row r="198" customHeight="1" spans="1:24">
      <c r="A198" s="6">
        <v>740</v>
      </c>
      <c r="B198" s="17" t="s">
        <v>408</v>
      </c>
      <c r="C198" s="18">
        <v>10650</v>
      </c>
      <c r="D198" s="17" t="s">
        <v>409</v>
      </c>
      <c r="E198" s="17" t="s">
        <v>12</v>
      </c>
      <c r="F198" s="6">
        <v>6</v>
      </c>
      <c r="G198" s="6">
        <v>3</v>
      </c>
      <c r="H198" s="6" t="s">
        <v>164</v>
      </c>
      <c r="I198" s="6">
        <f>G198*60</f>
        <v>180</v>
      </c>
      <c r="J198" s="6">
        <v>0</v>
      </c>
      <c r="K198" s="6">
        <f t="shared" si="21"/>
        <v>-3</v>
      </c>
      <c r="L198" s="6">
        <f>J198*40</f>
        <v>0</v>
      </c>
      <c r="M198" s="6">
        <v>20</v>
      </c>
      <c r="N198" s="6">
        <f>K198*-5</f>
        <v>15</v>
      </c>
      <c r="O198" s="33">
        <f>N198+M198</f>
        <v>35</v>
      </c>
      <c r="P198" s="6"/>
      <c r="Q198" s="6">
        <f>I198-L198</f>
        <v>180</v>
      </c>
      <c r="S198" s="29"/>
      <c r="T198" s="29"/>
      <c r="U198" s="29"/>
      <c r="V198" s="29"/>
      <c r="W198" s="29"/>
      <c r="X198" s="29"/>
    </row>
    <row r="199" customHeight="1" spans="1:24">
      <c r="A199" s="6">
        <v>740</v>
      </c>
      <c r="B199" s="17" t="s">
        <v>408</v>
      </c>
      <c r="C199" s="18">
        <v>9749</v>
      </c>
      <c r="D199" s="17" t="s">
        <v>410</v>
      </c>
      <c r="E199" s="17" t="s">
        <v>12</v>
      </c>
      <c r="F199" s="6">
        <v>6</v>
      </c>
      <c r="G199" s="6">
        <v>3</v>
      </c>
      <c r="H199" s="6" t="s">
        <v>167</v>
      </c>
      <c r="I199" s="6">
        <f>G199*60</f>
        <v>180</v>
      </c>
      <c r="J199" s="6">
        <v>3</v>
      </c>
      <c r="K199" s="6">
        <f t="shared" si="21"/>
        <v>0</v>
      </c>
      <c r="L199" s="6">
        <f>J199*60</f>
        <v>180</v>
      </c>
      <c r="M199" s="6"/>
      <c r="N199" s="6"/>
      <c r="O199" s="6"/>
      <c r="P199" s="6">
        <f t="shared" si="22"/>
        <v>0</v>
      </c>
      <c r="Q199" s="6"/>
      <c r="R199" s="30"/>
      <c r="S199" s="29"/>
      <c r="T199" s="29"/>
      <c r="U199" s="29"/>
      <c r="V199" s="29"/>
      <c r="W199" s="29"/>
      <c r="X199" s="29"/>
    </row>
    <row r="200" customHeight="1" spans="1:24">
      <c r="A200" s="6">
        <v>103639</v>
      </c>
      <c r="B200" s="17" t="s">
        <v>411</v>
      </c>
      <c r="C200" s="18">
        <v>5347</v>
      </c>
      <c r="D200" s="17" t="s">
        <v>412</v>
      </c>
      <c r="E200" s="17" t="s">
        <v>12</v>
      </c>
      <c r="F200" s="6">
        <v>6</v>
      </c>
      <c r="G200" s="6">
        <v>2</v>
      </c>
      <c r="H200" s="6" t="s">
        <v>164</v>
      </c>
      <c r="I200" s="6">
        <f>G200*60</f>
        <v>120</v>
      </c>
      <c r="J200" s="6">
        <v>7</v>
      </c>
      <c r="K200" s="6">
        <f t="shared" si="21"/>
        <v>5</v>
      </c>
      <c r="L200" s="6">
        <f>J200*60</f>
        <v>420</v>
      </c>
      <c r="M200" s="6"/>
      <c r="N200" s="6"/>
      <c r="O200" s="6"/>
      <c r="P200" s="6">
        <f t="shared" si="22"/>
        <v>300</v>
      </c>
      <c r="Q200" s="6"/>
      <c r="R200" s="30"/>
      <c r="S200" s="29"/>
      <c r="T200" s="29"/>
      <c r="U200" s="29"/>
      <c r="V200" s="29"/>
      <c r="W200" s="29"/>
      <c r="X200" s="29"/>
    </row>
    <row r="201" customHeight="1" spans="1:24">
      <c r="A201" s="6">
        <v>103639</v>
      </c>
      <c r="B201" s="17" t="s">
        <v>411</v>
      </c>
      <c r="C201" s="18">
        <v>12164</v>
      </c>
      <c r="D201" s="17" t="s">
        <v>413</v>
      </c>
      <c r="E201" s="17" t="s">
        <v>12</v>
      </c>
      <c r="F201" s="6">
        <v>6</v>
      </c>
      <c r="G201" s="6">
        <v>2</v>
      </c>
      <c r="H201" s="6" t="s">
        <v>167</v>
      </c>
      <c r="I201" s="6">
        <f>G201*60</f>
        <v>120</v>
      </c>
      <c r="J201" s="6">
        <v>2</v>
      </c>
      <c r="K201" s="6">
        <f t="shared" si="21"/>
        <v>0</v>
      </c>
      <c r="L201" s="6">
        <f>J201*60</f>
        <v>120</v>
      </c>
      <c r="M201" s="6"/>
      <c r="N201" s="6"/>
      <c r="O201" s="6"/>
      <c r="P201" s="6">
        <f t="shared" si="22"/>
        <v>0</v>
      </c>
      <c r="Q201" s="6"/>
      <c r="R201" s="30"/>
      <c r="S201" s="29"/>
      <c r="T201" s="29"/>
      <c r="U201" s="29"/>
      <c r="V201" s="29"/>
      <c r="W201" s="29"/>
      <c r="X201" s="29"/>
    </row>
    <row r="202" customHeight="1" spans="1:24">
      <c r="A202" s="6">
        <v>103639</v>
      </c>
      <c r="B202" s="17" t="s">
        <v>411</v>
      </c>
      <c r="C202" s="18">
        <v>13216</v>
      </c>
      <c r="D202" s="17" t="s">
        <v>414</v>
      </c>
      <c r="E202" s="17" t="s">
        <v>12</v>
      </c>
      <c r="F202" s="6">
        <v>6</v>
      </c>
      <c r="G202" s="6">
        <v>1</v>
      </c>
      <c r="H202" s="6" t="s">
        <v>170</v>
      </c>
      <c r="I202" s="6">
        <f>G202*60</f>
        <v>60</v>
      </c>
      <c r="J202" s="6">
        <v>1</v>
      </c>
      <c r="K202" s="6">
        <f t="shared" si="21"/>
        <v>0</v>
      </c>
      <c r="L202" s="6">
        <f>J202*60</f>
        <v>60</v>
      </c>
      <c r="M202" s="6"/>
      <c r="N202" s="6"/>
      <c r="O202" s="6"/>
      <c r="P202" s="6">
        <f t="shared" si="22"/>
        <v>0</v>
      </c>
      <c r="Q202" s="6"/>
      <c r="R202" s="30"/>
      <c r="S202" s="29"/>
      <c r="T202" s="29"/>
      <c r="U202" s="29"/>
      <c r="V202" s="29"/>
      <c r="W202" s="29"/>
      <c r="X202" s="29"/>
    </row>
    <row r="203" customHeight="1" spans="1:24">
      <c r="A203" s="6">
        <v>103639</v>
      </c>
      <c r="B203" s="17" t="s">
        <v>411</v>
      </c>
      <c r="C203" s="18">
        <v>13145</v>
      </c>
      <c r="D203" s="17" t="s">
        <v>415</v>
      </c>
      <c r="E203" s="17" t="s">
        <v>12</v>
      </c>
      <c r="F203" s="6">
        <v>6</v>
      </c>
      <c r="G203" s="6">
        <v>1</v>
      </c>
      <c r="H203" s="6" t="s">
        <v>170</v>
      </c>
      <c r="I203" s="6">
        <f>G203*60</f>
        <v>60</v>
      </c>
      <c r="J203" s="6">
        <v>1</v>
      </c>
      <c r="K203" s="6">
        <f t="shared" si="21"/>
        <v>0</v>
      </c>
      <c r="L203" s="6">
        <f>J203*60</f>
        <v>60</v>
      </c>
      <c r="M203" s="6"/>
      <c r="N203" s="6"/>
      <c r="O203" s="6"/>
      <c r="P203" s="6">
        <f t="shared" si="22"/>
        <v>0</v>
      </c>
      <c r="Q203" s="6"/>
      <c r="R203" s="30"/>
      <c r="S203" s="29"/>
      <c r="T203" s="29"/>
      <c r="U203" s="29"/>
      <c r="V203" s="29"/>
      <c r="W203" s="29"/>
      <c r="X203" s="29"/>
    </row>
    <row r="204" customHeight="1" spans="1:24">
      <c r="A204" s="6">
        <v>598</v>
      </c>
      <c r="B204" s="17" t="s">
        <v>416</v>
      </c>
      <c r="C204" s="18">
        <v>11797</v>
      </c>
      <c r="D204" s="17" t="s">
        <v>417</v>
      </c>
      <c r="E204" s="17" t="s">
        <v>12</v>
      </c>
      <c r="F204" s="6">
        <v>8</v>
      </c>
      <c r="G204" s="6">
        <v>3</v>
      </c>
      <c r="H204" s="6" t="s">
        <v>164</v>
      </c>
      <c r="I204" s="6">
        <f>G204*60</f>
        <v>180</v>
      </c>
      <c r="J204" s="6">
        <v>2</v>
      </c>
      <c r="K204" s="6">
        <f t="shared" si="21"/>
        <v>-1</v>
      </c>
      <c r="L204" s="6">
        <f>J204*40</f>
        <v>80</v>
      </c>
      <c r="M204" s="6"/>
      <c r="N204" s="6">
        <f>K204*-5</f>
        <v>5</v>
      </c>
      <c r="O204" s="33">
        <f>N204+M204</f>
        <v>5</v>
      </c>
      <c r="P204" s="6"/>
      <c r="Q204" s="6">
        <f>I204-L204</f>
        <v>100</v>
      </c>
      <c r="S204" s="29"/>
      <c r="T204" s="29"/>
      <c r="U204" s="29"/>
      <c r="V204" s="29"/>
      <c r="W204" s="29"/>
      <c r="X204" s="29"/>
    </row>
    <row r="205" customHeight="1" spans="1:24">
      <c r="A205" s="6">
        <v>598</v>
      </c>
      <c r="B205" s="17" t="s">
        <v>416</v>
      </c>
      <c r="C205" s="18">
        <v>11178</v>
      </c>
      <c r="D205" s="17" t="s">
        <v>418</v>
      </c>
      <c r="E205" s="17" t="s">
        <v>12</v>
      </c>
      <c r="F205" s="6">
        <v>8</v>
      </c>
      <c r="G205" s="6">
        <v>2</v>
      </c>
      <c r="H205" s="6" t="s">
        <v>167</v>
      </c>
      <c r="I205" s="6">
        <f>G205*60</f>
        <v>120</v>
      </c>
      <c r="J205" s="6">
        <v>0</v>
      </c>
      <c r="K205" s="6">
        <f t="shared" si="21"/>
        <v>-2</v>
      </c>
      <c r="L205" s="6">
        <f>J205*40</f>
        <v>0</v>
      </c>
      <c r="M205" s="6">
        <v>20</v>
      </c>
      <c r="N205" s="6">
        <f>K205*-5</f>
        <v>10</v>
      </c>
      <c r="O205" s="33">
        <f>N205+M205</f>
        <v>30</v>
      </c>
      <c r="P205" s="6"/>
      <c r="Q205" s="6">
        <f>I205-L205</f>
        <v>120</v>
      </c>
      <c r="S205" s="29"/>
      <c r="T205" s="29"/>
      <c r="U205" s="29"/>
      <c r="V205" s="29"/>
      <c r="W205" s="29"/>
      <c r="X205" s="29"/>
    </row>
    <row r="206" customHeight="1" spans="1:24">
      <c r="A206" s="6">
        <v>598</v>
      </c>
      <c r="B206" s="17" t="s">
        <v>416</v>
      </c>
      <c r="C206" s="18">
        <v>12888</v>
      </c>
      <c r="D206" s="17" t="s">
        <v>419</v>
      </c>
      <c r="E206" s="17" t="s">
        <v>12</v>
      </c>
      <c r="F206" s="6">
        <v>8</v>
      </c>
      <c r="G206" s="6">
        <v>2</v>
      </c>
      <c r="H206" s="6" t="s">
        <v>167</v>
      </c>
      <c r="I206" s="6">
        <f>G206*60</f>
        <v>120</v>
      </c>
      <c r="J206" s="6">
        <v>0</v>
      </c>
      <c r="K206" s="6">
        <f t="shared" si="21"/>
        <v>-2</v>
      </c>
      <c r="L206" s="6">
        <f>J206*40</f>
        <v>0</v>
      </c>
      <c r="M206" s="6">
        <v>20</v>
      </c>
      <c r="N206" s="6">
        <f>K206*-5</f>
        <v>10</v>
      </c>
      <c r="O206" s="33">
        <f>N206+M206</f>
        <v>30</v>
      </c>
      <c r="P206" s="6"/>
      <c r="Q206" s="6">
        <f>I206-L206</f>
        <v>120</v>
      </c>
      <c r="S206" s="29"/>
      <c r="T206" s="29"/>
      <c r="U206" s="29"/>
      <c r="V206" s="29"/>
      <c r="W206" s="29"/>
      <c r="X206" s="29"/>
    </row>
    <row r="207" customHeight="1" spans="1:24">
      <c r="A207" s="6">
        <v>598</v>
      </c>
      <c r="B207" s="17" t="s">
        <v>416</v>
      </c>
      <c r="C207" s="18">
        <v>13404</v>
      </c>
      <c r="D207" s="17" t="s">
        <v>420</v>
      </c>
      <c r="E207" s="17" t="s">
        <v>12</v>
      </c>
      <c r="F207" s="6">
        <v>8</v>
      </c>
      <c r="G207" s="6">
        <v>1</v>
      </c>
      <c r="H207" s="6" t="s">
        <v>170</v>
      </c>
      <c r="I207" s="6">
        <f>G207*60</f>
        <v>60</v>
      </c>
      <c r="J207" s="6">
        <v>0</v>
      </c>
      <c r="K207" s="6">
        <f t="shared" si="21"/>
        <v>-1</v>
      </c>
      <c r="L207" s="6">
        <f>J207*40</f>
        <v>0</v>
      </c>
      <c r="M207" s="6"/>
      <c r="N207" s="6"/>
      <c r="O207" s="6"/>
      <c r="P207" s="6"/>
      <c r="Q207" s="6">
        <f>I207-L207</f>
        <v>60</v>
      </c>
      <c r="S207" s="29"/>
      <c r="T207" s="29"/>
      <c r="U207" s="29"/>
      <c r="V207" s="29"/>
      <c r="W207" s="29"/>
      <c r="X207" s="29"/>
    </row>
    <row r="208" customHeight="1" spans="1:24">
      <c r="A208" s="6">
        <v>707</v>
      </c>
      <c r="B208" s="17" t="s">
        <v>421</v>
      </c>
      <c r="C208" s="18">
        <v>10951</v>
      </c>
      <c r="D208" s="17" t="s">
        <v>422</v>
      </c>
      <c r="E208" s="17" t="s">
        <v>12</v>
      </c>
      <c r="F208" s="6">
        <v>12</v>
      </c>
      <c r="G208" s="6">
        <v>4</v>
      </c>
      <c r="H208" s="6" t="s">
        <v>164</v>
      </c>
      <c r="I208" s="6">
        <f>G208*60</f>
        <v>240</v>
      </c>
      <c r="J208" s="6">
        <v>7</v>
      </c>
      <c r="K208" s="6">
        <f t="shared" si="21"/>
        <v>3</v>
      </c>
      <c r="L208" s="6">
        <f>J208*60</f>
        <v>420</v>
      </c>
      <c r="M208" s="6"/>
      <c r="N208" s="6"/>
      <c r="O208" s="6"/>
      <c r="P208" s="6">
        <f t="shared" si="22"/>
        <v>180</v>
      </c>
      <c r="Q208" s="6"/>
      <c r="R208" s="30"/>
      <c r="S208" s="29"/>
      <c r="T208" s="29"/>
      <c r="U208" s="29"/>
      <c r="V208" s="29"/>
      <c r="W208" s="29"/>
      <c r="X208" s="29"/>
    </row>
    <row r="209" customHeight="1" spans="1:24">
      <c r="A209" s="6">
        <v>707</v>
      </c>
      <c r="B209" s="17" t="s">
        <v>421</v>
      </c>
      <c r="C209" s="18">
        <v>12468</v>
      </c>
      <c r="D209" s="17" t="s">
        <v>423</v>
      </c>
      <c r="E209" s="17" t="s">
        <v>12</v>
      </c>
      <c r="F209" s="6">
        <v>12</v>
      </c>
      <c r="G209" s="6">
        <v>3</v>
      </c>
      <c r="H209" s="6" t="s">
        <v>167</v>
      </c>
      <c r="I209" s="6">
        <f>G209*60</f>
        <v>180</v>
      </c>
      <c r="J209" s="6">
        <v>0</v>
      </c>
      <c r="K209" s="6">
        <f t="shared" si="21"/>
        <v>-3</v>
      </c>
      <c r="L209" s="6">
        <f>J209*40</f>
        <v>0</v>
      </c>
      <c r="M209" s="6">
        <v>20</v>
      </c>
      <c r="N209" s="6">
        <f>K209*-5</f>
        <v>15</v>
      </c>
      <c r="O209" s="33">
        <f>N209+M209</f>
        <v>35</v>
      </c>
      <c r="P209" s="6"/>
      <c r="Q209" s="6">
        <f>I209-L209</f>
        <v>180</v>
      </c>
      <c r="S209" s="29"/>
      <c r="T209" s="29"/>
      <c r="U209" s="29"/>
      <c r="V209" s="29"/>
      <c r="W209" s="29"/>
      <c r="X209" s="29"/>
    </row>
    <row r="210" customHeight="1" spans="1:24">
      <c r="A210" s="6">
        <v>707</v>
      </c>
      <c r="B210" s="17" t="s">
        <v>421</v>
      </c>
      <c r="C210" s="18">
        <v>9130</v>
      </c>
      <c r="D210" s="17" t="s">
        <v>424</v>
      </c>
      <c r="E210" s="17" t="s">
        <v>12</v>
      </c>
      <c r="F210" s="6">
        <v>12</v>
      </c>
      <c r="G210" s="6">
        <v>3</v>
      </c>
      <c r="H210" s="6" t="s">
        <v>167</v>
      </c>
      <c r="I210" s="6">
        <f>G210*60</f>
        <v>180</v>
      </c>
      <c r="J210" s="6">
        <v>0</v>
      </c>
      <c r="K210" s="6">
        <f t="shared" si="21"/>
        <v>-3</v>
      </c>
      <c r="L210" s="6">
        <f>J210*40</f>
        <v>0</v>
      </c>
      <c r="M210" s="6">
        <v>20</v>
      </c>
      <c r="N210" s="6">
        <f>K210*-5</f>
        <v>15</v>
      </c>
      <c r="O210" s="33">
        <f>N210+M210</f>
        <v>35</v>
      </c>
      <c r="P210" s="6"/>
      <c r="Q210" s="6">
        <f>I210-L210</f>
        <v>180</v>
      </c>
      <c r="S210" s="29"/>
      <c r="T210" s="29"/>
      <c r="U210" s="29"/>
      <c r="V210" s="29"/>
      <c r="W210" s="29"/>
      <c r="X210" s="29"/>
    </row>
    <row r="211" customHeight="1" spans="1:24">
      <c r="A211" s="6">
        <v>707</v>
      </c>
      <c r="B211" s="17" t="s">
        <v>421</v>
      </c>
      <c r="C211" s="18">
        <v>13326</v>
      </c>
      <c r="D211" s="17" t="s">
        <v>425</v>
      </c>
      <c r="E211" s="17" t="s">
        <v>12</v>
      </c>
      <c r="F211" s="6">
        <v>12</v>
      </c>
      <c r="G211" s="6">
        <v>1</v>
      </c>
      <c r="H211" s="6" t="s">
        <v>170</v>
      </c>
      <c r="I211" s="6">
        <f>G211*60</f>
        <v>60</v>
      </c>
      <c r="J211" s="6">
        <v>0</v>
      </c>
      <c r="K211" s="6">
        <f t="shared" si="21"/>
        <v>-1</v>
      </c>
      <c r="L211" s="6">
        <f>J211*40</f>
        <v>0</v>
      </c>
      <c r="M211" s="6"/>
      <c r="N211" s="6"/>
      <c r="O211" s="6"/>
      <c r="P211" s="6"/>
      <c r="Q211" s="6">
        <f>I211-L211</f>
        <v>60</v>
      </c>
      <c r="S211" s="29"/>
      <c r="T211" s="29"/>
      <c r="U211" s="29"/>
      <c r="V211" s="29"/>
      <c r="W211" s="29"/>
      <c r="X211" s="29"/>
    </row>
    <row r="212" customHeight="1" spans="1:24">
      <c r="A212" s="6">
        <v>707</v>
      </c>
      <c r="B212" s="17" t="s">
        <v>421</v>
      </c>
      <c r="C212" s="18">
        <v>13134</v>
      </c>
      <c r="D212" s="17" t="s">
        <v>426</v>
      </c>
      <c r="E212" s="17" t="s">
        <v>12</v>
      </c>
      <c r="F212" s="6">
        <v>12</v>
      </c>
      <c r="G212" s="6">
        <v>1</v>
      </c>
      <c r="H212" s="6" t="s">
        <v>170</v>
      </c>
      <c r="I212" s="6">
        <f>G212*60</f>
        <v>60</v>
      </c>
      <c r="J212" s="6">
        <v>0</v>
      </c>
      <c r="K212" s="6">
        <f t="shared" si="21"/>
        <v>-1</v>
      </c>
      <c r="L212" s="6">
        <f>J212*40</f>
        <v>0</v>
      </c>
      <c r="M212" s="6"/>
      <c r="N212" s="6"/>
      <c r="O212" s="6"/>
      <c r="P212" s="6"/>
      <c r="Q212" s="6">
        <f>I212-L212</f>
        <v>60</v>
      </c>
      <c r="S212" s="29"/>
      <c r="T212" s="29"/>
      <c r="U212" s="29"/>
      <c r="V212" s="29"/>
      <c r="W212" s="29"/>
      <c r="X212" s="29"/>
    </row>
    <row r="213" customHeight="1" spans="1:24">
      <c r="A213" s="6">
        <v>571</v>
      </c>
      <c r="B213" s="17" t="s">
        <v>427</v>
      </c>
      <c r="C213" s="18">
        <v>5471</v>
      </c>
      <c r="D213" s="17" t="s">
        <v>428</v>
      </c>
      <c r="E213" s="17" t="s">
        <v>12</v>
      </c>
      <c r="F213" s="6">
        <v>12</v>
      </c>
      <c r="G213" s="6">
        <v>2</v>
      </c>
      <c r="H213" s="6" t="s">
        <v>164</v>
      </c>
      <c r="I213" s="6">
        <f>G213*60</f>
        <v>120</v>
      </c>
      <c r="J213" s="6">
        <v>5</v>
      </c>
      <c r="K213" s="6">
        <f t="shared" si="21"/>
        <v>3</v>
      </c>
      <c r="L213" s="6">
        <f>J213*60</f>
        <v>300</v>
      </c>
      <c r="M213" s="6"/>
      <c r="N213" s="6"/>
      <c r="O213" s="6"/>
      <c r="P213" s="6">
        <f t="shared" si="22"/>
        <v>180</v>
      </c>
      <c r="Q213" s="6"/>
      <c r="R213" s="30"/>
      <c r="S213" s="29"/>
      <c r="T213" s="29"/>
      <c r="U213" s="29"/>
      <c r="V213" s="29"/>
      <c r="W213" s="29"/>
      <c r="X213" s="29"/>
    </row>
    <row r="214" customHeight="1" spans="1:24">
      <c r="A214" s="6">
        <v>571</v>
      </c>
      <c r="B214" s="17" t="s">
        <v>427</v>
      </c>
      <c r="C214" s="18">
        <v>6454</v>
      </c>
      <c r="D214" s="17" t="s">
        <v>429</v>
      </c>
      <c r="E214" s="17" t="s">
        <v>12</v>
      </c>
      <c r="F214" s="6">
        <v>12</v>
      </c>
      <c r="G214" s="6">
        <v>3</v>
      </c>
      <c r="H214" s="6" t="s">
        <v>167</v>
      </c>
      <c r="I214" s="6">
        <f>G214*60</f>
        <v>180</v>
      </c>
      <c r="J214" s="6">
        <v>8</v>
      </c>
      <c r="K214" s="6">
        <f t="shared" si="21"/>
        <v>5</v>
      </c>
      <c r="L214" s="6">
        <f>J214*60</f>
        <v>480</v>
      </c>
      <c r="M214" s="6"/>
      <c r="N214" s="6"/>
      <c r="O214" s="6"/>
      <c r="P214" s="6">
        <f t="shared" si="22"/>
        <v>300</v>
      </c>
      <c r="Q214" s="6"/>
      <c r="R214" s="30"/>
      <c r="S214" s="29"/>
      <c r="T214" s="29"/>
      <c r="U214" s="29"/>
      <c r="V214" s="29"/>
      <c r="W214" s="29"/>
      <c r="X214" s="29"/>
    </row>
    <row r="215" customHeight="1" spans="1:24">
      <c r="A215" s="6">
        <v>571</v>
      </c>
      <c r="B215" s="17" t="s">
        <v>427</v>
      </c>
      <c r="C215" s="18">
        <v>7707</v>
      </c>
      <c r="D215" s="17" t="s">
        <v>430</v>
      </c>
      <c r="E215" s="17" t="s">
        <v>12</v>
      </c>
      <c r="F215" s="6">
        <v>12</v>
      </c>
      <c r="G215" s="6">
        <v>3</v>
      </c>
      <c r="H215" s="6" t="s">
        <v>167</v>
      </c>
      <c r="I215" s="6">
        <f>G215*60</f>
        <v>180</v>
      </c>
      <c r="J215" s="6">
        <v>5</v>
      </c>
      <c r="K215" s="6">
        <f t="shared" si="21"/>
        <v>2</v>
      </c>
      <c r="L215" s="6">
        <f>J215*60</f>
        <v>300</v>
      </c>
      <c r="M215" s="6"/>
      <c r="N215" s="6"/>
      <c r="O215" s="6"/>
      <c r="P215" s="6">
        <f t="shared" si="22"/>
        <v>120</v>
      </c>
      <c r="Q215" s="6"/>
      <c r="R215" s="30"/>
      <c r="S215" s="29"/>
      <c r="T215" s="29"/>
      <c r="U215" s="29"/>
      <c r="V215" s="29"/>
      <c r="W215" s="29"/>
      <c r="X215" s="29"/>
    </row>
    <row r="216" customHeight="1" spans="1:24">
      <c r="A216" s="6">
        <v>571</v>
      </c>
      <c r="B216" s="17" t="s">
        <v>427</v>
      </c>
      <c r="C216" s="18">
        <v>12216</v>
      </c>
      <c r="D216" s="17" t="s">
        <v>431</v>
      </c>
      <c r="E216" s="17" t="s">
        <v>12</v>
      </c>
      <c r="F216" s="6">
        <v>12</v>
      </c>
      <c r="G216" s="6">
        <v>2</v>
      </c>
      <c r="H216" s="6" t="s">
        <v>167</v>
      </c>
      <c r="I216" s="6">
        <f>G216*60</f>
        <v>120</v>
      </c>
      <c r="J216" s="6">
        <v>2</v>
      </c>
      <c r="K216" s="6">
        <f t="shared" si="21"/>
        <v>0</v>
      </c>
      <c r="L216" s="6">
        <f>J216*60</f>
        <v>120</v>
      </c>
      <c r="M216" s="6"/>
      <c r="N216" s="6"/>
      <c r="O216" s="6"/>
      <c r="P216" s="6">
        <f t="shared" si="22"/>
        <v>0</v>
      </c>
      <c r="Q216" s="6"/>
      <c r="R216" s="30"/>
      <c r="S216" s="29"/>
      <c r="T216" s="29"/>
      <c r="U216" s="29"/>
      <c r="V216" s="29"/>
      <c r="W216" s="29"/>
      <c r="X216" s="29"/>
    </row>
    <row r="217" customHeight="1" spans="1:24">
      <c r="A217" s="6">
        <v>571</v>
      </c>
      <c r="B217" s="17" t="s">
        <v>427</v>
      </c>
      <c r="C217" s="18">
        <v>13287</v>
      </c>
      <c r="D217" s="17" t="s">
        <v>432</v>
      </c>
      <c r="E217" s="17" t="s">
        <v>12</v>
      </c>
      <c r="F217" s="6">
        <v>12</v>
      </c>
      <c r="G217" s="6">
        <v>1</v>
      </c>
      <c r="H217" s="6" t="s">
        <v>170</v>
      </c>
      <c r="I217" s="6">
        <f>G217*60</f>
        <v>60</v>
      </c>
      <c r="J217" s="6">
        <v>0</v>
      </c>
      <c r="K217" s="6">
        <f t="shared" si="21"/>
        <v>-1</v>
      </c>
      <c r="L217" s="6">
        <f>J217*40</f>
        <v>0</v>
      </c>
      <c r="M217" s="6"/>
      <c r="N217" s="6"/>
      <c r="O217" s="6"/>
      <c r="P217" s="6"/>
      <c r="Q217" s="6">
        <f>I217-L217</f>
        <v>60</v>
      </c>
      <c r="S217" s="29"/>
      <c r="T217" s="29"/>
      <c r="U217" s="29"/>
      <c r="V217" s="29"/>
      <c r="W217" s="29"/>
      <c r="X217" s="29"/>
    </row>
    <row r="218" customHeight="1" spans="1:24">
      <c r="A218" s="6">
        <v>571</v>
      </c>
      <c r="B218" s="17" t="s">
        <v>427</v>
      </c>
      <c r="C218" s="18">
        <v>13298</v>
      </c>
      <c r="D218" s="17" t="s">
        <v>433</v>
      </c>
      <c r="E218" s="17" t="s">
        <v>12</v>
      </c>
      <c r="F218" s="6">
        <v>12</v>
      </c>
      <c r="G218" s="6">
        <v>1</v>
      </c>
      <c r="H218" s="6" t="s">
        <v>170</v>
      </c>
      <c r="I218" s="6">
        <f>G218*60</f>
        <v>60</v>
      </c>
      <c r="J218" s="6">
        <v>1</v>
      </c>
      <c r="K218" s="6">
        <f t="shared" si="21"/>
        <v>0</v>
      </c>
      <c r="L218" s="6">
        <f>J218*60</f>
        <v>60</v>
      </c>
      <c r="M218" s="6"/>
      <c r="N218" s="6"/>
      <c r="O218" s="6"/>
      <c r="P218" s="6">
        <f t="shared" si="22"/>
        <v>0</v>
      </c>
      <c r="Q218" s="6"/>
      <c r="R218" s="30"/>
      <c r="S218" s="29"/>
      <c r="T218" s="29"/>
      <c r="U218" s="29"/>
      <c r="V218" s="29"/>
      <c r="W218" s="29"/>
      <c r="X218" s="29"/>
    </row>
    <row r="219" customHeight="1" spans="1:24">
      <c r="A219" s="6">
        <v>753</v>
      </c>
      <c r="B219" s="17" t="s">
        <v>434</v>
      </c>
      <c r="C219" s="18">
        <v>12464</v>
      </c>
      <c r="D219" s="17" t="s">
        <v>435</v>
      </c>
      <c r="E219" s="17" t="s">
        <v>12</v>
      </c>
      <c r="F219" s="6">
        <v>3</v>
      </c>
      <c r="G219" s="6">
        <v>1</v>
      </c>
      <c r="H219" s="6" t="s">
        <v>164</v>
      </c>
      <c r="I219" s="6">
        <f>G219*60</f>
        <v>60</v>
      </c>
      <c r="J219" s="6">
        <v>1</v>
      </c>
      <c r="K219" s="6">
        <f t="shared" si="21"/>
        <v>0</v>
      </c>
      <c r="L219" s="6">
        <f>J219*60</f>
        <v>60</v>
      </c>
      <c r="M219" s="6"/>
      <c r="N219" s="6"/>
      <c r="O219" s="6"/>
      <c r="P219" s="6">
        <f t="shared" si="22"/>
        <v>0</v>
      </c>
      <c r="Q219" s="6"/>
      <c r="R219" s="30"/>
      <c r="S219" s="29"/>
      <c r="T219" s="29"/>
      <c r="U219" s="29"/>
      <c r="V219" s="29"/>
      <c r="W219" s="29"/>
      <c r="X219" s="29"/>
    </row>
    <row r="220" customHeight="1" spans="1:24">
      <c r="A220" s="6">
        <v>753</v>
      </c>
      <c r="B220" s="17" t="s">
        <v>434</v>
      </c>
      <c r="C220" s="18">
        <v>6662</v>
      </c>
      <c r="D220" s="17" t="s">
        <v>436</v>
      </c>
      <c r="E220" s="17" t="s">
        <v>12</v>
      </c>
      <c r="F220" s="6">
        <v>3</v>
      </c>
      <c r="G220" s="6">
        <v>2</v>
      </c>
      <c r="H220" s="6" t="s">
        <v>167</v>
      </c>
      <c r="I220" s="6">
        <f>G220*60</f>
        <v>120</v>
      </c>
      <c r="J220" s="6">
        <v>1</v>
      </c>
      <c r="K220" s="6">
        <f t="shared" si="21"/>
        <v>-1</v>
      </c>
      <c r="L220" s="6">
        <f>J220*40</f>
        <v>40</v>
      </c>
      <c r="M220" s="6"/>
      <c r="N220" s="6">
        <f>K220*-5</f>
        <v>5</v>
      </c>
      <c r="O220" s="33">
        <f>N220+M220</f>
        <v>5</v>
      </c>
      <c r="P220" s="6"/>
      <c r="Q220" s="6">
        <f>I220-L220</f>
        <v>80</v>
      </c>
      <c r="S220" s="29"/>
      <c r="T220" s="29"/>
      <c r="U220" s="29"/>
      <c r="V220" s="29"/>
      <c r="W220" s="29"/>
      <c r="X220" s="29"/>
    </row>
    <row r="221" s="22" customFormat="1" customHeight="1" spans="1:24">
      <c r="A221" s="23">
        <v>753</v>
      </c>
      <c r="B221" s="3" t="s">
        <v>131</v>
      </c>
      <c r="C221" s="11">
        <v>13408</v>
      </c>
      <c r="D221" s="3" t="s">
        <v>437</v>
      </c>
      <c r="E221" s="23"/>
      <c r="F221" s="11"/>
      <c r="G221" s="11">
        <v>0</v>
      </c>
      <c r="H221" s="11"/>
      <c r="I221" s="11"/>
      <c r="J221" s="11">
        <v>1</v>
      </c>
      <c r="K221" s="6">
        <f t="shared" si="21"/>
        <v>1</v>
      </c>
      <c r="L221" s="6">
        <f>J221*60</f>
        <v>60</v>
      </c>
      <c r="M221" s="11"/>
      <c r="N221" s="11"/>
      <c r="O221" s="11"/>
      <c r="P221" s="6">
        <f t="shared" si="22"/>
        <v>60</v>
      </c>
      <c r="Q221" s="11"/>
      <c r="R221" s="35"/>
      <c r="S221" s="36"/>
      <c r="T221" s="36"/>
      <c r="U221" s="36"/>
      <c r="V221" s="36"/>
      <c r="W221" s="36"/>
      <c r="X221" s="36"/>
    </row>
    <row r="222" customHeight="1" spans="1:24">
      <c r="A222" s="6">
        <v>750</v>
      </c>
      <c r="B222" s="17" t="s">
        <v>438</v>
      </c>
      <c r="C222" s="18">
        <v>4033</v>
      </c>
      <c r="D222" s="17" t="s">
        <v>439</v>
      </c>
      <c r="E222" s="17" t="s">
        <v>12</v>
      </c>
      <c r="F222" s="6">
        <v>20</v>
      </c>
      <c r="G222" s="6">
        <v>3</v>
      </c>
      <c r="H222" s="6" t="s">
        <v>164</v>
      </c>
      <c r="I222" s="6">
        <f t="shared" ref="I222:I261" si="23">G222*60</f>
        <v>180</v>
      </c>
      <c r="J222" s="6">
        <v>8</v>
      </c>
      <c r="K222" s="6">
        <f t="shared" si="21"/>
        <v>5</v>
      </c>
      <c r="L222" s="6">
        <f>J222*60</f>
        <v>480</v>
      </c>
      <c r="M222" s="6"/>
      <c r="N222" s="6"/>
      <c r="O222" s="6"/>
      <c r="P222" s="6">
        <f t="shared" si="22"/>
        <v>300</v>
      </c>
      <c r="Q222" s="6"/>
      <c r="R222" s="30"/>
      <c r="S222" s="29"/>
      <c r="T222" s="29"/>
      <c r="U222" s="29"/>
      <c r="V222" s="29"/>
      <c r="W222" s="29"/>
      <c r="X222" s="29"/>
    </row>
    <row r="223" customHeight="1" spans="1:24">
      <c r="A223" s="6">
        <v>750</v>
      </c>
      <c r="B223" s="17" t="s">
        <v>438</v>
      </c>
      <c r="C223" s="18">
        <v>11051</v>
      </c>
      <c r="D223" s="17" t="s">
        <v>440</v>
      </c>
      <c r="E223" s="17" t="s">
        <v>12</v>
      </c>
      <c r="F223" s="6">
        <v>20</v>
      </c>
      <c r="G223" s="6">
        <v>3</v>
      </c>
      <c r="H223" s="6" t="s">
        <v>167</v>
      </c>
      <c r="I223" s="6">
        <f t="shared" si="23"/>
        <v>180</v>
      </c>
      <c r="J223" s="6">
        <v>1</v>
      </c>
      <c r="K223" s="6">
        <f t="shared" si="21"/>
        <v>-2</v>
      </c>
      <c r="L223" s="6">
        <f>J223*40</f>
        <v>40</v>
      </c>
      <c r="M223" s="6"/>
      <c r="N223" s="6">
        <f>K223*-5</f>
        <v>10</v>
      </c>
      <c r="O223" s="33">
        <f>N223+M223</f>
        <v>10</v>
      </c>
      <c r="P223" s="6"/>
      <c r="Q223" s="6">
        <f>I223-L223</f>
        <v>140</v>
      </c>
      <c r="S223" s="29"/>
      <c r="T223" s="29"/>
      <c r="U223" s="29"/>
      <c r="V223" s="29"/>
      <c r="W223" s="29"/>
      <c r="X223" s="29"/>
    </row>
    <row r="224" customHeight="1" spans="1:24">
      <c r="A224" s="6">
        <v>750</v>
      </c>
      <c r="B224" s="17" t="s">
        <v>438</v>
      </c>
      <c r="C224" s="18">
        <v>12254</v>
      </c>
      <c r="D224" s="17" t="s">
        <v>441</v>
      </c>
      <c r="E224" s="17" t="s">
        <v>12</v>
      </c>
      <c r="F224" s="6">
        <v>20</v>
      </c>
      <c r="G224" s="6">
        <v>3</v>
      </c>
      <c r="H224" s="6" t="s">
        <v>167</v>
      </c>
      <c r="I224" s="6">
        <f t="shared" si="23"/>
        <v>180</v>
      </c>
      <c r="J224" s="6">
        <v>4</v>
      </c>
      <c r="K224" s="6">
        <f t="shared" si="21"/>
        <v>1</v>
      </c>
      <c r="L224" s="6">
        <f>J224*60</f>
        <v>240</v>
      </c>
      <c r="M224" s="6"/>
      <c r="N224" s="6"/>
      <c r="O224" s="6"/>
      <c r="P224" s="6">
        <f t="shared" si="22"/>
        <v>60</v>
      </c>
      <c r="Q224" s="6"/>
      <c r="R224" s="30"/>
      <c r="S224" s="29"/>
      <c r="T224" s="29"/>
      <c r="U224" s="29"/>
      <c r="V224" s="29"/>
      <c r="W224" s="29"/>
      <c r="X224" s="29"/>
    </row>
    <row r="225" customHeight="1" spans="1:24">
      <c r="A225" s="6">
        <v>750</v>
      </c>
      <c r="B225" s="17" t="s">
        <v>438</v>
      </c>
      <c r="C225" s="18">
        <v>12623</v>
      </c>
      <c r="D225" s="17" t="s">
        <v>442</v>
      </c>
      <c r="E225" s="17" t="s">
        <v>12</v>
      </c>
      <c r="F225" s="6">
        <v>20</v>
      </c>
      <c r="G225" s="6">
        <v>3</v>
      </c>
      <c r="H225" s="6" t="s">
        <v>443</v>
      </c>
      <c r="I225" s="6">
        <f t="shared" si="23"/>
        <v>180</v>
      </c>
      <c r="J225" s="6">
        <v>1</v>
      </c>
      <c r="K225" s="6">
        <f t="shared" si="21"/>
        <v>-2</v>
      </c>
      <c r="L225" s="6">
        <f t="shared" ref="L225:L230" si="24">J225*40</f>
        <v>40</v>
      </c>
      <c r="M225" s="6"/>
      <c r="N225" s="6">
        <f>K225*-5</f>
        <v>10</v>
      </c>
      <c r="O225" s="33">
        <f>N225+M225</f>
        <v>10</v>
      </c>
      <c r="P225" s="6"/>
      <c r="Q225" s="6">
        <f t="shared" ref="Q225:Q230" si="25">I225-L225</f>
        <v>140</v>
      </c>
      <c r="S225" s="29"/>
      <c r="T225" s="29"/>
      <c r="U225" s="29"/>
      <c r="V225" s="29"/>
      <c r="W225" s="29"/>
      <c r="X225" s="29"/>
    </row>
    <row r="226" customHeight="1" spans="1:24">
      <c r="A226" s="6">
        <v>750</v>
      </c>
      <c r="B226" s="17" t="s">
        <v>438</v>
      </c>
      <c r="C226" s="18">
        <v>13031</v>
      </c>
      <c r="D226" s="17" t="s">
        <v>444</v>
      </c>
      <c r="E226" s="17" t="s">
        <v>12</v>
      </c>
      <c r="F226" s="6">
        <v>20</v>
      </c>
      <c r="G226" s="6">
        <v>3</v>
      </c>
      <c r="H226" s="6" t="s">
        <v>167</v>
      </c>
      <c r="I226" s="6">
        <f t="shared" si="23"/>
        <v>180</v>
      </c>
      <c r="J226" s="6">
        <v>1</v>
      </c>
      <c r="K226" s="6">
        <f t="shared" si="21"/>
        <v>-2</v>
      </c>
      <c r="L226" s="6">
        <f t="shared" si="24"/>
        <v>40</v>
      </c>
      <c r="M226" s="6"/>
      <c r="N226" s="6">
        <f>K226*-5</f>
        <v>10</v>
      </c>
      <c r="O226" s="33">
        <f>N226+M226</f>
        <v>10</v>
      </c>
      <c r="P226" s="6"/>
      <c r="Q226" s="6">
        <f t="shared" si="25"/>
        <v>140</v>
      </c>
      <c r="S226" s="29"/>
      <c r="T226" s="29"/>
      <c r="U226" s="29"/>
      <c r="V226" s="29"/>
      <c r="W226" s="29"/>
      <c r="X226" s="29"/>
    </row>
    <row r="227" customHeight="1" spans="1:24">
      <c r="A227" s="6">
        <v>750</v>
      </c>
      <c r="B227" s="17" t="s">
        <v>438</v>
      </c>
      <c r="C227" s="18">
        <v>13339</v>
      </c>
      <c r="D227" s="17" t="s">
        <v>445</v>
      </c>
      <c r="E227" s="17" t="s">
        <v>12</v>
      </c>
      <c r="F227" s="6">
        <v>20</v>
      </c>
      <c r="G227" s="6">
        <v>1</v>
      </c>
      <c r="H227" s="6" t="s">
        <v>170</v>
      </c>
      <c r="I227" s="6">
        <f t="shared" si="23"/>
        <v>60</v>
      </c>
      <c r="J227" s="6">
        <v>0</v>
      </c>
      <c r="K227" s="6">
        <f t="shared" si="21"/>
        <v>-1</v>
      </c>
      <c r="L227" s="6">
        <f t="shared" si="24"/>
        <v>0</v>
      </c>
      <c r="M227" s="6"/>
      <c r="N227" s="6"/>
      <c r="O227" s="6"/>
      <c r="P227" s="6"/>
      <c r="Q227" s="6">
        <f t="shared" si="25"/>
        <v>60</v>
      </c>
      <c r="S227" s="29"/>
      <c r="T227" s="29"/>
      <c r="U227" s="29"/>
      <c r="V227" s="29"/>
      <c r="W227" s="29"/>
      <c r="X227" s="29"/>
    </row>
    <row r="228" customHeight="1" spans="1:24">
      <c r="A228" s="6">
        <v>750</v>
      </c>
      <c r="B228" s="17" t="s">
        <v>438</v>
      </c>
      <c r="C228" s="18">
        <v>13122</v>
      </c>
      <c r="D228" s="17" t="s">
        <v>446</v>
      </c>
      <c r="E228" s="17" t="s">
        <v>12</v>
      </c>
      <c r="F228" s="6">
        <v>20</v>
      </c>
      <c r="G228" s="6">
        <v>1</v>
      </c>
      <c r="H228" s="6" t="s">
        <v>170</v>
      </c>
      <c r="I228" s="6">
        <f t="shared" si="23"/>
        <v>60</v>
      </c>
      <c r="J228" s="6">
        <v>0</v>
      </c>
      <c r="K228" s="6">
        <f t="shared" si="21"/>
        <v>-1</v>
      </c>
      <c r="L228" s="6">
        <f t="shared" si="24"/>
        <v>0</v>
      </c>
      <c r="M228" s="6"/>
      <c r="N228" s="6"/>
      <c r="O228" s="6"/>
      <c r="P228" s="6"/>
      <c r="Q228" s="6">
        <f t="shared" si="25"/>
        <v>60</v>
      </c>
      <c r="S228" s="29"/>
      <c r="T228" s="29"/>
      <c r="U228" s="29"/>
      <c r="V228" s="29"/>
      <c r="W228" s="29"/>
      <c r="X228" s="29"/>
    </row>
    <row r="229" customHeight="1" spans="1:24">
      <c r="A229" s="6">
        <v>750</v>
      </c>
      <c r="B229" s="17" t="s">
        <v>438</v>
      </c>
      <c r="C229" s="18">
        <v>13228</v>
      </c>
      <c r="D229" s="17" t="s">
        <v>447</v>
      </c>
      <c r="E229" s="17" t="s">
        <v>12</v>
      </c>
      <c r="F229" s="6">
        <v>20</v>
      </c>
      <c r="G229" s="6">
        <v>1</v>
      </c>
      <c r="H229" s="6" t="s">
        <v>170</v>
      </c>
      <c r="I229" s="6">
        <f t="shared" si="23"/>
        <v>60</v>
      </c>
      <c r="J229" s="6">
        <v>0</v>
      </c>
      <c r="K229" s="6">
        <f t="shared" si="21"/>
        <v>-1</v>
      </c>
      <c r="L229" s="6">
        <f t="shared" si="24"/>
        <v>0</v>
      </c>
      <c r="M229" s="6"/>
      <c r="N229" s="6"/>
      <c r="O229" s="6"/>
      <c r="P229" s="6"/>
      <c r="Q229" s="6">
        <f t="shared" si="25"/>
        <v>60</v>
      </c>
      <c r="S229" s="29"/>
      <c r="T229" s="29"/>
      <c r="U229" s="29"/>
      <c r="V229" s="29"/>
      <c r="W229" s="29"/>
      <c r="X229" s="29"/>
    </row>
    <row r="230" customHeight="1" spans="1:24">
      <c r="A230" s="6">
        <v>750</v>
      </c>
      <c r="B230" s="17" t="s">
        <v>438</v>
      </c>
      <c r="C230" s="18">
        <v>13159</v>
      </c>
      <c r="D230" s="17" t="s">
        <v>448</v>
      </c>
      <c r="E230" s="17" t="s">
        <v>12</v>
      </c>
      <c r="F230" s="6">
        <v>20</v>
      </c>
      <c r="G230" s="6">
        <v>2</v>
      </c>
      <c r="H230" s="6" t="s">
        <v>167</v>
      </c>
      <c r="I230" s="6">
        <f t="shared" si="23"/>
        <v>120</v>
      </c>
      <c r="J230" s="6">
        <v>0</v>
      </c>
      <c r="K230" s="6">
        <f t="shared" si="21"/>
        <v>-2</v>
      </c>
      <c r="L230" s="6">
        <f t="shared" si="24"/>
        <v>0</v>
      </c>
      <c r="M230" s="6">
        <v>20</v>
      </c>
      <c r="N230" s="6">
        <f>K230*-5</f>
        <v>10</v>
      </c>
      <c r="O230" s="33">
        <f>N230+M230</f>
        <v>30</v>
      </c>
      <c r="P230" s="6"/>
      <c r="Q230" s="6">
        <f t="shared" si="25"/>
        <v>120</v>
      </c>
      <c r="S230" s="29"/>
      <c r="T230" s="29"/>
      <c r="U230" s="29"/>
      <c r="V230" s="29"/>
      <c r="W230" s="29"/>
      <c r="X230" s="29"/>
    </row>
    <row r="231" customHeight="1" spans="1:24">
      <c r="A231" s="6">
        <v>102567</v>
      </c>
      <c r="B231" s="17" t="s">
        <v>449</v>
      </c>
      <c r="C231" s="18">
        <v>5954</v>
      </c>
      <c r="D231" s="17" t="s">
        <v>450</v>
      </c>
      <c r="E231" s="17" t="s">
        <v>451</v>
      </c>
      <c r="F231" s="6">
        <v>4</v>
      </c>
      <c r="G231" s="6">
        <v>2</v>
      </c>
      <c r="H231" s="6" t="s">
        <v>164</v>
      </c>
      <c r="I231" s="6">
        <f t="shared" si="23"/>
        <v>120</v>
      </c>
      <c r="J231" s="6">
        <v>2</v>
      </c>
      <c r="K231" s="6">
        <f t="shared" si="21"/>
        <v>0</v>
      </c>
      <c r="L231" s="6">
        <f>J231*60</f>
        <v>120</v>
      </c>
      <c r="M231" s="6"/>
      <c r="N231" s="6"/>
      <c r="O231" s="6"/>
      <c r="P231" s="6">
        <f t="shared" si="22"/>
        <v>0</v>
      </c>
      <c r="Q231" s="6"/>
      <c r="R231" s="30"/>
      <c r="S231" s="29"/>
      <c r="T231" s="29"/>
      <c r="U231" s="29"/>
      <c r="V231" s="29"/>
      <c r="W231" s="29"/>
      <c r="X231" s="29"/>
    </row>
    <row r="232" customHeight="1" spans="1:24">
      <c r="A232" s="6">
        <v>102567</v>
      </c>
      <c r="B232" s="17" t="s">
        <v>449</v>
      </c>
      <c r="C232" s="18">
        <v>13204</v>
      </c>
      <c r="D232" s="17" t="s">
        <v>452</v>
      </c>
      <c r="E232" s="17" t="s">
        <v>451</v>
      </c>
      <c r="F232" s="6">
        <v>4</v>
      </c>
      <c r="G232" s="6">
        <v>1</v>
      </c>
      <c r="H232" s="6" t="s">
        <v>170</v>
      </c>
      <c r="I232" s="6">
        <f t="shared" si="23"/>
        <v>60</v>
      </c>
      <c r="J232" s="6">
        <v>0</v>
      </c>
      <c r="K232" s="6">
        <f t="shared" si="21"/>
        <v>-1</v>
      </c>
      <c r="L232" s="6">
        <f>J232*40</f>
        <v>0</v>
      </c>
      <c r="M232" s="6"/>
      <c r="N232" s="6"/>
      <c r="O232" s="6"/>
      <c r="P232" s="6"/>
      <c r="Q232" s="6">
        <f>I232-L232</f>
        <v>60</v>
      </c>
      <c r="S232" s="29"/>
      <c r="T232" s="29"/>
      <c r="U232" s="29"/>
      <c r="V232" s="29"/>
      <c r="W232" s="29"/>
      <c r="X232" s="29"/>
    </row>
    <row r="233" customHeight="1" spans="1:24">
      <c r="A233" s="6">
        <v>102567</v>
      </c>
      <c r="B233" s="17" t="s">
        <v>449</v>
      </c>
      <c r="C233" s="18">
        <v>4196</v>
      </c>
      <c r="D233" s="17" t="s">
        <v>453</v>
      </c>
      <c r="E233" s="17" t="s">
        <v>451</v>
      </c>
      <c r="F233" s="6">
        <v>4</v>
      </c>
      <c r="G233" s="6">
        <v>1</v>
      </c>
      <c r="H233" s="6" t="s">
        <v>167</v>
      </c>
      <c r="I233" s="6">
        <f t="shared" si="23"/>
        <v>60</v>
      </c>
      <c r="J233" s="6">
        <v>7</v>
      </c>
      <c r="K233" s="6">
        <f t="shared" si="21"/>
        <v>6</v>
      </c>
      <c r="L233" s="6">
        <f>J233*60</f>
        <v>420</v>
      </c>
      <c r="M233" s="6"/>
      <c r="N233" s="6"/>
      <c r="O233" s="6"/>
      <c r="P233" s="6">
        <f t="shared" si="22"/>
        <v>360</v>
      </c>
      <c r="Q233" s="6"/>
      <c r="R233" s="30"/>
      <c r="S233" s="29"/>
      <c r="T233" s="29"/>
      <c r="U233" s="29"/>
      <c r="V233" s="29"/>
      <c r="W233" s="29"/>
      <c r="X233" s="29"/>
    </row>
    <row r="234" customHeight="1" spans="1:24">
      <c r="A234" s="6">
        <v>371</v>
      </c>
      <c r="B234" s="17" t="s">
        <v>454</v>
      </c>
      <c r="C234" s="18">
        <v>11388</v>
      </c>
      <c r="D234" s="17" t="s">
        <v>455</v>
      </c>
      <c r="E234" s="17" t="s">
        <v>451</v>
      </c>
      <c r="F234" s="6">
        <v>3</v>
      </c>
      <c r="G234" s="6">
        <v>1</v>
      </c>
      <c r="H234" s="6" t="s">
        <v>164</v>
      </c>
      <c r="I234" s="6">
        <f t="shared" si="23"/>
        <v>60</v>
      </c>
      <c r="J234" s="6">
        <v>0</v>
      </c>
      <c r="K234" s="6">
        <f t="shared" si="21"/>
        <v>-1</v>
      </c>
      <c r="L234" s="6">
        <f>J234*40</f>
        <v>0</v>
      </c>
      <c r="M234" s="6">
        <v>20</v>
      </c>
      <c r="N234" s="6">
        <f>K234*-5</f>
        <v>5</v>
      </c>
      <c r="O234" s="33">
        <f>N234+M234</f>
        <v>25</v>
      </c>
      <c r="P234" s="6"/>
      <c r="Q234" s="6">
        <f>I234-L234</f>
        <v>60</v>
      </c>
      <c r="S234" s="29"/>
      <c r="T234" s="29"/>
      <c r="U234" s="29"/>
      <c r="V234" s="29"/>
      <c r="W234" s="29"/>
      <c r="X234" s="29"/>
    </row>
    <row r="235" customHeight="1" spans="1:24">
      <c r="A235" s="6">
        <v>371</v>
      </c>
      <c r="B235" s="17" t="s">
        <v>454</v>
      </c>
      <c r="C235" s="18">
        <v>9112</v>
      </c>
      <c r="D235" s="17" t="s">
        <v>456</v>
      </c>
      <c r="E235" s="17" t="s">
        <v>451</v>
      </c>
      <c r="F235" s="6">
        <v>3</v>
      </c>
      <c r="G235" s="6">
        <v>1</v>
      </c>
      <c r="H235" s="6" t="s">
        <v>167</v>
      </c>
      <c r="I235" s="6">
        <f t="shared" si="23"/>
        <v>60</v>
      </c>
      <c r="J235" s="6">
        <v>0</v>
      </c>
      <c r="K235" s="6">
        <f t="shared" si="21"/>
        <v>-1</v>
      </c>
      <c r="L235" s="6">
        <f>J235*40</f>
        <v>0</v>
      </c>
      <c r="M235" s="6">
        <v>20</v>
      </c>
      <c r="N235" s="6">
        <f>K235*-5</f>
        <v>5</v>
      </c>
      <c r="O235" s="33">
        <f>N235+M235</f>
        <v>25</v>
      </c>
      <c r="P235" s="6"/>
      <c r="Q235" s="6">
        <f>I235-L235</f>
        <v>60</v>
      </c>
      <c r="S235" s="29"/>
      <c r="T235" s="29"/>
      <c r="U235" s="29"/>
      <c r="V235" s="29"/>
      <c r="W235" s="29"/>
      <c r="X235" s="29"/>
    </row>
    <row r="236" customHeight="1" spans="1:24">
      <c r="A236" s="6">
        <v>371</v>
      </c>
      <c r="B236" s="17" t="s">
        <v>454</v>
      </c>
      <c r="C236" s="18">
        <v>12682</v>
      </c>
      <c r="D236" s="17" t="s">
        <v>457</v>
      </c>
      <c r="E236" s="17" t="s">
        <v>451</v>
      </c>
      <c r="F236" s="6">
        <v>3</v>
      </c>
      <c r="G236" s="6">
        <v>1</v>
      </c>
      <c r="H236" s="6" t="s">
        <v>167</v>
      </c>
      <c r="I236" s="6">
        <f t="shared" si="23"/>
        <v>60</v>
      </c>
      <c r="J236" s="6">
        <v>0</v>
      </c>
      <c r="K236" s="6">
        <f t="shared" si="21"/>
        <v>-1</v>
      </c>
      <c r="L236" s="6">
        <f>J236*40</f>
        <v>0</v>
      </c>
      <c r="M236" s="6">
        <v>20</v>
      </c>
      <c r="N236" s="6">
        <f>K236*-5</f>
        <v>5</v>
      </c>
      <c r="O236" s="33">
        <f>N236+M236</f>
        <v>25</v>
      </c>
      <c r="P236" s="6"/>
      <c r="Q236" s="6">
        <f>I236-L236</f>
        <v>60</v>
      </c>
      <c r="S236" s="29"/>
      <c r="T236" s="29"/>
      <c r="U236" s="29"/>
      <c r="V236" s="29"/>
      <c r="W236" s="29"/>
      <c r="X236" s="29"/>
    </row>
    <row r="237" customHeight="1" spans="1:24">
      <c r="A237" s="6">
        <v>514</v>
      </c>
      <c r="B237" s="17" t="s">
        <v>458</v>
      </c>
      <c r="C237" s="18">
        <v>5406</v>
      </c>
      <c r="D237" s="17" t="s">
        <v>459</v>
      </c>
      <c r="E237" s="17" t="s">
        <v>451</v>
      </c>
      <c r="F237" s="6">
        <v>11</v>
      </c>
      <c r="G237" s="6">
        <v>3</v>
      </c>
      <c r="H237" s="6" t="s">
        <v>164</v>
      </c>
      <c r="I237" s="6">
        <f t="shared" si="23"/>
        <v>180</v>
      </c>
      <c r="J237" s="6">
        <v>12</v>
      </c>
      <c r="K237" s="6">
        <f t="shared" si="21"/>
        <v>9</v>
      </c>
      <c r="L237" s="6">
        <f>J237*60</f>
        <v>720</v>
      </c>
      <c r="M237" s="6"/>
      <c r="N237" s="6"/>
      <c r="O237" s="6"/>
      <c r="P237" s="6">
        <f t="shared" si="22"/>
        <v>540</v>
      </c>
      <c r="Q237" s="6"/>
      <c r="R237" s="30"/>
      <c r="S237" s="29"/>
      <c r="T237" s="29"/>
      <c r="U237" s="29"/>
      <c r="V237" s="29"/>
      <c r="W237" s="29"/>
      <c r="X237" s="29"/>
    </row>
    <row r="238" customHeight="1" spans="1:24">
      <c r="A238" s="6">
        <v>514</v>
      </c>
      <c r="B238" s="17" t="s">
        <v>458</v>
      </c>
      <c r="C238" s="18">
        <v>4330</v>
      </c>
      <c r="D238" s="17" t="s">
        <v>460</v>
      </c>
      <c r="E238" s="17" t="s">
        <v>451</v>
      </c>
      <c r="F238" s="6">
        <v>11</v>
      </c>
      <c r="G238" s="6">
        <v>3</v>
      </c>
      <c r="H238" s="6" t="s">
        <v>167</v>
      </c>
      <c r="I238" s="6">
        <f t="shared" si="23"/>
        <v>180</v>
      </c>
      <c r="J238" s="6">
        <v>3</v>
      </c>
      <c r="K238" s="6">
        <f t="shared" si="21"/>
        <v>0</v>
      </c>
      <c r="L238" s="6">
        <f>J238*60</f>
        <v>180</v>
      </c>
      <c r="M238" s="6"/>
      <c r="N238" s="6"/>
      <c r="O238" s="6"/>
      <c r="P238" s="6">
        <f t="shared" si="22"/>
        <v>0</v>
      </c>
      <c r="Q238" s="6"/>
      <c r="R238" s="30"/>
      <c r="S238" s="29"/>
      <c r="T238" s="29"/>
      <c r="U238" s="29"/>
      <c r="V238" s="29"/>
      <c r="W238" s="29"/>
      <c r="X238" s="29"/>
    </row>
    <row r="239" customHeight="1" spans="1:24">
      <c r="A239" s="6">
        <v>514</v>
      </c>
      <c r="B239" s="17" t="s">
        <v>458</v>
      </c>
      <c r="C239" s="18">
        <v>12338</v>
      </c>
      <c r="D239" s="17" t="s">
        <v>461</v>
      </c>
      <c r="E239" s="17" t="s">
        <v>451</v>
      </c>
      <c r="F239" s="6">
        <v>11</v>
      </c>
      <c r="G239" s="6">
        <v>3</v>
      </c>
      <c r="H239" s="6" t="s">
        <v>167</v>
      </c>
      <c r="I239" s="6">
        <f t="shared" si="23"/>
        <v>180</v>
      </c>
      <c r="J239" s="6">
        <v>6</v>
      </c>
      <c r="K239" s="6">
        <f t="shared" si="21"/>
        <v>3</v>
      </c>
      <c r="L239" s="6">
        <f>J239*60</f>
        <v>360</v>
      </c>
      <c r="M239" s="6"/>
      <c r="N239" s="6"/>
      <c r="O239" s="6"/>
      <c r="P239" s="6">
        <f t="shared" si="22"/>
        <v>180</v>
      </c>
      <c r="Q239" s="6"/>
      <c r="R239" s="30"/>
      <c r="S239" s="29"/>
      <c r="T239" s="29"/>
      <c r="U239" s="29"/>
      <c r="V239" s="29"/>
      <c r="W239" s="29"/>
      <c r="X239" s="29"/>
    </row>
    <row r="240" customHeight="1" spans="1:24">
      <c r="A240" s="6">
        <v>514</v>
      </c>
      <c r="B240" s="17" t="s">
        <v>458</v>
      </c>
      <c r="C240" s="18">
        <v>12744</v>
      </c>
      <c r="D240" s="17" t="s">
        <v>462</v>
      </c>
      <c r="E240" s="17" t="s">
        <v>451</v>
      </c>
      <c r="F240" s="6">
        <v>11</v>
      </c>
      <c r="G240" s="6">
        <v>2</v>
      </c>
      <c r="H240" s="6" t="s">
        <v>167</v>
      </c>
      <c r="I240" s="6">
        <f t="shared" si="23"/>
        <v>120</v>
      </c>
      <c r="J240" s="6">
        <v>6</v>
      </c>
      <c r="K240" s="6">
        <f t="shared" si="21"/>
        <v>4</v>
      </c>
      <c r="L240" s="6">
        <f>J240*60</f>
        <v>360</v>
      </c>
      <c r="M240" s="6"/>
      <c r="N240" s="6"/>
      <c r="O240" s="6"/>
      <c r="P240" s="6">
        <f t="shared" si="22"/>
        <v>240</v>
      </c>
      <c r="Q240" s="6"/>
      <c r="R240" s="30"/>
      <c r="S240" s="29"/>
      <c r="T240" s="29"/>
      <c r="U240" s="29"/>
      <c r="V240" s="29"/>
      <c r="W240" s="29"/>
      <c r="X240" s="29"/>
    </row>
    <row r="241" customHeight="1" spans="1:24">
      <c r="A241" s="6">
        <v>108656</v>
      </c>
      <c r="B241" s="17" t="s">
        <v>463</v>
      </c>
      <c r="C241" s="18">
        <v>8489</v>
      </c>
      <c r="D241" s="17" t="s">
        <v>464</v>
      </c>
      <c r="E241" s="17" t="s">
        <v>451</v>
      </c>
      <c r="F241" s="6">
        <v>6</v>
      </c>
      <c r="G241" s="6">
        <v>2</v>
      </c>
      <c r="H241" s="6" t="s">
        <v>164</v>
      </c>
      <c r="I241" s="6">
        <f t="shared" si="23"/>
        <v>120</v>
      </c>
      <c r="J241" s="6">
        <v>0</v>
      </c>
      <c r="K241" s="6">
        <f t="shared" si="21"/>
        <v>-2</v>
      </c>
      <c r="L241" s="6">
        <f>J241*40</f>
        <v>0</v>
      </c>
      <c r="M241" s="6">
        <v>20</v>
      </c>
      <c r="N241" s="6">
        <f>K241*-5</f>
        <v>10</v>
      </c>
      <c r="O241" s="33">
        <f>N241+M241</f>
        <v>30</v>
      </c>
      <c r="P241" s="6"/>
      <c r="Q241" s="6">
        <f>I241-L241</f>
        <v>120</v>
      </c>
      <c r="S241" s="29"/>
      <c r="T241" s="29"/>
      <c r="U241" s="29"/>
      <c r="V241" s="29"/>
      <c r="W241" s="29"/>
      <c r="X241" s="29"/>
    </row>
    <row r="242" customHeight="1" spans="1:24">
      <c r="A242" s="6">
        <v>108656</v>
      </c>
      <c r="B242" s="17" t="s">
        <v>463</v>
      </c>
      <c r="C242" s="18">
        <v>11458</v>
      </c>
      <c r="D242" s="17" t="s">
        <v>465</v>
      </c>
      <c r="E242" s="17" t="s">
        <v>451</v>
      </c>
      <c r="F242" s="6">
        <v>6</v>
      </c>
      <c r="G242" s="6">
        <v>2</v>
      </c>
      <c r="H242" s="6" t="s">
        <v>167</v>
      </c>
      <c r="I242" s="6">
        <f t="shared" si="23"/>
        <v>120</v>
      </c>
      <c r="J242" s="6">
        <v>0</v>
      </c>
      <c r="K242" s="6">
        <f t="shared" si="21"/>
        <v>-2</v>
      </c>
      <c r="L242" s="6">
        <f>J242*40</f>
        <v>0</v>
      </c>
      <c r="M242" s="6">
        <v>20</v>
      </c>
      <c r="N242" s="6">
        <f>K242*-5</f>
        <v>10</v>
      </c>
      <c r="O242" s="33">
        <f>N242+M242</f>
        <v>30</v>
      </c>
      <c r="P242" s="6"/>
      <c r="Q242" s="6">
        <f>I242-L242</f>
        <v>120</v>
      </c>
      <c r="S242" s="29"/>
      <c r="T242" s="29"/>
      <c r="U242" s="29"/>
      <c r="V242" s="29"/>
      <c r="W242" s="29"/>
      <c r="X242" s="29"/>
    </row>
    <row r="243" customHeight="1" spans="1:24">
      <c r="A243" s="6">
        <v>108656</v>
      </c>
      <c r="B243" s="17" t="s">
        <v>463</v>
      </c>
      <c r="C243" s="18">
        <v>13194</v>
      </c>
      <c r="D243" s="17" t="s">
        <v>466</v>
      </c>
      <c r="E243" s="17" t="s">
        <v>451</v>
      </c>
      <c r="F243" s="6">
        <v>6</v>
      </c>
      <c r="G243" s="6">
        <v>1</v>
      </c>
      <c r="H243" s="6" t="s">
        <v>170</v>
      </c>
      <c r="I243" s="6">
        <f t="shared" si="23"/>
        <v>60</v>
      </c>
      <c r="J243" s="6">
        <v>0</v>
      </c>
      <c r="K243" s="6">
        <f t="shared" si="21"/>
        <v>-1</v>
      </c>
      <c r="L243" s="6">
        <f>J243*40</f>
        <v>0</v>
      </c>
      <c r="M243" s="6"/>
      <c r="N243" s="6"/>
      <c r="O243" s="6"/>
      <c r="P243" s="6"/>
      <c r="Q243" s="6">
        <f>I243-L243</f>
        <v>60</v>
      </c>
      <c r="S243" s="29"/>
      <c r="T243" s="29"/>
      <c r="U243" s="29"/>
      <c r="V243" s="29"/>
      <c r="W243" s="29"/>
      <c r="X243" s="29"/>
    </row>
    <row r="244" customHeight="1" spans="1:24">
      <c r="A244" s="6">
        <v>108656</v>
      </c>
      <c r="B244" s="17" t="s">
        <v>463</v>
      </c>
      <c r="C244" s="18">
        <v>13622</v>
      </c>
      <c r="D244" s="17" t="s">
        <v>467</v>
      </c>
      <c r="E244" s="17" t="s">
        <v>451</v>
      </c>
      <c r="F244" s="6">
        <v>6</v>
      </c>
      <c r="G244" s="6">
        <v>1</v>
      </c>
      <c r="H244" s="6" t="s">
        <v>204</v>
      </c>
      <c r="I244" s="6">
        <f t="shared" si="23"/>
        <v>60</v>
      </c>
      <c r="J244" s="6">
        <v>0</v>
      </c>
      <c r="K244" s="6">
        <f t="shared" si="21"/>
        <v>-1</v>
      </c>
      <c r="L244" s="6">
        <f>J244*40</f>
        <v>0</v>
      </c>
      <c r="M244" s="6"/>
      <c r="N244" s="6"/>
      <c r="O244" s="6"/>
      <c r="P244" s="6"/>
      <c r="Q244" s="6">
        <f>I244-L244</f>
        <v>60</v>
      </c>
      <c r="S244" s="29"/>
      <c r="T244" s="29"/>
      <c r="U244" s="29"/>
      <c r="V244" s="29"/>
      <c r="W244" s="29"/>
      <c r="X244" s="29"/>
    </row>
    <row r="245" customHeight="1" spans="1:24">
      <c r="A245" s="6">
        <v>385</v>
      </c>
      <c r="B245" s="17" t="s">
        <v>468</v>
      </c>
      <c r="C245" s="18">
        <v>7317</v>
      </c>
      <c r="D245" s="17" t="s">
        <v>469</v>
      </c>
      <c r="E245" s="17" t="s">
        <v>451</v>
      </c>
      <c r="F245" s="6">
        <v>10</v>
      </c>
      <c r="G245" s="6">
        <v>3</v>
      </c>
      <c r="H245" s="6" t="s">
        <v>164</v>
      </c>
      <c r="I245" s="6">
        <f t="shared" si="23"/>
        <v>180</v>
      </c>
      <c r="J245" s="6">
        <v>4</v>
      </c>
      <c r="K245" s="6">
        <f t="shared" si="21"/>
        <v>1</v>
      </c>
      <c r="L245" s="6">
        <f t="shared" ref="L245:L250" si="26">J245*60</f>
        <v>240</v>
      </c>
      <c r="M245" s="6"/>
      <c r="N245" s="6"/>
      <c r="O245" s="6"/>
      <c r="P245" s="6">
        <f t="shared" si="22"/>
        <v>60</v>
      </c>
      <c r="Q245" s="6"/>
      <c r="R245" s="30"/>
      <c r="S245" s="29"/>
      <c r="T245" s="29"/>
      <c r="U245" s="29"/>
      <c r="V245" s="29"/>
      <c r="W245" s="29"/>
      <c r="X245" s="29"/>
    </row>
    <row r="246" customHeight="1" spans="1:24">
      <c r="A246" s="6">
        <v>385</v>
      </c>
      <c r="B246" s="17" t="s">
        <v>468</v>
      </c>
      <c r="C246" s="18">
        <v>7749</v>
      </c>
      <c r="D246" s="17" t="s">
        <v>470</v>
      </c>
      <c r="E246" s="17" t="s">
        <v>451</v>
      </c>
      <c r="F246" s="6">
        <v>10</v>
      </c>
      <c r="G246" s="6">
        <v>3</v>
      </c>
      <c r="H246" s="6" t="s">
        <v>167</v>
      </c>
      <c r="I246" s="6">
        <f t="shared" si="23"/>
        <v>180</v>
      </c>
      <c r="J246" s="6">
        <v>4</v>
      </c>
      <c r="K246" s="6">
        <f t="shared" si="21"/>
        <v>1</v>
      </c>
      <c r="L246" s="6">
        <f t="shared" si="26"/>
        <v>240</v>
      </c>
      <c r="M246" s="6"/>
      <c r="N246" s="6"/>
      <c r="O246" s="6"/>
      <c r="P246" s="6">
        <f t="shared" si="22"/>
        <v>60</v>
      </c>
      <c r="Q246" s="6"/>
      <c r="R246" s="30"/>
      <c r="S246" s="29"/>
      <c r="T246" s="29"/>
      <c r="U246" s="29"/>
      <c r="V246" s="29"/>
      <c r="W246" s="29"/>
      <c r="X246" s="29"/>
    </row>
    <row r="247" customHeight="1" spans="1:24">
      <c r="A247" s="6">
        <v>385</v>
      </c>
      <c r="B247" s="17" t="s">
        <v>468</v>
      </c>
      <c r="C247" s="18">
        <v>12566</v>
      </c>
      <c r="D247" s="17" t="s">
        <v>471</v>
      </c>
      <c r="E247" s="17" t="s">
        <v>451</v>
      </c>
      <c r="F247" s="6">
        <v>10</v>
      </c>
      <c r="G247" s="6">
        <v>2</v>
      </c>
      <c r="H247" s="6" t="s">
        <v>167</v>
      </c>
      <c r="I247" s="6">
        <f t="shared" si="23"/>
        <v>120</v>
      </c>
      <c r="J247" s="6">
        <v>2</v>
      </c>
      <c r="K247" s="6">
        <f t="shared" si="21"/>
        <v>0</v>
      </c>
      <c r="L247" s="6">
        <f t="shared" si="26"/>
        <v>120</v>
      </c>
      <c r="M247" s="6"/>
      <c r="N247" s="6"/>
      <c r="O247" s="6"/>
      <c r="P247" s="6">
        <f t="shared" si="22"/>
        <v>0</v>
      </c>
      <c r="Q247" s="6"/>
      <c r="R247" s="30"/>
      <c r="S247" s="29"/>
      <c r="T247" s="29"/>
      <c r="U247" s="29"/>
      <c r="V247" s="29"/>
      <c r="W247" s="29"/>
      <c r="X247" s="29"/>
    </row>
    <row r="248" customHeight="1" spans="1:24">
      <c r="A248" s="6">
        <v>385</v>
      </c>
      <c r="B248" s="17" t="s">
        <v>468</v>
      </c>
      <c r="C248" s="18">
        <v>11503</v>
      </c>
      <c r="D248" s="17" t="s">
        <v>472</v>
      </c>
      <c r="E248" s="17" t="s">
        <v>451</v>
      </c>
      <c r="F248" s="6">
        <v>10</v>
      </c>
      <c r="G248" s="6">
        <v>2</v>
      </c>
      <c r="H248" s="6" t="s">
        <v>167</v>
      </c>
      <c r="I248" s="6">
        <f t="shared" si="23"/>
        <v>120</v>
      </c>
      <c r="J248" s="6">
        <v>4</v>
      </c>
      <c r="K248" s="6">
        <f t="shared" si="21"/>
        <v>2</v>
      </c>
      <c r="L248" s="6">
        <f t="shared" si="26"/>
        <v>240</v>
      </c>
      <c r="M248" s="6"/>
      <c r="N248" s="6"/>
      <c r="O248" s="6"/>
      <c r="P248" s="6">
        <f t="shared" si="22"/>
        <v>120</v>
      </c>
      <c r="Q248" s="6"/>
      <c r="R248" s="30"/>
      <c r="S248" s="29"/>
      <c r="T248" s="29"/>
      <c r="U248" s="29"/>
      <c r="V248" s="29"/>
      <c r="W248" s="29"/>
      <c r="X248" s="29"/>
    </row>
    <row r="249" customHeight="1" spans="1:24">
      <c r="A249" s="6">
        <v>341</v>
      </c>
      <c r="B249" s="17" t="s">
        <v>473</v>
      </c>
      <c r="C249" s="18">
        <v>4187</v>
      </c>
      <c r="D249" s="17" t="s">
        <v>474</v>
      </c>
      <c r="E249" s="17" t="s">
        <v>475</v>
      </c>
      <c r="F249" s="6">
        <v>12</v>
      </c>
      <c r="G249" s="6">
        <v>2</v>
      </c>
      <c r="H249" s="6" t="s">
        <v>164</v>
      </c>
      <c r="I249" s="6">
        <f t="shared" si="23"/>
        <v>120</v>
      </c>
      <c r="J249" s="6">
        <v>2</v>
      </c>
      <c r="K249" s="6">
        <f t="shared" si="21"/>
        <v>0</v>
      </c>
      <c r="L249" s="6">
        <f t="shared" si="26"/>
        <v>120</v>
      </c>
      <c r="M249" s="6"/>
      <c r="N249" s="6"/>
      <c r="O249" s="6"/>
      <c r="P249" s="6">
        <f t="shared" si="22"/>
        <v>0</v>
      </c>
      <c r="Q249" s="6"/>
      <c r="R249" s="30"/>
      <c r="S249" s="29"/>
      <c r="T249" s="29"/>
      <c r="U249" s="29"/>
      <c r="V249" s="29"/>
      <c r="W249" s="29"/>
      <c r="X249" s="29"/>
    </row>
    <row r="250" customHeight="1" spans="1:24">
      <c r="A250" s="6">
        <v>341</v>
      </c>
      <c r="B250" s="17" t="s">
        <v>473</v>
      </c>
      <c r="C250" s="18">
        <v>11372</v>
      </c>
      <c r="D250" s="17" t="s">
        <v>476</v>
      </c>
      <c r="E250" s="17" t="s">
        <v>475</v>
      </c>
      <c r="F250" s="6">
        <v>12</v>
      </c>
      <c r="G250" s="6">
        <v>2</v>
      </c>
      <c r="H250" s="6" t="s">
        <v>167</v>
      </c>
      <c r="I250" s="6">
        <f t="shared" si="23"/>
        <v>120</v>
      </c>
      <c r="J250" s="6">
        <v>6</v>
      </c>
      <c r="K250" s="6">
        <f t="shared" si="21"/>
        <v>4</v>
      </c>
      <c r="L250" s="6">
        <f t="shared" si="26"/>
        <v>360</v>
      </c>
      <c r="M250" s="6"/>
      <c r="N250" s="6"/>
      <c r="O250" s="6"/>
      <c r="P250" s="6">
        <f t="shared" si="22"/>
        <v>240</v>
      </c>
      <c r="Q250" s="6"/>
      <c r="R250" s="30"/>
      <c r="S250" s="29"/>
      <c r="T250" s="29"/>
      <c r="U250" s="29"/>
      <c r="V250" s="29"/>
      <c r="W250" s="29"/>
      <c r="X250" s="29"/>
    </row>
    <row r="251" customHeight="1" spans="1:24">
      <c r="A251" s="6">
        <v>341</v>
      </c>
      <c r="B251" s="17" t="s">
        <v>473</v>
      </c>
      <c r="C251" s="18">
        <v>11483</v>
      </c>
      <c r="D251" s="17" t="s">
        <v>477</v>
      </c>
      <c r="E251" s="17" t="s">
        <v>475</v>
      </c>
      <c r="F251" s="6">
        <v>12</v>
      </c>
      <c r="G251" s="6">
        <v>2</v>
      </c>
      <c r="H251" s="6" t="s">
        <v>167</v>
      </c>
      <c r="I251" s="6">
        <f t="shared" si="23"/>
        <v>120</v>
      </c>
      <c r="J251" s="6">
        <v>0</v>
      </c>
      <c r="K251" s="6">
        <f t="shared" si="21"/>
        <v>-2</v>
      </c>
      <c r="L251" s="6">
        <f>J251*40</f>
        <v>0</v>
      </c>
      <c r="M251" s="6">
        <v>20</v>
      </c>
      <c r="N251" s="6">
        <f>K251*-5</f>
        <v>10</v>
      </c>
      <c r="O251" s="33">
        <f>N251+M251</f>
        <v>30</v>
      </c>
      <c r="P251" s="6"/>
      <c r="Q251" s="6">
        <f>I251-L251</f>
        <v>120</v>
      </c>
      <c r="S251" s="29"/>
      <c r="T251" s="29"/>
      <c r="U251" s="29"/>
      <c r="V251" s="29"/>
      <c r="W251" s="29"/>
      <c r="X251" s="29"/>
    </row>
    <row r="252" customHeight="1" spans="1:24">
      <c r="A252" s="6">
        <v>341</v>
      </c>
      <c r="B252" s="17" t="s">
        <v>473</v>
      </c>
      <c r="C252" s="18">
        <v>12535</v>
      </c>
      <c r="D252" s="17" t="s">
        <v>478</v>
      </c>
      <c r="E252" s="17" t="s">
        <v>475</v>
      </c>
      <c r="F252" s="6">
        <v>12</v>
      </c>
      <c r="G252" s="6">
        <v>2</v>
      </c>
      <c r="H252" s="6" t="s">
        <v>167</v>
      </c>
      <c r="I252" s="6">
        <f t="shared" si="23"/>
        <v>120</v>
      </c>
      <c r="J252" s="6">
        <v>0</v>
      </c>
      <c r="K252" s="6">
        <f t="shared" si="21"/>
        <v>-2</v>
      </c>
      <c r="L252" s="6">
        <f>J252*40</f>
        <v>0</v>
      </c>
      <c r="M252" s="6">
        <v>20</v>
      </c>
      <c r="N252" s="6">
        <f>K252*-5</f>
        <v>10</v>
      </c>
      <c r="O252" s="33">
        <f>N252+M252</f>
        <v>30</v>
      </c>
      <c r="P252" s="6"/>
      <c r="Q252" s="6">
        <f>I252-L252</f>
        <v>120</v>
      </c>
      <c r="S252" s="29"/>
      <c r="T252" s="29"/>
      <c r="U252" s="29"/>
      <c r="V252" s="29"/>
      <c r="W252" s="29"/>
      <c r="X252" s="29"/>
    </row>
    <row r="253" customHeight="1" spans="1:24">
      <c r="A253" s="6">
        <v>341</v>
      </c>
      <c r="B253" s="17" t="s">
        <v>473</v>
      </c>
      <c r="C253" s="18">
        <v>992157</v>
      </c>
      <c r="D253" s="17" t="s">
        <v>479</v>
      </c>
      <c r="E253" s="17" t="s">
        <v>475</v>
      </c>
      <c r="F253" s="6">
        <v>12</v>
      </c>
      <c r="G253" s="6">
        <v>3</v>
      </c>
      <c r="H253" s="7" t="s">
        <v>167</v>
      </c>
      <c r="I253" s="6">
        <f t="shared" si="23"/>
        <v>180</v>
      </c>
      <c r="J253" s="6">
        <v>5</v>
      </c>
      <c r="K253" s="6">
        <f t="shared" si="21"/>
        <v>2</v>
      </c>
      <c r="L253" s="6">
        <f>J253*60</f>
        <v>300</v>
      </c>
      <c r="M253" s="6"/>
      <c r="N253" s="6"/>
      <c r="O253" s="6"/>
      <c r="P253" s="6">
        <f t="shared" si="22"/>
        <v>120</v>
      </c>
      <c r="Q253" s="6"/>
      <c r="R253" s="30"/>
      <c r="S253" s="29"/>
      <c r="T253" s="29"/>
      <c r="U253" s="29"/>
      <c r="V253" s="29"/>
      <c r="W253" s="29"/>
      <c r="X253" s="29"/>
    </row>
    <row r="254" customHeight="1" spans="1:24">
      <c r="A254" s="6">
        <v>341</v>
      </c>
      <c r="B254" s="17" t="s">
        <v>473</v>
      </c>
      <c r="C254" s="18">
        <v>13230</v>
      </c>
      <c r="D254" s="17" t="s">
        <v>480</v>
      </c>
      <c r="E254" s="17" t="s">
        <v>475</v>
      </c>
      <c r="F254" s="6">
        <v>12</v>
      </c>
      <c r="G254" s="6">
        <v>1</v>
      </c>
      <c r="H254" s="6" t="s">
        <v>170</v>
      </c>
      <c r="I254" s="6">
        <f t="shared" si="23"/>
        <v>60</v>
      </c>
      <c r="J254" s="6">
        <v>1</v>
      </c>
      <c r="K254" s="6">
        <f t="shared" si="21"/>
        <v>0</v>
      </c>
      <c r="L254" s="6">
        <f>J254*60</f>
        <v>60</v>
      </c>
      <c r="M254" s="6"/>
      <c r="N254" s="6"/>
      <c r="O254" s="6"/>
      <c r="P254" s="6">
        <f t="shared" si="22"/>
        <v>0</v>
      </c>
      <c r="Q254" s="6"/>
      <c r="R254" s="30"/>
      <c r="S254" s="29"/>
      <c r="T254" s="29"/>
      <c r="U254" s="29"/>
      <c r="V254" s="29"/>
      <c r="W254" s="29"/>
      <c r="X254" s="29"/>
    </row>
    <row r="255" customHeight="1" spans="1:24">
      <c r="A255" s="6">
        <v>591</v>
      </c>
      <c r="B255" s="17" t="s">
        <v>481</v>
      </c>
      <c r="C255" s="18">
        <v>5764</v>
      </c>
      <c r="D255" s="17" t="s">
        <v>482</v>
      </c>
      <c r="E255" s="17" t="s">
        <v>475</v>
      </c>
      <c r="F255" s="6">
        <v>4</v>
      </c>
      <c r="G255" s="6">
        <v>3</v>
      </c>
      <c r="H255" s="6" t="s">
        <v>164</v>
      </c>
      <c r="I255" s="6">
        <f t="shared" si="23"/>
        <v>180</v>
      </c>
      <c r="J255" s="6">
        <v>1</v>
      </c>
      <c r="K255" s="6">
        <f t="shared" si="21"/>
        <v>-2</v>
      </c>
      <c r="L255" s="6">
        <f>J255*40</f>
        <v>40</v>
      </c>
      <c r="M255" s="6"/>
      <c r="N255" s="6">
        <f>K255*-5</f>
        <v>10</v>
      </c>
      <c r="O255" s="33">
        <f>N255+M255</f>
        <v>10</v>
      </c>
      <c r="P255" s="6"/>
      <c r="Q255" s="6">
        <f>I255-L255</f>
        <v>140</v>
      </c>
      <c r="S255" s="29"/>
      <c r="T255" s="29"/>
      <c r="U255" s="29"/>
      <c r="V255" s="29"/>
      <c r="W255" s="29"/>
      <c r="X255" s="29"/>
    </row>
    <row r="256" customHeight="1" spans="1:24">
      <c r="A256" s="6">
        <v>591</v>
      </c>
      <c r="B256" s="17" t="s">
        <v>481</v>
      </c>
      <c r="C256" s="18">
        <v>13208</v>
      </c>
      <c r="D256" s="17" t="s">
        <v>483</v>
      </c>
      <c r="E256" s="17" t="s">
        <v>475</v>
      </c>
      <c r="F256" s="6">
        <v>4</v>
      </c>
      <c r="G256" s="6">
        <v>1</v>
      </c>
      <c r="H256" s="6" t="s">
        <v>170</v>
      </c>
      <c r="I256" s="6">
        <f t="shared" si="23"/>
        <v>60</v>
      </c>
      <c r="J256" s="6">
        <v>1</v>
      </c>
      <c r="K256" s="6">
        <f t="shared" si="21"/>
        <v>0</v>
      </c>
      <c r="L256" s="6">
        <f>J256*60</f>
        <v>60</v>
      </c>
      <c r="M256" s="6"/>
      <c r="N256" s="6"/>
      <c r="O256" s="6"/>
      <c r="P256" s="6">
        <f t="shared" si="22"/>
        <v>0</v>
      </c>
      <c r="Q256" s="6"/>
      <c r="R256" s="30"/>
      <c r="S256" s="29"/>
      <c r="T256" s="29"/>
      <c r="U256" s="29"/>
      <c r="V256" s="29"/>
      <c r="W256" s="29"/>
      <c r="X256" s="29"/>
    </row>
    <row r="257" customHeight="1" spans="1:24">
      <c r="A257" s="6">
        <v>721</v>
      </c>
      <c r="B257" s="17" t="s">
        <v>484</v>
      </c>
      <c r="C257" s="18">
        <v>7011</v>
      </c>
      <c r="D257" s="17" t="s">
        <v>485</v>
      </c>
      <c r="E257" s="17" t="s">
        <v>475</v>
      </c>
      <c r="F257" s="6">
        <v>6</v>
      </c>
      <c r="G257" s="6">
        <v>2</v>
      </c>
      <c r="H257" s="6" t="s">
        <v>164</v>
      </c>
      <c r="I257" s="6">
        <f t="shared" si="23"/>
        <v>120</v>
      </c>
      <c r="J257" s="6">
        <v>3</v>
      </c>
      <c r="K257" s="6">
        <f t="shared" si="21"/>
        <v>1</v>
      </c>
      <c r="L257" s="6">
        <f>J257*60</f>
        <v>180</v>
      </c>
      <c r="M257" s="6"/>
      <c r="N257" s="6"/>
      <c r="O257" s="6"/>
      <c r="P257" s="6">
        <f t="shared" si="22"/>
        <v>60</v>
      </c>
      <c r="Q257" s="6"/>
      <c r="R257" s="30"/>
      <c r="S257" s="29"/>
      <c r="T257" s="29"/>
      <c r="U257" s="29"/>
      <c r="V257" s="29"/>
      <c r="W257" s="29"/>
      <c r="X257" s="29"/>
    </row>
    <row r="258" customHeight="1" spans="1:24">
      <c r="A258" s="6">
        <v>721</v>
      </c>
      <c r="B258" s="17" t="s">
        <v>484</v>
      </c>
      <c r="C258" s="18">
        <v>11619</v>
      </c>
      <c r="D258" s="17" t="s">
        <v>486</v>
      </c>
      <c r="E258" s="17" t="s">
        <v>475</v>
      </c>
      <c r="F258" s="6">
        <v>6</v>
      </c>
      <c r="G258" s="6">
        <v>2</v>
      </c>
      <c r="H258" s="6" t="s">
        <v>167</v>
      </c>
      <c r="I258" s="6">
        <f t="shared" si="23"/>
        <v>120</v>
      </c>
      <c r="J258" s="6">
        <v>0</v>
      </c>
      <c r="K258" s="6">
        <f t="shared" si="21"/>
        <v>-2</v>
      </c>
      <c r="L258" s="6">
        <f t="shared" ref="L258:L265" si="27">J258*40</f>
        <v>0</v>
      </c>
      <c r="M258" s="6">
        <v>20</v>
      </c>
      <c r="N258" s="6">
        <f>K258*-5</f>
        <v>10</v>
      </c>
      <c r="O258" s="33">
        <f>N258+M258</f>
        <v>30</v>
      </c>
      <c r="P258" s="6"/>
      <c r="Q258" s="6">
        <f t="shared" ref="Q258:Q265" si="28">I258-L258</f>
        <v>120</v>
      </c>
      <c r="S258" s="29"/>
      <c r="T258" s="29"/>
      <c r="U258" s="29"/>
      <c r="V258" s="29"/>
      <c r="W258" s="29"/>
      <c r="X258" s="29"/>
    </row>
    <row r="259" customHeight="1" spans="1:24">
      <c r="A259" s="6">
        <v>721</v>
      </c>
      <c r="B259" s="17" t="s">
        <v>484</v>
      </c>
      <c r="C259" s="18">
        <v>12934</v>
      </c>
      <c r="D259" s="17" t="s">
        <v>487</v>
      </c>
      <c r="E259" s="17" t="s">
        <v>475</v>
      </c>
      <c r="F259" s="6">
        <v>6</v>
      </c>
      <c r="G259" s="6">
        <v>1</v>
      </c>
      <c r="H259" s="6" t="s">
        <v>167</v>
      </c>
      <c r="I259" s="6">
        <f t="shared" si="23"/>
        <v>60</v>
      </c>
      <c r="J259" s="6">
        <v>0</v>
      </c>
      <c r="K259" s="6">
        <f t="shared" si="21"/>
        <v>-1</v>
      </c>
      <c r="L259" s="6">
        <f t="shared" si="27"/>
        <v>0</v>
      </c>
      <c r="M259" s="6">
        <v>20</v>
      </c>
      <c r="N259" s="6">
        <f>K259*-5</f>
        <v>5</v>
      </c>
      <c r="O259" s="33">
        <f>N259+M259</f>
        <v>25</v>
      </c>
      <c r="P259" s="6"/>
      <c r="Q259" s="6">
        <f t="shared" si="28"/>
        <v>60</v>
      </c>
      <c r="S259" s="29"/>
      <c r="T259" s="29"/>
      <c r="U259" s="29"/>
      <c r="V259" s="29"/>
      <c r="W259" s="29"/>
      <c r="X259" s="29"/>
    </row>
    <row r="260" customHeight="1" spans="1:24">
      <c r="A260" s="6">
        <v>721</v>
      </c>
      <c r="B260" s="17" t="s">
        <v>484</v>
      </c>
      <c r="C260" s="18">
        <v>13213</v>
      </c>
      <c r="D260" s="17" t="s">
        <v>488</v>
      </c>
      <c r="E260" s="17" t="s">
        <v>475</v>
      </c>
      <c r="F260" s="6">
        <v>6</v>
      </c>
      <c r="G260" s="6">
        <v>1</v>
      </c>
      <c r="H260" s="6" t="s">
        <v>170</v>
      </c>
      <c r="I260" s="6">
        <f t="shared" si="23"/>
        <v>60</v>
      </c>
      <c r="J260" s="6">
        <v>0</v>
      </c>
      <c r="K260" s="6">
        <f t="shared" ref="K260:K323" si="29">J260-G260</f>
        <v>-1</v>
      </c>
      <c r="L260" s="6">
        <f t="shared" si="27"/>
        <v>0</v>
      </c>
      <c r="M260" s="6"/>
      <c r="N260" s="6"/>
      <c r="O260" s="6"/>
      <c r="P260" s="6"/>
      <c r="Q260" s="6">
        <f t="shared" si="28"/>
        <v>60</v>
      </c>
      <c r="S260" s="29"/>
      <c r="T260" s="29"/>
      <c r="U260" s="29"/>
      <c r="V260" s="29"/>
      <c r="W260" s="29"/>
      <c r="X260" s="29"/>
    </row>
    <row r="261" customHeight="1" spans="1:24">
      <c r="A261" s="6">
        <v>732</v>
      </c>
      <c r="B261" s="17" t="s">
        <v>489</v>
      </c>
      <c r="C261" s="18">
        <v>9138</v>
      </c>
      <c r="D261" s="17" t="s">
        <v>490</v>
      </c>
      <c r="E261" s="17" t="s">
        <v>475</v>
      </c>
      <c r="F261" s="6">
        <v>6</v>
      </c>
      <c r="G261" s="6">
        <v>3</v>
      </c>
      <c r="H261" s="6" t="s">
        <v>164</v>
      </c>
      <c r="I261" s="6">
        <f t="shared" si="23"/>
        <v>180</v>
      </c>
      <c r="J261" s="6">
        <v>0</v>
      </c>
      <c r="K261" s="6">
        <f t="shared" si="29"/>
        <v>-3</v>
      </c>
      <c r="L261" s="6">
        <f t="shared" si="27"/>
        <v>0</v>
      </c>
      <c r="M261" s="6">
        <v>20</v>
      </c>
      <c r="N261" s="6">
        <f>K261*-5</f>
        <v>15</v>
      </c>
      <c r="O261" s="33">
        <f>N261+M261</f>
        <v>35</v>
      </c>
      <c r="P261" s="6"/>
      <c r="Q261" s="6">
        <f t="shared" si="28"/>
        <v>180</v>
      </c>
      <c r="S261" s="29"/>
      <c r="T261" s="29"/>
      <c r="U261" s="29"/>
      <c r="V261" s="29"/>
      <c r="W261" s="29"/>
      <c r="X261" s="29"/>
    </row>
    <row r="262" customHeight="1" spans="1:24">
      <c r="A262" s="6">
        <v>732</v>
      </c>
      <c r="B262" s="17" t="s">
        <v>489</v>
      </c>
      <c r="C262" s="18">
        <v>13482</v>
      </c>
      <c r="D262" s="17" t="s">
        <v>491</v>
      </c>
      <c r="E262" s="17" t="s">
        <v>475</v>
      </c>
      <c r="F262" s="6">
        <v>6</v>
      </c>
      <c r="G262" s="6">
        <v>3</v>
      </c>
      <c r="H262" s="6" t="s">
        <v>204</v>
      </c>
      <c r="I262" s="6">
        <f>G262*60</f>
        <v>180</v>
      </c>
      <c r="J262" s="6">
        <v>1</v>
      </c>
      <c r="K262" s="6">
        <f t="shared" si="29"/>
        <v>-2</v>
      </c>
      <c r="L262" s="6">
        <f t="shared" si="27"/>
        <v>40</v>
      </c>
      <c r="M262" s="6"/>
      <c r="N262" s="6"/>
      <c r="O262" s="6"/>
      <c r="P262" s="6"/>
      <c r="Q262" s="6">
        <f t="shared" si="28"/>
        <v>140</v>
      </c>
      <c r="S262" s="29"/>
      <c r="T262" s="29"/>
      <c r="U262" s="29"/>
      <c r="V262" s="29"/>
      <c r="W262" s="29"/>
      <c r="X262" s="29"/>
    </row>
    <row r="263" customHeight="1" spans="1:24">
      <c r="A263" s="6">
        <v>102564</v>
      </c>
      <c r="B263" s="17" t="s">
        <v>492</v>
      </c>
      <c r="C263" s="18">
        <v>8113</v>
      </c>
      <c r="D263" s="17" t="s">
        <v>493</v>
      </c>
      <c r="E263" s="17" t="s">
        <v>475</v>
      </c>
      <c r="F263" s="6">
        <v>6</v>
      </c>
      <c r="G263" s="6">
        <v>2</v>
      </c>
      <c r="H263" s="6" t="s">
        <v>164</v>
      </c>
      <c r="I263" s="6">
        <f>G263*60</f>
        <v>120</v>
      </c>
      <c r="J263" s="6">
        <v>1</v>
      </c>
      <c r="K263" s="6">
        <f t="shared" si="29"/>
        <v>-1</v>
      </c>
      <c r="L263" s="6">
        <f t="shared" si="27"/>
        <v>40</v>
      </c>
      <c r="M263" s="6"/>
      <c r="N263" s="6">
        <f>K263*-5</f>
        <v>5</v>
      </c>
      <c r="O263" s="33">
        <f>N263+M263</f>
        <v>5</v>
      </c>
      <c r="P263" s="6"/>
      <c r="Q263" s="6">
        <f t="shared" si="28"/>
        <v>80</v>
      </c>
      <c r="S263" s="29"/>
      <c r="T263" s="29"/>
      <c r="U263" s="29"/>
      <c r="V263" s="29"/>
      <c r="W263" s="29"/>
      <c r="X263" s="29"/>
    </row>
    <row r="264" customHeight="1" spans="1:24">
      <c r="A264" s="6">
        <v>102564</v>
      </c>
      <c r="B264" s="17" t="s">
        <v>492</v>
      </c>
      <c r="C264" s="18">
        <v>11363</v>
      </c>
      <c r="D264" s="17" t="s">
        <v>494</v>
      </c>
      <c r="E264" s="17" t="s">
        <v>475</v>
      </c>
      <c r="F264" s="6">
        <v>6</v>
      </c>
      <c r="G264" s="6">
        <v>2</v>
      </c>
      <c r="H264" s="6" t="s">
        <v>167</v>
      </c>
      <c r="I264" s="6">
        <f>G264*60</f>
        <v>120</v>
      </c>
      <c r="J264" s="6">
        <v>1</v>
      </c>
      <c r="K264" s="6">
        <f t="shared" si="29"/>
        <v>-1</v>
      </c>
      <c r="L264" s="6">
        <f t="shared" si="27"/>
        <v>40</v>
      </c>
      <c r="M264" s="6"/>
      <c r="N264" s="6">
        <f>K264*-5</f>
        <v>5</v>
      </c>
      <c r="O264" s="33">
        <f>N264+M264</f>
        <v>5</v>
      </c>
      <c r="P264" s="6"/>
      <c r="Q264" s="6">
        <f t="shared" si="28"/>
        <v>80</v>
      </c>
      <c r="S264" s="29"/>
      <c r="T264" s="29"/>
      <c r="U264" s="29"/>
      <c r="V264" s="29"/>
      <c r="W264" s="29"/>
      <c r="X264" s="29"/>
    </row>
    <row r="265" customHeight="1" spans="1:24">
      <c r="A265" s="6">
        <v>102564</v>
      </c>
      <c r="B265" s="17" t="s">
        <v>492</v>
      </c>
      <c r="C265" s="18">
        <v>12534</v>
      </c>
      <c r="D265" s="17" t="s">
        <v>495</v>
      </c>
      <c r="E265" s="17" t="s">
        <v>475</v>
      </c>
      <c r="F265" s="6">
        <v>6</v>
      </c>
      <c r="G265" s="6">
        <v>2</v>
      </c>
      <c r="H265" s="6" t="s">
        <v>167</v>
      </c>
      <c r="I265" s="6">
        <f>G265*60</f>
        <v>120</v>
      </c>
      <c r="J265" s="6">
        <v>0</v>
      </c>
      <c r="K265" s="6">
        <f t="shared" si="29"/>
        <v>-2</v>
      </c>
      <c r="L265" s="6">
        <f t="shared" si="27"/>
        <v>0</v>
      </c>
      <c r="M265" s="6">
        <v>20</v>
      </c>
      <c r="N265" s="6">
        <f>K265*-5</f>
        <v>10</v>
      </c>
      <c r="O265" s="33">
        <f>N265+M265</f>
        <v>30</v>
      </c>
      <c r="P265" s="6"/>
      <c r="Q265" s="6">
        <f t="shared" si="28"/>
        <v>120</v>
      </c>
      <c r="S265" s="29"/>
      <c r="T265" s="29"/>
      <c r="U265" s="29"/>
      <c r="V265" s="29"/>
      <c r="W265" s="29"/>
      <c r="X265" s="29"/>
    </row>
    <row r="266" customHeight="1" spans="1:24">
      <c r="A266" s="6">
        <v>111064</v>
      </c>
      <c r="B266" s="17" t="s">
        <v>496</v>
      </c>
      <c r="C266" s="18">
        <v>11490</v>
      </c>
      <c r="D266" s="17" t="s">
        <v>497</v>
      </c>
      <c r="E266" s="17" t="s">
        <v>475</v>
      </c>
      <c r="F266" s="6">
        <v>2</v>
      </c>
      <c r="G266" s="6">
        <v>1</v>
      </c>
      <c r="H266" s="6" t="s">
        <v>164</v>
      </c>
      <c r="I266" s="6">
        <f>G266*60</f>
        <v>60</v>
      </c>
      <c r="J266" s="6">
        <v>1</v>
      </c>
      <c r="K266" s="6">
        <f t="shared" si="29"/>
        <v>0</v>
      </c>
      <c r="L266" s="6">
        <f>J266*60</f>
        <v>60</v>
      </c>
      <c r="M266" s="6"/>
      <c r="N266" s="6"/>
      <c r="O266" s="6"/>
      <c r="P266" s="6">
        <f t="shared" ref="P260:P323" si="30">L266-I266</f>
        <v>0</v>
      </c>
      <c r="Q266" s="6"/>
      <c r="R266" s="30"/>
      <c r="S266" s="29"/>
      <c r="T266" s="29"/>
      <c r="U266" s="29"/>
      <c r="V266" s="29"/>
      <c r="W266" s="29"/>
      <c r="X266" s="29"/>
    </row>
    <row r="267" customHeight="1" spans="1:24">
      <c r="A267" s="6">
        <v>111064</v>
      </c>
      <c r="B267" s="17" t="s">
        <v>496</v>
      </c>
      <c r="C267" s="18">
        <v>13207</v>
      </c>
      <c r="D267" s="17" t="s">
        <v>498</v>
      </c>
      <c r="E267" s="17" t="s">
        <v>475</v>
      </c>
      <c r="F267" s="6">
        <v>2</v>
      </c>
      <c r="G267" s="6">
        <v>1</v>
      </c>
      <c r="H267" s="6" t="s">
        <v>170</v>
      </c>
      <c r="I267" s="6">
        <f>G267*60</f>
        <v>60</v>
      </c>
      <c r="J267" s="6">
        <v>0</v>
      </c>
      <c r="K267" s="6">
        <f t="shared" si="29"/>
        <v>-1</v>
      </c>
      <c r="L267" s="6">
        <f>J267*40</f>
        <v>0</v>
      </c>
      <c r="M267" s="6"/>
      <c r="N267" s="6"/>
      <c r="O267" s="6"/>
      <c r="P267" s="6"/>
      <c r="Q267" s="6">
        <f>I267-L267</f>
        <v>60</v>
      </c>
      <c r="S267" s="29"/>
      <c r="T267" s="29"/>
      <c r="U267" s="29"/>
      <c r="V267" s="29"/>
      <c r="W267" s="29"/>
      <c r="X267" s="29"/>
    </row>
    <row r="268" customHeight="1" spans="1:24">
      <c r="A268" s="6">
        <v>111400</v>
      </c>
      <c r="B268" s="17" t="s">
        <v>499</v>
      </c>
      <c r="C268" s="18">
        <v>4310</v>
      </c>
      <c r="D268" s="17" t="s">
        <v>500</v>
      </c>
      <c r="E268" s="17" t="s">
        <v>475</v>
      </c>
      <c r="F268" s="6">
        <v>8</v>
      </c>
      <c r="G268" s="6">
        <v>4</v>
      </c>
      <c r="H268" s="6" t="s">
        <v>164</v>
      </c>
      <c r="I268" s="6">
        <f>G268*60</f>
        <v>240</v>
      </c>
      <c r="J268" s="6">
        <v>1</v>
      </c>
      <c r="K268" s="6">
        <f t="shared" si="29"/>
        <v>-3</v>
      </c>
      <c r="L268" s="6">
        <f>J268*40</f>
        <v>40</v>
      </c>
      <c r="M268" s="6"/>
      <c r="N268" s="6">
        <f>K268*-5</f>
        <v>15</v>
      </c>
      <c r="O268" s="33">
        <f>N268+M268</f>
        <v>15</v>
      </c>
      <c r="P268" s="6"/>
      <c r="Q268" s="6">
        <f>I268-L268</f>
        <v>200</v>
      </c>
      <c r="S268" s="29"/>
      <c r="T268" s="29"/>
      <c r="U268" s="29"/>
      <c r="V268" s="29"/>
      <c r="W268" s="29"/>
      <c r="X268" s="29"/>
    </row>
    <row r="269" customHeight="1" spans="1:24">
      <c r="A269" s="6">
        <v>111400</v>
      </c>
      <c r="B269" s="17" t="s">
        <v>499</v>
      </c>
      <c r="C269" s="18">
        <v>7645</v>
      </c>
      <c r="D269" s="17" t="s">
        <v>501</v>
      </c>
      <c r="E269" s="17" t="s">
        <v>475</v>
      </c>
      <c r="F269" s="6">
        <v>8</v>
      </c>
      <c r="G269" s="6">
        <v>3</v>
      </c>
      <c r="H269" s="6" t="s">
        <v>167</v>
      </c>
      <c r="I269" s="6">
        <f>G269*60</f>
        <v>180</v>
      </c>
      <c r="J269" s="6">
        <v>3</v>
      </c>
      <c r="K269" s="6">
        <f t="shared" si="29"/>
        <v>0</v>
      </c>
      <c r="L269" s="6">
        <f>J269*60</f>
        <v>180</v>
      </c>
      <c r="M269" s="6"/>
      <c r="N269" s="6"/>
      <c r="O269" s="6"/>
      <c r="P269" s="6">
        <f t="shared" si="30"/>
        <v>0</v>
      </c>
      <c r="Q269" s="6"/>
      <c r="R269" s="30"/>
      <c r="S269" s="29"/>
      <c r="T269" s="29"/>
      <c r="U269" s="29"/>
      <c r="V269" s="29"/>
      <c r="W269" s="29"/>
      <c r="X269" s="29"/>
    </row>
    <row r="270" customHeight="1" spans="1:24">
      <c r="A270" s="6">
        <v>111400</v>
      </c>
      <c r="B270" s="17" t="s">
        <v>499</v>
      </c>
      <c r="C270" s="18">
        <v>13312</v>
      </c>
      <c r="D270" s="17" t="s">
        <v>502</v>
      </c>
      <c r="E270" s="17" t="s">
        <v>475</v>
      </c>
      <c r="F270" s="6">
        <v>8</v>
      </c>
      <c r="G270" s="6">
        <v>1</v>
      </c>
      <c r="H270" s="6" t="s">
        <v>170</v>
      </c>
      <c r="I270" s="6">
        <f>G270*60</f>
        <v>60</v>
      </c>
      <c r="J270" s="6">
        <v>0</v>
      </c>
      <c r="K270" s="6">
        <f t="shared" si="29"/>
        <v>-1</v>
      </c>
      <c r="L270" s="6">
        <f>J270*40</f>
        <v>0</v>
      </c>
      <c r="M270" s="6"/>
      <c r="N270" s="6"/>
      <c r="O270" s="6"/>
      <c r="P270" s="6"/>
      <c r="Q270" s="6">
        <f>I270-L270</f>
        <v>60</v>
      </c>
      <c r="S270" s="29"/>
      <c r="T270" s="29"/>
      <c r="U270" s="29"/>
      <c r="V270" s="29"/>
      <c r="W270" s="29"/>
      <c r="X270" s="29"/>
    </row>
    <row r="271" customHeight="1" spans="1:24">
      <c r="A271" s="6">
        <v>311</v>
      </c>
      <c r="B271" s="17" t="s">
        <v>503</v>
      </c>
      <c r="C271" s="18">
        <v>4093</v>
      </c>
      <c r="D271" s="17" t="s">
        <v>504</v>
      </c>
      <c r="E271" s="17" t="s">
        <v>8</v>
      </c>
      <c r="F271" s="6">
        <v>6</v>
      </c>
      <c r="G271" s="6">
        <v>3</v>
      </c>
      <c r="H271" s="6" t="s">
        <v>164</v>
      </c>
      <c r="I271" s="6">
        <f t="shared" ref="I271:I296" si="31">G271*60</f>
        <v>180</v>
      </c>
      <c r="J271" s="6">
        <v>4</v>
      </c>
      <c r="K271" s="6">
        <f t="shared" si="29"/>
        <v>1</v>
      </c>
      <c r="L271" s="6">
        <f t="shared" ref="L271:L279" si="32">J271*60</f>
        <v>240</v>
      </c>
      <c r="M271" s="6"/>
      <c r="N271" s="6"/>
      <c r="O271" s="6"/>
      <c r="P271" s="6">
        <f t="shared" si="30"/>
        <v>60</v>
      </c>
      <c r="Q271" s="6"/>
      <c r="R271" s="30"/>
      <c r="S271" s="29"/>
      <c r="T271" s="29"/>
      <c r="U271" s="29"/>
      <c r="V271" s="29"/>
      <c r="W271" s="29"/>
      <c r="X271" s="29"/>
    </row>
    <row r="272" customHeight="1" spans="1:24">
      <c r="A272" s="6">
        <v>311</v>
      </c>
      <c r="B272" s="17" t="s">
        <v>503</v>
      </c>
      <c r="C272" s="18">
        <v>4302</v>
      </c>
      <c r="D272" s="17" t="s">
        <v>505</v>
      </c>
      <c r="E272" s="17" t="s">
        <v>8</v>
      </c>
      <c r="F272" s="6">
        <v>6</v>
      </c>
      <c r="G272" s="6">
        <v>3</v>
      </c>
      <c r="H272" s="6" t="s">
        <v>167</v>
      </c>
      <c r="I272" s="6">
        <f t="shared" si="31"/>
        <v>180</v>
      </c>
      <c r="J272" s="6">
        <v>7</v>
      </c>
      <c r="K272" s="6">
        <f t="shared" si="29"/>
        <v>4</v>
      </c>
      <c r="L272" s="6">
        <f t="shared" si="32"/>
        <v>420</v>
      </c>
      <c r="M272" s="6"/>
      <c r="N272" s="6"/>
      <c r="O272" s="6"/>
      <c r="P272" s="6">
        <f t="shared" si="30"/>
        <v>240</v>
      </c>
      <c r="Q272" s="6"/>
      <c r="R272" s="30"/>
      <c r="S272" s="29"/>
      <c r="T272" s="29"/>
      <c r="U272" s="29"/>
      <c r="V272" s="29"/>
      <c r="W272" s="29"/>
      <c r="X272" s="29"/>
    </row>
    <row r="273" customHeight="1" spans="1:24">
      <c r="A273" s="6">
        <v>339</v>
      </c>
      <c r="B273" s="17" t="s">
        <v>506</v>
      </c>
      <c r="C273" s="18">
        <v>12883</v>
      </c>
      <c r="D273" s="17" t="s">
        <v>507</v>
      </c>
      <c r="E273" s="17" t="s">
        <v>8</v>
      </c>
      <c r="F273" s="6">
        <v>6</v>
      </c>
      <c r="G273" s="6">
        <v>2</v>
      </c>
      <c r="H273" s="6" t="s">
        <v>167</v>
      </c>
      <c r="I273" s="6">
        <f t="shared" si="31"/>
        <v>120</v>
      </c>
      <c r="J273" s="6">
        <v>2</v>
      </c>
      <c r="K273" s="6">
        <f t="shared" si="29"/>
        <v>0</v>
      </c>
      <c r="L273" s="6">
        <f t="shared" si="32"/>
        <v>120</v>
      </c>
      <c r="M273" s="6"/>
      <c r="N273" s="6"/>
      <c r="O273" s="6"/>
      <c r="P273" s="6">
        <f t="shared" si="30"/>
        <v>0</v>
      </c>
      <c r="Q273" s="6"/>
      <c r="R273" s="30"/>
      <c r="S273" s="29"/>
      <c r="T273" s="29"/>
      <c r="U273" s="29"/>
      <c r="V273" s="29"/>
      <c r="W273" s="29"/>
      <c r="X273" s="29"/>
    </row>
    <row r="274" customHeight="1" spans="1:24">
      <c r="A274" s="6">
        <v>339</v>
      </c>
      <c r="B274" s="17" t="s">
        <v>506</v>
      </c>
      <c r="C274" s="18">
        <v>12911</v>
      </c>
      <c r="D274" s="17" t="s">
        <v>508</v>
      </c>
      <c r="E274" s="17" t="s">
        <v>8</v>
      </c>
      <c r="F274" s="6">
        <v>6</v>
      </c>
      <c r="G274" s="6">
        <v>1</v>
      </c>
      <c r="H274" s="6" t="s">
        <v>167</v>
      </c>
      <c r="I274" s="6">
        <f t="shared" si="31"/>
        <v>60</v>
      </c>
      <c r="J274" s="6">
        <v>1</v>
      </c>
      <c r="K274" s="6">
        <f t="shared" si="29"/>
        <v>0</v>
      </c>
      <c r="L274" s="6">
        <f t="shared" si="32"/>
        <v>60</v>
      </c>
      <c r="M274" s="6"/>
      <c r="N274" s="6"/>
      <c r="O274" s="6"/>
      <c r="P274" s="6">
        <f t="shared" si="30"/>
        <v>0</v>
      </c>
      <c r="Q274" s="6"/>
      <c r="R274" s="30"/>
      <c r="S274" s="29"/>
      <c r="T274" s="29"/>
      <c r="U274" s="29"/>
      <c r="V274" s="29"/>
      <c r="W274" s="29"/>
      <c r="X274" s="29"/>
    </row>
    <row r="275" customHeight="1" spans="1:24">
      <c r="A275" s="6">
        <v>339</v>
      </c>
      <c r="B275" s="17" t="s">
        <v>506</v>
      </c>
      <c r="C275" s="18">
        <v>13309</v>
      </c>
      <c r="D275" s="17" t="s">
        <v>509</v>
      </c>
      <c r="E275" s="17" t="s">
        <v>8</v>
      </c>
      <c r="F275" s="6">
        <v>6</v>
      </c>
      <c r="G275" s="6">
        <v>1</v>
      </c>
      <c r="H275" s="6" t="s">
        <v>170</v>
      </c>
      <c r="I275" s="6">
        <f t="shared" si="31"/>
        <v>60</v>
      </c>
      <c r="J275" s="6">
        <v>1</v>
      </c>
      <c r="K275" s="6">
        <f t="shared" si="29"/>
        <v>0</v>
      </c>
      <c r="L275" s="6">
        <f t="shared" si="32"/>
        <v>60</v>
      </c>
      <c r="M275" s="6"/>
      <c r="N275" s="6"/>
      <c r="O275" s="6"/>
      <c r="P275" s="6">
        <f t="shared" si="30"/>
        <v>0</v>
      </c>
      <c r="Q275" s="6"/>
      <c r="R275" s="30"/>
      <c r="S275" s="29"/>
      <c r="T275" s="29"/>
      <c r="U275" s="29"/>
      <c r="V275" s="29"/>
      <c r="W275" s="29"/>
      <c r="X275" s="29"/>
    </row>
    <row r="276" customHeight="1" spans="1:24">
      <c r="A276" s="6">
        <v>339</v>
      </c>
      <c r="B276" s="17" t="s">
        <v>506</v>
      </c>
      <c r="C276" s="18">
        <v>11394</v>
      </c>
      <c r="D276" s="17" t="s">
        <v>510</v>
      </c>
      <c r="E276" s="17" t="s">
        <v>8</v>
      </c>
      <c r="F276" s="6">
        <v>6</v>
      </c>
      <c r="G276" s="6">
        <v>1</v>
      </c>
      <c r="H276" s="6" t="s">
        <v>167</v>
      </c>
      <c r="I276" s="6">
        <f t="shared" si="31"/>
        <v>60</v>
      </c>
      <c r="J276" s="6">
        <v>1</v>
      </c>
      <c r="K276" s="6">
        <f t="shared" si="29"/>
        <v>0</v>
      </c>
      <c r="L276" s="6">
        <f t="shared" si="32"/>
        <v>60</v>
      </c>
      <c r="M276" s="6"/>
      <c r="N276" s="6"/>
      <c r="O276" s="6"/>
      <c r="P276" s="6">
        <f t="shared" si="30"/>
        <v>0</v>
      </c>
      <c r="Q276" s="6"/>
      <c r="R276" s="30"/>
      <c r="S276" s="29"/>
      <c r="T276" s="29"/>
      <c r="U276" s="29"/>
      <c r="V276" s="29"/>
      <c r="W276" s="29"/>
      <c r="X276" s="29"/>
    </row>
    <row r="277" customHeight="1" spans="1:24">
      <c r="A277" s="6">
        <v>339</v>
      </c>
      <c r="B277" s="17" t="s">
        <v>506</v>
      </c>
      <c r="C277" s="18">
        <v>13645</v>
      </c>
      <c r="D277" s="17" t="s">
        <v>511</v>
      </c>
      <c r="E277" s="17" t="s">
        <v>8</v>
      </c>
      <c r="F277" s="6">
        <v>6</v>
      </c>
      <c r="G277" s="6">
        <v>1</v>
      </c>
      <c r="H277" s="6" t="s">
        <v>204</v>
      </c>
      <c r="I277" s="6">
        <f t="shared" si="31"/>
        <v>60</v>
      </c>
      <c r="J277" s="6">
        <v>1</v>
      </c>
      <c r="K277" s="6">
        <f t="shared" si="29"/>
        <v>0</v>
      </c>
      <c r="L277" s="6">
        <f t="shared" si="32"/>
        <v>60</v>
      </c>
      <c r="M277" s="6"/>
      <c r="N277" s="6"/>
      <c r="O277" s="6"/>
      <c r="P277" s="6">
        <f t="shared" si="30"/>
        <v>0</v>
      </c>
      <c r="Q277" s="6"/>
      <c r="R277" s="30"/>
      <c r="S277" s="29"/>
      <c r="T277" s="29"/>
      <c r="U277" s="29"/>
      <c r="V277" s="29"/>
      <c r="W277" s="29"/>
      <c r="X277" s="29"/>
    </row>
    <row r="278" customHeight="1" spans="1:24">
      <c r="A278" s="6">
        <v>343</v>
      </c>
      <c r="B278" s="17" t="s">
        <v>512</v>
      </c>
      <c r="C278" s="18">
        <v>7583</v>
      </c>
      <c r="D278" s="17" t="s">
        <v>513</v>
      </c>
      <c r="E278" s="17" t="s">
        <v>8</v>
      </c>
      <c r="F278" s="6">
        <v>15</v>
      </c>
      <c r="G278" s="6">
        <v>4</v>
      </c>
      <c r="H278" s="6" t="s">
        <v>164</v>
      </c>
      <c r="I278" s="6">
        <f t="shared" si="31"/>
        <v>240</v>
      </c>
      <c r="J278" s="6">
        <v>25</v>
      </c>
      <c r="K278" s="6">
        <f t="shared" si="29"/>
        <v>21</v>
      </c>
      <c r="L278" s="6">
        <f t="shared" si="32"/>
        <v>1500</v>
      </c>
      <c r="M278" s="6"/>
      <c r="N278" s="6"/>
      <c r="O278" s="6"/>
      <c r="P278" s="6">
        <f t="shared" si="30"/>
        <v>1260</v>
      </c>
      <c r="Q278" s="6"/>
      <c r="R278" s="30"/>
      <c r="S278" s="29"/>
      <c r="T278" s="29"/>
      <c r="U278" s="29"/>
      <c r="V278" s="29"/>
      <c r="W278" s="29"/>
      <c r="X278" s="29"/>
    </row>
    <row r="279" customHeight="1" spans="1:24">
      <c r="A279" s="6">
        <v>343</v>
      </c>
      <c r="B279" s="17" t="s">
        <v>512</v>
      </c>
      <c r="C279" s="18">
        <v>10932</v>
      </c>
      <c r="D279" s="17" t="s">
        <v>514</v>
      </c>
      <c r="E279" s="17" t="s">
        <v>8</v>
      </c>
      <c r="F279" s="6">
        <v>15</v>
      </c>
      <c r="G279" s="6">
        <v>4</v>
      </c>
      <c r="H279" s="6" t="s">
        <v>167</v>
      </c>
      <c r="I279" s="6">
        <f t="shared" si="31"/>
        <v>240</v>
      </c>
      <c r="J279" s="6">
        <v>8</v>
      </c>
      <c r="K279" s="6">
        <f t="shared" si="29"/>
        <v>4</v>
      </c>
      <c r="L279" s="6">
        <f t="shared" si="32"/>
        <v>480</v>
      </c>
      <c r="M279" s="6"/>
      <c r="N279" s="6"/>
      <c r="O279" s="6"/>
      <c r="P279" s="6">
        <f t="shared" si="30"/>
        <v>240</v>
      </c>
      <c r="Q279" s="6"/>
      <c r="R279" s="30"/>
      <c r="S279" s="29"/>
      <c r="T279" s="29"/>
      <c r="U279" s="29"/>
      <c r="V279" s="29"/>
      <c r="W279" s="29"/>
      <c r="X279" s="29"/>
    </row>
    <row r="280" customHeight="1" spans="1:24">
      <c r="A280" s="6">
        <v>343</v>
      </c>
      <c r="B280" s="17" t="s">
        <v>512</v>
      </c>
      <c r="C280" s="18">
        <v>12953</v>
      </c>
      <c r="D280" s="17" t="s">
        <v>515</v>
      </c>
      <c r="E280" s="17" t="s">
        <v>8</v>
      </c>
      <c r="F280" s="6">
        <v>15</v>
      </c>
      <c r="G280" s="6">
        <v>4</v>
      </c>
      <c r="H280" s="6" t="s">
        <v>167</v>
      </c>
      <c r="I280" s="6">
        <f t="shared" si="31"/>
        <v>240</v>
      </c>
      <c r="J280" s="6">
        <v>0</v>
      </c>
      <c r="K280" s="6">
        <f t="shared" si="29"/>
        <v>-4</v>
      </c>
      <c r="L280" s="6">
        <f t="shared" ref="L280:L288" si="33">J280*40</f>
        <v>0</v>
      </c>
      <c r="M280" s="6">
        <v>20</v>
      </c>
      <c r="N280" s="6">
        <f>K280*-5</f>
        <v>20</v>
      </c>
      <c r="O280" s="33">
        <f>N280+M280</f>
        <v>40</v>
      </c>
      <c r="P280" s="6"/>
      <c r="Q280" s="6">
        <f t="shared" ref="Q280:Q288" si="34">I280-L280</f>
        <v>240</v>
      </c>
      <c r="S280" s="29"/>
      <c r="T280" s="29"/>
      <c r="U280" s="29"/>
      <c r="V280" s="29"/>
      <c r="W280" s="29"/>
      <c r="X280" s="29"/>
    </row>
    <row r="281" customHeight="1" spans="1:24">
      <c r="A281" s="6">
        <v>343</v>
      </c>
      <c r="B281" s="17" t="s">
        <v>512</v>
      </c>
      <c r="C281" s="18">
        <v>13329</v>
      </c>
      <c r="D281" s="17" t="s">
        <v>516</v>
      </c>
      <c r="E281" s="17" t="s">
        <v>8</v>
      </c>
      <c r="F281" s="6">
        <v>15</v>
      </c>
      <c r="G281" s="6">
        <v>1</v>
      </c>
      <c r="H281" s="6" t="s">
        <v>170</v>
      </c>
      <c r="I281" s="6">
        <f t="shared" si="31"/>
        <v>60</v>
      </c>
      <c r="J281" s="6">
        <v>0</v>
      </c>
      <c r="K281" s="6">
        <f t="shared" si="29"/>
        <v>-1</v>
      </c>
      <c r="L281" s="6">
        <f t="shared" si="33"/>
        <v>0</v>
      </c>
      <c r="M281" s="6"/>
      <c r="N281" s="6"/>
      <c r="O281" s="6"/>
      <c r="P281" s="6"/>
      <c r="Q281" s="6">
        <f t="shared" si="34"/>
        <v>60</v>
      </c>
      <c r="S281" s="29"/>
      <c r="T281" s="29"/>
      <c r="U281" s="29"/>
      <c r="V281" s="29"/>
      <c r="W281" s="29"/>
      <c r="X281" s="29"/>
    </row>
    <row r="282" customHeight="1" spans="1:24">
      <c r="A282" s="6">
        <v>343</v>
      </c>
      <c r="B282" s="17" t="s">
        <v>512</v>
      </c>
      <c r="C282" s="18">
        <v>13341</v>
      </c>
      <c r="D282" s="17" t="s">
        <v>517</v>
      </c>
      <c r="E282" s="17" t="s">
        <v>8</v>
      </c>
      <c r="F282" s="6">
        <v>15</v>
      </c>
      <c r="G282" s="6">
        <v>1</v>
      </c>
      <c r="H282" s="6" t="s">
        <v>170</v>
      </c>
      <c r="I282" s="6">
        <f t="shared" si="31"/>
        <v>60</v>
      </c>
      <c r="J282" s="6">
        <v>0</v>
      </c>
      <c r="K282" s="6">
        <f t="shared" si="29"/>
        <v>-1</v>
      </c>
      <c r="L282" s="6">
        <f t="shared" si="33"/>
        <v>0</v>
      </c>
      <c r="M282" s="6"/>
      <c r="N282" s="6"/>
      <c r="O282" s="6"/>
      <c r="P282" s="6"/>
      <c r="Q282" s="6">
        <f t="shared" si="34"/>
        <v>60</v>
      </c>
      <c r="S282" s="29"/>
      <c r="T282" s="29"/>
      <c r="U282" s="29"/>
      <c r="V282" s="29"/>
      <c r="W282" s="29"/>
      <c r="X282" s="29"/>
    </row>
    <row r="283" customHeight="1" spans="1:24">
      <c r="A283" s="6">
        <v>343</v>
      </c>
      <c r="B283" s="17" t="s">
        <v>512</v>
      </c>
      <c r="C283" s="18">
        <v>13334</v>
      </c>
      <c r="D283" s="17" t="s">
        <v>518</v>
      </c>
      <c r="E283" s="17" t="s">
        <v>8</v>
      </c>
      <c r="F283" s="6">
        <v>15</v>
      </c>
      <c r="G283" s="6">
        <v>1</v>
      </c>
      <c r="H283" s="6" t="s">
        <v>170</v>
      </c>
      <c r="I283" s="6">
        <f t="shared" si="31"/>
        <v>60</v>
      </c>
      <c r="J283" s="6">
        <v>0</v>
      </c>
      <c r="K283" s="6">
        <f t="shared" si="29"/>
        <v>-1</v>
      </c>
      <c r="L283" s="6">
        <f t="shared" si="33"/>
        <v>0</v>
      </c>
      <c r="M283" s="6"/>
      <c r="N283" s="6"/>
      <c r="O283" s="6"/>
      <c r="P283" s="6"/>
      <c r="Q283" s="6">
        <f t="shared" si="34"/>
        <v>60</v>
      </c>
      <c r="S283" s="29"/>
      <c r="T283" s="29"/>
      <c r="U283" s="29"/>
      <c r="V283" s="29"/>
      <c r="W283" s="29"/>
      <c r="X283" s="29"/>
    </row>
    <row r="284" customHeight="1" spans="1:24">
      <c r="A284" s="6">
        <v>347</v>
      </c>
      <c r="B284" s="17" t="s">
        <v>519</v>
      </c>
      <c r="C284" s="18">
        <v>12990</v>
      </c>
      <c r="D284" s="17" t="s">
        <v>520</v>
      </c>
      <c r="E284" s="17" t="s">
        <v>8</v>
      </c>
      <c r="F284" s="6">
        <v>6</v>
      </c>
      <c r="G284" s="6">
        <v>1</v>
      </c>
      <c r="H284" s="6" t="s">
        <v>167</v>
      </c>
      <c r="I284" s="6">
        <f t="shared" si="31"/>
        <v>60</v>
      </c>
      <c r="J284" s="6">
        <v>0</v>
      </c>
      <c r="K284" s="6">
        <f t="shared" si="29"/>
        <v>-1</v>
      </c>
      <c r="L284" s="6">
        <f t="shared" si="33"/>
        <v>0</v>
      </c>
      <c r="M284" s="6">
        <v>20</v>
      </c>
      <c r="N284" s="6">
        <f>K284*-5</f>
        <v>5</v>
      </c>
      <c r="O284" s="33">
        <f>N284+M284</f>
        <v>25</v>
      </c>
      <c r="P284" s="6"/>
      <c r="Q284" s="6">
        <f t="shared" si="34"/>
        <v>60</v>
      </c>
      <c r="S284" s="29"/>
      <c r="T284" s="29"/>
      <c r="U284" s="29"/>
      <c r="V284" s="29"/>
      <c r="W284" s="29"/>
      <c r="X284" s="29"/>
    </row>
    <row r="285" customHeight="1" spans="1:24">
      <c r="A285" s="6">
        <v>347</v>
      </c>
      <c r="B285" s="17" t="s">
        <v>519</v>
      </c>
      <c r="C285" s="18">
        <v>13193</v>
      </c>
      <c r="D285" s="17" t="s">
        <v>521</v>
      </c>
      <c r="E285" s="17" t="s">
        <v>8</v>
      </c>
      <c r="F285" s="6">
        <v>6</v>
      </c>
      <c r="G285" s="6">
        <v>1</v>
      </c>
      <c r="H285" s="6" t="s">
        <v>170</v>
      </c>
      <c r="I285" s="6">
        <f t="shared" si="31"/>
        <v>60</v>
      </c>
      <c r="J285" s="6">
        <v>0</v>
      </c>
      <c r="K285" s="6">
        <f t="shared" si="29"/>
        <v>-1</v>
      </c>
      <c r="L285" s="6">
        <f t="shared" si="33"/>
        <v>0</v>
      </c>
      <c r="M285" s="6"/>
      <c r="N285" s="6"/>
      <c r="O285" s="6"/>
      <c r="P285" s="6"/>
      <c r="Q285" s="6">
        <f t="shared" si="34"/>
        <v>60</v>
      </c>
      <c r="S285" s="29"/>
      <c r="T285" s="29"/>
      <c r="U285" s="29"/>
      <c r="V285" s="29"/>
      <c r="W285" s="29"/>
      <c r="X285" s="29"/>
    </row>
    <row r="286" customHeight="1" spans="1:24">
      <c r="A286" s="6">
        <v>347</v>
      </c>
      <c r="B286" s="17" t="s">
        <v>519</v>
      </c>
      <c r="C286" s="18">
        <v>12528</v>
      </c>
      <c r="D286" s="17" t="s">
        <v>522</v>
      </c>
      <c r="E286" s="17" t="s">
        <v>8</v>
      </c>
      <c r="F286" s="6">
        <v>6</v>
      </c>
      <c r="G286" s="6">
        <v>2</v>
      </c>
      <c r="H286" s="6" t="s">
        <v>167</v>
      </c>
      <c r="I286" s="6">
        <f t="shared" si="31"/>
        <v>120</v>
      </c>
      <c r="J286" s="6">
        <v>0</v>
      </c>
      <c r="K286" s="6">
        <f t="shared" si="29"/>
        <v>-2</v>
      </c>
      <c r="L286" s="6">
        <f t="shared" si="33"/>
        <v>0</v>
      </c>
      <c r="M286" s="6">
        <v>20</v>
      </c>
      <c r="N286" s="6">
        <f>K286*-5</f>
        <v>10</v>
      </c>
      <c r="O286" s="33">
        <f>N286+M286</f>
        <v>30</v>
      </c>
      <c r="P286" s="6"/>
      <c r="Q286" s="6">
        <f t="shared" si="34"/>
        <v>120</v>
      </c>
      <c r="S286" s="29"/>
      <c r="T286" s="29"/>
      <c r="U286" s="29"/>
      <c r="V286" s="29"/>
      <c r="W286" s="29"/>
      <c r="X286" s="29"/>
    </row>
    <row r="287" customHeight="1" spans="1:24">
      <c r="A287" s="6">
        <v>347</v>
      </c>
      <c r="B287" s="17" t="s">
        <v>519</v>
      </c>
      <c r="C287" s="18">
        <v>8400</v>
      </c>
      <c r="D287" s="17" t="s">
        <v>523</v>
      </c>
      <c r="E287" s="17" t="s">
        <v>8</v>
      </c>
      <c r="F287" s="6">
        <v>6</v>
      </c>
      <c r="G287" s="6">
        <v>2</v>
      </c>
      <c r="H287" s="6" t="s">
        <v>164</v>
      </c>
      <c r="I287" s="6">
        <f t="shared" si="31"/>
        <v>120</v>
      </c>
      <c r="J287" s="6">
        <v>1</v>
      </c>
      <c r="K287" s="6">
        <f t="shared" si="29"/>
        <v>-1</v>
      </c>
      <c r="L287" s="6">
        <f t="shared" si="33"/>
        <v>40</v>
      </c>
      <c r="M287" s="6"/>
      <c r="N287" s="6">
        <f>K287*-5</f>
        <v>5</v>
      </c>
      <c r="O287" s="33">
        <f>N287+M287</f>
        <v>5</v>
      </c>
      <c r="P287" s="6"/>
      <c r="Q287" s="6">
        <f t="shared" si="34"/>
        <v>80</v>
      </c>
      <c r="S287" s="29"/>
      <c r="T287" s="29"/>
      <c r="U287" s="29"/>
      <c r="V287" s="29"/>
      <c r="W287" s="29"/>
      <c r="X287" s="29"/>
    </row>
    <row r="288" customHeight="1" spans="1:24">
      <c r="A288" s="6">
        <v>357</v>
      </c>
      <c r="B288" s="17" t="s">
        <v>524</v>
      </c>
      <c r="C288" s="18">
        <v>11453</v>
      </c>
      <c r="D288" s="17" t="s">
        <v>525</v>
      </c>
      <c r="E288" s="17" t="s">
        <v>8</v>
      </c>
      <c r="F288" s="6">
        <v>10</v>
      </c>
      <c r="G288" s="6">
        <v>3</v>
      </c>
      <c r="H288" s="6" t="s">
        <v>164</v>
      </c>
      <c r="I288" s="6">
        <f t="shared" si="31"/>
        <v>180</v>
      </c>
      <c r="J288" s="6">
        <v>0</v>
      </c>
      <c r="K288" s="6">
        <f t="shared" si="29"/>
        <v>-3</v>
      </c>
      <c r="L288" s="6">
        <f t="shared" si="33"/>
        <v>0</v>
      </c>
      <c r="M288" s="6">
        <v>20</v>
      </c>
      <c r="N288" s="6">
        <f>K288*-5</f>
        <v>15</v>
      </c>
      <c r="O288" s="33">
        <f>N288+M288</f>
        <v>35</v>
      </c>
      <c r="P288" s="6"/>
      <c r="Q288" s="6">
        <f t="shared" si="34"/>
        <v>180</v>
      </c>
      <c r="S288" s="29"/>
      <c r="T288" s="29"/>
      <c r="U288" s="29"/>
      <c r="V288" s="29"/>
      <c r="W288" s="29"/>
      <c r="X288" s="29"/>
    </row>
    <row r="289" customHeight="1" spans="1:24">
      <c r="A289" s="6">
        <v>357</v>
      </c>
      <c r="B289" s="17" t="s">
        <v>524</v>
      </c>
      <c r="C289" s="18">
        <v>6814</v>
      </c>
      <c r="D289" s="17" t="s">
        <v>526</v>
      </c>
      <c r="E289" s="17" t="s">
        <v>8</v>
      </c>
      <c r="F289" s="6">
        <v>10</v>
      </c>
      <c r="G289" s="6">
        <v>3</v>
      </c>
      <c r="H289" s="6" t="s">
        <v>167</v>
      </c>
      <c r="I289" s="6">
        <f t="shared" si="31"/>
        <v>180</v>
      </c>
      <c r="J289" s="6">
        <v>3</v>
      </c>
      <c r="K289" s="6">
        <f t="shared" si="29"/>
        <v>0</v>
      </c>
      <c r="L289" s="6">
        <f>J289*60</f>
        <v>180</v>
      </c>
      <c r="M289" s="6"/>
      <c r="N289" s="6"/>
      <c r="O289" s="6"/>
      <c r="P289" s="6">
        <f t="shared" si="30"/>
        <v>0</v>
      </c>
      <c r="Q289" s="6"/>
      <c r="R289" s="30"/>
      <c r="S289" s="29"/>
      <c r="T289" s="29"/>
      <c r="U289" s="29"/>
      <c r="V289" s="29"/>
      <c r="W289" s="29"/>
      <c r="X289" s="29"/>
    </row>
    <row r="290" customHeight="1" spans="1:24">
      <c r="A290" s="6">
        <v>357</v>
      </c>
      <c r="B290" s="17" t="s">
        <v>524</v>
      </c>
      <c r="C290" s="18">
        <v>13100</v>
      </c>
      <c r="D290" s="17" t="s">
        <v>527</v>
      </c>
      <c r="E290" s="17" t="s">
        <v>8</v>
      </c>
      <c r="F290" s="6">
        <v>10</v>
      </c>
      <c r="G290" s="6">
        <v>3</v>
      </c>
      <c r="H290" s="6" t="s">
        <v>167</v>
      </c>
      <c r="I290" s="6">
        <f t="shared" si="31"/>
        <v>180</v>
      </c>
      <c r="J290" s="6">
        <v>0</v>
      </c>
      <c r="K290" s="6">
        <f t="shared" si="29"/>
        <v>-3</v>
      </c>
      <c r="L290" s="6">
        <f>J290*40</f>
        <v>0</v>
      </c>
      <c r="M290" s="6">
        <v>20</v>
      </c>
      <c r="N290" s="6">
        <f>K290*-5</f>
        <v>15</v>
      </c>
      <c r="O290" s="33">
        <f>N290+M290</f>
        <v>35</v>
      </c>
      <c r="P290" s="6"/>
      <c r="Q290" s="6">
        <f>I290-L290</f>
        <v>180</v>
      </c>
      <c r="S290" s="29"/>
      <c r="T290" s="29"/>
      <c r="U290" s="29"/>
      <c r="V290" s="29"/>
      <c r="W290" s="29"/>
      <c r="X290" s="29"/>
    </row>
    <row r="291" customHeight="1" spans="1:24">
      <c r="A291" s="6">
        <v>357</v>
      </c>
      <c r="B291" s="17" t="s">
        <v>524</v>
      </c>
      <c r="C291" s="18">
        <v>13332</v>
      </c>
      <c r="D291" s="17" t="s">
        <v>528</v>
      </c>
      <c r="E291" s="17" t="s">
        <v>8</v>
      </c>
      <c r="F291" s="6">
        <v>10</v>
      </c>
      <c r="G291" s="6">
        <v>1</v>
      </c>
      <c r="H291" s="6" t="s">
        <v>170</v>
      </c>
      <c r="I291" s="6">
        <f t="shared" si="31"/>
        <v>60</v>
      </c>
      <c r="J291" s="6">
        <v>0</v>
      </c>
      <c r="K291" s="6">
        <f t="shared" si="29"/>
        <v>-1</v>
      </c>
      <c r="L291" s="6">
        <f>J291*40</f>
        <v>0</v>
      </c>
      <c r="M291" s="6"/>
      <c r="N291" s="6"/>
      <c r="O291" s="6"/>
      <c r="P291" s="6"/>
      <c r="Q291" s="6">
        <f>I291-L291</f>
        <v>60</v>
      </c>
      <c r="S291" s="29"/>
      <c r="T291" s="29"/>
      <c r="U291" s="29"/>
      <c r="V291" s="29"/>
      <c r="W291" s="29"/>
      <c r="X291" s="29"/>
    </row>
    <row r="292" customHeight="1" spans="1:24">
      <c r="A292" s="6">
        <v>359</v>
      </c>
      <c r="B292" s="17" t="s">
        <v>529</v>
      </c>
      <c r="C292" s="18">
        <v>4549</v>
      </c>
      <c r="D292" s="17" t="s">
        <v>530</v>
      </c>
      <c r="E292" s="17" t="s">
        <v>8</v>
      </c>
      <c r="F292" s="6">
        <v>10</v>
      </c>
      <c r="G292" s="6">
        <v>3</v>
      </c>
      <c r="H292" s="6" t="s">
        <v>164</v>
      </c>
      <c r="I292" s="6">
        <f t="shared" si="31"/>
        <v>180</v>
      </c>
      <c r="J292" s="6">
        <v>5</v>
      </c>
      <c r="K292" s="6">
        <f t="shared" si="29"/>
        <v>2</v>
      </c>
      <c r="L292" s="6">
        <f t="shared" ref="L292:L297" si="35">J292*60</f>
        <v>300</v>
      </c>
      <c r="M292" s="6"/>
      <c r="N292" s="6"/>
      <c r="O292" s="6"/>
      <c r="P292" s="6">
        <f t="shared" si="30"/>
        <v>120</v>
      </c>
      <c r="Q292" s="6"/>
      <c r="R292" s="30"/>
      <c r="S292" s="29"/>
      <c r="T292" s="29"/>
      <c r="U292" s="29"/>
      <c r="V292" s="29"/>
      <c r="W292" s="29"/>
      <c r="X292" s="29"/>
    </row>
    <row r="293" customHeight="1" spans="1:24">
      <c r="A293" s="6">
        <v>359</v>
      </c>
      <c r="B293" s="17" t="s">
        <v>529</v>
      </c>
      <c r="C293" s="18">
        <v>12482</v>
      </c>
      <c r="D293" s="17" t="s">
        <v>531</v>
      </c>
      <c r="E293" s="17" t="s">
        <v>8</v>
      </c>
      <c r="F293" s="6">
        <v>10</v>
      </c>
      <c r="G293" s="6">
        <v>3</v>
      </c>
      <c r="H293" s="6" t="s">
        <v>167</v>
      </c>
      <c r="I293" s="6">
        <f t="shared" si="31"/>
        <v>180</v>
      </c>
      <c r="J293" s="6">
        <v>7</v>
      </c>
      <c r="K293" s="6">
        <f t="shared" si="29"/>
        <v>4</v>
      </c>
      <c r="L293" s="6">
        <f t="shared" si="35"/>
        <v>420</v>
      </c>
      <c r="M293" s="6"/>
      <c r="N293" s="6"/>
      <c r="O293" s="6"/>
      <c r="P293" s="6">
        <f t="shared" si="30"/>
        <v>240</v>
      </c>
      <c r="Q293" s="6"/>
      <c r="R293" s="30"/>
      <c r="S293" s="29"/>
      <c r="T293" s="29"/>
      <c r="U293" s="29"/>
      <c r="V293" s="29"/>
      <c r="W293" s="29"/>
      <c r="X293" s="29"/>
    </row>
    <row r="294" customHeight="1" spans="1:24">
      <c r="A294" s="6">
        <v>359</v>
      </c>
      <c r="B294" s="17" t="s">
        <v>529</v>
      </c>
      <c r="C294" s="18">
        <v>12052</v>
      </c>
      <c r="D294" s="17" t="s">
        <v>532</v>
      </c>
      <c r="E294" s="17" t="s">
        <v>8</v>
      </c>
      <c r="F294" s="6">
        <v>10</v>
      </c>
      <c r="G294" s="6">
        <v>3</v>
      </c>
      <c r="H294" s="6" t="s">
        <v>167</v>
      </c>
      <c r="I294" s="6">
        <f t="shared" si="31"/>
        <v>180</v>
      </c>
      <c r="J294" s="6">
        <v>7</v>
      </c>
      <c r="K294" s="6">
        <f t="shared" si="29"/>
        <v>4</v>
      </c>
      <c r="L294" s="6">
        <f t="shared" si="35"/>
        <v>420</v>
      </c>
      <c r="M294" s="6"/>
      <c r="N294" s="6"/>
      <c r="O294" s="6"/>
      <c r="P294" s="6">
        <f t="shared" si="30"/>
        <v>240</v>
      </c>
      <c r="Q294" s="6"/>
      <c r="R294" s="30"/>
      <c r="S294" s="29"/>
      <c r="T294" s="29"/>
      <c r="U294" s="29"/>
      <c r="V294" s="29"/>
      <c r="W294" s="29"/>
      <c r="X294" s="29"/>
    </row>
    <row r="295" customHeight="1" spans="1:24">
      <c r="A295" s="6">
        <v>359</v>
      </c>
      <c r="B295" s="17" t="s">
        <v>529</v>
      </c>
      <c r="C295" s="18">
        <v>13343</v>
      </c>
      <c r="D295" s="17" t="s">
        <v>533</v>
      </c>
      <c r="E295" s="17" t="s">
        <v>8</v>
      </c>
      <c r="F295" s="6">
        <v>10</v>
      </c>
      <c r="G295" s="6">
        <v>1</v>
      </c>
      <c r="H295" s="6" t="s">
        <v>170</v>
      </c>
      <c r="I295" s="6">
        <f t="shared" si="31"/>
        <v>60</v>
      </c>
      <c r="J295" s="6">
        <v>2</v>
      </c>
      <c r="K295" s="6">
        <f t="shared" si="29"/>
        <v>1</v>
      </c>
      <c r="L295" s="6">
        <f t="shared" si="35"/>
        <v>120</v>
      </c>
      <c r="M295" s="6"/>
      <c r="N295" s="6"/>
      <c r="O295" s="6"/>
      <c r="P295" s="6">
        <f t="shared" si="30"/>
        <v>60</v>
      </c>
      <c r="Q295" s="6"/>
      <c r="R295" s="30"/>
      <c r="S295" s="29"/>
      <c r="T295" s="29"/>
      <c r="U295" s="29"/>
      <c r="V295" s="29"/>
      <c r="W295" s="29"/>
      <c r="X295" s="29"/>
    </row>
    <row r="296" customHeight="1" spans="1:24">
      <c r="A296" s="6">
        <v>365</v>
      </c>
      <c r="B296" s="17" t="s">
        <v>534</v>
      </c>
      <c r="C296" s="18">
        <v>4301</v>
      </c>
      <c r="D296" s="17" t="s">
        <v>535</v>
      </c>
      <c r="E296" s="17" t="s">
        <v>8</v>
      </c>
      <c r="F296" s="6">
        <v>12</v>
      </c>
      <c r="G296" s="6">
        <v>4</v>
      </c>
      <c r="H296" s="6" t="s">
        <v>164</v>
      </c>
      <c r="I296" s="6">
        <f t="shared" si="31"/>
        <v>240</v>
      </c>
      <c r="J296" s="6">
        <v>6</v>
      </c>
      <c r="K296" s="6">
        <f t="shared" si="29"/>
        <v>2</v>
      </c>
      <c r="L296" s="6">
        <f t="shared" si="35"/>
        <v>360</v>
      </c>
      <c r="M296" s="6"/>
      <c r="N296" s="6"/>
      <c r="O296" s="6"/>
      <c r="P296" s="6">
        <f t="shared" si="30"/>
        <v>120</v>
      </c>
      <c r="Q296" s="6"/>
      <c r="R296" s="30"/>
      <c r="S296" s="29"/>
      <c r="T296" s="29"/>
      <c r="U296" s="29"/>
      <c r="V296" s="29"/>
      <c r="W296" s="29"/>
      <c r="X296" s="29"/>
    </row>
    <row r="297" customHeight="1" spans="1:24">
      <c r="A297" s="6">
        <v>365</v>
      </c>
      <c r="B297" s="17" t="s">
        <v>534</v>
      </c>
      <c r="C297" s="18">
        <v>10931</v>
      </c>
      <c r="D297" s="17" t="s">
        <v>536</v>
      </c>
      <c r="E297" s="17" t="s">
        <v>8</v>
      </c>
      <c r="F297" s="6">
        <v>12</v>
      </c>
      <c r="G297" s="6">
        <v>4</v>
      </c>
      <c r="H297" s="6" t="s">
        <v>167</v>
      </c>
      <c r="I297" s="6">
        <f t="shared" ref="I297:I360" si="36">G297*60</f>
        <v>240</v>
      </c>
      <c r="J297" s="6">
        <v>4</v>
      </c>
      <c r="K297" s="6">
        <f t="shared" si="29"/>
        <v>0</v>
      </c>
      <c r="L297" s="6">
        <f t="shared" si="35"/>
        <v>240</v>
      </c>
      <c r="M297" s="6"/>
      <c r="N297" s="6"/>
      <c r="O297" s="6"/>
      <c r="P297" s="6">
        <f t="shared" si="30"/>
        <v>0</v>
      </c>
      <c r="Q297" s="6"/>
      <c r="R297" s="30"/>
      <c r="S297" s="29"/>
      <c r="T297" s="29"/>
      <c r="U297" s="29"/>
      <c r="V297" s="29"/>
      <c r="W297" s="29"/>
      <c r="X297" s="29"/>
    </row>
    <row r="298" customHeight="1" spans="1:24">
      <c r="A298" s="6">
        <v>365</v>
      </c>
      <c r="B298" s="17" t="s">
        <v>534</v>
      </c>
      <c r="C298" s="18">
        <v>13151</v>
      </c>
      <c r="D298" s="17" t="s">
        <v>537</v>
      </c>
      <c r="E298" s="17" t="s">
        <v>8</v>
      </c>
      <c r="F298" s="6">
        <v>12</v>
      </c>
      <c r="G298" s="6">
        <v>1</v>
      </c>
      <c r="H298" s="6" t="s">
        <v>170</v>
      </c>
      <c r="I298" s="6">
        <f t="shared" si="36"/>
        <v>60</v>
      </c>
      <c r="J298" s="6">
        <v>0</v>
      </c>
      <c r="K298" s="6">
        <f t="shared" si="29"/>
        <v>-1</v>
      </c>
      <c r="L298" s="6">
        <f>J298*40</f>
        <v>0</v>
      </c>
      <c r="M298" s="6"/>
      <c r="N298" s="6"/>
      <c r="O298" s="6"/>
      <c r="P298" s="6"/>
      <c r="Q298" s="6">
        <f>I298-L298</f>
        <v>60</v>
      </c>
      <c r="S298" s="29"/>
      <c r="T298" s="29"/>
      <c r="U298" s="29"/>
      <c r="V298" s="29"/>
      <c r="W298" s="29"/>
      <c r="X298" s="29"/>
    </row>
    <row r="299" customHeight="1" spans="1:24">
      <c r="A299" s="6">
        <v>365</v>
      </c>
      <c r="B299" s="17" t="s">
        <v>534</v>
      </c>
      <c r="C299" s="18">
        <v>12932</v>
      </c>
      <c r="D299" s="17" t="s">
        <v>538</v>
      </c>
      <c r="E299" s="17" t="s">
        <v>8</v>
      </c>
      <c r="F299" s="6">
        <v>12</v>
      </c>
      <c r="G299" s="6">
        <v>3</v>
      </c>
      <c r="H299" s="6" t="s">
        <v>167</v>
      </c>
      <c r="I299" s="6">
        <f t="shared" si="36"/>
        <v>180</v>
      </c>
      <c r="J299" s="6">
        <v>3</v>
      </c>
      <c r="K299" s="6">
        <f t="shared" si="29"/>
        <v>0</v>
      </c>
      <c r="L299" s="6">
        <f>J299*60</f>
        <v>180</v>
      </c>
      <c r="M299" s="6"/>
      <c r="N299" s="6"/>
      <c r="O299" s="6"/>
      <c r="P299" s="6">
        <f t="shared" si="30"/>
        <v>0</v>
      </c>
      <c r="Q299" s="6"/>
      <c r="R299" s="30"/>
      <c r="S299" s="29"/>
      <c r="T299" s="29"/>
      <c r="U299" s="29"/>
      <c r="V299" s="29"/>
      <c r="W299" s="29"/>
      <c r="X299" s="29"/>
    </row>
    <row r="300" customHeight="1" spans="1:24">
      <c r="A300" s="6">
        <v>379</v>
      </c>
      <c r="B300" s="17" t="s">
        <v>539</v>
      </c>
      <c r="C300" s="18">
        <v>6830</v>
      </c>
      <c r="D300" s="17" t="s">
        <v>540</v>
      </c>
      <c r="E300" s="17" t="s">
        <v>8</v>
      </c>
      <c r="F300" s="6">
        <v>12</v>
      </c>
      <c r="G300" s="6">
        <v>4</v>
      </c>
      <c r="H300" s="6" t="s">
        <v>164</v>
      </c>
      <c r="I300" s="6">
        <f t="shared" si="36"/>
        <v>240</v>
      </c>
      <c r="J300" s="6">
        <v>6</v>
      </c>
      <c r="K300" s="6">
        <f t="shared" si="29"/>
        <v>2</v>
      </c>
      <c r="L300" s="6">
        <f>J300*60</f>
        <v>360</v>
      </c>
      <c r="M300" s="6"/>
      <c r="N300" s="6"/>
      <c r="O300" s="6"/>
      <c r="P300" s="6">
        <f t="shared" si="30"/>
        <v>120</v>
      </c>
      <c r="Q300" s="6"/>
      <c r="R300" s="30"/>
      <c r="S300" s="29"/>
      <c r="T300" s="29"/>
      <c r="U300" s="29"/>
      <c r="V300" s="29"/>
      <c r="W300" s="29"/>
      <c r="X300" s="29"/>
    </row>
    <row r="301" customHeight="1" spans="1:24">
      <c r="A301" s="6">
        <v>379</v>
      </c>
      <c r="B301" s="17" t="s">
        <v>539</v>
      </c>
      <c r="C301" s="18">
        <v>6831</v>
      </c>
      <c r="D301" s="17" t="s">
        <v>541</v>
      </c>
      <c r="E301" s="17" t="s">
        <v>8</v>
      </c>
      <c r="F301" s="6">
        <v>12</v>
      </c>
      <c r="G301" s="6">
        <v>3</v>
      </c>
      <c r="H301" s="6" t="s">
        <v>167</v>
      </c>
      <c r="I301" s="6">
        <f t="shared" si="36"/>
        <v>180</v>
      </c>
      <c r="J301" s="6">
        <v>9</v>
      </c>
      <c r="K301" s="6">
        <f t="shared" si="29"/>
        <v>6</v>
      </c>
      <c r="L301" s="6">
        <f>J301*60</f>
        <v>540</v>
      </c>
      <c r="M301" s="6"/>
      <c r="N301" s="6"/>
      <c r="O301" s="6"/>
      <c r="P301" s="6">
        <f t="shared" si="30"/>
        <v>360</v>
      </c>
      <c r="Q301" s="6"/>
      <c r="R301" s="30"/>
      <c r="S301" s="29"/>
      <c r="T301" s="29"/>
      <c r="U301" s="29"/>
      <c r="V301" s="29"/>
      <c r="W301" s="29"/>
      <c r="X301" s="29"/>
    </row>
    <row r="302" customHeight="1" spans="1:24">
      <c r="A302" s="6">
        <v>379</v>
      </c>
      <c r="B302" s="17" t="s">
        <v>539</v>
      </c>
      <c r="C302" s="18">
        <v>5344</v>
      </c>
      <c r="D302" s="17" t="s">
        <v>542</v>
      </c>
      <c r="E302" s="17" t="s">
        <v>8</v>
      </c>
      <c r="F302" s="6">
        <v>12</v>
      </c>
      <c r="G302" s="6">
        <v>4</v>
      </c>
      <c r="H302" s="6" t="s">
        <v>167</v>
      </c>
      <c r="I302" s="6">
        <f t="shared" si="36"/>
        <v>240</v>
      </c>
      <c r="J302" s="6">
        <v>5</v>
      </c>
      <c r="K302" s="6">
        <f t="shared" si="29"/>
        <v>1</v>
      </c>
      <c r="L302" s="6">
        <f>J302*60</f>
        <v>300</v>
      </c>
      <c r="M302" s="6"/>
      <c r="N302" s="6"/>
      <c r="O302" s="6"/>
      <c r="P302" s="6">
        <f t="shared" si="30"/>
        <v>60</v>
      </c>
      <c r="Q302" s="6"/>
      <c r="R302" s="30"/>
      <c r="S302" s="29"/>
      <c r="T302" s="29"/>
      <c r="U302" s="29"/>
      <c r="V302" s="29"/>
      <c r="W302" s="29"/>
      <c r="X302" s="29"/>
    </row>
    <row r="303" customHeight="1" spans="1:24">
      <c r="A303" s="6">
        <v>379</v>
      </c>
      <c r="B303" s="17" t="s">
        <v>539</v>
      </c>
      <c r="C303" s="18">
        <v>13333</v>
      </c>
      <c r="D303" s="17" t="s">
        <v>543</v>
      </c>
      <c r="E303" s="17" t="s">
        <v>8</v>
      </c>
      <c r="F303" s="6">
        <v>12</v>
      </c>
      <c r="G303" s="6">
        <v>1</v>
      </c>
      <c r="H303" s="6" t="s">
        <v>170</v>
      </c>
      <c r="I303" s="6">
        <f t="shared" si="36"/>
        <v>60</v>
      </c>
      <c r="J303" s="6">
        <v>0</v>
      </c>
      <c r="K303" s="6">
        <f t="shared" si="29"/>
        <v>-1</v>
      </c>
      <c r="L303" s="6">
        <f>J303*40</f>
        <v>0</v>
      </c>
      <c r="M303" s="6"/>
      <c r="N303" s="6"/>
      <c r="O303" s="6"/>
      <c r="P303" s="6"/>
      <c r="Q303" s="6">
        <f>I303-L303</f>
        <v>60</v>
      </c>
      <c r="S303" s="29"/>
      <c r="T303" s="29"/>
      <c r="U303" s="29"/>
      <c r="V303" s="29"/>
      <c r="W303" s="29"/>
      <c r="X303" s="29"/>
    </row>
    <row r="304" customHeight="1" spans="1:24">
      <c r="A304" s="6">
        <v>513</v>
      </c>
      <c r="B304" s="17" t="s">
        <v>544</v>
      </c>
      <c r="C304" s="18">
        <v>9760</v>
      </c>
      <c r="D304" s="17" t="s">
        <v>545</v>
      </c>
      <c r="E304" s="17" t="s">
        <v>8</v>
      </c>
      <c r="F304" s="6">
        <v>9</v>
      </c>
      <c r="G304" s="6">
        <v>4</v>
      </c>
      <c r="H304" s="6" t="s">
        <v>164</v>
      </c>
      <c r="I304" s="6">
        <f t="shared" si="36"/>
        <v>240</v>
      </c>
      <c r="J304" s="6">
        <v>8</v>
      </c>
      <c r="K304" s="6">
        <f t="shared" si="29"/>
        <v>4</v>
      </c>
      <c r="L304" s="6">
        <f>J304*60</f>
        <v>480</v>
      </c>
      <c r="M304" s="6"/>
      <c r="N304" s="6"/>
      <c r="O304" s="6"/>
      <c r="P304" s="6">
        <f t="shared" si="30"/>
        <v>240</v>
      </c>
      <c r="Q304" s="6"/>
      <c r="R304" s="30"/>
      <c r="S304" s="29"/>
      <c r="T304" s="29"/>
      <c r="U304" s="29"/>
      <c r="V304" s="29"/>
      <c r="W304" s="29"/>
      <c r="X304" s="29"/>
    </row>
    <row r="305" customHeight="1" spans="1:24">
      <c r="A305" s="6">
        <v>513</v>
      </c>
      <c r="B305" s="17" t="s">
        <v>544</v>
      </c>
      <c r="C305" s="18">
        <v>11329</v>
      </c>
      <c r="D305" s="17" t="s">
        <v>546</v>
      </c>
      <c r="E305" s="17" t="s">
        <v>8</v>
      </c>
      <c r="F305" s="6">
        <v>9</v>
      </c>
      <c r="G305" s="6">
        <v>3</v>
      </c>
      <c r="H305" s="6" t="s">
        <v>167</v>
      </c>
      <c r="I305" s="6">
        <f t="shared" si="36"/>
        <v>180</v>
      </c>
      <c r="J305" s="6">
        <v>1</v>
      </c>
      <c r="K305" s="6">
        <f t="shared" si="29"/>
        <v>-2</v>
      </c>
      <c r="L305" s="6">
        <f>J305*40</f>
        <v>40</v>
      </c>
      <c r="M305" s="6"/>
      <c r="N305" s="6">
        <f>K305*-5</f>
        <v>10</v>
      </c>
      <c r="O305" s="33">
        <f>N305+M305</f>
        <v>10</v>
      </c>
      <c r="P305" s="6"/>
      <c r="Q305" s="6">
        <f>I305-L305</f>
        <v>140</v>
      </c>
      <c r="S305" s="29"/>
      <c r="T305" s="29"/>
      <c r="U305" s="29"/>
      <c r="V305" s="29"/>
      <c r="W305" s="29"/>
      <c r="X305" s="29"/>
    </row>
    <row r="306" customHeight="1" spans="1:24">
      <c r="A306" s="6">
        <v>513</v>
      </c>
      <c r="B306" s="17" t="s">
        <v>544</v>
      </c>
      <c r="C306" s="18">
        <v>13403</v>
      </c>
      <c r="D306" s="17" t="s">
        <v>547</v>
      </c>
      <c r="E306" s="17" t="s">
        <v>8</v>
      </c>
      <c r="F306" s="6">
        <v>9</v>
      </c>
      <c r="G306" s="6">
        <v>1</v>
      </c>
      <c r="H306" s="6" t="s">
        <v>170</v>
      </c>
      <c r="I306" s="6">
        <f t="shared" si="36"/>
        <v>60</v>
      </c>
      <c r="J306" s="6">
        <v>0</v>
      </c>
      <c r="K306" s="6">
        <f t="shared" si="29"/>
        <v>-1</v>
      </c>
      <c r="L306" s="6">
        <f>J306*40</f>
        <v>0</v>
      </c>
      <c r="M306" s="6"/>
      <c r="N306" s="6"/>
      <c r="O306" s="6"/>
      <c r="P306" s="6"/>
      <c r="Q306" s="6">
        <f>I306-L306</f>
        <v>60</v>
      </c>
      <c r="S306" s="29"/>
      <c r="T306" s="29"/>
      <c r="U306" s="29"/>
      <c r="V306" s="29"/>
      <c r="W306" s="29"/>
      <c r="X306" s="29"/>
    </row>
    <row r="307" customHeight="1" spans="1:24">
      <c r="A307" s="6">
        <v>513</v>
      </c>
      <c r="B307" s="17" t="s">
        <v>544</v>
      </c>
      <c r="C307" s="18">
        <v>13310</v>
      </c>
      <c r="D307" s="17" t="s">
        <v>548</v>
      </c>
      <c r="E307" s="17" t="s">
        <v>8</v>
      </c>
      <c r="F307" s="6">
        <v>9</v>
      </c>
      <c r="G307" s="6">
        <v>1</v>
      </c>
      <c r="H307" s="6" t="s">
        <v>170</v>
      </c>
      <c r="I307" s="6">
        <f t="shared" si="36"/>
        <v>60</v>
      </c>
      <c r="J307" s="6">
        <v>0</v>
      </c>
      <c r="K307" s="6">
        <f t="shared" si="29"/>
        <v>-1</v>
      </c>
      <c r="L307" s="6">
        <f>J307*40</f>
        <v>0</v>
      </c>
      <c r="M307" s="6"/>
      <c r="N307" s="6"/>
      <c r="O307" s="6"/>
      <c r="P307" s="6"/>
      <c r="Q307" s="6">
        <f>I307-L307</f>
        <v>60</v>
      </c>
      <c r="S307" s="29"/>
      <c r="T307" s="29"/>
      <c r="U307" s="29"/>
      <c r="V307" s="29"/>
      <c r="W307" s="29"/>
      <c r="X307" s="29"/>
    </row>
    <row r="308" customHeight="1" spans="1:24">
      <c r="A308" s="6">
        <v>570</v>
      </c>
      <c r="B308" s="17" t="s">
        <v>549</v>
      </c>
      <c r="C308" s="18">
        <v>11537</v>
      </c>
      <c r="D308" s="17" t="s">
        <v>550</v>
      </c>
      <c r="E308" s="17" t="s">
        <v>8</v>
      </c>
      <c r="F308" s="6">
        <v>6</v>
      </c>
      <c r="G308" s="6">
        <v>2</v>
      </c>
      <c r="H308" s="6" t="s">
        <v>164</v>
      </c>
      <c r="I308" s="6">
        <f t="shared" si="36"/>
        <v>120</v>
      </c>
      <c r="J308" s="6">
        <v>5</v>
      </c>
      <c r="K308" s="6">
        <f t="shared" si="29"/>
        <v>3</v>
      </c>
      <c r="L308" s="6">
        <f>J308*60</f>
        <v>300</v>
      </c>
      <c r="M308" s="6"/>
      <c r="N308" s="6"/>
      <c r="O308" s="6"/>
      <c r="P308" s="6">
        <f t="shared" si="30"/>
        <v>180</v>
      </c>
      <c r="Q308" s="6"/>
      <c r="R308" s="30"/>
      <c r="S308" s="29"/>
      <c r="T308" s="29"/>
      <c r="U308" s="29"/>
      <c r="V308" s="29"/>
      <c r="W308" s="29"/>
      <c r="X308" s="29"/>
    </row>
    <row r="309" customHeight="1" spans="1:24">
      <c r="A309" s="6">
        <v>570</v>
      </c>
      <c r="B309" s="17" t="s">
        <v>549</v>
      </c>
      <c r="C309" s="18">
        <v>12332</v>
      </c>
      <c r="D309" s="17" t="s">
        <v>551</v>
      </c>
      <c r="E309" s="17" t="s">
        <v>8</v>
      </c>
      <c r="F309" s="6">
        <v>6</v>
      </c>
      <c r="G309" s="6">
        <v>2</v>
      </c>
      <c r="H309" s="6" t="s">
        <v>167</v>
      </c>
      <c r="I309" s="6">
        <f t="shared" si="36"/>
        <v>120</v>
      </c>
      <c r="J309" s="6">
        <v>3</v>
      </c>
      <c r="K309" s="6">
        <f t="shared" si="29"/>
        <v>1</v>
      </c>
      <c r="L309" s="6">
        <f>J309*60</f>
        <v>180</v>
      </c>
      <c r="M309" s="6"/>
      <c r="N309" s="6"/>
      <c r="O309" s="6"/>
      <c r="P309" s="6">
        <f t="shared" si="30"/>
        <v>60</v>
      </c>
      <c r="Q309" s="6"/>
      <c r="R309" s="30"/>
      <c r="S309" s="29"/>
      <c r="T309" s="29"/>
      <c r="U309" s="29"/>
      <c r="V309" s="29"/>
      <c r="W309" s="29"/>
      <c r="X309" s="29"/>
    </row>
    <row r="310" customHeight="1" spans="1:24">
      <c r="A310" s="6">
        <v>570</v>
      </c>
      <c r="B310" s="17" t="s">
        <v>549</v>
      </c>
      <c r="C310" s="18">
        <v>13135</v>
      </c>
      <c r="D310" s="17" t="s">
        <v>552</v>
      </c>
      <c r="E310" s="17" t="s">
        <v>8</v>
      </c>
      <c r="F310" s="6">
        <v>6</v>
      </c>
      <c r="G310" s="6">
        <v>1</v>
      </c>
      <c r="H310" s="6" t="s">
        <v>170</v>
      </c>
      <c r="I310" s="6">
        <f t="shared" si="36"/>
        <v>60</v>
      </c>
      <c r="J310" s="6">
        <v>1</v>
      </c>
      <c r="K310" s="6">
        <f t="shared" si="29"/>
        <v>0</v>
      </c>
      <c r="L310" s="6">
        <f>J310*60</f>
        <v>60</v>
      </c>
      <c r="M310" s="6"/>
      <c r="N310" s="6"/>
      <c r="O310" s="6"/>
      <c r="P310" s="6">
        <f t="shared" si="30"/>
        <v>0</v>
      </c>
      <c r="Q310" s="6"/>
      <c r="R310" s="30"/>
      <c r="S310" s="29"/>
      <c r="T310" s="29"/>
      <c r="U310" s="29"/>
      <c r="V310" s="29"/>
      <c r="W310" s="29"/>
      <c r="X310" s="29"/>
    </row>
    <row r="311" customHeight="1" spans="1:24">
      <c r="A311" s="6">
        <v>570</v>
      </c>
      <c r="B311" s="17" t="s">
        <v>549</v>
      </c>
      <c r="C311" s="18">
        <v>13264</v>
      </c>
      <c r="D311" s="17" t="s">
        <v>553</v>
      </c>
      <c r="E311" s="17" t="s">
        <v>8</v>
      </c>
      <c r="F311" s="6">
        <v>6</v>
      </c>
      <c r="G311" s="6">
        <v>1</v>
      </c>
      <c r="H311" s="6" t="s">
        <v>170</v>
      </c>
      <c r="I311" s="6">
        <f t="shared" si="36"/>
        <v>60</v>
      </c>
      <c r="J311" s="6">
        <v>1</v>
      </c>
      <c r="K311" s="6">
        <f t="shared" si="29"/>
        <v>0</v>
      </c>
      <c r="L311" s="6">
        <f>J311*60</f>
        <v>60</v>
      </c>
      <c r="M311" s="6"/>
      <c r="N311" s="6"/>
      <c r="O311" s="6"/>
      <c r="P311" s="6">
        <f t="shared" si="30"/>
        <v>0</v>
      </c>
      <c r="Q311" s="6"/>
      <c r="R311" s="30"/>
      <c r="S311" s="29"/>
      <c r="T311" s="29"/>
      <c r="U311" s="29"/>
      <c r="V311" s="29"/>
      <c r="W311" s="29"/>
      <c r="X311" s="29"/>
    </row>
    <row r="312" customHeight="1" spans="1:24">
      <c r="A312" s="6">
        <v>582</v>
      </c>
      <c r="B312" s="17" t="s">
        <v>554</v>
      </c>
      <c r="C312" s="18">
        <v>4044</v>
      </c>
      <c r="D312" s="17" t="s">
        <v>555</v>
      </c>
      <c r="E312" s="17" t="s">
        <v>8</v>
      </c>
      <c r="F312" s="6">
        <v>10</v>
      </c>
      <c r="G312" s="6">
        <v>2</v>
      </c>
      <c r="H312" s="6" t="s">
        <v>164</v>
      </c>
      <c r="I312" s="6">
        <f t="shared" si="36"/>
        <v>120</v>
      </c>
      <c r="J312" s="6">
        <v>1</v>
      </c>
      <c r="K312" s="6">
        <f t="shared" si="29"/>
        <v>-1</v>
      </c>
      <c r="L312" s="6">
        <f t="shared" ref="L312:L318" si="37">J312*40</f>
        <v>40</v>
      </c>
      <c r="M312" s="6"/>
      <c r="N312" s="6">
        <f>K312*-5</f>
        <v>5</v>
      </c>
      <c r="O312" s="33">
        <f>N312+M312</f>
        <v>5</v>
      </c>
      <c r="P312" s="6"/>
      <c r="Q312" s="6">
        <f t="shared" ref="Q312:Q318" si="38">I312-L312</f>
        <v>80</v>
      </c>
      <c r="S312" s="29"/>
      <c r="T312" s="29"/>
      <c r="U312" s="29"/>
      <c r="V312" s="29"/>
      <c r="W312" s="29"/>
      <c r="X312" s="29"/>
    </row>
    <row r="313" customHeight="1" spans="1:24">
      <c r="A313" s="6">
        <v>582</v>
      </c>
      <c r="B313" s="17" t="s">
        <v>554</v>
      </c>
      <c r="C313" s="18">
        <v>4444</v>
      </c>
      <c r="D313" s="17" t="s">
        <v>556</v>
      </c>
      <c r="E313" s="17" t="s">
        <v>8</v>
      </c>
      <c r="F313" s="6">
        <v>10</v>
      </c>
      <c r="G313" s="6">
        <v>1.5</v>
      </c>
      <c r="H313" s="6" t="s">
        <v>167</v>
      </c>
      <c r="I313" s="6">
        <f t="shared" si="36"/>
        <v>90</v>
      </c>
      <c r="J313" s="6">
        <v>0</v>
      </c>
      <c r="K313" s="6">
        <f t="shared" si="29"/>
        <v>-1.5</v>
      </c>
      <c r="L313" s="6">
        <f t="shared" si="37"/>
        <v>0</v>
      </c>
      <c r="M313" s="6">
        <v>20</v>
      </c>
      <c r="N313" s="6">
        <f>K313*-5</f>
        <v>7.5</v>
      </c>
      <c r="O313" s="33">
        <f>N313+M313</f>
        <v>27.5</v>
      </c>
      <c r="P313" s="6"/>
      <c r="Q313" s="6">
        <f t="shared" si="38"/>
        <v>90</v>
      </c>
      <c r="S313" s="29"/>
      <c r="T313" s="29"/>
      <c r="U313" s="29"/>
      <c r="V313" s="29"/>
      <c r="W313" s="29"/>
      <c r="X313" s="29"/>
    </row>
    <row r="314" customHeight="1" spans="1:24">
      <c r="A314" s="6">
        <v>582</v>
      </c>
      <c r="B314" s="17" t="s">
        <v>554</v>
      </c>
      <c r="C314" s="18">
        <v>8798</v>
      </c>
      <c r="D314" s="17" t="s">
        <v>557</v>
      </c>
      <c r="E314" s="17" t="s">
        <v>8</v>
      </c>
      <c r="F314" s="6">
        <v>10</v>
      </c>
      <c r="G314" s="6">
        <v>2</v>
      </c>
      <c r="H314" s="6" t="s">
        <v>167</v>
      </c>
      <c r="I314" s="6">
        <f t="shared" si="36"/>
        <v>120</v>
      </c>
      <c r="J314" s="6">
        <v>1</v>
      </c>
      <c r="K314" s="6">
        <f t="shared" si="29"/>
        <v>-1</v>
      </c>
      <c r="L314" s="6">
        <f t="shared" si="37"/>
        <v>40</v>
      </c>
      <c r="M314" s="6"/>
      <c r="N314" s="6">
        <f>K314*-5</f>
        <v>5</v>
      </c>
      <c r="O314" s="33">
        <f>N314+M314</f>
        <v>5</v>
      </c>
      <c r="P314" s="6"/>
      <c r="Q314" s="6">
        <f t="shared" si="38"/>
        <v>80</v>
      </c>
      <c r="S314" s="29"/>
      <c r="T314" s="29"/>
      <c r="U314" s="29"/>
      <c r="V314" s="29"/>
      <c r="W314" s="29"/>
      <c r="X314" s="29"/>
    </row>
    <row r="315" customHeight="1" spans="1:24">
      <c r="A315" s="6">
        <v>582</v>
      </c>
      <c r="B315" s="17" t="s">
        <v>554</v>
      </c>
      <c r="C315" s="18">
        <v>10816</v>
      </c>
      <c r="D315" s="17" t="s">
        <v>558</v>
      </c>
      <c r="E315" s="17" t="s">
        <v>8</v>
      </c>
      <c r="F315" s="6">
        <v>10</v>
      </c>
      <c r="G315" s="6">
        <v>1.5</v>
      </c>
      <c r="H315" s="6" t="s">
        <v>167</v>
      </c>
      <c r="I315" s="6">
        <f t="shared" si="36"/>
        <v>90</v>
      </c>
      <c r="J315" s="6">
        <v>0</v>
      </c>
      <c r="K315" s="6">
        <f t="shared" si="29"/>
        <v>-1.5</v>
      </c>
      <c r="L315" s="6">
        <f t="shared" si="37"/>
        <v>0</v>
      </c>
      <c r="M315" s="6">
        <v>20</v>
      </c>
      <c r="N315" s="6">
        <f>K315*-5</f>
        <v>7.5</v>
      </c>
      <c r="O315" s="33">
        <f>N315+M315</f>
        <v>27.5</v>
      </c>
      <c r="P315" s="6"/>
      <c r="Q315" s="6">
        <f t="shared" si="38"/>
        <v>90</v>
      </c>
      <c r="S315" s="29"/>
      <c r="T315" s="29"/>
      <c r="U315" s="29"/>
      <c r="V315" s="29"/>
      <c r="W315" s="29"/>
      <c r="X315" s="29"/>
    </row>
    <row r="316" customHeight="1" spans="1:24">
      <c r="A316" s="6">
        <v>582</v>
      </c>
      <c r="B316" s="17" t="s">
        <v>554</v>
      </c>
      <c r="C316" s="18">
        <v>13330</v>
      </c>
      <c r="D316" s="17" t="s">
        <v>559</v>
      </c>
      <c r="E316" s="17" t="s">
        <v>8</v>
      </c>
      <c r="F316" s="6">
        <v>10</v>
      </c>
      <c r="G316" s="6">
        <v>1</v>
      </c>
      <c r="H316" s="6" t="s">
        <v>170</v>
      </c>
      <c r="I316" s="6">
        <f t="shared" si="36"/>
        <v>60</v>
      </c>
      <c r="J316" s="6">
        <v>0</v>
      </c>
      <c r="K316" s="6">
        <f t="shared" si="29"/>
        <v>-1</v>
      </c>
      <c r="L316" s="6">
        <f t="shared" si="37"/>
        <v>0</v>
      </c>
      <c r="M316" s="6"/>
      <c r="N316" s="6"/>
      <c r="O316" s="6"/>
      <c r="P316" s="6"/>
      <c r="Q316" s="6">
        <f t="shared" si="38"/>
        <v>60</v>
      </c>
      <c r="S316" s="29"/>
      <c r="T316" s="29"/>
      <c r="U316" s="29"/>
      <c r="V316" s="29"/>
      <c r="W316" s="29"/>
      <c r="X316" s="29"/>
    </row>
    <row r="317" customHeight="1" spans="1:24">
      <c r="A317" s="6">
        <v>582</v>
      </c>
      <c r="B317" s="17" t="s">
        <v>554</v>
      </c>
      <c r="C317" s="18">
        <v>13286</v>
      </c>
      <c r="D317" s="17" t="s">
        <v>560</v>
      </c>
      <c r="E317" s="17" t="s">
        <v>8</v>
      </c>
      <c r="F317" s="6">
        <v>10</v>
      </c>
      <c r="G317" s="6">
        <v>1</v>
      </c>
      <c r="H317" s="6" t="s">
        <v>170</v>
      </c>
      <c r="I317" s="6">
        <f t="shared" si="36"/>
        <v>60</v>
      </c>
      <c r="J317" s="6">
        <v>0</v>
      </c>
      <c r="K317" s="6">
        <f t="shared" si="29"/>
        <v>-1</v>
      </c>
      <c r="L317" s="6">
        <f t="shared" si="37"/>
        <v>0</v>
      </c>
      <c r="M317" s="6"/>
      <c r="N317" s="6"/>
      <c r="O317" s="6"/>
      <c r="P317" s="6"/>
      <c r="Q317" s="6">
        <f t="shared" si="38"/>
        <v>60</v>
      </c>
      <c r="S317" s="29"/>
      <c r="T317" s="29"/>
      <c r="U317" s="29"/>
      <c r="V317" s="29"/>
      <c r="W317" s="29"/>
      <c r="X317" s="29"/>
    </row>
    <row r="318" customHeight="1" spans="1:24">
      <c r="A318" s="6">
        <v>582</v>
      </c>
      <c r="B318" s="17" t="s">
        <v>554</v>
      </c>
      <c r="C318" s="18">
        <v>13314</v>
      </c>
      <c r="D318" s="17" t="s">
        <v>561</v>
      </c>
      <c r="E318" s="17" t="s">
        <v>8</v>
      </c>
      <c r="F318" s="6">
        <v>10</v>
      </c>
      <c r="G318" s="6">
        <v>1</v>
      </c>
      <c r="H318" s="6" t="s">
        <v>170</v>
      </c>
      <c r="I318" s="6">
        <f t="shared" si="36"/>
        <v>60</v>
      </c>
      <c r="J318" s="6">
        <v>0</v>
      </c>
      <c r="K318" s="6">
        <f t="shared" si="29"/>
        <v>-1</v>
      </c>
      <c r="L318" s="6">
        <f t="shared" si="37"/>
        <v>0</v>
      </c>
      <c r="M318" s="6"/>
      <c r="N318" s="6"/>
      <c r="O318" s="6"/>
      <c r="P318" s="6"/>
      <c r="Q318" s="6">
        <f t="shared" si="38"/>
        <v>60</v>
      </c>
      <c r="S318" s="29"/>
      <c r="T318" s="29"/>
      <c r="U318" s="29"/>
      <c r="V318" s="29"/>
      <c r="W318" s="29"/>
      <c r="X318" s="29"/>
    </row>
    <row r="319" customHeight="1" spans="1:24">
      <c r="A319" s="6">
        <v>709</v>
      </c>
      <c r="B319" s="17" t="s">
        <v>562</v>
      </c>
      <c r="C319" s="18">
        <v>10191</v>
      </c>
      <c r="D319" s="17" t="s">
        <v>563</v>
      </c>
      <c r="E319" s="17" t="s">
        <v>8</v>
      </c>
      <c r="F319" s="6">
        <v>9</v>
      </c>
      <c r="G319" s="6">
        <v>2</v>
      </c>
      <c r="H319" s="6" t="s">
        <v>164</v>
      </c>
      <c r="I319" s="6">
        <f t="shared" si="36"/>
        <v>120</v>
      </c>
      <c r="J319" s="6">
        <v>2</v>
      </c>
      <c r="K319" s="6">
        <f t="shared" si="29"/>
        <v>0</v>
      </c>
      <c r="L319" s="6">
        <f t="shared" ref="L319:L327" si="39">J319*60</f>
        <v>120</v>
      </c>
      <c r="M319" s="6"/>
      <c r="N319" s="6"/>
      <c r="O319" s="6"/>
      <c r="P319" s="6">
        <f t="shared" si="30"/>
        <v>0</v>
      </c>
      <c r="Q319" s="6"/>
      <c r="R319" s="30"/>
      <c r="S319" s="29"/>
      <c r="T319" s="29"/>
      <c r="U319" s="29"/>
      <c r="V319" s="29"/>
      <c r="W319" s="29"/>
      <c r="X319" s="29"/>
    </row>
    <row r="320" customHeight="1" spans="1:24">
      <c r="A320" s="6">
        <v>709</v>
      </c>
      <c r="B320" s="17" t="s">
        <v>562</v>
      </c>
      <c r="C320" s="18">
        <v>7662</v>
      </c>
      <c r="D320" s="17" t="s">
        <v>564</v>
      </c>
      <c r="E320" s="17" t="s">
        <v>8</v>
      </c>
      <c r="F320" s="6">
        <v>9</v>
      </c>
      <c r="G320" s="6">
        <v>2</v>
      </c>
      <c r="H320" s="6" t="s">
        <v>167</v>
      </c>
      <c r="I320" s="6">
        <f t="shared" si="36"/>
        <v>120</v>
      </c>
      <c r="J320" s="6">
        <v>9</v>
      </c>
      <c r="K320" s="6">
        <f t="shared" si="29"/>
        <v>7</v>
      </c>
      <c r="L320" s="6">
        <f t="shared" si="39"/>
        <v>540</v>
      </c>
      <c r="M320" s="6"/>
      <c r="N320" s="6"/>
      <c r="O320" s="6"/>
      <c r="P320" s="6">
        <f t="shared" si="30"/>
        <v>420</v>
      </c>
      <c r="Q320" s="6"/>
      <c r="R320" s="30"/>
      <c r="S320" s="29"/>
      <c r="T320" s="29"/>
      <c r="U320" s="29"/>
      <c r="V320" s="29"/>
      <c r="W320" s="29"/>
      <c r="X320" s="29"/>
    </row>
    <row r="321" customHeight="1" spans="1:24">
      <c r="A321" s="6">
        <v>709</v>
      </c>
      <c r="B321" s="17" t="s">
        <v>562</v>
      </c>
      <c r="C321" s="18">
        <v>11465</v>
      </c>
      <c r="D321" s="17" t="s">
        <v>565</v>
      </c>
      <c r="E321" s="17" t="s">
        <v>8</v>
      </c>
      <c r="F321" s="6">
        <v>9</v>
      </c>
      <c r="G321" s="6">
        <v>2</v>
      </c>
      <c r="H321" s="6" t="s">
        <v>167</v>
      </c>
      <c r="I321" s="6">
        <f t="shared" si="36"/>
        <v>120</v>
      </c>
      <c r="J321" s="6">
        <v>6</v>
      </c>
      <c r="K321" s="6">
        <f t="shared" si="29"/>
        <v>4</v>
      </c>
      <c r="L321" s="6">
        <f t="shared" si="39"/>
        <v>360</v>
      </c>
      <c r="M321" s="6"/>
      <c r="N321" s="6"/>
      <c r="O321" s="6"/>
      <c r="P321" s="6">
        <f t="shared" si="30"/>
        <v>240</v>
      </c>
      <c r="Q321" s="6"/>
      <c r="R321" s="30"/>
      <c r="S321" s="29"/>
      <c r="T321" s="29"/>
      <c r="U321" s="29"/>
      <c r="V321" s="29"/>
      <c r="W321" s="29"/>
      <c r="X321" s="29"/>
    </row>
    <row r="322" customHeight="1" spans="1:24">
      <c r="A322" s="6">
        <v>709</v>
      </c>
      <c r="B322" s="17" t="s">
        <v>562</v>
      </c>
      <c r="C322" s="18">
        <v>11486</v>
      </c>
      <c r="D322" s="17" t="s">
        <v>566</v>
      </c>
      <c r="E322" s="17" t="s">
        <v>8</v>
      </c>
      <c r="F322" s="6">
        <v>9</v>
      </c>
      <c r="G322" s="6">
        <v>2</v>
      </c>
      <c r="H322" s="6" t="s">
        <v>167</v>
      </c>
      <c r="I322" s="6">
        <f t="shared" si="36"/>
        <v>120</v>
      </c>
      <c r="J322" s="6">
        <v>2</v>
      </c>
      <c r="K322" s="6">
        <f t="shared" si="29"/>
        <v>0</v>
      </c>
      <c r="L322" s="6">
        <f t="shared" si="39"/>
        <v>120</v>
      </c>
      <c r="M322" s="6"/>
      <c r="N322" s="6"/>
      <c r="O322" s="6"/>
      <c r="P322" s="6">
        <f t="shared" si="30"/>
        <v>0</v>
      </c>
      <c r="Q322" s="6"/>
      <c r="R322" s="30"/>
      <c r="S322" s="29"/>
      <c r="T322" s="29"/>
      <c r="U322" s="29"/>
      <c r="V322" s="29"/>
      <c r="W322" s="29"/>
      <c r="X322" s="29"/>
    </row>
    <row r="323" customHeight="1" spans="1:24">
      <c r="A323" s="6">
        <v>709</v>
      </c>
      <c r="B323" s="17" t="s">
        <v>562</v>
      </c>
      <c r="C323" s="18">
        <v>13221</v>
      </c>
      <c r="D323" s="17" t="s">
        <v>567</v>
      </c>
      <c r="E323" s="17" t="s">
        <v>8</v>
      </c>
      <c r="F323" s="6">
        <v>9</v>
      </c>
      <c r="G323" s="6">
        <v>1</v>
      </c>
      <c r="H323" s="6" t="s">
        <v>170</v>
      </c>
      <c r="I323" s="6">
        <f t="shared" si="36"/>
        <v>60</v>
      </c>
      <c r="J323" s="6">
        <v>1</v>
      </c>
      <c r="K323" s="6">
        <f t="shared" si="29"/>
        <v>0</v>
      </c>
      <c r="L323" s="6">
        <f t="shared" si="39"/>
        <v>60</v>
      </c>
      <c r="M323" s="6"/>
      <c r="N323" s="6"/>
      <c r="O323" s="6"/>
      <c r="P323" s="6">
        <f t="shared" si="30"/>
        <v>0</v>
      </c>
      <c r="Q323" s="6"/>
      <c r="R323" s="30"/>
      <c r="S323" s="29"/>
      <c r="T323" s="29"/>
      <c r="U323" s="29"/>
      <c r="V323" s="29"/>
      <c r="W323" s="29"/>
      <c r="X323" s="29"/>
    </row>
    <row r="324" customHeight="1" spans="1:24">
      <c r="A324" s="6">
        <v>726</v>
      </c>
      <c r="B324" s="17" t="s">
        <v>568</v>
      </c>
      <c r="C324" s="18">
        <v>6607</v>
      </c>
      <c r="D324" s="17" t="s">
        <v>569</v>
      </c>
      <c r="E324" s="17" t="s">
        <v>8</v>
      </c>
      <c r="F324" s="6">
        <v>9</v>
      </c>
      <c r="G324" s="6">
        <v>2</v>
      </c>
      <c r="H324" s="6" t="s">
        <v>164</v>
      </c>
      <c r="I324" s="6">
        <f t="shared" si="36"/>
        <v>120</v>
      </c>
      <c r="J324" s="6">
        <v>2</v>
      </c>
      <c r="K324" s="6">
        <f t="shared" ref="K324:K387" si="40">J324-G324</f>
        <v>0</v>
      </c>
      <c r="L324" s="6">
        <f t="shared" si="39"/>
        <v>120</v>
      </c>
      <c r="M324" s="6"/>
      <c r="N324" s="6"/>
      <c r="O324" s="6"/>
      <c r="P324" s="6">
        <f t="shared" ref="P324:P387" si="41">L324-I324</f>
        <v>0</v>
      </c>
      <c r="Q324" s="6"/>
      <c r="R324" s="30"/>
      <c r="S324" s="29"/>
      <c r="T324" s="29"/>
      <c r="U324" s="29"/>
      <c r="V324" s="29"/>
      <c r="W324" s="29"/>
      <c r="X324" s="29"/>
    </row>
    <row r="325" customHeight="1" spans="1:24">
      <c r="A325" s="6">
        <v>726</v>
      </c>
      <c r="B325" s="17" t="s">
        <v>568</v>
      </c>
      <c r="C325" s="18">
        <v>10177</v>
      </c>
      <c r="D325" s="17" t="s">
        <v>570</v>
      </c>
      <c r="E325" s="17" t="s">
        <v>8</v>
      </c>
      <c r="F325" s="6">
        <v>9</v>
      </c>
      <c r="G325" s="6">
        <v>2</v>
      </c>
      <c r="H325" s="6" t="s">
        <v>167</v>
      </c>
      <c r="I325" s="6">
        <f t="shared" si="36"/>
        <v>120</v>
      </c>
      <c r="J325" s="6">
        <v>3</v>
      </c>
      <c r="K325" s="6">
        <f t="shared" si="40"/>
        <v>1</v>
      </c>
      <c r="L325" s="6">
        <f t="shared" si="39"/>
        <v>180</v>
      </c>
      <c r="M325" s="6"/>
      <c r="N325" s="6"/>
      <c r="O325" s="6"/>
      <c r="P325" s="6">
        <f t="shared" si="41"/>
        <v>60</v>
      </c>
      <c r="Q325" s="6"/>
      <c r="R325" s="30"/>
      <c r="S325" s="29"/>
      <c r="T325" s="29"/>
      <c r="U325" s="29"/>
      <c r="V325" s="29"/>
      <c r="W325" s="29"/>
      <c r="X325" s="29"/>
    </row>
    <row r="326" customHeight="1" spans="1:24">
      <c r="A326" s="6">
        <v>726</v>
      </c>
      <c r="B326" s="17" t="s">
        <v>568</v>
      </c>
      <c r="C326" s="18">
        <v>12909</v>
      </c>
      <c r="D326" s="17" t="s">
        <v>571</v>
      </c>
      <c r="E326" s="17" t="s">
        <v>8</v>
      </c>
      <c r="F326" s="6">
        <v>9</v>
      </c>
      <c r="G326" s="6">
        <v>2</v>
      </c>
      <c r="H326" s="6" t="s">
        <v>167</v>
      </c>
      <c r="I326" s="6">
        <f t="shared" si="36"/>
        <v>120</v>
      </c>
      <c r="J326" s="6">
        <v>2</v>
      </c>
      <c r="K326" s="6">
        <f t="shared" si="40"/>
        <v>0</v>
      </c>
      <c r="L326" s="6">
        <f t="shared" si="39"/>
        <v>120</v>
      </c>
      <c r="M326" s="6"/>
      <c r="N326" s="6"/>
      <c r="O326" s="6"/>
      <c r="P326" s="6">
        <f t="shared" si="41"/>
        <v>0</v>
      </c>
      <c r="Q326" s="6"/>
      <c r="R326" s="30"/>
      <c r="S326" s="29"/>
      <c r="T326" s="29"/>
      <c r="U326" s="29"/>
      <c r="V326" s="29"/>
      <c r="W326" s="29"/>
      <c r="X326" s="29"/>
    </row>
    <row r="327" customHeight="1" spans="1:24">
      <c r="A327" s="6">
        <v>726</v>
      </c>
      <c r="B327" s="17" t="s">
        <v>568</v>
      </c>
      <c r="C327" s="18">
        <v>13039</v>
      </c>
      <c r="D327" s="17" t="s">
        <v>572</v>
      </c>
      <c r="E327" s="17" t="s">
        <v>8</v>
      </c>
      <c r="F327" s="6">
        <v>9</v>
      </c>
      <c r="G327" s="6">
        <v>2</v>
      </c>
      <c r="H327" s="6" t="s">
        <v>167</v>
      </c>
      <c r="I327" s="6">
        <f t="shared" si="36"/>
        <v>120</v>
      </c>
      <c r="J327" s="6">
        <v>2</v>
      </c>
      <c r="K327" s="6">
        <f t="shared" si="40"/>
        <v>0</v>
      </c>
      <c r="L327" s="6">
        <f t="shared" si="39"/>
        <v>120</v>
      </c>
      <c r="M327" s="6"/>
      <c r="N327" s="6"/>
      <c r="O327" s="6"/>
      <c r="P327" s="6">
        <f t="shared" si="41"/>
        <v>0</v>
      </c>
      <c r="Q327" s="6"/>
      <c r="R327" s="30"/>
      <c r="S327" s="29"/>
      <c r="T327" s="29"/>
      <c r="U327" s="29"/>
      <c r="V327" s="29"/>
      <c r="W327" s="29"/>
      <c r="X327" s="29"/>
    </row>
    <row r="328" customHeight="1" spans="1:24">
      <c r="A328" s="6">
        <v>726</v>
      </c>
      <c r="B328" s="17" t="s">
        <v>568</v>
      </c>
      <c r="C328" s="18">
        <v>13261</v>
      </c>
      <c r="D328" s="17" t="s">
        <v>573</v>
      </c>
      <c r="E328" s="17" t="s">
        <v>8</v>
      </c>
      <c r="F328" s="6">
        <v>9</v>
      </c>
      <c r="G328" s="6">
        <v>1</v>
      </c>
      <c r="H328" s="6" t="s">
        <v>170</v>
      </c>
      <c r="I328" s="6">
        <f t="shared" si="36"/>
        <v>60</v>
      </c>
      <c r="J328" s="6">
        <v>0</v>
      </c>
      <c r="K328" s="6">
        <f t="shared" si="40"/>
        <v>-1</v>
      </c>
      <c r="L328" s="6">
        <f>J328*40</f>
        <v>0</v>
      </c>
      <c r="M328" s="6"/>
      <c r="N328" s="6"/>
      <c r="O328" s="6"/>
      <c r="P328" s="6"/>
      <c r="Q328" s="6">
        <f>I328-L328</f>
        <v>60</v>
      </c>
      <c r="S328" s="29"/>
      <c r="T328" s="29"/>
      <c r="U328" s="29"/>
      <c r="V328" s="29"/>
      <c r="W328" s="29"/>
      <c r="X328" s="29"/>
    </row>
    <row r="329" customHeight="1" spans="1:24">
      <c r="A329" s="6">
        <v>727</v>
      </c>
      <c r="B329" s="17" t="s">
        <v>574</v>
      </c>
      <c r="C329" s="18">
        <v>6456</v>
      </c>
      <c r="D329" s="17" t="s">
        <v>575</v>
      </c>
      <c r="E329" s="17" t="s">
        <v>8</v>
      </c>
      <c r="F329" s="6">
        <v>6</v>
      </c>
      <c r="G329" s="6">
        <v>2</v>
      </c>
      <c r="H329" s="6" t="s">
        <v>164</v>
      </c>
      <c r="I329" s="6">
        <f t="shared" si="36"/>
        <v>120</v>
      </c>
      <c r="J329" s="6">
        <v>5</v>
      </c>
      <c r="K329" s="6">
        <f t="shared" si="40"/>
        <v>3</v>
      </c>
      <c r="L329" s="6">
        <f t="shared" ref="L329:L337" si="42">J329*60</f>
        <v>300</v>
      </c>
      <c r="M329" s="6"/>
      <c r="N329" s="6"/>
      <c r="O329" s="6"/>
      <c r="P329" s="6">
        <f t="shared" si="41"/>
        <v>180</v>
      </c>
      <c r="Q329" s="6"/>
      <c r="R329" s="30"/>
      <c r="S329" s="29"/>
      <c r="T329" s="29"/>
      <c r="U329" s="29"/>
      <c r="V329" s="29"/>
      <c r="W329" s="29"/>
      <c r="X329" s="29"/>
    </row>
    <row r="330" customHeight="1" spans="1:24">
      <c r="A330" s="6">
        <v>727</v>
      </c>
      <c r="B330" s="17" t="s">
        <v>574</v>
      </c>
      <c r="C330" s="18">
        <v>8060</v>
      </c>
      <c r="D330" s="17" t="s">
        <v>576</v>
      </c>
      <c r="E330" s="17" t="s">
        <v>8</v>
      </c>
      <c r="F330" s="6">
        <v>6</v>
      </c>
      <c r="G330" s="6">
        <v>2</v>
      </c>
      <c r="H330" s="6" t="s">
        <v>167</v>
      </c>
      <c r="I330" s="6">
        <f t="shared" si="36"/>
        <v>120</v>
      </c>
      <c r="J330" s="6">
        <v>5</v>
      </c>
      <c r="K330" s="6">
        <f t="shared" si="40"/>
        <v>3</v>
      </c>
      <c r="L330" s="6">
        <f t="shared" si="42"/>
        <v>300</v>
      </c>
      <c r="M330" s="6"/>
      <c r="N330" s="6"/>
      <c r="O330" s="6"/>
      <c r="P330" s="6">
        <f t="shared" si="41"/>
        <v>180</v>
      </c>
      <c r="Q330" s="6"/>
      <c r="R330" s="30"/>
      <c r="S330" s="29"/>
      <c r="T330" s="29"/>
      <c r="U330" s="29"/>
      <c r="V330" s="29"/>
      <c r="W330" s="29"/>
      <c r="X330" s="29"/>
    </row>
    <row r="331" customHeight="1" spans="1:24">
      <c r="A331" s="6">
        <v>727</v>
      </c>
      <c r="B331" s="17" t="s">
        <v>574</v>
      </c>
      <c r="C331" s="18">
        <v>12915</v>
      </c>
      <c r="D331" s="17" t="s">
        <v>577</v>
      </c>
      <c r="E331" s="17" t="s">
        <v>8</v>
      </c>
      <c r="F331" s="6">
        <v>6</v>
      </c>
      <c r="G331" s="6">
        <v>1</v>
      </c>
      <c r="H331" s="6" t="s">
        <v>167</v>
      </c>
      <c r="I331" s="6">
        <f t="shared" si="36"/>
        <v>60</v>
      </c>
      <c r="J331" s="6">
        <v>1</v>
      </c>
      <c r="K331" s="6">
        <f t="shared" si="40"/>
        <v>0</v>
      </c>
      <c r="L331" s="6">
        <f t="shared" si="42"/>
        <v>60</v>
      </c>
      <c r="M331" s="6"/>
      <c r="N331" s="6"/>
      <c r="O331" s="6"/>
      <c r="P331" s="6">
        <f t="shared" si="41"/>
        <v>0</v>
      </c>
      <c r="Q331" s="6"/>
      <c r="R331" s="30"/>
      <c r="S331" s="29"/>
      <c r="T331" s="29"/>
      <c r="U331" s="29"/>
      <c r="V331" s="29"/>
      <c r="W331" s="29"/>
      <c r="X331" s="29"/>
    </row>
    <row r="332" customHeight="1" spans="1:24">
      <c r="A332" s="6">
        <v>727</v>
      </c>
      <c r="B332" s="17" t="s">
        <v>574</v>
      </c>
      <c r="C332" s="18">
        <v>13195</v>
      </c>
      <c r="D332" s="17" t="s">
        <v>578</v>
      </c>
      <c r="E332" s="17" t="s">
        <v>8</v>
      </c>
      <c r="F332" s="6">
        <v>6</v>
      </c>
      <c r="G332" s="6">
        <v>1</v>
      </c>
      <c r="H332" s="6" t="s">
        <v>170</v>
      </c>
      <c r="I332" s="6">
        <f t="shared" si="36"/>
        <v>60</v>
      </c>
      <c r="J332" s="6">
        <v>1</v>
      </c>
      <c r="K332" s="6">
        <f t="shared" si="40"/>
        <v>0</v>
      </c>
      <c r="L332" s="6">
        <f t="shared" si="42"/>
        <v>60</v>
      </c>
      <c r="M332" s="6"/>
      <c r="N332" s="6"/>
      <c r="O332" s="6"/>
      <c r="P332" s="6">
        <f t="shared" si="41"/>
        <v>0</v>
      </c>
      <c r="Q332" s="6"/>
      <c r="R332" s="30"/>
      <c r="S332" s="29"/>
      <c r="T332" s="29"/>
      <c r="U332" s="29"/>
      <c r="V332" s="29"/>
      <c r="W332" s="29"/>
      <c r="X332" s="29"/>
    </row>
    <row r="333" customHeight="1" spans="1:24">
      <c r="A333" s="6">
        <v>730</v>
      </c>
      <c r="B333" s="17" t="s">
        <v>579</v>
      </c>
      <c r="C333" s="18">
        <v>4325</v>
      </c>
      <c r="D333" s="17" t="s">
        <v>580</v>
      </c>
      <c r="E333" s="17" t="s">
        <v>8</v>
      </c>
      <c r="F333" s="6">
        <v>11</v>
      </c>
      <c r="G333" s="6">
        <v>3</v>
      </c>
      <c r="H333" s="6" t="s">
        <v>164</v>
      </c>
      <c r="I333" s="6">
        <f t="shared" si="36"/>
        <v>180</v>
      </c>
      <c r="J333" s="6">
        <v>11</v>
      </c>
      <c r="K333" s="6">
        <f t="shared" si="40"/>
        <v>8</v>
      </c>
      <c r="L333" s="6">
        <f t="shared" si="42"/>
        <v>660</v>
      </c>
      <c r="M333" s="6"/>
      <c r="N333" s="6"/>
      <c r="O333" s="6"/>
      <c r="P333" s="6">
        <f t="shared" si="41"/>
        <v>480</v>
      </c>
      <c r="Q333" s="6"/>
      <c r="R333" s="30"/>
      <c r="S333" s="29"/>
      <c r="T333" s="29"/>
      <c r="U333" s="29"/>
      <c r="V333" s="29"/>
      <c r="W333" s="29"/>
      <c r="X333" s="29"/>
    </row>
    <row r="334" customHeight="1" spans="1:24">
      <c r="A334" s="6">
        <v>730</v>
      </c>
      <c r="B334" s="17" t="s">
        <v>579</v>
      </c>
      <c r="C334" s="18">
        <v>8338</v>
      </c>
      <c r="D334" s="17" t="s">
        <v>581</v>
      </c>
      <c r="E334" s="17" t="s">
        <v>8</v>
      </c>
      <c r="F334" s="6">
        <v>11</v>
      </c>
      <c r="G334" s="6">
        <v>3</v>
      </c>
      <c r="H334" s="6" t="s">
        <v>167</v>
      </c>
      <c r="I334" s="6">
        <f t="shared" si="36"/>
        <v>180</v>
      </c>
      <c r="J334" s="6">
        <v>9</v>
      </c>
      <c r="K334" s="6">
        <f t="shared" si="40"/>
        <v>6</v>
      </c>
      <c r="L334" s="6">
        <f t="shared" si="42"/>
        <v>540</v>
      </c>
      <c r="M334" s="6"/>
      <c r="N334" s="6"/>
      <c r="O334" s="6"/>
      <c r="P334" s="6">
        <f t="shared" si="41"/>
        <v>360</v>
      </c>
      <c r="Q334" s="6"/>
      <c r="R334" s="30"/>
      <c r="S334" s="29"/>
      <c r="T334" s="29"/>
      <c r="U334" s="29"/>
      <c r="V334" s="29"/>
      <c r="W334" s="29"/>
      <c r="X334" s="29"/>
    </row>
    <row r="335" customHeight="1" spans="1:24">
      <c r="A335" s="6">
        <v>730</v>
      </c>
      <c r="B335" s="17" t="s">
        <v>579</v>
      </c>
      <c r="C335" s="18">
        <v>11596</v>
      </c>
      <c r="D335" s="17" t="s">
        <v>582</v>
      </c>
      <c r="E335" s="17" t="s">
        <v>8</v>
      </c>
      <c r="F335" s="6">
        <v>11</v>
      </c>
      <c r="G335" s="6">
        <v>2</v>
      </c>
      <c r="H335" s="6" t="s">
        <v>167</v>
      </c>
      <c r="I335" s="6">
        <f t="shared" si="36"/>
        <v>120</v>
      </c>
      <c r="J335" s="6">
        <v>2</v>
      </c>
      <c r="K335" s="6">
        <f t="shared" si="40"/>
        <v>0</v>
      </c>
      <c r="L335" s="6">
        <f t="shared" si="42"/>
        <v>120</v>
      </c>
      <c r="M335" s="6"/>
      <c r="N335" s="6"/>
      <c r="O335" s="6"/>
      <c r="P335" s="6">
        <f t="shared" si="41"/>
        <v>0</v>
      </c>
      <c r="Q335" s="6"/>
      <c r="R335" s="30"/>
      <c r="S335" s="29"/>
      <c r="T335" s="29"/>
      <c r="U335" s="29"/>
      <c r="V335" s="29"/>
      <c r="W335" s="29"/>
      <c r="X335" s="29"/>
    </row>
    <row r="336" customHeight="1" spans="1:24">
      <c r="A336" s="6">
        <v>730</v>
      </c>
      <c r="B336" s="17" t="s">
        <v>579</v>
      </c>
      <c r="C336" s="18">
        <v>12999</v>
      </c>
      <c r="D336" s="17" t="s">
        <v>583</v>
      </c>
      <c r="E336" s="17" t="s">
        <v>8</v>
      </c>
      <c r="F336" s="6">
        <v>11</v>
      </c>
      <c r="G336" s="6">
        <v>2</v>
      </c>
      <c r="H336" s="6" t="s">
        <v>167</v>
      </c>
      <c r="I336" s="6">
        <f t="shared" si="36"/>
        <v>120</v>
      </c>
      <c r="J336" s="6">
        <v>3</v>
      </c>
      <c r="K336" s="6">
        <f t="shared" si="40"/>
        <v>1</v>
      </c>
      <c r="L336" s="6">
        <f t="shared" si="42"/>
        <v>180</v>
      </c>
      <c r="M336" s="6"/>
      <c r="N336" s="6"/>
      <c r="O336" s="6"/>
      <c r="P336" s="6">
        <f t="shared" si="41"/>
        <v>60</v>
      </c>
      <c r="Q336" s="6"/>
      <c r="R336" s="30"/>
      <c r="S336" s="29"/>
      <c r="T336" s="29"/>
      <c r="U336" s="29"/>
      <c r="V336" s="29"/>
      <c r="W336" s="29"/>
      <c r="X336" s="29"/>
    </row>
    <row r="337" customHeight="1" spans="1:24">
      <c r="A337" s="6">
        <v>730</v>
      </c>
      <c r="B337" s="17" t="s">
        <v>579</v>
      </c>
      <c r="C337" s="18">
        <v>13177</v>
      </c>
      <c r="D337" s="17" t="s">
        <v>584</v>
      </c>
      <c r="E337" s="17" t="s">
        <v>8</v>
      </c>
      <c r="F337" s="6">
        <v>11</v>
      </c>
      <c r="G337" s="6">
        <v>1</v>
      </c>
      <c r="H337" s="6" t="s">
        <v>170</v>
      </c>
      <c r="I337" s="6">
        <f t="shared" si="36"/>
        <v>60</v>
      </c>
      <c r="J337" s="6">
        <v>1</v>
      </c>
      <c r="K337" s="6">
        <f t="shared" si="40"/>
        <v>0</v>
      </c>
      <c r="L337" s="6">
        <f t="shared" si="42"/>
        <v>60</v>
      </c>
      <c r="M337" s="6"/>
      <c r="N337" s="6"/>
      <c r="O337" s="6"/>
      <c r="P337" s="6">
        <f t="shared" si="41"/>
        <v>0</v>
      </c>
      <c r="Q337" s="6"/>
      <c r="R337" s="30"/>
      <c r="S337" s="29"/>
      <c r="T337" s="29"/>
      <c r="U337" s="29"/>
      <c r="V337" s="29"/>
      <c r="W337" s="29"/>
      <c r="X337" s="29"/>
    </row>
    <row r="338" customHeight="1" spans="1:24">
      <c r="A338" s="6">
        <v>745</v>
      </c>
      <c r="B338" s="17" t="s">
        <v>585</v>
      </c>
      <c r="C338" s="18">
        <v>11504</v>
      </c>
      <c r="D338" s="17" t="s">
        <v>586</v>
      </c>
      <c r="E338" s="17" t="s">
        <v>8</v>
      </c>
      <c r="F338" s="6">
        <v>6</v>
      </c>
      <c r="G338" s="6">
        <v>2</v>
      </c>
      <c r="H338" s="6" t="s">
        <v>164</v>
      </c>
      <c r="I338" s="6">
        <f t="shared" si="36"/>
        <v>120</v>
      </c>
      <c r="J338" s="6">
        <v>1</v>
      </c>
      <c r="K338" s="6">
        <f t="shared" si="40"/>
        <v>-1</v>
      </c>
      <c r="L338" s="6">
        <f t="shared" ref="L338:L345" si="43">J338*40</f>
        <v>40</v>
      </c>
      <c r="M338" s="6"/>
      <c r="N338" s="6">
        <f>K338*-5</f>
        <v>5</v>
      </c>
      <c r="O338" s="33">
        <f>N338+M338</f>
        <v>5</v>
      </c>
      <c r="P338" s="6"/>
      <c r="Q338" s="6">
        <f t="shared" ref="Q338:Q345" si="44">I338-L338</f>
        <v>80</v>
      </c>
      <c r="S338" s="29"/>
      <c r="T338" s="29"/>
      <c r="U338" s="29"/>
      <c r="V338" s="29"/>
      <c r="W338" s="29"/>
      <c r="X338" s="29"/>
    </row>
    <row r="339" customHeight="1" spans="1:24">
      <c r="A339" s="6">
        <v>745</v>
      </c>
      <c r="B339" s="17" t="s">
        <v>585</v>
      </c>
      <c r="C339" s="18">
        <v>12952</v>
      </c>
      <c r="D339" s="17" t="s">
        <v>587</v>
      </c>
      <c r="E339" s="17" t="s">
        <v>8</v>
      </c>
      <c r="F339" s="6">
        <v>6</v>
      </c>
      <c r="G339" s="6">
        <v>2</v>
      </c>
      <c r="H339" s="6" t="s">
        <v>167</v>
      </c>
      <c r="I339" s="6">
        <f t="shared" si="36"/>
        <v>120</v>
      </c>
      <c r="J339" s="6">
        <v>1</v>
      </c>
      <c r="K339" s="6">
        <f t="shared" si="40"/>
        <v>-1</v>
      </c>
      <c r="L339" s="6">
        <f t="shared" si="43"/>
        <v>40</v>
      </c>
      <c r="M339" s="6"/>
      <c r="N339" s="6">
        <f>K339*-5</f>
        <v>5</v>
      </c>
      <c r="O339" s="33">
        <f>N339+M339</f>
        <v>5</v>
      </c>
      <c r="P339" s="6"/>
      <c r="Q339" s="6">
        <f t="shared" si="44"/>
        <v>80</v>
      </c>
      <c r="S339" s="29"/>
      <c r="T339" s="29"/>
      <c r="U339" s="29"/>
      <c r="V339" s="29"/>
      <c r="W339" s="29"/>
      <c r="X339" s="29"/>
    </row>
    <row r="340" customHeight="1" spans="1:24">
      <c r="A340" s="6">
        <v>745</v>
      </c>
      <c r="B340" s="17" t="s">
        <v>585</v>
      </c>
      <c r="C340" s="18">
        <v>13282</v>
      </c>
      <c r="D340" s="17" t="s">
        <v>588</v>
      </c>
      <c r="E340" s="17" t="s">
        <v>8</v>
      </c>
      <c r="F340" s="6">
        <v>6</v>
      </c>
      <c r="G340" s="6">
        <v>1</v>
      </c>
      <c r="H340" s="6" t="s">
        <v>170</v>
      </c>
      <c r="I340" s="6">
        <f t="shared" si="36"/>
        <v>60</v>
      </c>
      <c r="J340" s="6">
        <v>0</v>
      </c>
      <c r="K340" s="6">
        <f t="shared" si="40"/>
        <v>-1</v>
      </c>
      <c r="L340" s="6">
        <f t="shared" si="43"/>
        <v>0</v>
      </c>
      <c r="M340" s="6"/>
      <c r="N340" s="6"/>
      <c r="O340" s="6"/>
      <c r="P340" s="6"/>
      <c r="Q340" s="6">
        <f t="shared" si="44"/>
        <v>60</v>
      </c>
      <c r="S340" s="29"/>
      <c r="T340" s="29"/>
      <c r="U340" s="29"/>
      <c r="V340" s="29"/>
      <c r="W340" s="29"/>
      <c r="X340" s="29"/>
    </row>
    <row r="341" customHeight="1" spans="1:24">
      <c r="A341" s="6">
        <v>745</v>
      </c>
      <c r="B341" s="17" t="s">
        <v>585</v>
      </c>
      <c r="C341" s="18">
        <v>13223</v>
      </c>
      <c r="D341" s="17" t="s">
        <v>589</v>
      </c>
      <c r="E341" s="17" t="s">
        <v>8</v>
      </c>
      <c r="F341" s="6">
        <v>6</v>
      </c>
      <c r="G341" s="6">
        <v>1</v>
      </c>
      <c r="H341" s="6" t="s">
        <v>170</v>
      </c>
      <c r="I341" s="6">
        <f t="shared" si="36"/>
        <v>60</v>
      </c>
      <c r="J341" s="6">
        <v>0</v>
      </c>
      <c r="K341" s="6">
        <f t="shared" si="40"/>
        <v>-1</v>
      </c>
      <c r="L341" s="6">
        <f t="shared" si="43"/>
        <v>0</v>
      </c>
      <c r="M341" s="6"/>
      <c r="N341" s="6"/>
      <c r="O341" s="6"/>
      <c r="P341" s="6"/>
      <c r="Q341" s="6">
        <f t="shared" si="44"/>
        <v>60</v>
      </c>
      <c r="S341" s="29"/>
      <c r="T341" s="29"/>
      <c r="U341" s="29"/>
      <c r="V341" s="29"/>
      <c r="W341" s="29"/>
      <c r="X341" s="29"/>
    </row>
    <row r="342" customHeight="1" spans="1:24">
      <c r="A342" s="6">
        <v>752</v>
      </c>
      <c r="B342" s="17" t="s">
        <v>590</v>
      </c>
      <c r="C342" s="18">
        <v>11318</v>
      </c>
      <c r="D342" s="17" t="s">
        <v>591</v>
      </c>
      <c r="E342" s="17" t="s">
        <v>8</v>
      </c>
      <c r="F342" s="6">
        <v>6</v>
      </c>
      <c r="G342" s="6">
        <v>2</v>
      </c>
      <c r="H342" s="6" t="s">
        <v>164</v>
      </c>
      <c r="I342" s="6">
        <f t="shared" si="36"/>
        <v>120</v>
      </c>
      <c r="J342" s="6">
        <v>0</v>
      </c>
      <c r="K342" s="6">
        <f t="shared" si="40"/>
        <v>-2</v>
      </c>
      <c r="L342" s="6">
        <f t="shared" si="43"/>
        <v>0</v>
      </c>
      <c r="M342" s="6">
        <v>20</v>
      </c>
      <c r="N342" s="6">
        <f>K342*-5</f>
        <v>10</v>
      </c>
      <c r="O342" s="33">
        <f>N342+M342</f>
        <v>30</v>
      </c>
      <c r="P342" s="6"/>
      <c r="Q342" s="6">
        <f t="shared" si="44"/>
        <v>120</v>
      </c>
      <c r="S342" s="29"/>
      <c r="T342" s="29"/>
      <c r="U342" s="29"/>
      <c r="V342" s="29"/>
      <c r="W342" s="29"/>
      <c r="X342" s="29"/>
    </row>
    <row r="343" customHeight="1" spans="1:24">
      <c r="A343" s="6">
        <v>752</v>
      </c>
      <c r="B343" s="17" t="s">
        <v>590</v>
      </c>
      <c r="C343" s="18">
        <v>12906</v>
      </c>
      <c r="D343" s="17" t="s">
        <v>592</v>
      </c>
      <c r="E343" s="17" t="s">
        <v>8</v>
      </c>
      <c r="F343" s="6">
        <v>6</v>
      </c>
      <c r="G343" s="6">
        <v>2</v>
      </c>
      <c r="H343" s="6" t="s">
        <v>167</v>
      </c>
      <c r="I343" s="6">
        <f t="shared" si="36"/>
        <v>120</v>
      </c>
      <c r="J343" s="6">
        <v>0</v>
      </c>
      <c r="K343" s="6">
        <f t="shared" si="40"/>
        <v>-2</v>
      </c>
      <c r="L343" s="6">
        <f t="shared" si="43"/>
        <v>0</v>
      </c>
      <c r="M343" s="6">
        <v>20</v>
      </c>
      <c r="N343" s="6">
        <f>K343*-5</f>
        <v>10</v>
      </c>
      <c r="O343" s="33">
        <f>N343+M343</f>
        <v>30</v>
      </c>
      <c r="P343" s="6"/>
      <c r="Q343" s="6">
        <f t="shared" si="44"/>
        <v>120</v>
      </c>
      <c r="S343" s="29"/>
      <c r="T343" s="29"/>
      <c r="U343" s="29"/>
      <c r="V343" s="29"/>
      <c r="W343" s="29"/>
      <c r="X343" s="29"/>
    </row>
    <row r="344" customHeight="1" spans="1:24">
      <c r="A344" s="6">
        <v>752</v>
      </c>
      <c r="B344" s="17" t="s">
        <v>590</v>
      </c>
      <c r="C344" s="18">
        <v>13411</v>
      </c>
      <c r="D344" s="17" t="s">
        <v>593</v>
      </c>
      <c r="E344" s="17" t="s">
        <v>8</v>
      </c>
      <c r="F344" s="6">
        <v>6</v>
      </c>
      <c r="G344" s="6">
        <v>1</v>
      </c>
      <c r="H344" s="6" t="s">
        <v>170</v>
      </c>
      <c r="I344" s="6">
        <f t="shared" si="36"/>
        <v>60</v>
      </c>
      <c r="J344" s="6">
        <v>0</v>
      </c>
      <c r="K344" s="6">
        <f t="shared" si="40"/>
        <v>-1</v>
      </c>
      <c r="L344" s="6">
        <f t="shared" si="43"/>
        <v>0</v>
      </c>
      <c r="M344" s="6"/>
      <c r="N344" s="6"/>
      <c r="O344" s="6"/>
      <c r="P344" s="6"/>
      <c r="Q344" s="6">
        <f t="shared" si="44"/>
        <v>60</v>
      </c>
      <c r="S344" s="29"/>
      <c r="T344" s="29"/>
      <c r="U344" s="29"/>
      <c r="V344" s="29"/>
      <c r="W344" s="29"/>
      <c r="X344" s="29"/>
    </row>
    <row r="345" customHeight="1" spans="1:24">
      <c r="A345" s="6">
        <v>752</v>
      </c>
      <c r="B345" s="17" t="s">
        <v>590</v>
      </c>
      <c r="C345" s="18">
        <v>13406</v>
      </c>
      <c r="D345" s="17" t="s">
        <v>594</v>
      </c>
      <c r="E345" s="17" t="s">
        <v>8</v>
      </c>
      <c r="F345" s="6">
        <v>6</v>
      </c>
      <c r="G345" s="6">
        <v>1</v>
      </c>
      <c r="H345" s="6" t="s">
        <v>170</v>
      </c>
      <c r="I345" s="6">
        <f t="shared" si="36"/>
        <v>60</v>
      </c>
      <c r="J345" s="6">
        <v>0</v>
      </c>
      <c r="K345" s="6">
        <f t="shared" si="40"/>
        <v>-1</v>
      </c>
      <c r="L345" s="6">
        <f t="shared" si="43"/>
        <v>0</v>
      </c>
      <c r="M345" s="6"/>
      <c r="N345" s="6"/>
      <c r="O345" s="6"/>
      <c r="P345" s="6"/>
      <c r="Q345" s="6">
        <f t="shared" si="44"/>
        <v>60</v>
      </c>
      <c r="S345" s="29"/>
      <c r="T345" s="29"/>
      <c r="U345" s="29"/>
      <c r="V345" s="29"/>
      <c r="W345" s="29"/>
      <c r="X345" s="29"/>
    </row>
    <row r="346" customHeight="1" spans="1:24">
      <c r="A346" s="6">
        <v>102565</v>
      </c>
      <c r="B346" s="17" t="s">
        <v>595</v>
      </c>
      <c r="C346" s="18">
        <v>12135</v>
      </c>
      <c r="D346" s="17" t="s">
        <v>596</v>
      </c>
      <c r="E346" s="17" t="s">
        <v>8</v>
      </c>
      <c r="F346" s="6">
        <v>8</v>
      </c>
      <c r="G346" s="6">
        <v>2.5</v>
      </c>
      <c r="H346" s="6" t="s">
        <v>164</v>
      </c>
      <c r="I346" s="6">
        <f t="shared" si="36"/>
        <v>150</v>
      </c>
      <c r="J346" s="6">
        <v>9</v>
      </c>
      <c r="K346" s="6">
        <f t="shared" si="40"/>
        <v>6.5</v>
      </c>
      <c r="L346" s="6">
        <f>J346*60</f>
        <v>540</v>
      </c>
      <c r="M346" s="6"/>
      <c r="N346" s="6"/>
      <c r="O346" s="6"/>
      <c r="P346" s="6">
        <f t="shared" si="41"/>
        <v>390</v>
      </c>
      <c r="Q346" s="6"/>
      <c r="R346" s="30"/>
      <c r="S346" s="29"/>
      <c r="T346" s="29"/>
      <c r="U346" s="29"/>
      <c r="V346" s="29"/>
      <c r="W346" s="29"/>
      <c r="X346" s="29"/>
    </row>
    <row r="347" customHeight="1" spans="1:24">
      <c r="A347" s="6">
        <v>102565</v>
      </c>
      <c r="B347" s="17" t="s">
        <v>595</v>
      </c>
      <c r="C347" s="18">
        <v>11871</v>
      </c>
      <c r="D347" s="17" t="s">
        <v>597</v>
      </c>
      <c r="E347" s="17" t="s">
        <v>8</v>
      </c>
      <c r="F347" s="6">
        <v>8</v>
      </c>
      <c r="G347" s="6">
        <v>2.5</v>
      </c>
      <c r="H347" s="6" t="s">
        <v>167</v>
      </c>
      <c r="I347" s="6">
        <f t="shared" si="36"/>
        <v>150</v>
      </c>
      <c r="J347" s="6">
        <v>3</v>
      </c>
      <c r="K347" s="6">
        <f t="shared" si="40"/>
        <v>0.5</v>
      </c>
      <c r="L347" s="6">
        <f>J347*60</f>
        <v>180</v>
      </c>
      <c r="M347" s="6"/>
      <c r="N347" s="6"/>
      <c r="O347" s="6"/>
      <c r="P347" s="6">
        <f t="shared" si="41"/>
        <v>30</v>
      </c>
      <c r="Q347" s="6"/>
      <c r="R347" s="30"/>
      <c r="S347" s="29"/>
      <c r="T347" s="29"/>
      <c r="U347" s="29"/>
      <c r="V347" s="29"/>
      <c r="W347" s="29"/>
      <c r="X347" s="29"/>
    </row>
    <row r="348" customHeight="1" spans="1:24">
      <c r="A348" s="6">
        <v>102565</v>
      </c>
      <c r="B348" s="17" t="s">
        <v>595</v>
      </c>
      <c r="C348" s="18">
        <v>13132</v>
      </c>
      <c r="D348" s="17" t="s">
        <v>598</v>
      </c>
      <c r="E348" s="17" t="s">
        <v>8</v>
      </c>
      <c r="F348" s="6">
        <v>8</v>
      </c>
      <c r="G348" s="6">
        <v>1</v>
      </c>
      <c r="H348" s="6" t="s">
        <v>170</v>
      </c>
      <c r="I348" s="6">
        <f t="shared" si="36"/>
        <v>60</v>
      </c>
      <c r="J348" s="6">
        <v>0</v>
      </c>
      <c r="K348" s="6">
        <f t="shared" si="40"/>
        <v>-1</v>
      </c>
      <c r="L348" s="6">
        <f>J348*40</f>
        <v>0</v>
      </c>
      <c r="M348" s="6"/>
      <c r="N348" s="6"/>
      <c r="O348" s="6"/>
      <c r="P348" s="6"/>
      <c r="Q348" s="6">
        <f>I348-L348</f>
        <v>60</v>
      </c>
      <c r="S348" s="29"/>
      <c r="T348" s="29"/>
      <c r="U348" s="29"/>
      <c r="V348" s="29"/>
      <c r="W348" s="29"/>
      <c r="X348" s="29"/>
    </row>
    <row r="349" customHeight="1" spans="1:24">
      <c r="A349" s="6">
        <v>102565</v>
      </c>
      <c r="B349" s="17" t="s">
        <v>599</v>
      </c>
      <c r="C349" s="18">
        <v>13447</v>
      </c>
      <c r="D349" s="17" t="s">
        <v>600</v>
      </c>
      <c r="E349" s="17" t="s">
        <v>8</v>
      </c>
      <c r="F349" s="6">
        <v>8</v>
      </c>
      <c r="G349" s="6">
        <v>2</v>
      </c>
      <c r="H349" s="6" t="s">
        <v>601</v>
      </c>
      <c r="I349" s="6">
        <f t="shared" si="36"/>
        <v>120</v>
      </c>
      <c r="J349" s="6">
        <v>1</v>
      </c>
      <c r="K349" s="6">
        <f t="shared" si="40"/>
        <v>-1</v>
      </c>
      <c r="L349" s="6">
        <f>J349*40</f>
        <v>40</v>
      </c>
      <c r="M349" s="6"/>
      <c r="N349" s="6"/>
      <c r="O349" s="6"/>
      <c r="P349" s="6"/>
      <c r="Q349" s="6">
        <f>I349-L349</f>
        <v>80</v>
      </c>
      <c r="S349" s="29"/>
      <c r="T349" s="29"/>
      <c r="U349" s="29"/>
      <c r="V349" s="29"/>
      <c r="W349" s="29"/>
      <c r="X349" s="29"/>
    </row>
    <row r="350" customHeight="1" spans="1:24">
      <c r="A350" s="6">
        <v>102934</v>
      </c>
      <c r="B350" s="17" t="s">
        <v>602</v>
      </c>
      <c r="C350" s="18">
        <v>4147</v>
      </c>
      <c r="D350" s="17" t="s">
        <v>603</v>
      </c>
      <c r="E350" s="17" t="s">
        <v>8</v>
      </c>
      <c r="F350" s="6">
        <v>9</v>
      </c>
      <c r="G350" s="6">
        <v>2</v>
      </c>
      <c r="H350" s="6" t="s">
        <v>164</v>
      </c>
      <c r="I350" s="6">
        <f t="shared" si="36"/>
        <v>120</v>
      </c>
      <c r="J350" s="6">
        <v>2</v>
      </c>
      <c r="K350" s="6">
        <f t="shared" si="40"/>
        <v>0</v>
      </c>
      <c r="L350" s="6">
        <f>J350*60</f>
        <v>120</v>
      </c>
      <c r="M350" s="6"/>
      <c r="N350" s="6"/>
      <c r="O350" s="6"/>
      <c r="P350" s="6">
        <f t="shared" si="41"/>
        <v>0</v>
      </c>
      <c r="Q350" s="6"/>
      <c r="R350" s="30"/>
      <c r="S350" s="29"/>
      <c r="T350" s="29"/>
      <c r="U350" s="29"/>
      <c r="V350" s="29"/>
      <c r="W350" s="29"/>
      <c r="X350" s="29"/>
    </row>
    <row r="351" customHeight="1" spans="1:24">
      <c r="A351" s="6">
        <v>102934</v>
      </c>
      <c r="B351" s="17" t="s">
        <v>602</v>
      </c>
      <c r="C351" s="18">
        <v>11512</v>
      </c>
      <c r="D351" s="17" t="s">
        <v>604</v>
      </c>
      <c r="E351" s="17" t="s">
        <v>8</v>
      </c>
      <c r="F351" s="6">
        <v>9</v>
      </c>
      <c r="G351" s="6">
        <v>2</v>
      </c>
      <c r="H351" s="6" t="s">
        <v>167</v>
      </c>
      <c r="I351" s="6">
        <f t="shared" si="36"/>
        <v>120</v>
      </c>
      <c r="J351" s="6">
        <v>1</v>
      </c>
      <c r="K351" s="6">
        <f t="shared" si="40"/>
        <v>-1</v>
      </c>
      <c r="L351" s="6">
        <f>J351*40</f>
        <v>40</v>
      </c>
      <c r="M351" s="6"/>
      <c r="N351" s="6">
        <f>K351*-5</f>
        <v>5</v>
      </c>
      <c r="O351" s="33">
        <f>N351+M351</f>
        <v>5</v>
      </c>
      <c r="P351" s="6"/>
      <c r="Q351" s="6">
        <f>I351-L351</f>
        <v>80</v>
      </c>
      <c r="S351" s="29"/>
      <c r="T351" s="29"/>
      <c r="U351" s="29"/>
      <c r="V351" s="29"/>
      <c r="W351" s="29"/>
      <c r="X351" s="29"/>
    </row>
    <row r="352" customHeight="1" spans="1:24">
      <c r="A352" s="6">
        <v>102934</v>
      </c>
      <c r="B352" s="17" t="s">
        <v>602</v>
      </c>
      <c r="C352" s="18">
        <v>12185</v>
      </c>
      <c r="D352" s="17" t="s">
        <v>605</v>
      </c>
      <c r="E352" s="17" t="s">
        <v>8</v>
      </c>
      <c r="F352" s="6">
        <v>9</v>
      </c>
      <c r="G352" s="6">
        <v>2</v>
      </c>
      <c r="H352" s="6" t="s">
        <v>167</v>
      </c>
      <c r="I352" s="6">
        <f t="shared" si="36"/>
        <v>120</v>
      </c>
      <c r="J352" s="6">
        <v>1</v>
      </c>
      <c r="K352" s="6">
        <f t="shared" si="40"/>
        <v>-1</v>
      </c>
      <c r="L352" s="6">
        <f>J352*40</f>
        <v>40</v>
      </c>
      <c r="M352" s="6"/>
      <c r="N352" s="6">
        <f>K352*-5</f>
        <v>5</v>
      </c>
      <c r="O352" s="33">
        <f>N352+M352</f>
        <v>5</v>
      </c>
      <c r="P352" s="6"/>
      <c r="Q352" s="6">
        <f>I352-L352</f>
        <v>80</v>
      </c>
      <c r="S352" s="29"/>
      <c r="T352" s="29"/>
      <c r="U352" s="29"/>
      <c r="V352" s="29"/>
      <c r="W352" s="29"/>
      <c r="X352" s="29"/>
    </row>
    <row r="353" customHeight="1" spans="1:24">
      <c r="A353" s="6">
        <v>102934</v>
      </c>
      <c r="B353" s="17" t="s">
        <v>602</v>
      </c>
      <c r="C353" s="18">
        <v>13265</v>
      </c>
      <c r="D353" s="17" t="s">
        <v>606</v>
      </c>
      <c r="E353" s="17" t="s">
        <v>8</v>
      </c>
      <c r="F353" s="6">
        <v>9</v>
      </c>
      <c r="G353" s="6">
        <v>1</v>
      </c>
      <c r="H353" s="6" t="s">
        <v>170</v>
      </c>
      <c r="I353" s="6">
        <f t="shared" si="36"/>
        <v>60</v>
      </c>
      <c r="J353" s="6">
        <v>0</v>
      </c>
      <c r="K353" s="6">
        <f t="shared" si="40"/>
        <v>-1</v>
      </c>
      <c r="L353" s="6">
        <f>J353*40</f>
        <v>0</v>
      </c>
      <c r="M353" s="6"/>
      <c r="N353" s="6"/>
      <c r="O353" s="6"/>
      <c r="P353" s="6"/>
      <c r="Q353" s="6">
        <f>I353-L353</f>
        <v>60</v>
      </c>
      <c r="S353" s="29"/>
      <c r="T353" s="29"/>
      <c r="U353" s="29"/>
      <c r="V353" s="29"/>
      <c r="W353" s="29"/>
      <c r="X353" s="29"/>
    </row>
    <row r="354" customHeight="1" spans="1:24">
      <c r="A354" s="6">
        <v>102934</v>
      </c>
      <c r="B354" s="17" t="s">
        <v>602</v>
      </c>
      <c r="C354" s="18">
        <v>13275</v>
      </c>
      <c r="D354" s="17" t="s">
        <v>607</v>
      </c>
      <c r="E354" s="17" t="s">
        <v>8</v>
      </c>
      <c r="F354" s="6">
        <v>9</v>
      </c>
      <c r="G354" s="6">
        <v>1</v>
      </c>
      <c r="H354" s="6" t="s">
        <v>170</v>
      </c>
      <c r="I354" s="6">
        <f t="shared" si="36"/>
        <v>60</v>
      </c>
      <c r="J354" s="6">
        <v>0</v>
      </c>
      <c r="K354" s="6">
        <f t="shared" si="40"/>
        <v>-1</v>
      </c>
      <c r="L354" s="6">
        <f>J354*40</f>
        <v>0</v>
      </c>
      <c r="M354" s="6"/>
      <c r="N354" s="6"/>
      <c r="O354" s="6"/>
      <c r="P354" s="6"/>
      <c r="Q354" s="6">
        <f>I354-L354</f>
        <v>60</v>
      </c>
      <c r="S354" s="29"/>
      <c r="T354" s="29"/>
      <c r="U354" s="29"/>
      <c r="V354" s="29"/>
      <c r="W354" s="29"/>
      <c r="X354" s="29"/>
    </row>
    <row r="355" customHeight="1" spans="1:24">
      <c r="A355" s="6">
        <v>102934</v>
      </c>
      <c r="B355" s="17" t="s">
        <v>602</v>
      </c>
      <c r="C355" s="18">
        <v>13528</v>
      </c>
      <c r="D355" s="17" t="s">
        <v>608</v>
      </c>
      <c r="E355" s="17" t="s">
        <v>8</v>
      </c>
      <c r="F355" s="6">
        <v>9</v>
      </c>
      <c r="G355" s="6">
        <v>1</v>
      </c>
      <c r="H355" s="6" t="s">
        <v>609</v>
      </c>
      <c r="I355" s="6">
        <f t="shared" si="36"/>
        <v>60</v>
      </c>
      <c r="J355" s="6">
        <v>0</v>
      </c>
      <c r="K355" s="6">
        <f t="shared" si="40"/>
        <v>-1</v>
      </c>
      <c r="L355" s="6">
        <f>J355*40</f>
        <v>0</v>
      </c>
      <c r="M355" s="6"/>
      <c r="N355" s="6"/>
      <c r="O355" s="6"/>
      <c r="P355" s="6"/>
      <c r="Q355" s="6">
        <f>I355-L355</f>
        <v>60</v>
      </c>
      <c r="S355" s="29"/>
      <c r="T355" s="29"/>
      <c r="U355" s="29"/>
      <c r="V355" s="29"/>
      <c r="W355" s="29"/>
      <c r="X355" s="29"/>
    </row>
    <row r="356" customHeight="1" spans="1:24">
      <c r="A356" s="6">
        <v>103198</v>
      </c>
      <c r="B356" s="17" t="s">
        <v>610</v>
      </c>
      <c r="C356" s="18">
        <v>11624</v>
      </c>
      <c r="D356" s="17" t="s">
        <v>611</v>
      </c>
      <c r="E356" s="17" t="s">
        <v>8</v>
      </c>
      <c r="F356" s="6">
        <v>10</v>
      </c>
      <c r="G356" s="6">
        <v>4</v>
      </c>
      <c r="H356" s="6" t="s">
        <v>164</v>
      </c>
      <c r="I356" s="6">
        <f t="shared" si="36"/>
        <v>240</v>
      </c>
      <c r="J356" s="6">
        <v>5</v>
      </c>
      <c r="K356" s="6">
        <f t="shared" si="40"/>
        <v>1</v>
      </c>
      <c r="L356" s="6">
        <f>J356*60</f>
        <v>300</v>
      </c>
      <c r="M356" s="6"/>
      <c r="N356" s="6"/>
      <c r="O356" s="6"/>
      <c r="P356" s="6">
        <f t="shared" si="41"/>
        <v>60</v>
      </c>
      <c r="Q356" s="6"/>
      <c r="R356" s="30"/>
      <c r="S356" s="29"/>
      <c r="T356" s="29"/>
      <c r="U356" s="29"/>
      <c r="V356" s="29"/>
      <c r="W356" s="29"/>
      <c r="X356" s="29"/>
    </row>
    <row r="357" customHeight="1" spans="1:24">
      <c r="A357" s="6">
        <v>103198</v>
      </c>
      <c r="B357" s="17" t="s">
        <v>610</v>
      </c>
      <c r="C357" s="18">
        <v>12905</v>
      </c>
      <c r="D357" s="17" t="s">
        <v>612</v>
      </c>
      <c r="E357" s="17" t="s">
        <v>8</v>
      </c>
      <c r="F357" s="6">
        <v>10</v>
      </c>
      <c r="G357" s="6">
        <v>4</v>
      </c>
      <c r="H357" s="6" t="s">
        <v>167</v>
      </c>
      <c r="I357" s="6">
        <f t="shared" si="36"/>
        <v>240</v>
      </c>
      <c r="J357" s="6">
        <v>4</v>
      </c>
      <c r="K357" s="6">
        <f t="shared" si="40"/>
        <v>0</v>
      </c>
      <c r="L357" s="6">
        <f>J357*60</f>
        <v>240</v>
      </c>
      <c r="M357" s="6"/>
      <c r="N357" s="6"/>
      <c r="O357" s="6"/>
      <c r="P357" s="6">
        <f t="shared" si="41"/>
        <v>0</v>
      </c>
      <c r="Q357" s="6"/>
      <c r="R357" s="30"/>
      <c r="S357" s="29"/>
      <c r="T357" s="29"/>
      <c r="U357" s="29"/>
      <c r="V357" s="29"/>
      <c r="W357" s="29"/>
      <c r="X357" s="29"/>
    </row>
    <row r="358" customHeight="1" spans="1:24">
      <c r="A358" s="6">
        <v>103198</v>
      </c>
      <c r="B358" s="17" t="s">
        <v>610</v>
      </c>
      <c r="C358" s="18">
        <v>13324</v>
      </c>
      <c r="D358" s="17" t="s">
        <v>613</v>
      </c>
      <c r="E358" s="17" t="s">
        <v>8</v>
      </c>
      <c r="F358" s="6">
        <v>10</v>
      </c>
      <c r="G358" s="6">
        <v>1</v>
      </c>
      <c r="H358" s="6" t="s">
        <v>170</v>
      </c>
      <c r="I358" s="6">
        <f t="shared" si="36"/>
        <v>60</v>
      </c>
      <c r="J358" s="6">
        <v>0</v>
      </c>
      <c r="K358" s="6">
        <f t="shared" si="40"/>
        <v>-1</v>
      </c>
      <c r="L358" s="6">
        <f>J358*40</f>
        <v>0</v>
      </c>
      <c r="M358" s="6"/>
      <c r="N358" s="6"/>
      <c r="O358" s="6"/>
      <c r="P358" s="6"/>
      <c r="Q358" s="6">
        <f>I358-L358</f>
        <v>60</v>
      </c>
      <c r="S358" s="29"/>
      <c r="T358" s="29"/>
      <c r="U358" s="29"/>
      <c r="V358" s="29"/>
      <c r="W358" s="29"/>
      <c r="X358" s="29"/>
    </row>
    <row r="359" customHeight="1" spans="1:24">
      <c r="A359" s="6">
        <v>103198</v>
      </c>
      <c r="B359" s="17" t="s">
        <v>610</v>
      </c>
      <c r="C359" s="18">
        <v>13146</v>
      </c>
      <c r="D359" s="17" t="s">
        <v>614</v>
      </c>
      <c r="E359" s="17" t="s">
        <v>8</v>
      </c>
      <c r="F359" s="6">
        <v>10</v>
      </c>
      <c r="G359" s="6">
        <v>1</v>
      </c>
      <c r="H359" s="6" t="s">
        <v>170</v>
      </c>
      <c r="I359" s="6">
        <f t="shared" si="36"/>
        <v>60</v>
      </c>
      <c r="J359" s="6">
        <v>0</v>
      </c>
      <c r="K359" s="6">
        <f t="shared" si="40"/>
        <v>-1</v>
      </c>
      <c r="L359" s="6">
        <f>J359*40</f>
        <v>0</v>
      </c>
      <c r="M359" s="6"/>
      <c r="N359" s="6"/>
      <c r="O359" s="6"/>
      <c r="P359" s="6"/>
      <c r="Q359" s="6">
        <f>I359-L359</f>
        <v>60</v>
      </c>
      <c r="S359" s="29"/>
      <c r="T359" s="29"/>
      <c r="U359" s="29"/>
      <c r="V359" s="29"/>
      <c r="W359" s="29"/>
      <c r="X359" s="29"/>
    </row>
    <row r="360" customHeight="1" spans="1:24">
      <c r="A360" s="6">
        <v>104429</v>
      </c>
      <c r="B360" s="17" t="s">
        <v>615</v>
      </c>
      <c r="C360" s="18">
        <v>12501</v>
      </c>
      <c r="D360" s="17" t="s">
        <v>616</v>
      </c>
      <c r="E360" s="17" t="s">
        <v>8</v>
      </c>
      <c r="F360" s="6">
        <v>4</v>
      </c>
      <c r="G360" s="6">
        <v>2</v>
      </c>
      <c r="H360" s="6" t="s">
        <v>164</v>
      </c>
      <c r="I360" s="6">
        <f t="shared" si="36"/>
        <v>120</v>
      </c>
      <c r="J360" s="6">
        <v>1</v>
      </c>
      <c r="K360" s="6">
        <f t="shared" si="40"/>
        <v>-1</v>
      </c>
      <c r="L360" s="6">
        <f>J360*40</f>
        <v>40</v>
      </c>
      <c r="M360" s="6"/>
      <c r="N360" s="6">
        <f>K360*-5</f>
        <v>5</v>
      </c>
      <c r="O360" s="33">
        <f>N360+M360</f>
        <v>5</v>
      </c>
      <c r="P360" s="6"/>
      <c r="Q360" s="6">
        <f>I360-L360</f>
        <v>80</v>
      </c>
      <c r="S360" s="29"/>
      <c r="T360" s="29"/>
      <c r="U360" s="29"/>
      <c r="V360" s="29"/>
      <c r="W360" s="29"/>
      <c r="X360" s="29"/>
    </row>
    <row r="361" customHeight="1" spans="1:24">
      <c r="A361" s="6">
        <v>104429</v>
      </c>
      <c r="B361" s="17" t="s">
        <v>615</v>
      </c>
      <c r="C361" s="18">
        <v>12147</v>
      </c>
      <c r="D361" s="17" t="s">
        <v>617</v>
      </c>
      <c r="E361" s="17" t="s">
        <v>8</v>
      </c>
      <c r="F361" s="6">
        <v>4</v>
      </c>
      <c r="G361" s="6">
        <v>1</v>
      </c>
      <c r="H361" s="6" t="s">
        <v>167</v>
      </c>
      <c r="I361" s="6">
        <f t="shared" ref="I361:I370" si="45">G361*60</f>
        <v>60</v>
      </c>
      <c r="J361" s="6">
        <v>1</v>
      </c>
      <c r="K361" s="6">
        <f t="shared" si="40"/>
        <v>0</v>
      </c>
      <c r="L361" s="6">
        <f>J361*60</f>
        <v>60</v>
      </c>
      <c r="M361" s="6"/>
      <c r="N361" s="6"/>
      <c r="O361" s="6"/>
      <c r="P361" s="6">
        <f t="shared" si="41"/>
        <v>0</v>
      </c>
      <c r="Q361" s="6"/>
      <c r="R361" s="30"/>
      <c r="S361" s="29"/>
      <c r="T361" s="29"/>
      <c r="U361" s="29"/>
      <c r="V361" s="29"/>
      <c r="W361" s="29"/>
      <c r="X361" s="29"/>
    </row>
    <row r="362" customHeight="1" spans="1:24">
      <c r="A362" s="6">
        <v>104429</v>
      </c>
      <c r="B362" s="17" t="s">
        <v>615</v>
      </c>
      <c r="C362" s="18">
        <v>13161</v>
      </c>
      <c r="D362" s="17" t="s">
        <v>618</v>
      </c>
      <c r="E362" s="17" t="s">
        <v>8</v>
      </c>
      <c r="F362" s="6">
        <v>4</v>
      </c>
      <c r="G362" s="6">
        <v>1</v>
      </c>
      <c r="H362" s="6" t="s">
        <v>167</v>
      </c>
      <c r="I362" s="6">
        <f t="shared" si="45"/>
        <v>60</v>
      </c>
      <c r="J362" s="6">
        <v>0</v>
      </c>
      <c r="K362" s="6">
        <f t="shared" si="40"/>
        <v>-1</v>
      </c>
      <c r="L362" s="6">
        <f>J362*40</f>
        <v>0</v>
      </c>
      <c r="M362" s="6">
        <v>20</v>
      </c>
      <c r="N362" s="6">
        <f>K362*-5</f>
        <v>5</v>
      </c>
      <c r="O362" s="33">
        <f>N362+M362</f>
        <v>25</v>
      </c>
      <c r="P362" s="6"/>
      <c r="Q362" s="6">
        <f>I362-L362</f>
        <v>60</v>
      </c>
      <c r="S362" s="29"/>
      <c r="T362" s="29"/>
      <c r="U362" s="29"/>
      <c r="V362" s="29"/>
      <c r="W362" s="29"/>
      <c r="X362" s="29"/>
    </row>
    <row r="363" customHeight="1" spans="1:24">
      <c r="A363" s="6">
        <v>105267</v>
      </c>
      <c r="B363" s="17" t="s">
        <v>619</v>
      </c>
      <c r="C363" s="18">
        <v>5457</v>
      </c>
      <c r="D363" s="17" t="s">
        <v>620</v>
      </c>
      <c r="E363" s="17" t="s">
        <v>8</v>
      </c>
      <c r="F363" s="6">
        <v>8</v>
      </c>
      <c r="G363" s="6">
        <v>3</v>
      </c>
      <c r="H363" s="6" t="s">
        <v>621</v>
      </c>
      <c r="I363" s="6">
        <f t="shared" si="45"/>
        <v>180</v>
      </c>
      <c r="J363" s="6">
        <v>12</v>
      </c>
      <c r="K363" s="6">
        <f t="shared" si="40"/>
        <v>9</v>
      </c>
      <c r="L363" s="6">
        <f>J363*60</f>
        <v>720</v>
      </c>
      <c r="M363" s="6"/>
      <c r="N363" s="6"/>
      <c r="O363" s="6"/>
      <c r="P363" s="6">
        <f t="shared" si="41"/>
        <v>540</v>
      </c>
      <c r="Q363" s="6"/>
      <c r="R363" s="30"/>
      <c r="S363" s="29"/>
      <c r="T363" s="29"/>
      <c r="U363" s="29"/>
      <c r="V363" s="29"/>
      <c r="W363" s="29"/>
      <c r="X363" s="29"/>
    </row>
    <row r="364" customHeight="1" spans="1:24">
      <c r="A364" s="6">
        <v>105267</v>
      </c>
      <c r="B364" s="17" t="s">
        <v>619</v>
      </c>
      <c r="C364" s="18">
        <v>12886</v>
      </c>
      <c r="D364" s="17" t="s">
        <v>622</v>
      </c>
      <c r="E364" s="17" t="s">
        <v>8</v>
      </c>
      <c r="F364" s="6">
        <v>8</v>
      </c>
      <c r="G364" s="6">
        <v>3</v>
      </c>
      <c r="H364" s="6" t="s">
        <v>167</v>
      </c>
      <c r="I364" s="6">
        <f t="shared" si="45"/>
        <v>180</v>
      </c>
      <c r="J364" s="6">
        <v>8</v>
      </c>
      <c r="K364" s="6">
        <f t="shared" si="40"/>
        <v>5</v>
      </c>
      <c r="L364" s="6">
        <f>J364*60</f>
        <v>480</v>
      </c>
      <c r="M364" s="6"/>
      <c r="N364" s="6"/>
      <c r="O364" s="6"/>
      <c r="P364" s="6">
        <f t="shared" si="41"/>
        <v>300</v>
      </c>
      <c r="Q364" s="6"/>
      <c r="R364" s="30"/>
      <c r="S364" s="29"/>
      <c r="T364" s="29"/>
      <c r="U364" s="29"/>
      <c r="V364" s="29"/>
      <c r="W364" s="29"/>
      <c r="X364" s="29"/>
    </row>
    <row r="365" customHeight="1" spans="1:24">
      <c r="A365" s="6">
        <v>105267</v>
      </c>
      <c r="B365" s="17" t="s">
        <v>619</v>
      </c>
      <c r="C365" s="18">
        <v>13125</v>
      </c>
      <c r="D365" s="17" t="s">
        <v>623</v>
      </c>
      <c r="E365" s="17" t="s">
        <v>8</v>
      </c>
      <c r="F365" s="6">
        <v>8</v>
      </c>
      <c r="G365" s="6">
        <v>1</v>
      </c>
      <c r="H365" s="6" t="s">
        <v>170</v>
      </c>
      <c r="I365" s="6">
        <f t="shared" si="45"/>
        <v>60</v>
      </c>
      <c r="J365" s="6">
        <v>0</v>
      </c>
      <c r="K365" s="6">
        <f t="shared" si="40"/>
        <v>-1</v>
      </c>
      <c r="L365" s="6">
        <f>J365*40</f>
        <v>0</v>
      </c>
      <c r="M365" s="6"/>
      <c r="N365" s="6"/>
      <c r="O365" s="6"/>
      <c r="P365" s="6"/>
      <c r="Q365" s="6">
        <f>I365-L365</f>
        <v>60</v>
      </c>
      <c r="S365" s="29"/>
      <c r="T365" s="29"/>
      <c r="U365" s="29"/>
      <c r="V365" s="29"/>
      <c r="W365" s="29"/>
      <c r="X365" s="29"/>
    </row>
    <row r="366" customHeight="1" spans="1:24">
      <c r="A366" s="6">
        <v>105267</v>
      </c>
      <c r="B366" s="17" t="s">
        <v>619</v>
      </c>
      <c r="C366" s="18">
        <v>13279</v>
      </c>
      <c r="D366" s="17" t="s">
        <v>624</v>
      </c>
      <c r="E366" s="17" t="s">
        <v>8</v>
      </c>
      <c r="F366" s="6">
        <v>8</v>
      </c>
      <c r="G366" s="6">
        <v>1</v>
      </c>
      <c r="H366" s="6" t="s">
        <v>170</v>
      </c>
      <c r="I366" s="6">
        <f t="shared" si="45"/>
        <v>60</v>
      </c>
      <c r="J366" s="6">
        <v>0</v>
      </c>
      <c r="K366" s="6">
        <f t="shared" si="40"/>
        <v>-1</v>
      </c>
      <c r="L366" s="6">
        <f>J366*40</f>
        <v>0</v>
      </c>
      <c r="M366" s="6"/>
      <c r="N366" s="6"/>
      <c r="O366" s="6"/>
      <c r="P366" s="6"/>
      <c r="Q366" s="6">
        <f>I366-L366</f>
        <v>60</v>
      </c>
      <c r="S366" s="29"/>
      <c r="T366" s="29"/>
      <c r="U366" s="29"/>
      <c r="V366" s="29"/>
      <c r="W366" s="29"/>
      <c r="X366" s="29"/>
    </row>
    <row r="367" customHeight="1" spans="1:24">
      <c r="A367" s="6">
        <v>106399</v>
      </c>
      <c r="B367" s="17" t="s">
        <v>625</v>
      </c>
      <c r="C367" s="18">
        <v>13257</v>
      </c>
      <c r="D367" s="17" t="s">
        <v>626</v>
      </c>
      <c r="E367" s="17" t="s">
        <v>8</v>
      </c>
      <c r="F367" s="6">
        <v>8</v>
      </c>
      <c r="G367" s="6">
        <v>1</v>
      </c>
      <c r="H367" s="6" t="s">
        <v>170</v>
      </c>
      <c r="I367" s="6">
        <f t="shared" si="45"/>
        <v>60</v>
      </c>
      <c r="J367" s="6">
        <v>1</v>
      </c>
      <c r="K367" s="6">
        <f t="shared" si="40"/>
        <v>0</v>
      </c>
      <c r="L367" s="6">
        <f>J367*60</f>
        <v>60</v>
      </c>
      <c r="M367" s="6"/>
      <c r="N367" s="6"/>
      <c r="O367" s="6"/>
      <c r="P367" s="6">
        <f t="shared" si="41"/>
        <v>0</v>
      </c>
      <c r="Q367" s="6"/>
      <c r="R367" s="30"/>
      <c r="S367" s="29"/>
      <c r="T367" s="29"/>
      <c r="U367" s="29"/>
      <c r="V367" s="29"/>
      <c r="W367" s="29"/>
      <c r="X367" s="29"/>
    </row>
    <row r="368" customHeight="1" spans="1:24">
      <c r="A368" s="6">
        <v>106399</v>
      </c>
      <c r="B368" s="17" t="s">
        <v>625</v>
      </c>
      <c r="C368" s="18">
        <v>10860</v>
      </c>
      <c r="D368" s="17" t="s">
        <v>627</v>
      </c>
      <c r="E368" s="17" t="s">
        <v>8</v>
      </c>
      <c r="F368" s="6">
        <v>8</v>
      </c>
      <c r="G368" s="6">
        <v>3</v>
      </c>
      <c r="H368" s="6" t="s">
        <v>164</v>
      </c>
      <c r="I368" s="6">
        <f t="shared" si="45"/>
        <v>180</v>
      </c>
      <c r="J368" s="6">
        <v>13</v>
      </c>
      <c r="K368" s="6">
        <f t="shared" si="40"/>
        <v>10</v>
      </c>
      <c r="L368" s="6">
        <f>J368*60</f>
        <v>780</v>
      </c>
      <c r="M368" s="6"/>
      <c r="N368" s="6"/>
      <c r="O368" s="6"/>
      <c r="P368" s="6">
        <f t="shared" si="41"/>
        <v>600</v>
      </c>
      <c r="Q368" s="6"/>
      <c r="R368" s="30"/>
      <c r="S368" s="29"/>
      <c r="T368" s="29"/>
      <c r="U368" s="29"/>
      <c r="V368" s="29"/>
      <c r="W368" s="29"/>
      <c r="X368" s="29"/>
    </row>
    <row r="369" customHeight="1" spans="1:24">
      <c r="A369" s="6">
        <v>106399</v>
      </c>
      <c r="B369" s="17" t="s">
        <v>625</v>
      </c>
      <c r="C369" s="18">
        <v>12158</v>
      </c>
      <c r="D369" s="17" t="s">
        <v>628</v>
      </c>
      <c r="E369" s="17" t="s">
        <v>8</v>
      </c>
      <c r="F369" s="6">
        <v>8</v>
      </c>
      <c r="G369" s="6">
        <v>3</v>
      </c>
      <c r="H369" s="7" t="s">
        <v>167</v>
      </c>
      <c r="I369" s="6">
        <f t="shared" si="45"/>
        <v>180</v>
      </c>
      <c r="J369" s="6">
        <v>4</v>
      </c>
      <c r="K369" s="6">
        <f t="shared" si="40"/>
        <v>1</v>
      </c>
      <c r="L369" s="6">
        <f>J369*60</f>
        <v>240</v>
      </c>
      <c r="M369" s="6"/>
      <c r="N369" s="6"/>
      <c r="O369" s="6"/>
      <c r="P369" s="6">
        <f t="shared" si="41"/>
        <v>60</v>
      </c>
      <c r="Q369" s="6"/>
      <c r="R369" s="30"/>
      <c r="S369" s="29"/>
      <c r="T369" s="29"/>
      <c r="U369" s="29"/>
      <c r="V369" s="29"/>
      <c r="W369" s="29"/>
      <c r="X369" s="29"/>
    </row>
    <row r="370" customHeight="1" spans="1:24">
      <c r="A370" s="6">
        <v>106399</v>
      </c>
      <c r="B370" s="17" t="s">
        <v>625</v>
      </c>
      <c r="C370" s="18">
        <v>13180</v>
      </c>
      <c r="D370" s="17" t="s">
        <v>629</v>
      </c>
      <c r="E370" s="17" t="s">
        <v>8</v>
      </c>
      <c r="F370" s="6">
        <v>8</v>
      </c>
      <c r="G370" s="6">
        <v>1</v>
      </c>
      <c r="H370" s="6" t="s">
        <v>170</v>
      </c>
      <c r="I370" s="6">
        <f t="shared" si="45"/>
        <v>60</v>
      </c>
      <c r="J370" s="6">
        <v>1</v>
      </c>
      <c r="K370" s="6">
        <f t="shared" si="40"/>
        <v>0</v>
      </c>
      <c r="L370" s="6">
        <f>J370*60</f>
        <v>60</v>
      </c>
      <c r="M370" s="6"/>
      <c r="N370" s="6"/>
      <c r="O370" s="6"/>
      <c r="P370" s="6">
        <f t="shared" si="41"/>
        <v>0</v>
      </c>
      <c r="Q370" s="6"/>
      <c r="R370" s="30"/>
      <c r="S370" s="29"/>
      <c r="T370" s="29"/>
      <c r="U370" s="29"/>
      <c r="V370" s="29"/>
      <c r="W370" s="29"/>
      <c r="X370" s="29"/>
    </row>
    <row r="371" customHeight="1" spans="1:24">
      <c r="A371" s="6">
        <v>106569</v>
      </c>
      <c r="B371" s="17" t="s">
        <v>630</v>
      </c>
      <c r="C371" s="18">
        <v>11776</v>
      </c>
      <c r="D371" s="17" t="s">
        <v>631</v>
      </c>
      <c r="E371" s="17" t="s">
        <v>8</v>
      </c>
      <c r="F371" s="6">
        <v>8</v>
      </c>
      <c r="G371" s="6">
        <v>3</v>
      </c>
      <c r="H371" s="6" t="s">
        <v>164</v>
      </c>
      <c r="I371" s="6">
        <f t="shared" ref="I371:I422" si="46">G371*60</f>
        <v>180</v>
      </c>
      <c r="J371" s="6">
        <v>2</v>
      </c>
      <c r="K371" s="6">
        <f t="shared" si="40"/>
        <v>-1</v>
      </c>
      <c r="L371" s="6">
        <f>J371*40</f>
        <v>80</v>
      </c>
      <c r="M371" s="6"/>
      <c r="N371" s="6">
        <f>K371*-5</f>
        <v>5</v>
      </c>
      <c r="O371" s="33">
        <f>N371+M371</f>
        <v>5</v>
      </c>
      <c r="P371" s="6"/>
      <c r="Q371" s="6">
        <f>I371-L371</f>
        <v>100</v>
      </c>
      <c r="S371" s="29"/>
      <c r="T371" s="29"/>
      <c r="U371" s="29"/>
      <c r="V371" s="29"/>
      <c r="W371" s="29"/>
      <c r="X371" s="29"/>
    </row>
    <row r="372" customHeight="1" spans="1:24">
      <c r="A372" s="6">
        <v>106569</v>
      </c>
      <c r="B372" s="17" t="s">
        <v>630</v>
      </c>
      <c r="C372" s="18">
        <v>12157</v>
      </c>
      <c r="D372" s="17" t="s">
        <v>632</v>
      </c>
      <c r="E372" s="17" t="s">
        <v>8</v>
      </c>
      <c r="F372" s="6">
        <v>8</v>
      </c>
      <c r="G372" s="6">
        <v>3</v>
      </c>
      <c r="H372" s="6" t="s">
        <v>167</v>
      </c>
      <c r="I372" s="6">
        <f t="shared" si="46"/>
        <v>180</v>
      </c>
      <c r="J372" s="6">
        <v>7</v>
      </c>
      <c r="K372" s="6">
        <f t="shared" si="40"/>
        <v>4</v>
      </c>
      <c r="L372" s="6">
        <f>J372*60</f>
        <v>420</v>
      </c>
      <c r="M372" s="6"/>
      <c r="N372" s="6"/>
      <c r="O372" s="6"/>
      <c r="P372" s="6">
        <f t="shared" si="41"/>
        <v>240</v>
      </c>
      <c r="Q372" s="6"/>
      <c r="R372" s="30"/>
      <c r="S372" s="29"/>
      <c r="T372" s="29"/>
      <c r="U372" s="29"/>
      <c r="V372" s="29"/>
      <c r="W372" s="29"/>
      <c r="X372" s="29"/>
    </row>
    <row r="373" customHeight="1" spans="1:24">
      <c r="A373" s="6">
        <v>106569</v>
      </c>
      <c r="B373" s="17" t="s">
        <v>630</v>
      </c>
      <c r="C373" s="18">
        <v>13148</v>
      </c>
      <c r="D373" s="17" t="s">
        <v>633</v>
      </c>
      <c r="E373" s="17" t="s">
        <v>8</v>
      </c>
      <c r="F373" s="6">
        <v>8</v>
      </c>
      <c r="G373" s="6">
        <v>1</v>
      </c>
      <c r="H373" s="6" t="s">
        <v>170</v>
      </c>
      <c r="I373" s="6">
        <f t="shared" si="46"/>
        <v>60</v>
      </c>
      <c r="J373" s="6">
        <v>0</v>
      </c>
      <c r="K373" s="6">
        <f t="shared" si="40"/>
        <v>-1</v>
      </c>
      <c r="L373" s="6">
        <f>J373*40</f>
        <v>0</v>
      </c>
      <c r="M373" s="6"/>
      <c r="N373" s="6"/>
      <c r="O373" s="6"/>
      <c r="P373" s="6"/>
      <c r="Q373" s="6">
        <f>I373-L373</f>
        <v>60</v>
      </c>
      <c r="S373" s="29"/>
      <c r="T373" s="29"/>
      <c r="U373" s="29"/>
      <c r="V373" s="29"/>
      <c r="W373" s="29"/>
      <c r="X373" s="29"/>
    </row>
    <row r="374" customHeight="1" spans="1:24">
      <c r="A374" s="6">
        <v>106569</v>
      </c>
      <c r="B374" s="17" t="s">
        <v>630</v>
      </c>
      <c r="C374" s="18">
        <v>13335</v>
      </c>
      <c r="D374" s="17" t="s">
        <v>634</v>
      </c>
      <c r="E374" s="17" t="s">
        <v>8</v>
      </c>
      <c r="F374" s="6">
        <v>8</v>
      </c>
      <c r="G374" s="6">
        <v>1</v>
      </c>
      <c r="H374" s="6" t="s">
        <v>170</v>
      </c>
      <c r="I374" s="6">
        <f t="shared" si="46"/>
        <v>60</v>
      </c>
      <c r="J374" s="6">
        <v>0</v>
      </c>
      <c r="K374" s="6">
        <f t="shared" si="40"/>
        <v>-1</v>
      </c>
      <c r="L374" s="6">
        <f>J374*40</f>
        <v>0</v>
      </c>
      <c r="M374" s="6"/>
      <c r="N374" s="6"/>
      <c r="O374" s="6"/>
      <c r="P374" s="6"/>
      <c r="Q374" s="6">
        <f>I374-L374</f>
        <v>60</v>
      </c>
      <c r="S374" s="29"/>
      <c r="T374" s="29"/>
      <c r="U374" s="29"/>
      <c r="V374" s="29"/>
      <c r="W374" s="29"/>
      <c r="X374" s="29"/>
    </row>
    <row r="375" customHeight="1" spans="1:24">
      <c r="A375" s="6">
        <v>107658</v>
      </c>
      <c r="B375" s="17" t="s">
        <v>635</v>
      </c>
      <c r="C375" s="18">
        <v>4562</v>
      </c>
      <c r="D375" s="17" t="s">
        <v>636</v>
      </c>
      <c r="E375" s="17" t="s">
        <v>8</v>
      </c>
      <c r="F375" s="6">
        <v>8</v>
      </c>
      <c r="G375" s="6">
        <v>2</v>
      </c>
      <c r="H375" s="6" t="s">
        <v>167</v>
      </c>
      <c r="I375" s="6">
        <f t="shared" si="46"/>
        <v>120</v>
      </c>
      <c r="J375" s="6">
        <v>0</v>
      </c>
      <c r="K375" s="6">
        <f t="shared" si="40"/>
        <v>-2</v>
      </c>
      <c r="L375" s="6">
        <f>J375*40</f>
        <v>0</v>
      </c>
      <c r="M375" s="6">
        <v>20</v>
      </c>
      <c r="N375" s="6">
        <f>K375*-5</f>
        <v>10</v>
      </c>
      <c r="O375" s="33">
        <f>N375+M375</f>
        <v>30</v>
      </c>
      <c r="P375" s="6"/>
      <c r="Q375" s="6">
        <f>I375-L375</f>
        <v>120</v>
      </c>
      <c r="S375" s="29"/>
      <c r="T375" s="29"/>
      <c r="U375" s="29"/>
      <c r="V375" s="29"/>
      <c r="W375" s="29"/>
      <c r="X375" s="29"/>
    </row>
    <row r="376" customHeight="1" spans="1:24">
      <c r="A376" s="6">
        <v>107658</v>
      </c>
      <c r="B376" s="17" t="s">
        <v>635</v>
      </c>
      <c r="C376" s="18">
        <v>12921</v>
      </c>
      <c r="D376" s="17" t="s">
        <v>637</v>
      </c>
      <c r="E376" s="17" t="s">
        <v>8</v>
      </c>
      <c r="F376" s="6">
        <v>8</v>
      </c>
      <c r="G376" s="6">
        <v>2</v>
      </c>
      <c r="H376" s="6" t="s">
        <v>167</v>
      </c>
      <c r="I376" s="6">
        <f t="shared" si="46"/>
        <v>120</v>
      </c>
      <c r="J376" s="6">
        <v>2</v>
      </c>
      <c r="K376" s="6">
        <f t="shared" si="40"/>
        <v>0</v>
      </c>
      <c r="L376" s="6">
        <f>J376*60</f>
        <v>120</v>
      </c>
      <c r="M376" s="6"/>
      <c r="N376" s="6"/>
      <c r="O376" s="6"/>
      <c r="P376" s="6">
        <f t="shared" si="41"/>
        <v>0</v>
      </c>
      <c r="Q376" s="6"/>
      <c r="R376" s="30"/>
      <c r="S376" s="29"/>
      <c r="T376" s="29"/>
      <c r="U376" s="29"/>
      <c r="V376" s="29"/>
      <c r="W376" s="29"/>
      <c r="X376" s="29"/>
    </row>
    <row r="377" customHeight="1" spans="1:24">
      <c r="A377" s="6">
        <v>107658</v>
      </c>
      <c r="B377" s="17" t="s">
        <v>635</v>
      </c>
      <c r="C377" s="18">
        <v>13206</v>
      </c>
      <c r="D377" s="17" t="s">
        <v>638</v>
      </c>
      <c r="E377" s="17" t="s">
        <v>8</v>
      </c>
      <c r="F377" s="6">
        <v>8</v>
      </c>
      <c r="G377" s="6">
        <v>1</v>
      </c>
      <c r="H377" s="6" t="s">
        <v>170</v>
      </c>
      <c r="I377" s="6">
        <f t="shared" si="46"/>
        <v>60</v>
      </c>
      <c r="J377" s="6">
        <v>0</v>
      </c>
      <c r="K377" s="6">
        <f t="shared" si="40"/>
        <v>-1</v>
      </c>
      <c r="L377" s="6">
        <f>J377*40</f>
        <v>0</v>
      </c>
      <c r="M377" s="6"/>
      <c r="N377" s="6"/>
      <c r="O377" s="6"/>
      <c r="P377" s="6"/>
      <c r="Q377" s="6">
        <f>I377-L377</f>
        <v>60</v>
      </c>
      <c r="S377" s="29"/>
      <c r="T377" s="29"/>
      <c r="U377" s="29"/>
      <c r="V377" s="29"/>
      <c r="W377" s="29"/>
      <c r="X377" s="29"/>
    </row>
    <row r="378" customHeight="1" spans="1:24">
      <c r="A378" s="6">
        <v>107658</v>
      </c>
      <c r="B378" s="17" t="s">
        <v>635</v>
      </c>
      <c r="C378" s="18">
        <v>7388</v>
      </c>
      <c r="D378" s="17" t="s">
        <v>639</v>
      </c>
      <c r="E378" s="17" t="s">
        <v>8</v>
      </c>
      <c r="F378" s="6">
        <v>8</v>
      </c>
      <c r="G378" s="6">
        <v>3</v>
      </c>
      <c r="H378" s="6" t="s">
        <v>621</v>
      </c>
      <c r="I378" s="6">
        <f t="shared" si="46"/>
        <v>180</v>
      </c>
      <c r="J378" s="6">
        <v>1</v>
      </c>
      <c r="K378" s="6">
        <f t="shared" si="40"/>
        <v>-2</v>
      </c>
      <c r="L378" s="6">
        <f>J378*40</f>
        <v>40</v>
      </c>
      <c r="M378" s="6"/>
      <c r="N378" s="6">
        <f>K378*-5</f>
        <v>10</v>
      </c>
      <c r="O378" s="33">
        <f>N378+M378</f>
        <v>10</v>
      </c>
      <c r="P378" s="6"/>
      <c r="Q378" s="6">
        <f>I378-L378</f>
        <v>140</v>
      </c>
      <c r="S378" s="29"/>
      <c r="T378" s="29"/>
      <c r="U378" s="29"/>
      <c r="V378" s="29"/>
      <c r="W378" s="29"/>
      <c r="X378" s="29"/>
    </row>
    <row r="379" customHeight="1" spans="1:24">
      <c r="A379" s="6">
        <v>108277</v>
      </c>
      <c r="B379" s="17" t="s">
        <v>640</v>
      </c>
      <c r="C379" s="18">
        <v>12255</v>
      </c>
      <c r="D379" s="17" t="s">
        <v>641</v>
      </c>
      <c r="E379" s="17" t="s">
        <v>8</v>
      </c>
      <c r="F379" s="6">
        <v>6</v>
      </c>
      <c r="G379" s="6">
        <v>2</v>
      </c>
      <c r="H379" s="6" t="s">
        <v>164</v>
      </c>
      <c r="I379" s="6">
        <f t="shared" si="46"/>
        <v>120</v>
      </c>
      <c r="J379" s="6">
        <v>3</v>
      </c>
      <c r="K379" s="6">
        <f t="shared" si="40"/>
        <v>1</v>
      </c>
      <c r="L379" s="6">
        <f>J379*60</f>
        <v>180</v>
      </c>
      <c r="M379" s="6"/>
      <c r="N379" s="6"/>
      <c r="O379" s="6"/>
      <c r="P379" s="6">
        <f t="shared" si="41"/>
        <v>60</v>
      </c>
      <c r="Q379" s="6"/>
      <c r="R379" s="30"/>
      <c r="S379" s="29"/>
      <c r="T379" s="29"/>
      <c r="U379" s="29"/>
      <c r="V379" s="29"/>
      <c r="W379" s="29"/>
      <c r="X379" s="29"/>
    </row>
    <row r="380" customHeight="1" spans="1:24">
      <c r="A380" s="6">
        <v>108277</v>
      </c>
      <c r="B380" s="17" t="s">
        <v>640</v>
      </c>
      <c r="C380" s="18">
        <v>13186</v>
      </c>
      <c r="D380" s="17" t="s">
        <v>642</v>
      </c>
      <c r="E380" s="17" t="s">
        <v>8</v>
      </c>
      <c r="F380" s="6">
        <v>6</v>
      </c>
      <c r="G380" s="6">
        <v>1</v>
      </c>
      <c r="H380" s="6" t="s">
        <v>170</v>
      </c>
      <c r="I380" s="6">
        <f t="shared" si="46"/>
        <v>60</v>
      </c>
      <c r="J380" s="6">
        <v>0</v>
      </c>
      <c r="K380" s="6">
        <f t="shared" si="40"/>
        <v>-1</v>
      </c>
      <c r="L380" s="6">
        <f>J380*40</f>
        <v>0</v>
      </c>
      <c r="M380" s="6"/>
      <c r="N380" s="6"/>
      <c r="O380" s="6"/>
      <c r="P380" s="6"/>
      <c r="Q380" s="6">
        <f>I380-L380</f>
        <v>60</v>
      </c>
      <c r="S380" s="29"/>
      <c r="T380" s="29"/>
      <c r="U380" s="29"/>
      <c r="V380" s="29"/>
      <c r="W380" s="29"/>
      <c r="X380" s="29"/>
    </row>
    <row r="381" customHeight="1" spans="1:24">
      <c r="A381" s="6">
        <v>108277</v>
      </c>
      <c r="B381" s="17" t="s">
        <v>640</v>
      </c>
      <c r="C381" s="18">
        <v>12451</v>
      </c>
      <c r="D381" s="17" t="s">
        <v>643</v>
      </c>
      <c r="E381" s="17" t="s">
        <v>8</v>
      </c>
      <c r="F381" s="6">
        <v>6</v>
      </c>
      <c r="G381" s="6">
        <v>2</v>
      </c>
      <c r="H381" s="6" t="s">
        <v>167</v>
      </c>
      <c r="I381" s="6">
        <f t="shared" si="46"/>
        <v>120</v>
      </c>
      <c r="J381" s="6">
        <v>1</v>
      </c>
      <c r="K381" s="6">
        <f t="shared" si="40"/>
        <v>-1</v>
      </c>
      <c r="L381" s="6">
        <f>J381*40</f>
        <v>40</v>
      </c>
      <c r="M381" s="6"/>
      <c r="N381" s="6">
        <f>K381*-5</f>
        <v>5</v>
      </c>
      <c r="O381" s="33">
        <f>N381+M381</f>
        <v>5</v>
      </c>
      <c r="P381" s="6"/>
      <c r="Q381" s="6">
        <f>I381-L381</f>
        <v>80</v>
      </c>
      <c r="S381" s="29"/>
      <c r="T381" s="29"/>
      <c r="U381" s="29"/>
      <c r="V381" s="29"/>
      <c r="W381" s="29"/>
      <c r="X381" s="29"/>
    </row>
    <row r="382" customHeight="1" spans="1:24">
      <c r="A382" s="6">
        <v>108277</v>
      </c>
      <c r="B382" s="17" t="s">
        <v>640</v>
      </c>
      <c r="C382" s="18">
        <v>13270</v>
      </c>
      <c r="D382" s="17" t="s">
        <v>644</v>
      </c>
      <c r="E382" s="17" t="s">
        <v>8</v>
      </c>
      <c r="F382" s="6">
        <v>6</v>
      </c>
      <c r="G382" s="6">
        <v>1</v>
      </c>
      <c r="H382" s="6" t="s">
        <v>170</v>
      </c>
      <c r="I382" s="6">
        <f t="shared" si="46"/>
        <v>60</v>
      </c>
      <c r="J382" s="6">
        <v>0</v>
      </c>
      <c r="K382" s="6">
        <f t="shared" si="40"/>
        <v>-1</v>
      </c>
      <c r="L382" s="6">
        <f>J382*40</f>
        <v>0</v>
      </c>
      <c r="M382" s="6"/>
      <c r="N382" s="6"/>
      <c r="O382" s="6"/>
      <c r="P382" s="6"/>
      <c r="Q382" s="6">
        <f>I382-L382</f>
        <v>60</v>
      </c>
      <c r="S382" s="29"/>
      <c r="T382" s="29"/>
      <c r="U382" s="29"/>
      <c r="V382" s="29"/>
      <c r="W382" s="29"/>
      <c r="X382" s="29"/>
    </row>
    <row r="383" customHeight="1" spans="1:24">
      <c r="A383" s="6">
        <v>111219</v>
      </c>
      <c r="B383" s="17" t="s">
        <v>645</v>
      </c>
      <c r="C383" s="18">
        <v>4117</v>
      </c>
      <c r="D383" s="17" t="s">
        <v>646</v>
      </c>
      <c r="E383" s="17" t="s">
        <v>8</v>
      </c>
      <c r="F383" s="6">
        <v>8</v>
      </c>
      <c r="G383" s="6">
        <v>2</v>
      </c>
      <c r="H383" s="6" t="s">
        <v>164</v>
      </c>
      <c r="I383" s="6">
        <f t="shared" si="46"/>
        <v>120</v>
      </c>
      <c r="J383" s="6">
        <v>4</v>
      </c>
      <c r="K383" s="6">
        <f t="shared" si="40"/>
        <v>2</v>
      </c>
      <c r="L383" s="6">
        <f t="shared" ref="L383:L389" si="47">J383*60</f>
        <v>240</v>
      </c>
      <c r="M383" s="6"/>
      <c r="N383" s="6"/>
      <c r="O383" s="6"/>
      <c r="P383" s="6">
        <f t="shared" si="41"/>
        <v>120</v>
      </c>
      <c r="Q383" s="6"/>
      <c r="R383" s="30"/>
      <c r="S383" s="29"/>
      <c r="T383" s="29"/>
      <c r="U383" s="29"/>
      <c r="V383" s="29"/>
      <c r="W383" s="29"/>
      <c r="X383" s="29"/>
    </row>
    <row r="384" customHeight="1" spans="1:24">
      <c r="A384" s="6">
        <v>111219</v>
      </c>
      <c r="B384" s="17" t="s">
        <v>645</v>
      </c>
      <c r="C384" s="18">
        <v>11231</v>
      </c>
      <c r="D384" s="17" t="s">
        <v>647</v>
      </c>
      <c r="E384" s="17" t="s">
        <v>8</v>
      </c>
      <c r="F384" s="6">
        <v>8</v>
      </c>
      <c r="G384" s="6">
        <v>2</v>
      </c>
      <c r="H384" s="6" t="s">
        <v>167</v>
      </c>
      <c r="I384" s="6">
        <f t="shared" si="46"/>
        <v>120</v>
      </c>
      <c r="J384" s="6">
        <v>7</v>
      </c>
      <c r="K384" s="6">
        <f t="shared" si="40"/>
        <v>5</v>
      </c>
      <c r="L384" s="6">
        <f t="shared" si="47"/>
        <v>420</v>
      </c>
      <c r="M384" s="6"/>
      <c r="N384" s="6"/>
      <c r="O384" s="6"/>
      <c r="P384" s="6">
        <f t="shared" si="41"/>
        <v>300</v>
      </c>
      <c r="Q384" s="6"/>
      <c r="R384" s="30"/>
      <c r="S384" s="29"/>
      <c r="T384" s="29"/>
      <c r="U384" s="29"/>
      <c r="V384" s="29"/>
      <c r="W384" s="29"/>
      <c r="X384" s="29"/>
    </row>
    <row r="385" customHeight="1" spans="1:24">
      <c r="A385" s="6">
        <v>111219</v>
      </c>
      <c r="B385" s="17" t="s">
        <v>645</v>
      </c>
      <c r="C385" s="18">
        <v>12880</v>
      </c>
      <c r="D385" s="17" t="s">
        <v>648</v>
      </c>
      <c r="E385" s="17" t="s">
        <v>8</v>
      </c>
      <c r="F385" s="6">
        <v>8</v>
      </c>
      <c r="G385" s="6">
        <v>1</v>
      </c>
      <c r="H385" s="6" t="s">
        <v>167</v>
      </c>
      <c r="I385" s="6">
        <f t="shared" si="46"/>
        <v>60</v>
      </c>
      <c r="J385" s="6">
        <v>1</v>
      </c>
      <c r="K385" s="6">
        <f t="shared" si="40"/>
        <v>0</v>
      </c>
      <c r="L385" s="6">
        <f t="shared" si="47"/>
        <v>60</v>
      </c>
      <c r="M385" s="6"/>
      <c r="N385" s="6"/>
      <c r="O385" s="6"/>
      <c r="P385" s="6">
        <f t="shared" si="41"/>
        <v>0</v>
      </c>
      <c r="Q385" s="6"/>
      <c r="R385" s="30"/>
      <c r="S385" s="29"/>
      <c r="T385" s="29"/>
      <c r="U385" s="29"/>
      <c r="V385" s="29"/>
      <c r="W385" s="29"/>
      <c r="X385" s="29"/>
    </row>
    <row r="386" customHeight="1" spans="1:24">
      <c r="A386" s="6">
        <v>111219</v>
      </c>
      <c r="B386" s="17" t="s">
        <v>645</v>
      </c>
      <c r="C386" s="18">
        <v>13019</v>
      </c>
      <c r="D386" s="17" t="s">
        <v>649</v>
      </c>
      <c r="E386" s="17" t="s">
        <v>8</v>
      </c>
      <c r="F386" s="6">
        <v>8</v>
      </c>
      <c r="G386" s="6">
        <v>1</v>
      </c>
      <c r="H386" s="6" t="s">
        <v>167</v>
      </c>
      <c r="I386" s="6">
        <f t="shared" si="46"/>
        <v>60</v>
      </c>
      <c r="J386" s="6">
        <v>1</v>
      </c>
      <c r="K386" s="6">
        <f t="shared" si="40"/>
        <v>0</v>
      </c>
      <c r="L386" s="6">
        <f t="shared" si="47"/>
        <v>60</v>
      </c>
      <c r="M386" s="6"/>
      <c r="N386" s="6"/>
      <c r="O386" s="6"/>
      <c r="P386" s="6">
        <f t="shared" si="41"/>
        <v>0</v>
      </c>
      <c r="Q386" s="6"/>
      <c r="R386" s="30"/>
      <c r="S386" s="29"/>
      <c r="T386" s="29"/>
      <c r="U386" s="29"/>
      <c r="V386" s="29"/>
      <c r="W386" s="29"/>
      <c r="X386" s="29"/>
    </row>
    <row r="387" customHeight="1" spans="1:24">
      <c r="A387" s="6">
        <v>111219</v>
      </c>
      <c r="B387" s="17" t="s">
        <v>645</v>
      </c>
      <c r="C387" s="18">
        <v>13294</v>
      </c>
      <c r="D387" s="17" t="s">
        <v>650</v>
      </c>
      <c r="E387" s="17" t="s">
        <v>8</v>
      </c>
      <c r="F387" s="6">
        <v>8</v>
      </c>
      <c r="G387" s="6">
        <v>1</v>
      </c>
      <c r="H387" s="6" t="s">
        <v>170</v>
      </c>
      <c r="I387" s="6">
        <f t="shared" si="46"/>
        <v>60</v>
      </c>
      <c r="J387" s="6">
        <v>1</v>
      </c>
      <c r="K387" s="6">
        <f t="shared" si="40"/>
        <v>0</v>
      </c>
      <c r="L387" s="6">
        <f t="shared" si="47"/>
        <v>60</v>
      </c>
      <c r="M387" s="6"/>
      <c r="N387" s="6"/>
      <c r="O387" s="6"/>
      <c r="P387" s="6">
        <f t="shared" si="41"/>
        <v>0</v>
      </c>
      <c r="Q387" s="6"/>
      <c r="R387" s="30"/>
      <c r="S387" s="29"/>
      <c r="T387" s="29"/>
      <c r="U387" s="29"/>
      <c r="V387" s="29"/>
      <c r="W387" s="29"/>
      <c r="X387" s="29"/>
    </row>
    <row r="388" customHeight="1" spans="1:24">
      <c r="A388" s="6">
        <v>111219</v>
      </c>
      <c r="B388" s="17" t="s">
        <v>645</v>
      </c>
      <c r="C388" s="18">
        <v>13311</v>
      </c>
      <c r="D388" s="17" t="s">
        <v>651</v>
      </c>
      <c r="E388" s="17" t="s">
        <v>8</v>
      </c>
      <c r="F388" s="6">
        <v>8</v>
      </c>
      <c r="G388" s="6">
        <v>1</v>
      </c>
      <c r="H388" s="6" t="s">
        <v>170</v>
      </c>
      <c r="I388" s="6">
        <f t="shared" si="46"/>
        <v>60</v>
      </c>
      <c r="J388" s="6">
        <v>1</v>
      </c>
      <c r="K388" s="6">
        <f t="shared" ref="K388:K451" si="48">J388-G388</f>
        <v>0</v>
      </c>
      <c r="L388" s="6">
        <f t="shared" si="47"/>
        <v>60</v>
      </c>
      <c r="M388" s="6"/>
      <c r="N388" s="6"/>
      <c r="O388" s="6"/>
      <c r="P388" s="6">
        <f>L388-I388</f>
        <v>0</v>
      </c>
      <c r="Q388" s="6"/>
      <c r="R388" s="30"/>
      <c r="S388" s="29"/>
      <c r="T388" s="29"/>
      <c r="U388" s="29"/>
      <c r="V388" s="29"/>
      <c r="W388" s="29"/>
      <c r="X388" s="29"/>
    </row>
    <row r="389" customHeight="1" spans="1:24">
      <c r="A389" s="6">
        <v>112415</v>
      </c>
      <c r="B389" s="17" t="s">
        <v>652</v>
      </c>
      <c r="C389" s="18">
        <v>4188</v>
      </c>
      <c r="D389" s="17" t="s">
        <v>653</v>
      </c>
      <c r="E389" s="17" t="s">
        <v>8</v>
      </c>
      <c r="F389" s="6">
        <v>4</v>
      </c>
      <c r="G389" s="6">
        <v>1</v>
      </c>
      <c r="H389" s="6" t="s">
        <v>164</v>
      </c>
      <c r="I389" s="6">
        <f t="shared" si="46"/>
        <v>60</v>
      </c>
      <c r="J389" s="6">
        <v>2</v>
      </c>
      <c r="K389" s="6">
        <f t="shared" si="48"/>
        <v>1</v>
      </c>
      <c r="L389" s="6">
        <f t="shared" si="47"/>
        <v>120</v>
      </c>
      <c r="M389" s="6"/>
      <c r="N389" s="6"/>
      <c r="O389" s="6"/>
      <c r="P389" s="6">
        <f>L389-I389</f>
        <v>60</v>
      </c>
      <c r="Q389" s="6"/>
      <c r="R389" s="30"/>
      <c r="S389" s="29"/>
      <c r="T389" s="29"/>
      <c r="U389" s="29"/>
      <c r="V389" s="29"/>
      <c r="W389" s="29"/>
      <c r="X389" s="29"/>
    </row>
    <row r="390" customHeight="1" spans="1:24">
      <c r="A390" s="6">
        <v>112415</v>
      </c>
      <c r="B390" s="17" t="s">
        <v>652</v>
      </c>
      <c r="C390" s="18">
        <v>11880</v>
      </c>
      <c r="D390" s="17" t="s">
        <v>654</v>
      </c>
      <c r="E390" s="17" t="s">
        <v>8</v>
      </c>
      <c r="F390" s="6">
        <v>4</v>
      </c>
      <c r="G390" s="6">
        <v>1</v>
      </c>
      <c r="H390" s="6" t="s">
        <v>167</v>
      </c>
      <c r="I390" s="6">
        <f t="shared" si="46"/>
        <v>60</v>
      </c>
      <c r="J390" s="6">
        <v>0</v>
      </c>
      <c r="K390" s="6">
        <f t="shared" si="48"/>
        <v>-1</v>
      </c>
      <c r="L390" s="6">
        <f t="shared" ref="L390:L396" si="49">J390*40</f>
        <v>0</v>
      </c>
      <c r="M390" s="6">
        <v>20</v>
      </c>
      <c r="N390" s="6">
        <f>K390*-5</f>
        <v>5</v>
      </c>
      <c r="O390" s="33">
        <f>N390+M390</f>
        <v>25</v>
      </c>
      <c r="P390" s="6"/>
      <c r="Q390" s="6">
        <f t="shared" ref="Q390:Q396" si="50">I390-L390</f>
        <v>60</v>
      </c>
      <c r="S390" s="29"/>
      <c r="T390" s="29"/>
      <c r="U390" s="29"/>
      <c r="V390" s="29"/>
      <c r="W390" s="29"/>
      <c r="X390" s="29"/>
    </row>
    <row r="391" customHeight="1" spans="1:24">
      <c r="A391" s="6">
        <v>112415</v>
      </c>
      <c r="B391" s="17" t="s">
        <v>652</v>
      </c>
      <c r="C391" s="18">
        <v>12922</v>
      </c>
      <c r="D391" s="17" t="s">
        <v>655</v>
      </c>
      <c r="E391" s="17" t="s">
        <v>8</v>
      </c>
      <c r="F391" s="6">
        <v>4</v>
      </c>
      <c r="G391" s="6">
        <v>1</v>
      </c>
      <c r="H391" s="6" t="s">
        <v>167</v>
      </c>
      <c r="I391" s="6">
        <f t="shared" si="46"/>
        <v>60</v>
      </c>
      <c r="J391" s="6">
        <v>0</v>
      </c>
      <c r="K391" s="6">
        <f t="shared" si="48"/>
        <v>-1</v>
      </c>
      <c r="L391" s="6">
        <f t="shared" si="49"/>
        <v>0</v>
      </c>
      <c r="M391" s="6">
        <v>20</v>
      </c>
      <c r="N391" s="6">
        <f>K391*-5</f>
        <v>5</v>
      </c>
      <c r="O391" s="33">
        <f>N391+M391</f>
        <v>25</v>
      </c>
      <c r="P391" s="6"/>
      <c r="Q391" s="6">
        <f t="shared" si="50"/>
        <v>60</v>
      </c>
      <c r="S391" s="29"/>
      <c r="T391" s="29"/>
      <c r="U391" s="29"/>
      <c r="V391" s="29"/>
      <c r="W391" s="29"/>
      <c r="X391" s="29"/>
    </row>
    <row r="392" customHeight="1" spans="1:24">
      <c r="A392" s="6">
        <v>112415</v>
      </c>
      <c r="B392" s="17" t="s">
        <v>652</v>
      </c>
      <c r="C392" s="18">
        <v>13283</v>
      </c>
      <c r="D392" s="17" t="s">
        <v>656</v>
      </c>
      <c r="E392" s="17" t="s">
        <v>8</v>
      </c>
      <c r="F392" s="6">
        <v>4</v>
      </c>
      <c r="G392" s="6">
        <v>1</v>
      </c>
      <c r="H392" s="6" t="s">
        <v>170</v>
      </c>
      <c r="I392" s="6">
        <f t="shared" si="46"/>
        <v>60</v>
      </c>
      <c r="J392" s="6">
        <v>0</v>
      </c>
      <c r="K392" s="6">
        <f t="shared" si="48"/>
        <v>-1</v>
      </c>
      <c r="L392" s="6">
        <f t="shared" si="49"/>
        <v>0</v>
      </c>
      <c r="M392" s="6"/>
      <c r="N392" s="6"/>
      <c r="O392" s="6"/>
      <c r="P392" s="6"/>
      <c r="Q392" s="6">
        <f t="shared" si="50"/>
        <v>60</v>
      </c>
      <c r="S392" s="29"/>
      <c r="T392" s="29"/>
      <c r="U392" s="29"/>
      <c r="V392" s="29"/>
      <c r="W392" s="29"/>
      <c r="X392" s="29"/>
    </row>
    <row r="393" customHeight="1" spans="1:24">
      <c r="A393" s="6">
        <v>112888</v>
      </c>
      <c r="B393" s="17" t="s">
        <v>657</v>
      </c>
      <c r="C393" s="18">
        <v>10468</v>
      </c>
      <c r="D393" s="17" t="s">
        <v>658</v>
      </c>
      <c r="E393" s="17" t="s">
        <v>8</v>
      </c>
      <c r="F393" s="6">
        <v>4</v>
      </c>
      <c r="G393" s="6">
        <v>1</v>
      </c>
      <c r="H393" s="6" t="s">
        <v>164</v>
      </c>
      <c r="I393" s="6">
        <f t="shared" si="46"/>
        <v>60</v>
      </c>
      <c r="J393" s="6">
        <v>0</v>
      </c>
      <c r="K393" s="6">
        <f t="shared" si="48"/>
        <v>-1</v>
      </c>
      <c r="L393" s="6">
        <f t="shared" si="49"/>
        <v>0</v>
      </c>
      <c r="M393" s="6">
        <v>20</v>
      </c>
      <c r="N393" s="6">
        <f>K393*-5</f>
        <v>5</v>
      </c>
      <c r="O393" s="33">
        <f>N393+M393</f>
        <v>25</v>
      </c>
      <c r="P393" s="6"/>
      <c r="Q393" s="6">
        <f t="shared" si="50"/>
        <v>60</v>
      </c>
      <c r="S393" s="29"/>
      <c r="T393" s="29"/>
      <c r="U393" s="29"/>
      <c r="V393" s="29"/>
      <c r="W393" s="29"/>
      <c r="X393" s="29"/>
    </row>
    <row r="394" customHeight="1" spans="1:24">
      <c r="A394" s="6">
        <v>112888</v>
      </c>
      <c r="B394" s="17" t="s">
        <v>657</v>
      </c>
      <c r="C394" s="18">
        <v>13338</v>
      </c>
      <c r="D394" s="17" t="s">
        <v>659</v>
      </c>
      <c r="E394" s="17" t="s">
        <v>8</v>
      </c>
      <c r="F394" s="6">
        <v>4</v>
      </c>
      <c r="G394" s="6">
        <v>1</v>
      </c>
      <c r="H394" s="6" t="s">
        <v>170</v>
      </c>
      <c r="I394" s="6">
        <f t="shared" si="46"/>
        <v>60</v>
      </c>
      <c r="J394" s="6">
        <v>0</v>
      </c>
      <c r="K394" s="6">
        <f t="shared" si="48"/>
        <v>-1</v>
      </c>
      <c r="L394" s="6">
        <f t="shared" si="49"/>
        <v>0</v>
      </c>
      <c r="M394" s="6"/>
      <c r="N394" s="6"/>
      <c r="O394" s="6"/>
      <c r="P394" s="6"/>
      <c r="Q394" s="6">
        <f t="shared" si="50"/>
        <v>60</v>
      </c>
      <c r="S394" s="29"/>
      <c r="T394" s="29"/>
      <c r="U394" s="29"/>
      <c r="V394" s="29"/>
      <c r="W394" s="29"/>
      <c r="X394" s="29"/>
    </row>
    <row r="395" customHeight="1" spans="1:24">
      <c r="A395" s="6">
        <v>112888</v>
      </c>
      <c r="B395" s="17" t="s">
        <v>657</v>
      </c>
      <c r="C395" s="18">
        <v>12954</v>
      </c>
      <c r="D395" s="17" t="s">
        <v>612</v>
      </c>
      <c r="E395" s="17" t="s">
        <v>8</v>
      </c>
      <c r="F395" s="6">
        <v>4</v>
      </c>
      <c r="G395" s="6">
        <v>1</v>
      </c>
      <c r="H395" s="6" t="s">
        <v>167</v>
      </c>
      <c r="I395" s="6">
        <f t="shared" si="46"/>
        <v>60</v>
      </c>
      <c r="J395" s="6">
        <v>0</v>
      </c>
      <c r="K395" s="6">
        <f t="shared" si="48"/>
        <v>-1</v>
      </c>
      <c r="L395" s="6">
        <f t="shared" si="49"/>
        <v>0</v>
      </c>
      <c r="M395" s="6">
        <v>20</v>
      </c>
      <c r="N395" s="6">
        <f>K395*-5</f>
        <v>5</v>
      </c>
      <c r="O395" s="33">
        <f>N395+M395</f>
        <v>25</v>
      </c>
      <c r="P395" s="6"/>
      <c r="Q395" s="6">
        <f t="shared" si="50"/>
        <v>60</v>
      </c>
      <c r="S395" s="29"/>
      <c r="T395" s="29"/>
      <c r="U395" s="29"/>
      <c r="V395" s="29"/>
      <c r="W395" s="29"/>
      <c r="X395" s="29"/>
    </row>
    <row r="396" customHeight="1" spans="1:24">
      <c r="A396" s="6">
        <v>112888</v>
      </c>
      <c r="B396" s="17" t="s">
        <v>657</v>
      </c>
      <c r="C396" s="18">
        <v>13284</v>
      </c>
      <c r="D396" s="17" t="s">
        <v>660</v>
      </c>
      <c r="E396" s="17" t="s">
        <v>8</v>
      </c>
      <c r="F396" s="6">
        <v>4</v>
      </c>
      <c r="G396" s="6">
        <v>1</v>
      </c>
      <c r="H396" s="6" t="s">
        <v>170</v>
      </c>
      <c r="I396" s="6">
        <f t="shared" si="46"/>
        <v>60</v>
      </c>
      <c r="J396" s="6">
        <v>0</v>
      </c>
      <c r="K396" s="6">
        <f t="shared" si="48"/>
        <v>-1</v>
      </c>
      <c r="L396" s="6">
        <f t="shared" si="49"/>
        <v>0</v>
      </c>
      <c r="M396" s="6"/>
      <c r="N396" s="6"/>
      <c r="O396" s="6"/>
      <c r="P396" s="6"/>
      <c r="Q396" s="6">
        <f t="shared" si="50"/>
        <v>60</v>
      </c>
      <c r="S396" s="29"/>
      <c r="T396" s="29"/>
      <c r="U396" s="29"/>
      <c r="V396" s="29"/>
      <c r="W396" s="29"/>
      <c r="X396" s="29"/>
    </row>
    <row r="397" customHeight="1" spans="1:24">
      <c r="A397" s="6">
        <v>113025</v>
      </c>
      <c r="B397" s="17" t="s">
        <v>661</v>
      </c>
      <c r="C397" s="18">
        <v>12471</v>
      </c>
      <c r="D397" s="17" t="s">
        <v>662</v>
      </c>
      <c r="E397" s="17" t="s">
        <v>8</v>
      </c>
      <c r="F397" s="6">
        <v>4</v>
      </c>
      <c r="G397" s="6">
        <v>1</v>
      </c>
      <c r="H397" s="6" t="s">
        <v>164</v>
      </c>
      <c r="I397" s="6">
        <f t="shared" si="46"/>
        <v>60</v>
      </c>
      <c r="J397" s="6">
        <v>1</v>
      </c>
      <c r="K397" s="6">
        <f t="shared" si="48"/>
        <v>0</v>
      </c>
      <c r="L397" s="6">
        <f>J397*60</f>
        <v>60</v>
      </c>
      <c r="M397" s="6"/>
      <c r="N397" s="6"/>
      <c r="O397" s="6"/>
      <c r="P397" s="6">
        <f>L397-I397</f>
        <v>0</v>
      </c>
      <c r="Q397" s="6"/>
      <c r="R397" s="30"/>
      <c r="S397" s="29"/>
      <c r="T397" s="29"/>
      <c r="U397" s="29"/>
      <c r="V397" s="29"/>
      <c r="W397" s="29"/>
      <c r="X397" s="29"/>
    </row>
    <row r="398" customHeight="1" spans="1:24">
      <c r="A398" s="6">
        <v>113025</v>
      </c>
      <c r="B398" s="17" t="s">
        <v>661</v>
      </c>
      <c r="C398" s="18">
        <v>12144</v>
      </c>
      <c r="D398" s="17" t="s">
        <v>663</v>
      </c>
      <c r="E398" s="17" t="s">
        <v>8</v>
      </c>
      <c r="F398" s="6">
        <v>4</v>
      </c>
      <c r="G398" s="6">
        <v>1</v>
      </c>
      <c r="H398" s="6" t="s">
        <v>167</v>
      </c>
      <c r="I398" s="6">
        <f t="shared" si="46"/>
        <v>60</v>
      </c>
      <c r="J398" s="6">
        <v>1</v>
      </c>
      <c r="K398" s="6">
        <f t="shared" si="48"/>
        <v>0</v>
      </c>
      <c r="L398" s="6">
        <f>J398*60</f>
        <v>60</v>
      </c>
      <c r="M398" s="6"/>
      <c r="N398" s="6"/>
      <c r="O398" s="6"/>
      <c r="P398" s="6">
        <f>L398-I398</f>
        <v>0</v>
      </c>
      <c r="Q398" s="6"/>
      <c r="R398" s="30"/>
      <c r="S398" s="29"/>
      <c r="T398" s="29"/>
      <c r="U398" s="29"/>
      <c r="V398" s="29"/>
      <c r="W398" s="29"/>
      <c r="X398" s="29"/>
    </row>
    <row r="399" customHeight="1" spans="1:24">
      <c r="A399" s="6">
        <v>113025</v>
      </c>
      <c r="B399" s="17" t="s">
        <v>661</v>
      </c>
      <c r="C399" s="18">
        <v>13128</v>
      </c>
      <c r="D399" s="17" t="s">
        <v>664</v>
      </c>
      <c r="E399" s="17" t="s">
        <v>8</v>
      </c>
      <c r="F399" s="6">
        <v>4</v>
      </c>
      <c r="G399" s="6">
        <v>1</v>
      </c>
      <c r="H399" s="6" t="s">
        <v>170</v>
      </c>
      <c r="I399" s="6">
        <f t="shared" si="46"/>
        <v>60</v>
      </c>
      <c r="J399" s="6">
        <v>0</v>
      </c>
      <c r="K399" s="6">
        <f t="shared" si="48"/>
        <v>-1</v>
      </c>
      <c r="L399" s="6">
        <f>J399*40</f>
        <v>0</v>
      </c>
      <c r="M399" s="6"/>
      <c r="N399" s="6"/>
      <c r="O399" s="6"/>
      <c r="P399" s="6"/>
      <c r="Q399" s="6">
        <f>I399-L399</f>
        <v>60</v>
      </c>
      <c r="S399" s="29"/>
      <c r="T399" s="29"/>
      <c r="U399" s="29"/>
      <c r="V399" s="29"/>
      <c r="W399" s="29"/>
      <c r="X399" s="29"/>
    </row>
    <row r="400" customHeight="1" spans="1:24">
      <c r="A400" s="6">
        <v>113025</v>
      </c>
      <c r="B400" s="17" t="s">
        <v>661</v>
      </c>
      <c r="C400" s="18">
        <v>13210</v>
      </c>
      <c r="D400" s="17" t="s">
        <v>665</v>
      </c>
      <c r="E400" s="17" t="s">
        <v>8</v>
      </c>
      <c r="F400" s="6">
        <v>4</v>
      </c>
      <c r="G400" s="6">
        <v>1</v>
      </c>
      <c r="H400" s="6" t="s">
        <v>170</v>
      </c>
      <c r="I400" s="6">
        <f t="shared" si="46"/>
        <v>60</v>
      </c>
      <c r="J400" s="6">
        <v>1</v>
      </c>
      <c r="K400" s="6">
        <f t="shared" si="48"/>
        <v>0</v>
      </c>
      <c r="L400" s="6">
        <f>J400*60</f>
        <v>60</v>
      </c>
      <c r="M400" s="6"/>
      <c r="N400" s="6"/>
      <c r="O400" s="6"/>
      <c r="P400" s="6">
        <f>L400-I400</f>
        <v>0</v>
      </c>
      <c r="Q400" s="6"/>
      <c r="R400" s="30"/>
      <c r="S400" s="29"/>
      <c r="T400" s="29"/>
      <c r="U400" s="29"/>
      <c r="V400" s="29"/>
      <c r="W400" s="29"/>
      <c r="X400" s="29"/>
    </row>
    <row r="401" customHeight="1" spans="1:24">
      <c r="A401" s="6">
        <v>113298</v>
      </c>
      <c r="B401" s="17" t="s">
        <v>666</v>
      </c>
      <c r="C401" s="18">
        <v>12497</v>
      </c>
      <c r="D401" s="17" t="s">
        <v>667</v>
      </c>
      <c r="E401" s="17" t="s">
        <v>8</v>
      </c>
      <c r="F401" s="6">
        <v>4</v>
      </c>
      <c r="G401" s="6">
        <v>1</v>
      </c>
      <c r="H401" s="6" t="s">
        <v>164</v>
      </c>
      <c r="I401" s="6">
        <f t="shared" si="46"/>
        <v>60</v>
      </c>
      <c r="J401" s="6">
        <v>2</v>
      </c>
      <c r="K401" s="6">
        <f t="shared" si="48"/>
        <v>1</v>
      </c>
      <c r="L401" s="6">
        <f>J401*60</f>
        <v>120</v>
      </c>
      <c r="M401" s="6"/>
      <c r="N401" s="6"/>
      <c r="O401" s="6"/>
      <c r="P401" s="6">
        <f>L401-I401</f>
        <v>60</v>
      </c>
      <c r="Q401" s="6"/>
      <c r="R401" s="30"/>
      <c r="S401" s="29"/>
      <c r="T401" s="29"/>
      <c r="U401" s="29"/>
      <c r="V401" s="29"/>
      <c r="W401" s="29"/>
      <c r="X401" s="29"/>
    </row>
    <row r="402" customHeight="1" spans="1:24">
      <c r="A402" s="6">
        <v>113298</v>
      </c>
      <c r="B402" s="17" t="s">
        <v>666</v>
      </c>
      <c r="C402" s="18">
        <v>6471</v>
      </c>
      <c r="D402" s="17" t="s">
        <v>668</v>
      </c>
      <c r="E402" s="17" t="s">
        <v>8</v>
      </c>
      <c r="F402" s="6">
        <v>4</v>
      </c>
      <c r="G402" s="6">
        <v>1</v>
      </c>
      <c r="H402" s="6" t="s">
        <v>167</v>
      </c>
      <c r="I402" s="6">
        <f t="shared" si="46"/>
        <v>60</v>
      </c>
      <c r="J402" s="6">
        <v>2</v>
      </c>
      <c r="K402" s="6">
        <f t="shared" si="48"/>
        <v>1</v>
      </c>
      <c r="L402" s="6">
        <f>J402*60</f>
        <v>120</v>
      </c>
      <c r="M402" s="6"/>
      <c r="N402" s="6"/>
      <c r="O402" s="6"/>
      <c r="P402" s="6">
        <f>L402-I402</f>
        <v>60</v>
      </c>
      <c r="Q402" s="6"/>
      <c r="R402" s="30"/>
      <c r="S402" s="29"/>
      <c r="T402" s="29"/>
      <c r="U402" s="29"/>
      <c r="V402" s="29"/>
      <c r="W402" s="29"/>
      <c r="X402" s="29"/>
    </row>
    <row r="403" customHeight="1" spans="1:24">
      <c r="A403" s="6">
        <v>113298</v>
      </c>
      <c r="B403" s="17" t="s">
        <v>666</v>
      </c>
      <c r="C403" s="18">
        <v>12989</v>
      </c>
      <c r="D403" s="17" t="s">
        <v>669</v>
      </c>
      <c r="E403" s="17" t="s">
        <v>8</v>
      </c>
      <c r="F403" s="6">
        <v>4</v>
      </c>
      <c r="G403" s="6">
        <v>1</v>
      </c>
      <c r="H403" s="6" t="s">
        <v>167</v>
      </c>
      <c r="I403" s="6">
        <f t="shared" si="46"/>
        <v>60</v>
      </c>
      <c r="J403" s="6">
        <v>0</v>
      </c>
      <c r="K403" s="6">
        <f t="shared" si="48"/>
        <v>-1</v>
      </c>
      <c r="L403" s="6">
        <f>J403*40</f>
        <v>0</v>
      </c>
      <c r="M403" s="6">
        <v>20</v>
      </c>
      <c r="N403" s="6">
        <f>K403*-5</f>
        <v>5</v>
      </c>
      <c r="O403" s="33">
        <f>N403+M403</f>
        <v>25</v>
      </c>
      <c r="P403" s="6"/>
      <c r="Q403" s="6">
        <f>I403-L403</f>
        <v>60</v>
      </c>
      <c r="S403" s="29"/>
      <c r="T403" s="29"/>
      <c r="U403" s="29"/>
      <c r="V403" s="29"/>
      <c r="W403" s="29"/>
      <c r="X403" s="29"/>
    </row>
    <row r="404" customHeight="1" spans="1:24">
      <c r="A404" s="6">
        <v>113298</v>
      </c>
      <c r="B404" s="17" t="s">
        <v>666</v>
      </c>
      <c r="C404" s="18">
        <v>13336</v>
      </c>
      <c r="D404" s="17" t="s">
        <v>670</v>
      </c>
      <c r="E404" s="17" t="s">
        <v>8</v>
      </c>
      <c r="F404" s="6">
        <v>4</v>
      </c>
      <c r="G404" s="6">
        <v>1</v>
      </c>
      <c r="H404" s="6" t="s">
        <v>170</v>
      </c>
      <c r="I404" s="6">
        <f t="shared" si="46"/>
        <v>60</v>
      </c>
      <c r="J404" s="6">
        <v>0</v>
      </c>
      <c r="K404" s="6">
        <f t="shared" si="48"/>
        <v>-1</v>
      </c>
      <c r="L404" s="6">
        <f>J404*40</f>
        <v>0</v>
      </c>
      <c r="M404" s="6"/>
      <c r="N404" s="6"/>
      <c r="O404" s="6"/>
      <c r="P404" s="6"/>
      <c r="Q404" s="6">
        <f>I404-L404</f>
        <v>60</v>
      </c>
      <c r="S404" s="29"/>
      <c r="T404" s="29"/>
      <c r="U404" s="29"/>
      <c r="V404" s="29"/>
      <c r="W404" s="29"/>
      <c r="X404" s="29"/>
    </row>
    <row r="405" customHeight="1" spans="1:24">
      <c r="A405" s="6">
        <v>113833</v>
      </c>
      <c r="B405" s="17" t="s">
        <v>129</v>
      </c>
      <c r="C405" s="18">
        <v>12505</v>
      </c>
      <c r="D405" s="17" t="s">
        <v>671</v>
      </c>
      <c r="E405" s="17" t="s">
        <v>8</v>
      </c>
      <c r="F405" s="6">
        <v>4</v>
      </c>
      <c r="G405" s="6">
        <v>2</v>
      </c>
      <c r="H405" s="6" t="s">
        <v>621</v>
      </c>
      <c r="I405" s="6">
        <f t="shared" si="46"/>
        <v>120</v>
      </c>
      <c r="J405" s="6">
        <v>1</v>
      </c>
      <c r="K405" s="6">
        <f t="shared" si="48"/>
        <v>-1</v>
      </c>
      <c r="L405" s="6">
        <f>J405*40</f>
        <v>40</v>
      </c>
      <c r="M405" s="6"/>
      <c r="N405" s="6">
        <f>K405*-5</f>
        <v>5</v>
      </c>
      <c r="O405" s="33">
        <f>N405+M405</f>
        <v>5</v>
      </c>
      <c r="P405" s="6"/>
      <c r="Q405" s="6">
        <f>I405-L405</f>
        <v>80</v>
      </c>
      <c r="S405" s="29"/>
      <c r="T405" s="29"/>
      <c r="U405" s="29"/>
      <c r="V405" s="29"/>
      <c r="W405" s="29"/>
      <c r="X405" s="29"/>
    </row>
    <row r="406" customHeight="1" spans="1:24">
      <c r="A406" s="6">
        <v>113833</v>
      </c>
      <c r="B406" s="17" t="s">
        <v>129</v>
      </c>
      <c r="C406" s="18">
        <v>13149</v>
      </c>
      <c r="D406" s="17" t="s">
        <v>672</v>
      </c>
      <c r="E406" s="17" t="s">
        <v>8</v>
      </c>
      <c r="F406" s="6">
        <v>4</v>
      </c>
      <c r="G406" s="6">
        <v>1</v>
      </c>
      <c r="H406" s="6" t="s">
        <v>170</v>
      </c>
      <c r="I406" s="6">
        <f t="shared" si="46"/>
        <v>60</v>
      </c>
      <c r="J406" s="6">
        <v>1</v>
      </c>
      <c r="K406" s="6">
        <f t="shared" si="48"/>
        <v>0</v>
      </c>
      <c r="L406" s="6">
        <f t="shared" ref="L406:L411" si="51">J406*60</f>
        <v>60</v>
      </c>
      <c r="M406" s="6"/>
      <c r="N406" s="6"/>
      <c r="O406" s="6"/>
      <c r="P406" s="6">
        <f>L406-I406</f>
        <v>0</v>
      </c>
      <c r="Q406" s="6"/>
      <c r="R406" s="30"/>
      <c r="S406" s="29"/>
      <c r="T406" s="29"/>
      <c r="U406" s="29"/>
      <c r="V406" s="29"/>
      <c r="W406" s="29"/>
      <c r="X406" s="29"/>
    </row>
    <row r="407" customHeight="1" spans="1:24">
      <c r="A407" s="6">
        <v>113833</v>
      </c>
      <c r="B407" s="17" t="s">
        <v>129</v>
      </c>
      <c r="C407" s="18">
        <v>13296</v>
      </c>
      <c r="D407" s="17" t="s">
        <v>673</v>
      </c>
      <c r="E407" s="17" t="s">
        <v>8</v>
      </c>
      <c r="F407" s="6">
        <v>4</v>
      </c>
      <c r="G407" s="6">
        <v>1</v>
      </c>
      <c r="H407" s="6" t="s">
        <v>167</v>
      </c>
      <c r="I407" s="6">
        <f t="shared" si="46"/>
        <v>60</v>
      </c>
      <c r="J407" s="6">
        <v>6</v>
      </c>
      <c r="K407" s="6">
        <f t="shared" si="48"/>
        <v>5</v>
      </c>
      <c r="L407" s="6">
        <f t="shared" si="51"/>
        <v>360</v>
      </c>
      <c r="M407" s="6"/>
      <c r="N407" s="6"/>
      <c r="O407" s="6"/>
      <c r="P407" s="6">
        <f>L407-I407</f>
        <v>300</v>
      </c>
      <c r="Q407" s="6"/>
      <c r="R407" s="30"/>
      <c r="S407" s="29"/>
      <c r="T407" s="29"/>
      <c r="U407" s="29"/>
      <c r="V407" s="29"/>
      <c r="W407" s="29"/>
      <c r="X407" s="29"/>
    </row>
    <row r="408" customHeight="1" spans="1:24">
      <c r="A408" s="6">
        <v>114286</v>
      </c>
      <c r="B408" s="17" t="s">
        <v>674</v>
      </c>
      <c r="C408" s="18">
        <v>13394</v>
      </c>
      <c r="D408" s="17" t="s">
        <v>675</v>
      </c>
      <c r="E408" s="17" t="s">
        <v>8</v>
      </c>
      <c r="F408" s="6">
        <v>4</v>
      </c>
      <c r="G408" s="6">
        <v>1</v>
      </c>
      <c r="H408" s="6" t="s">
        <v>167</v>
      </c>
      <c r="I408" s="6">
        <f t="shared" si="46"/>
        <v>60</v>
      </c>
      <c r="J408" s="6">
        <v>1</v>
      </c>
      <c r="K408" s="6">
        <f t="shared" si="48"/>
        <v>0</v>
      </c>
      <c r="L408" s="6">
        <f t="shared" si="51"/>
        <v>60</v>
      </c>
      <c r="M408" s="6"/>
      <c r="N408" s="6"/>
      <c r="O408" s="6"/>
      <c r="P408" s="6">
        <f>L408-I408</f>
        <v>0</v>
      </c>
      <c r="Q408" s="6"/>
      <c r="R408" s="30"/>
      <c r="S408" s="29"/>
      <c r="T408" s="29"/>
      <c r="U408" s="29"/>
      <c r="V408" s="29"/>
      <c r="W408" s="29"/>
      <c r="X408" s="29"/>
    </row>
    <row r="409" customHeight="1" spans="1:24">
      <c r="A409" s="6">
        <v>114286</v>
      </c>
      <c r="B409" s="17" t="s">
        <v>674</v>
      </c>
      <c r="C409" s="18">
        <v>13162</v>
      </c>
      <c r="D409" s="17" t="s">
        <v>676</v>
      </c>
      <c r="E409" s="17" t="s">
        <v>8</v>
      </c>
      <c r="F409" s="6">
        <v>4</v>
      </c>
      <c r="G409" s="6">
        <v>1</v>
      </c>
      <c r="H409" s="6" t="s">
        <v>167</v>
      </c>
      <c r="I409" s="6">
        <f t="shared" si="46"/>
        <v>60</v>
      </c>
      <c r="J409" s="6">
        <v>1</v>
      </c>
      <c r="K409" s="6">
        <f t="shared" si="48"/>
        <v>0</v>
      </c>
      <c r="L409" s="6">
        <f t="shared" si="51"/>
        <v>60</v>
      </c>
      <c r="M409" s="6"/>
      <c r="N409" s="6"/>
      <c r="O409" s="6"/>
      <c r="P409" s="6">
        <f>L409-I409</f>
        <v>0</v>
      </c>
      <c r="Q409" s="6"/>
      <c r="R409" s="30"/>
      <c r="S409" s="29"/>
      <c r="T409" s="29"/>
      <c r="U409" s="29"/>
      <c r="V409" s="29"/>
      <c r="W409" s="29"/>
      <c r="X409" s="29"/>
    </row>
    <row r="410" customHeight="1" spans="1:24">
      <c r="A410" s="6">
        <v>114286</v>
      </c>
      <c r="B410" s="17" t="s">
        <v>674</v>
      </c>
      <c r="C410" s="18">
        <v>4077</v>
      </c>
      <c r="D410" s="17" t="s">
        <v>677</v>
      </c>
      <c r="E410" s="17" t="s">
        <v>8</v>
      </c>
      <c r="F410" s="6">
        <v>4</v>
      </c>
      <c r="G410" s="6">
        <v>1</v>
      </c>
      <c r="H410" s="6" t="s">
        <v>164</v>
      </c>
      <c r="I410" s="6">
        <f t="shared" si="46"/>
        <v>60</v>
      </c>
      <c r="J410" s="6">
        <v>1</v>
      </c>
      <c r="K410" s="6">
        <f t="shared" si="48"/>
        <v>0</v>
      </c>
      <c r="L410" s="6">
        <f t="shared" si="51"/>
        <v>60</v>
      </c>
      <c r="M410" s="6"/>
      <c r="N410" s="6"/>
      <c r="O410" s="6"/>
      <c r="P410" s="6">
        <f>L410-I410</f>
        <v>0</v>
      </c>
      <c r="Q410" s="6"/>
      <c r="R410" s="30"/>
      <c r="S410" s="29"/>
      <c r="T410" s="29"/>
      <c r="U410" s="29"/>
      <c r="V410" s="29"/>
      <c r="W410" s="29"/>
      <c r="X410" s="29"/>
    </row>
    <row r="411" customHeight="1" spans="1:24">
      <c r="A411" s="6">
        <v>114286</v>
      </c>
      <c r="B411" s="17" t="s">
        <v>674</v>
      </c>
      <c r="C411" s="18">
        <v>990035</v>
      </c>
      <c r="D411" s="17" t="s">
        <v>678</v>
      </c>
      <c r="E411" s="17" t="s">
        <v>8</v>
      </c>
      <c r="F411" s="6">
        <v>4</v>
      </c>
      <c r="G411" s="6">
        <v>1</v>
      </c>
      <c r="H411" s="6" t="s">
        <v>167</v>
      </c>
      <c r="I411" s="6">
        <f t="shared" si="46"/>
        <v>60</v>
      </c>
      <c r="J411" s="6">
        <v>9</v>
      </c>
      <c r="K411" s="6">
        <f t="shared" si="48"/>
        <v>8</v>
      </c>
      <c r="L411" s="6">
        <f t="shared" si="51"/>
        <v>540</v>
      </c>
      <c r="M411" s="6"/>
      <c r="N411" s="6"/>
      <c r="O411" s="6"/>
      <c r="P411" s="6">
        <f>L411-I411</f>
        <v>480</v>
      </c>
      <c r="Q411" s="6"/>
      <c r="R411" s="30"/>
      <c r="S411" s="29"/>
      <c r="T411" s="29"/>
      <c r="U411" s="29"/>
      <c r="V411" s="29"/>
      <c r="W411" s="29"/>
      <c r="X411" s="29"/>
    </row>
    <row r="412" customHeight="1" spans="1:24">
      <c r="A412" s="6">
        <v>104533</v>
      </c>
      <c r="B412" s="17" t="s">
        <v>679</v>
      </c>
      <c r="C412" s="18">
        <v>4081</v>
      </c>
      <c r="D412" s="17" t="s">
        <v>440</v>
      </c>
      <c r="E412" s="17" t="s">
        <v>680</v>
      </c>
      <c r="F412" s="6">
        <v>6</v>
      </c>
      <c r="G412" s="6">
        <v>3</v>
      </c>
      <c r="H412" s="6" t="s">
        <v>164</v>
      </c>
      <c r="I412" s="6">
        <f t="shared" si="46"/>
        <v>180</v>
      </c>
      <c r="J412" s="6">
        <v>0</v>
      </c>
      <c r="K412" s="6">
        <f t="shared" si="48"/>
        <v>-3</v>
      </c>
      <c r="L412" s="6">
        <f t="shared" ref="L412:L419" si="52">J412*40</f>
        <v>0</v>
      </c>
      <c r="M412" s="6">
        <v>20</v>
      </c>
      <c r="N412" s="6">
        <f>K412*-5</f>
        <v>15</v>
      </c>
      <c r="O412" s="33">
        <f>N412+M412</f>
        <v>35</v>
      </c>
      <c r="P412" s="6"/>
      <c r="Q412" s="6">
        <f t="shared" ref="Q412:Q419" si="53">I412-L412</f>
        <v>180</v>
      </c>
      <c r="S412" s="29"/>
      <c r="T412" s="29"/>
      <c r="U412" s="29"/>
      <c r="V412" s="29"/>
      <c r="W412" s="29"/>
      <c r="X412" s="29"/>
    </row>
    <row r="413" customHeight="1" spans="1:24">
      <c r="A413" s="6">
        <v>104533</v>
      </c>
      <c r="B413" s="17" t="s">
        <v>681</v>
      </c>
      <c r="C413" s="18">
        <v>12136</v>
      </c>
      <c r="D413" s="17" t="s">
        <v>682</v>
      </c>
      <c r="E413" s="17" t="s">
        <v>680</v>
      </c>
      <c r="F413" s="6">
        <v>6</v>
      </c>
      <c r="G413" s="6">
        <v>2</v>
      </c>
      <c r="H413" s="6" t="s">
        <v>167</v>
      </c>
      <c r="I413" s="6">
        <f t="shared" si="46"/>
        <v>120</v>
      </c>
      <c r="J413" s="6">
        <v>1</v>
      </c>
      <c r="K413" s="6">
        <f t="shared" si="48"/>
        <v>-1</v>
      </c>
      <c r="L413" s="6">
        <f t="shared" si="52"/>
        <v>40</v>
      </c>
      <c r="M413" s="6"/>
      <c r="N413" s="6">
        <f>K413*-5</f>
        <v>5</v>
      </c>
      <c r="O413" s="33">
        <f>N413+M413</f>
        <v>5</v>
      </c>
      <c r="P413" s="6"/>
      <c r="Q413" s="6">
        <f t="shared" si="53"/>
        <v>80</v>
      </c>
      <c r="S413" s="29"/>
      <c r="T413" s="29"/>
      <c r="U413" s="29"/>
      <c r="V413" s="29"/>
      <c r="W413" s="29"/>
      <c r="X413" s="29"/>
    </row>
    <row r="414" customHeight="1" spans="1:24">
      <c r="A414" s="6">
        <v>104533</v>
      </c>
      <c r="B414" s="17" t="s">
        <v>679</v>
      </c>
      <c r="C414" s="18">
        <v>13178</v>
      </c>
      <c r="D414" s="17" t="s">
        <v>683</v>
      </c>
      <c r="E414" s="17" t="s">
        <v>680</v>
      </c>
      <c r="F414" s="6">
        <v>6</v>
      </c>
      <c r="G414" s="6">
        <v>1</v>
      </c>
      <c r="H414" s="6" t="s">
        <v>170</v>
      </c>
      <c r="I414" s="6">
        <f t="shared" si="46"/>
        <v>60</v>
      </c>
      <c r="J414" s="6">
        <v>0</v>
      </c>
      <c r="K414" s="6">
        <f t="shared" si="48"/>
        <v>-1</v>
      </c>
      <c r="L414" s="6">
        <f t="shared" si="52"/>
        <v>0</v>
      </c>
      <c r="M414" s="6"/>
      <c r="N414" s="6"/>
      <c r="O414" s="6"/>
      <c r="P414" s="6"/>
      <c r="Q414" s="6">
        <f t="shared" si="53"/>
        <v>60</v>
      </c>
      <c r="S414" s="29"/>
      <c r="T414" s="29"/>
      <c r="U414" s="29"/>
      <c r="V414" s="29"/>
      <c r="W414" s="29"/>
      <c r="X414" s="29"/>
    </row>
    <row r="415" customHeight="1" spans="1:24">
      <c r="A415" s="37">
        <v>748</v>
      </c>
      <c r="B415" s="38" t="s">
        <v>684</v>
      </c>
      <c r="C415" s="18">
        <v>6537</v>
      </c>
      <c r="D415" s="17" t="s">
        <v>685</v>
      </c>
      <c r="E415" s="17" t="s">
        <v>680</v>
      </c>
      <c r="F415" s="6">
        <v>6</v>
      </c>
      <c r="G415" s="6">
        <v>2</v>
      </c>
      <c r="H415" s="6" t="s">
        <v>164</v>
      </c>
      <c r="I415" s="6">
        <f t="shared" si="46"/>
        <v>120</v>
      </c>
      <c r="J415" s="6">
        <v>0</v>
      </c>
      <c r="K415" s="6">
        <f t="shared" si="48"/>
        <v>-2</v>
      </c>
      <c r="L415" s="6">
        <f t="shared" si="52"/>
        <v>0</v>
      </c>
      <c r="M415" s="6">
        <v>20</v>
      </c>
      <c r="N415" s="6">
        <f>K415*-5</f>
        <v>10</v>
      </c>
      <c r="O415" s="33">
        <f>N415+M415</f>
        <v>30</v>
      </c>
      <c r="P415" s="6"/>
      <c r="Q415" s="6">
        <f t="shared" si="53"/>
        <v>120</v>
      </c>
      <c r="S415" s="29"/>
      <c r="T415" s="29"/>
      <c r="U415" s="29"/>
      <c r="V415" s="29"/>
      <c r="W415" s="29"/>
      <c r="X415" s="29"/>
    </row>
    <row r="416" customHeight="1" spans="1:24">
      <c r="A416" s="37">
        <v>748</v>
      </c>
      <c r="B416" s="38" t="s">
        <v>684</v>
      </c>
      <c r="C416" s="18">
        <v>11903</v>
      </c>
      <c r="D416" s="17" t="s">
        <v>686</v>
      </c>
      <c r="E416" s="17" t="s">
        <v>680</v>
      </c>
      <c r="F416" s="6">
        <v>6</v>
      </c>
      <c r="G416" s="6">
        <v>2</v>
      </c>
      <c r="H416" s="6" t="s">
        <v>167</v>
      </c>
      <c r="I416" s="6">
        <f t="shared" si="46"/>
        <v>120</v>
      </c>
      <c r="J416" s="6">
        <v>1</v>
      </c>
      <c r="K416" s="6">
        <f t="shared" si="48"/>
        <v>-1</v>
      </c>
      <c r="L416" s="6">
        <f t="shared" si="52"/>
        <v>40</v>
      </c>
      <c r="M416" s="6"/>
      <c r="N416" s="6">
        <f>K416*-5</f>
        <v>5</v>
      </c>
      <c r="O416" s="33">
        <f>N416+M416</f>
        <v>5</v>
      </c>
      <c r="P416" s="6"/>
      <c r="Q416" s="6">
        <f t="shared" si="53"/>
        <v>80</v>
      </c>
      <c r="S416" s="29"/>
      <c r="T416" s="29"/>
      <c r="U416" s="29"/>
      <c r="V416" s="29"/>
      <c r="W416" s="29"/>
      <c r="X416" s="29"/>
    </row>
    <row r="417" customHeight="1" spans="1:24">
      <c r="A417" s="37">
        <v>748</v>
      </c>
      <c r="B417" s="38" t="s">
        <v>684</v>
      </c>
      <c r="C417" s="18">
        <v>11977</v>
      </c>
      <c r="D417" s="17" t="s">
        <v>687</v>
      </c>
      <c r="E417" s="17" t="s">
        <v>680</v>
      </c>
      <c r="F417" s="6">
        <v>6</v>
      </c>
      <c r="G417" s="6">
        <v>2</v>
      </c>
      <c r="H417" s="6" t="s">
        <v>167</v>
      </c>
      <c r="I417" s="6">
        <f t="shared" si="46"/>
        <v>120</v>
      </c>
      <c r="J417" s="6">
        <v>1</v>
      </c>
      <c r="K417" s="6">
        <f t="shared" si="48"/>
        <v>-1</v>
      </c>
      <c r="L417" s="6">
        <f t="shared" si="52"/>
        <v>40</v>
      </c>
      <c r="M417" s="6"/>
      <c r="N417" s="6">
        <f>K417*-5</f>
        <v>5</v>
      </c>
      <c r="O417" s="33">
        <f>N417+M417</f>
        <v>5</v>
      </c>
      <c r="P417" s="6"/>
      <c r="Q417" s="6">
        <f t="shared" si="53"/>
        <v>80</v>
      </c>
      <c r="S417" s="29"/>
      <c r="T417" s="29"/>
      <c r="U417" s="29"/>
      <c r="V417" s="29"/>
      <c r="W417" s="29"/>
      <c r="X417" s="29"/>
    </row>
    <row r="418" customHeight="1" spans="1:24">
      <c r="A418" s="6">
        <v>594</v>
      </c>
      <c r="B418" s="17" t="s">
        <v>688</v>
      </c>
      <c r="C418" s="18">
        <v>6148</v>
      </c>
      <c r="D418" s="17" t="s">
        <v>689</v>
      </c>
      <c r="E418" s="17" t="s">
        <v>680</v>
      </c>
      <c r="F418" s="6">
        <v>6</v>
      </c>
      <c r="G418" s="6">
        <v>3</v>
      </c>
      <c r="H418" s="6" t="s">
        <v>164</v>
      </c>
      <c r="I418" s="6">
        <f t="shared" si="46"/>
        <v>180</v>
      </c>
      <c r="J418" s="6">
        <v>1</v>
      </c>
      <c r="K418" s="6">
        <f t="shared" si="48"/>
        <v>-2</v>
      </c>
      <c r="L418" s="6">
        <f t="shared" si="52"/>
        <v>40</v>
      </c>
      <c r="M418" s="6"/>
      <c r="N418" s="6">
        <f>K418*-5</f>
        <v>10</v>
      </c>
      <c r="O418" s="33">
        <f>N418+M418</f>
        <v>10</v>
      </c>
      <c r="P418" s="6"/>
      <c r="Q418" s="6">
        <f t="shared" si="53"/>
        <v>140</v>
      </c>
      <c r="S418" s="29"/>
      <c r="T418" s="29"/>
      <c r="U418" s="29"/>
      <c r="V418" s="29"/>
      <c r="W418" s="29"/>
      <c r="X418" s="29"/>
    </row>
    <row r="419" customHeight="1" spans="1:24">
      <c r="A419" s="6">
        <v>594</v>
      </c>
      <c r="B419" s="17" t="s">
        <v>688</v>
      </c>
      <c r="C419" s="18">
        <v>6232</v>
      </c>
      <c r="D419" s="17" t="s">
        <v>690</v>
      </c>
      <c r="E419" s="17" t="s">
        <v>680</v>
      </c>
      <c r="F419" s="6">
        <v>6</v>
      </c>
      <c r="G419" s="6">
        <v>3</v>
      </c>
      <c r="H419" s="6" t="s">
        <v>167</v>
      </c>
      <c r="I419" s="6">
        <f t="shared" si="46"/>
        <v>180</v>
      </c>
      <c r="J419" s="6">
        <v>0</v>
      </c>
      <c r="K419" s="6">
        <f t="shared" si="48"/>
        <v>-3</v>
      </c>
      <c r="L419" s="6">
        <f t="shared" si="52"/>
        <v>0</v>
      </c>
      <c r="M419" s="6">
        <v>20</v>
      </c>
      <c r="N419" s="6">
        <f>K419*-5</f>
        <v>15</v>
      </c>
      <c r="O419" s="33">
        <f>N419+M419</f>
        <v>35</v>
      </c>
      <c r="P419" s="6"/>
      <c r="Q419" s="6">
        <f t="shared" si="53"/>
        <v>180</v>
      </c>
      <c r="S419" s="29"/>
      <c r="T419" s="29"/>
      <c r="U419" s="29"/>
      <c r="V419" s="29"/>
      <c r="W419" s="29"/>
      <c r="X419" s="29"/>
    </row>
    <row r="420" customHeight="1" spans="1:24">
      <c r="A420" s="6">
        <v>539</v>
      </c>
      <c r="B420" s="17" t="s">
        <v>691</v>
      </c>
      <c r="C420" s="18">
        <v>6733</v>
      </c>
      <c r="D420" s="17" t="s">
        <v>692</v>
      </c>
      <c r="E420" s="17" t="s">
        <v>680</v>
      </c>
      <c r="F420" s="6">
        <v>6</v>
      </c>
      <c r="G420" s="6">
        <v>2</v>
      </c>
      <c r="H420" s="6" t="s">
        <v>164</v>
      </c>
      <c r="I420" s="6">
        <f t="shared" si="46"/>
        <v>120</v>
      </c>
      <c r="J420" s="6">
        <v>2</v>
      </c>
      <c r="K420" s="6">
        <f t="shared" si="48"/>
        <v>0</v>
      </c>
      <c r="L420" s="6">
        <f>J420*60</f>
        <v>120</v>
      </c>
      <c r="M420" s="6"/>
      <c r="N420" s="6"/>
      <c r="O420" s="6"/>
      <c r="P420" s="6">
        <f>L420-I420</f>
        <v>0</v>
      </c>
      <c r="Q420" s="6"/>
      <c r="R420" s="30"/>
      <c r="S420" s="29"/>
      <c r="T420" s="29"/>
      <c r="U420" s="29"/>
      <c r="V420" s="29"/>
      <c r="W420" s="29"/>
      <c r="X420" s="29"/>
    </row>
    <row r="421" customHeight="1" spans="1:24">
      <c r="A421" s="6">
        <v>539</v>
      </c>
      <c r="B421" s="17" t="s">
        <v>691</v>
      </c>
      <c r="C421" s="18">
        <v>9320</v>
      </c>
      <c r="D421" s="17" t="s">
        <v>693</v>
      </c>
      <c r="E421" s="17" t="s">
        <v>680</v>
      </c>
      <c r="F421" s="6">
        <v>6</v>
      </c>
      <c r="G421" s="6">
        <v>3</v>
      </c>
      <c r="H421" s="6" t="s">
        <v>167</v>
      </c>
      <c r="I421" s="6">
        <f t="shared" si="46"/>
        <v>180</v>
      </c>
      <c r="J421" s="6">
        <v>1</v>
      </c>
      <c r="K421" s="6">
        <f t="shared" si="48"/>
        <v>-2</v>
      </c>
      <c r="L421" s="6">
        <f>J421*40</f>
        <v>40</v>
      </c>
      <c r="M421" s="6"/>
      <c r="N421" s="6">
        <f>K421*-5</f>
        <v>10</v>
      </c>
      <c r="O421" s="33">
        <f>N421+M421</f>
        <v>10</v>
      </c>
      <c r="P421" s="6"/>
      <c r="Q421" s="6">
        <f>I421-L421</f>
        <v>140</v>
      </c>
      <c r="S421" s="29"/>
      <c r="T421" s="29"/>
      <c r="U421" s="29"/>
      <c r="V421" s="29"/>
      <c r="W421" s="29"/>
      <c r="X421" s="29"/>
    </row>
    <row r="422" customHeight="1" spans="1:24">
      <c r="A422" s="6">
        <v>539</v>
      </c>
      <c r="B422" s="17" t="s">
        <v>691</v>
      </c>
      <c r="C422" s="18">
        <v>13185</v>
      </c>
      <c r="D422" s="17" t="s">
        <v>694</v>
      </c>
      <c r="E422" s="17" t="s">
        <v>680</v>
      </c>
      <c r="F422" s="6">
        <v>6</v>
      </c>
      <c r="G422" s="6">
        <v>1</v>
      </c>
      <c r="H422" s="6" t="s">
        <v>170</v>
      </c>
      <c r="I422" s="6">
        <f t="shared" si="46"/>
        <v>60</v>
      </c>
      <c r="J422" s="6">
        <v>1</v>
      </c>
      <c r="K422" s="6">
        <f t="shared" si="48"/>
        <v>0</v>
      </c>
      <c r="L422" s="6">
        <f t="shared" ref="L422:L427" si="54">J422*60</f>
        <v>60</v>
      </c>
      <c r="M422" s="6"/>
      <c r="N422" s="6"/>
      <c r="O422" s="6"/>
      <c r="P422" s="6">
        <f>L422-I422</f>
        <v>0</v>
      </c>
      <c r="Q422" s="6"/>
      <c r="R422" s="30"/>
      <c r="S422" s="29"/>
      <c r="T422" s="29"/>
      <c r="U422" s="29"/>
      <c r="V422" s="29"/>
      <c r="W422" s="29"/>
      <c r="X422" s="29"/>
    </row>
    <row r="423" customHeight="1" spans="1:24">
      <c r="A423" s="6">
        <v>717</v>
      </c>
      <c r="B423" s="17" t="s">
        <v>695</v>
      </c>
      <c r="C423" s="18">
        <v>6752</v>
      </c>
      <c r="D423" s="17" t="s">
        <v>696</v>
      </c>
      <c r="E423" s="17" t="s">
        <v>680</v>
      </c>
      <c r="F423" s="6">
        <v>6</v>
      </c>
      <c r="G423" s="6">
        <v>3</v>
      </c>
      <c r="H423" s="6" t="s">
        <v>164</v>
      </c>
      <c r="I423" s="6">
        <f>G423*60</f>
        <v>180</v>
      </c>
      <c r="J423" s="6">
        <v>5</v>
      </c>
      <c r="K423" s="6">
        <f t="shared" si="48"/>
        <v>2</v>
      </c>
      <c r="L423" s="6">
        <f t="shared" si="54"/>
        <v>300</v>
      </c>
      <c r="M423" s="6"/>
      <c r="N423" s="6"/>
      <c r="O423" s="6"/>
      <c r="P423" s="6">
        <f>L423-I423</f>
        <v>120</v>
      </c>
      <c r="Q423" s="6"/>
      <c r="R423" s="30"/>
      <c r="S423" s="29"/>
      <c r="T423" s="29"/>
      <c r="U423" s="29"/>
      <c r="V423" s="29"/>
      <c r="W423" s="29"/>
      <c r="X423" s="29"/>
    </row>
    <row r="424" customHeight="1" spans="1:24">
      <c r="A424" s="6">
        <v>717</v>
      </c>
      <c r="B424" s="17" t="s">
        <v>695</v>
      </c>
      <c r="C424" s="18">
        <v>11627</v>
      </c>
      <c r="D424" s="17" t="s">
        <v>697</v>
      </c>
      <c r="E424" s="17" t="s">
        <v>680</v>
      </c>
      <c r="F424" s="6">
        <v>6</v>
      </c>
      <c r="G424" s="6">
        <v>2</v>
      </c>
      <c r="H424" s="6" t="s">
        <v>167</v>
      </c>
      <c r="I424" s="6">
        <f>G424*60</f>
        <v>120</v>
      </c>
      <c r="J424" s="6">
        <v>2</v>
      </c>
      <c r="K424" s="6">
        <f t="shared" si="48"/>
        <v>0</v>
      </c>
      <c r="L424" s="6">
        <f t="shared" si="54"/>
        <v>120</v>
      </c>
      <c r="M424" s="6"/>
      <c r="N424" s="6"/>
      <c r="O424" s="6"/>
      <c r="P424" s="6">
        <f>L424-I424</f>
        <v>0</v>
      </c>
      <c r="Q424" s="6"/>
      <c r="R424" s="30"/>
      <c r="S424" s="29"/>
      <c r="T424" s="29"/>
      <c r="U424" s="29"/>
      <c r="V424" s="29"/>
      <c r="W424" s="29"/>
      <c r="X424" s="29"/>
    </row>
    <row r="425" customHeight="1" spans="1:24">
      <c r="A425" s="6">
        <v>717</v>
      </c>
      <c r="B425" s="17" t="s">
        <v>695</v>
      </c>
      <c r="C425" s="18">
        <v>13644</v>
      </c>
      <c r="D425" s="17" t="s">
        <v>698</v>
      </c>
      <c r="E425" s="17" t="s">
        <v>680</v>
      </c>
      <c r="F425" s="6">
        <v>6</v>
      </c>
      <c r="G425" s="6">
        <v>1</v>
      </c>
      <c r="H425" s="6" t="s">
        <v>204</v>
      </c>
      <c r="I425" s="6">
        <f>G425*60</f>
        <v>60</v>
      </c>
      <c r="J425" s="6">
        <v>1</v>
      </c>
      <c r="K425" s="6">
        <f t="shared" si="48"/>
        <v>0</v>
      </c>
      <c r="L425" s="6">
        <f t="shared" si="54"/>
        <v>60</v>
      </c>
      <c r="M425" s="6"/>
      <c r="N425" s="6"/>
      <c r="O425" s="6"/>
      <c r="P425" s="6">
        <f>L425-I425</f>
        <v>0</v>
      </c>
      <c r="Q425" s="6"/>
      <c r="R425" s="30"/>
      <c r="S425" s="29"/>
      <c r="T425" s="29"/>
      <c r="U425" s="29"/>
      <c r="V425" s="29"/>
      <c r="W425" s="29"/>
      <c r="X425" s="29"/>
    </row>
    <row r="426" s="22" customFormat="1" customHeight="1" spans="1:24">
      <c r="A426" s="23">
        <v>717</v>
      </c>
      <c r="B426" s="3" t="s">
        <v>82</v>
      </c>
      <c r="C426" s="11">
        <v>12184</v>
      </c>
      <c r="D426" s="3" t="s">
        <v>699</v>
      </c>
      <c r="E426" s="23"/>
      <c r="F426" s="11"/>
      <c r="G426" s="11">
        <v>0</v>
      </c>
      <c r="H426" s="11"/>
      <c r="I426" s="11"/>
      <c r="J426" s="11">
        <v>1</v>
      </c>
      <c r="K426" s="6">
        <f t="shared" si="48"/>
        <v>1</v>
      </c>
      <c r="L426" s="6">
        <f t="shared" si="54"/>
        <v>60</v>
      </c>
      <c r="M426" s="11"/>
      <c r="N426" s="11"/>
      <c r="O426" s="11"/>
      <c r="P426" s="6">
        <f>L426-I426</f>
        <v>60</v>
      </c>
      <c r="Q426" s="11"/>
      <c r="R426" s="35"/>
      <c r="S426" s="36"/>
      <c r="T426" s="36"/>
      <c r="U426" s="36"/>
      <c r="V426" s="36"/>
      <c r="W426" s="36"/>
      <c r="X426" s="36"/>
    </row>
    <row r="427" customHeight="1" spans="1:24">
      <c r="A427" s="6">
        <v>746</v>
      </c>
      <c r="B427" s="17" t="s">
        <v>700</v>
      </c>
      <c r="C427" s="18">
        <v>4028</v>
      </c>
      <c r="D427" s="17" t="s">
        <v>701</v>
      </c>
      <c r="E427" s="17" t="s">
        <v>680</v>
      </c>
      <c r="F427" s="6">
        <v>8</v>
      </c>
      <c r="G427" s="6">
        <v>2</v>
      </c>
      <c r="H427" s="6" t="s">
        <v>164</v>
      </c>
      <c r="I427" s="6">
        <f>G427*60</f>
        <v>120</v>
      </c>
      <c r="J427" s="6">
        <v>2</v>
      </c>
      <c r="K427" s="6">
        <f t="shared" si="48"/>
        <v>0</v>
      </c>
      <c r="L427" s="6">
        <f t="shared" si="54"/>
        <v>120</v>
      </c>
      <c r="M427" s="6"/>
      <c r="N427" s="6"/>
      <c r="O427" s="6"/>
      <c r="P427" s="6">
        <f>L427-I427</f>
        <v>0</v>
      </c>
      <c r="Q427" s="6"/>
      <c r="R427" s="30"/>
      <c r="S427" s="29"/>
      <c r="T427" s="29"/>
      <c r="U427" s="29"/>
      <c r="V427" s="29"/>
      <c r="W427" s="29"/>
      <c r="X427" s="29"/>
    </row>
    <row r="428" customHeight="1" spans="1:24">
      <c r="A428" s="6">
        <v>746</v>
      </c>
      <c r="B428" s="17" t="s">
        <v>700</v>
      </c>
      <c r="C428" s="18">
        <v>8068</v>
      </c>
      <c r="D428" s="17" t="s">
        <v>702</v>
      </c>
      <c r="E428" s="17" t="s">
        <v>680</v>
      </c>
      <c r="F428" s="6">
        <v>8</v>
      </c>
      <c r="G428" s="6">
        <v>2</v>
      </c>
      <c r="H428" s="6" t="s">
        <v>167</v>
      </c>
      <c r="I428" s="6">
        <f>G428*60</f>
        <v>120</v>
      </c>
      <c r="J428" s="6">
        <v>0</v>
      </c>
      <c r="K428" s="6">
        <f t="shared" si="48"/>
        <v>-2</v>
      </c>
      <c r="L428" s="6">
        <f t="shared" ref="L428:L433" si="55">J428*40</f>
        <v>0</v>
      </c>
      <c r="M428" s="6">
        <v>20</v>
      </c>
      <c r="N428" s="6">
        <f>K428*-5</f>
        <v>10</v>
      </c>
      <c r="O428" s="33">
        <f>N428+M428</f>
        <v>30</v>
      </c>
      <c r="P428" s="6"/>
      <c r="Q428" s="6">
        <f t="shared" ref="Q428:Q433" si="56">I428-L428</f>
        <v>120</v>
      </c>
      <c r="S428" s="29"/>
      <c r="T428" s="29"/>
      <c r="U428" s="29"/>
      <c r="V428" s="29"/>
      <c r="W428" s="29"/>
      <c r="X428" s="29"/>
    </row>
    <row r="429" customHeight="1" spans="1:24">
      <c r="A429" s="6">
        <v>746</v>
      </c>
      <c r="B429" s="17" t="s">
        <v>700</v>
      </c>
      <c r="C429" s="18">
        <v>7386</v>
      </c>
      <c r="D429" s="17" t="s">
        <v>703</v>
      </c>
      <c r="E429" s="17" t="s">
        <v>680</v>
      </c>
      <c r="F429" s="6">
        <v>8</v>
      </c>
      <c r="G429" s="6">
        <v>2</v>
      </c>
      <c r="H429" s="6" t="s">
        <v>167</v>
      </c>
      <c r="I429" s="6">
        <f>G429*60</f>
        <v>120</v>
      </c>
      <c r="J429" s="6">
        <v>1</v>
      </c>
      <c r="K429" s="6">
        <f t="shared" si="48"/>
        <v>-1</v>
      </c>
      <c r="L429" s="6">
        <f t="shared" si="55"/>
        <v>40</v>
      </c>
      <c r="M429" s="6"/>
      <c r="N429" s="6">
        <f>K429*-5</f>
        <v>5</v>
      </c>
      <c r="O429" s="33">
        <f>N429+M429</f>
        <v>5</v>
      </c>
      <c r="P429" s="6"/>
      <c r="Q429" s="6">
        <f t="shared" si="56"/>
        <v>80</v>
      </c>
      <c r="S429" s="29"/>
      <c r="T429" s="29"/>
      <c r="U429" s="29"/>
      <c r="V429" s="29"/>
      <c r="W429" s="29"/>
      <c r="X429" s="29"/>
    </row>
    <row r="430" customHeight="1" spans="1:24">
      <c r="A430" s="6">
        <v>746</v>
      </c>
      <c r="B430" s="17" t="s">
        <v>700</v>
      </c>
      <c r="C430" s="18">
        <v>12113</v>
      </c>
      <c r="D430" s="17" t="s">
        <v>704</v>
      </c>
      <c r="E430" s="17" t="s">
        <v>680</v>
      </c>
      <c r="F430" s="6">
        <v>8</v>
      </c>
      <c r="G430" s="6">
        <v>1</v>
      </c>
      <c r="H430" s="6" t="s">
        <v>167</v>
      </c>
      <c r="I430" s="6">
        <f>G430*60</f>
        <v>60</v>
      </c>
      <c r="J430" s="6">
        <v>0</v>
      </c>
      <c r="K430" s="6">
        <f t="shared" si="48"/>
        <v>-1</v>
      </c>
      <c r="L430" s="6">
        <f t="shared" si="55"/>
        <v>0</v>
      </c>
      <c r="M430" s="6">
        <v>20</v>
      </c>
      <c r="N430" s="6">
        <f>K430*-5</f>
        <v>5</v>
      </c>
      <c r="O430" s="33">
        <f>N430+M430</f>
        <v>25</v>
      </c>
      <c r="P430" s="6"/>
      <c r="Q430" s="6">
        <f t="shared" si="56"/>
        <v>60</v>
      </c>
      <c r="S430" s="29"/>
      <c r="T430" s="29"/>
      <c r="U430" s="29"/>
      <c r="V430" s="29"/>
      <c r="W430" s="29"/>
      <c r="X430" s="29"/>
    </row>
    <row r="431" customHeight="1" spans="1:24">
      <c r="A431" s="6">
        <v>746</v>
      </c>
      <c r="B431" s="17" t="s">
        <v>700</v>
      </c>
      <c r="C431" s="18">
        <v>13189</v>
      </c>
      <c r="D431" s="17" t="s">
        <v>705</v>
      </c>
      <c r="E431" s="17" t="s">
        <v>680</v>
      </c>
      <c r="F431" s="6">
        <v>8</v>
      </c>
      <c r="G431" s="6">
        <v>1</v>
      </c>
      <c r="H431" s="6" t="s">
        <v>170</v>
      </c>
      <c r="I431" s="6">
        <f>G431*60</f>
        <v>60</v>
      </c>
      <c r="J431" s="6">
        <v>0</v>
      </c>
      <c r="K431" s="6">
        <f t="shared" si="48"/>
        <v>-1</v>
      </c>
      <c r="L431" s="6">
        <f t="shared" si="55"/>
        <v>0</v>
      </c>
      <c r="M431" s="6"/>
      <c r="N431" s="6"/>
      <c r="O431" s="6"/>
      <c r="P431" s="6"/>
      <c r="Q431" s="6">
        <f t="shared" si="56"/>
        <v>60</v>
      </c>
      <c r="S431" s="29"/>
      <c r="T431" s="29"/>
      <c r="U431" s="29"/>
      <c r="V431" s="29"/>
      <c r="W431" s="29"/>
      <c r="X431" s="29"/>
    </row>
    <row r="432" customHeight="1" spans="1:24">
      <c r="A432" s="6">
        <v>716</v>
      </c>
      <c r="B432" s="17" t="s">
        <v>706</v>
      </c>
      <c r="C432" s="18">
        <v>8354</v>
      </c>
      <c r="D432" s="17" t="s">
        <v>707</v>
      </c>
      <c r="E432" s="17" t="s">
        <v>680</v>
      </c>
      <c r="F432" s="6">
        <v>8</v>
      </c>
      <c r="G432" s="6">
        <v>4</v>
      </c>
      <c r="H432" s="6" t="s">
        <v>164</v>
      </c>
      <c r="I432" s="6">
        <f>G432*60</f>
        <v>240</v>
      </c>
      <c r="J432" s="6">
        <v>0</v>
      </c>
      <c r="K432" s="6">
        <f t="shared" si="48"/>
        <v>-4</v>
      </c>
      <c r="L432" s="6">
        <f t="shared" si="55"/>
        <v>0</v>
      </c>
      <c r="M432" s="6">
        <v>20</v>
      </c>
      <c r="N432" s="6">
        <f>K432*-5</f>
        <v>20</v>
      </c>
      <c r="O432" s="33">
        <f>N432+M432</f>
        <v>40</v>
      </c>
      <c r="P432" s="6"/>
      <c r="Q432" s="6">
        <f t="shared" si="56"/>
        <v>240</v>
      </c>
      <c r="S432" s="29"/>
      <c r="T432" s="29"/>
      <c r="U432" s="29"/>
      <c r="V432" s="29"/>
      <c r="W432" s="29"/>
      <c r="X432" s="29"/>
    </row>
    <row r="433" customHeight="1" spans="1:24">
      <c r="A433" s="6">
        <v>716</v>
      </c>
      <c r="B433" s="17" t="s">
        <v>706</v>
      </c>
      <c r="C433" s="18">
        <v>12412</v>
      </c>
      <c r="D433" s="17" t="s">
        <v>708</v>
      </c>
      <c r="E433" s="17" t="s">
        <v>680</v>
      </c>
      <c r="F433" s="6">
        <v>8</v>
      </c>
      <c r="G433" s="6">
        <v>4</v>
      </c>
      <c r="H433" s="6" t="s">
        <v>167</v>
      </c>
      <c r="I433" s="6">
        <f>G433*60</f>
        <v>240</v>
      </c>
      <c r="J433" s="6">
        <v>0</v>
      </c>
      <c r="K433" s="6">
        <f t="shared" si="48"/>
        <v>-4</v>
      </c>
      <c r="L433" s="6">
        <f t="shared" si="55"/>
        <v>0</v>
      </c>
      <c r="M433" s="6">
        <v>20</v>
      </c>
      <c r="N433" s="6">
        <f>K433*-5</f>
        <v>20</v>
      </c>
      <c r="O433" s="33">
        <f>N433+M433</f>
        <v>40</v>
      </c>
      <c r="P433" s="6"/>
      <c r="Q433" s="6">
        <f t="shared" si="56"/>
        <v>240</v>
      </c>
      <c r="S433" s="29"/>
      <c r="T433" s="29"/>
      <c r="U433" s="29"/>
      <c r="V433" s="29"/>
      <c r="W433" s="29"/>
      <c r="X433" s="29"/>
    </row>
    <row r="434" customHeight="1" spans="1:24">
      <c r="A434" s="6">
        <v>107728</v>
      </c>
      <c r="B434" s="17" t="s">
        <v>709</v>
      </c>
      <c r="C434" s="18">
        <v>11012</v>
      </c>
      <c r="D434" s="17" t="s">
        <v>710</v>
      </c>
      <c r="E434" s="17" t="s">
        <v>680</v>
      </c>
      <c r="F434" s="6">
        <v>6</v>
      </c>
      <c r="G434" s="6">
        <v>2</v>
      </c>
      <c r="H434" s="6" t="s">
        <v>164</v>
      </c>
      <c r="I434" s="6">
        <f>G434*60</f>
        <v>120</v>
      </c>
      <c r="J434" s="6">
        <v>2</v>
      </c>
      <c r="K434" s="6">
        <f t="shared" si="48"/>
        <v>0</v>
      </c>
      <c r="L434" s="6">
        <f>J434*60</f>
        <v>120</v>
      </c>
      <c r="M434" s="6"/>
      <c r="N434" s="6"/>
      <c r="O434" s="6"/>
      <c r="P434" s="6">
        <f>L434-I434</f>
        <v>0</v>
      </c>
      <c r="Q434" s="6"/>
      <c r="R434" s="30"/>
      <c r="S434" s="29"/>
      <c r="T434" s="29"/>
      <c r="U434" s="29"/>
      <c r="V434" s="29"/>
      <c r="W434" s="29"/>
      <c r="X434" s="29"/>
    </row>
    <row r="435" customHeight="1" spans="1:24">
      <c r="A435" s="6">
        <v>107728</v>
      </c>
      <c r="B435" s="17" t="s">
        <v>709</v>
      </c>
      <c r="C435" s="18">
        <v>12094</v>
      </c>
      <c r="D435" s="17" t="s">
        <v>711</v>
      </c>
      <c r="E435" s="17" t="s">
        <v>680</v>
      </c>
      <c r="F435" s="6">
        <v>6</v>
      </c>
      <c r="G435" s="6">
        <v>2</v>
      </c>
      <c r="H435" s="6" t="s">
        <v>167</v>
      </c>
      <c r="I435" s="6">
        <f>G435*60</f>
        <v>120</v>
      </c>
      <c r="J435" s="6">
        <v>0</v>
      </c>
      <c r="K435" s="6">
        <f t="shared" si="48"/>
        <v>-2</v>
      </c>
      <c r="L435" s="6">
        <f t="shared" ref="L435:L440" si="57">J435*40</f>
        <v>0</v>
      </c>
      <c r="M435" s="6">
        <v>20</v>
      </c>
      <c r="N435" s="6">
        <f>K435*-5</f>
        <v>10</v>
      </c>
      <c r="O435" s="33">
        <f>N435+M435</f>
        <v>30</v>
      </c>
      <c r="P435" s="6"/>
      <c r="Q435" s="6">
        <f t="shared" ref="Q435:Q440" si="58">I435-L435</f>
        <v>120</v>
      </c>
      <c r="S435" s="29"/>
      <c r="T435" s="29"/>
      <c r="U435" s="29"/>
      <c r="V435" s="29"/>
      <c r="W435" s="29"/>
      <c r="X435" s="29"/>
    </row>
    <row r="436" customHeight="1" spans="1:24">
      <c r="A436" s="6">
        <v>107728</v>
      </c>
      <c r="B436" s="17" t="s">
        <v>709</v>
      </c>
      <c r="C436" s="18">
        <v>13397</v>
      </c>
      <c r="D436" s="17" t="s">
        <v>712</v>
      </c>
      <c r="E436" s="17" t="s">
        <v>680</v>
      </c>
      <c r="F436" s="6">
        <v>6</v>
      </c>
      <c r="G436" s="6">
        <v>1</v>
      </c>
      <c r="H436" s="6" t="s">
        <v>167</v>
      </c>
      <c r="I436" s="6">
        <f>G436*60</f>
        <v>60</v>
      </c>
      <c r="J436" s="6">
        <v>0</v>
      </c>
      <c r="K436" s="6">
        <f t="shared" si="48"/>
        <v>-1</v>
      </c>
      <c r="L436" s="6">
        <f t="shared" si="57"/>
        <v>0</v>
      </c>
      <c r="M436" s="6">
        <v>20</v>
      </c>
      <c r="N436" s="6">
        <f>K436*-5</f>
        <v>5</v>
      </c>
      <c r="O436" s="33">
        <f>N436+M436</f>
        <v>25</v>
      </c>
      <c r="P436" s="6"/>
      <c r="Q436" s="6">
        <f t="shared" si="58"/>
        <v>60</v>
      </c>
      <c r="S436" s="29"/>
      <c r="T436" s="29"/>
      <c r="U436" s="29"/>
      <c r="V436" s="29"/>
      <c r="W436" s="29"/>
      <c r="X436" s="29"/>
    </row>
    <row r="437" customHeight="1" spans="1:24">
      <c r="A437" s="6">
        <v>107728</v>
      </c>
      <c r="B437" s="17" t="s">
        <v>709</v>
      </c>
      <c r="C437" s="18">
        <v>13225</v>
      </c>
      <c r="D437" s="17" t="s">
        <v>713</v>
      </c>
      <c r="E437" s="17" t="s">
        <v>680</v>
      </c>
      <c r="F437" s="6">
        <v>6</v>
      </c>
      <c r="G437" s="6">
        <v>1</v>
      </c>
      <c r="H437" s="6" t="s">
        <v>170</v>
      </c>
      <c r="I437" s="6">
        <f>G437*60</f>
        <v>60</v>
      </c>
      <c r="J437" s="6">
        <v>0</v>
      </c>
      <c r="K437" s="6">
        <f t="shared" si="48"/>
        <v>-1</v>
      </c>
      <c r="L437" s="6">
        <f t="shared" si="57"/>
        <v>0</v>
      </c>
      <c r="M437" s="6"/>
      <c r="N437" s="6"/>
      <c r="O437" s="6"/>
      <c r="P437" s="6"/>
      <c r="Q437" s="6">
        <f t="shared" si="58"/>
        <v>60</v>
      </c>
      <c r="S437" s="29"/>
      <c r="T437" s="29"/>
      <c r="U437" s="29"/>
      <c r="V437" s="29"/>
      <c r="W437" s="29"/>
      <c r="X437" s="29"/>
    </row>
    <row r="438" customHeight="1" spans="1:24">
      <c r="A438" s="6">
        <v>720</v>
      </c>
      <c r="B438" s="17" t="s">
        <v>714</v>
      </c>
      <c r="C438" s="18">
        <v>6823</v>
      </c>
      <c r="D438" s="17" t="s">
        <v>715</v>
      </c>
      <c r="E438" s="17" t="s">
        <v>680</v>
      </c>
      <c r="F438" s="6">
        <v>7</v>
      </c>
      <c r="G438" s="6">
        <v>2</v>
      </c>
      <c r="H438" s="6" t="s">
        <v>164</v>
      </c>
      <c r="I438" s="6">
        <f>G438*60</f>
        <v>120</v>
      </c>
      <c r="J438" s="6">
        <v>0</v>
      </c>
      <c r="K438" s="6">
        <f t="shared" si="48"/>
        <v>-2</v>
      </c>
      <c r="L438" s="6">
        <f t="shared" si="57"/>
        <v>0</v>
      </c>
      <c r="M438" s="6">
        <v>20</v>
      </c>
      <c r="N438" s="6">
        <f>K438*-5</f>
        <v>10</v>
      </c>
      <c r="O438" s="33">
        <f>N438+M438</f>
        <v>30</v>
      </c>
      <c r="P438" s="6"/>
      <c r="Q438" s="6">
        <f t="shared" si="58"/>
        <v>120</v>
      </c>
      <c r="S438" s="29"/>
      <c r="T438" s="29"/>
      <c r="U438" s="29"/>
      <c r="V438" s="29"/>
      <c r="W438" s="29"/>
      <c r="X438" s="29"/>
    </row>
    <row r="439" customHeight="1" spans="1:24">
      <c r="A439" s="6">
        <v>720</v>
      </c>
      <c r="B439" s="17" t="s">
        <v>714</v>
      </c>
      <c r="C439" s="18">
        <v>11142</v>
      </c>
      <c r="D439" s="17" t="s">
        <v>716</v>
      </c>
      <c r="E439" s="17" t="s">
        <v>680</v>
      </c>
      <c r="F439" s="6">
        <v>7</v>
      </c>
      <c r="G439" s="6">
        <v>3</v>
      </c>
      <c r="H439" s="6" t="s">
        <v>167</v>
      </c>
      <c r="I439" s="6">
        <f>G439*60</f>
        <v>180</v>
      </c>
      <c r="J439" s="6">
        <v>0</v>
      </c>
      <c r="K439" s="6">
        <f t="shared" si="48"/>
        <v>-3</v>
      </c>
      <c r="L439" s="6">
        <f t="shared" si="57"/>
        <v>0</v>
      </c>
      <c r="M439" s="6">
        <v>20</v>
      </c>
      <c r="N439" s="6">
        <f>K439*-5</f>
        <v>15</v>
      </c>
      <c r="O439" s="33">
        <f>N439+M439</f>
        <v>35</v>
      </c>
      <c r="P439" s="6"/>
      <c r="Q439" s="6">
        <f t="shared" si="58"/>
        <v>180</v>
      </c>
      <c r="S439" s="29"/>
      <c r="T439" s="29"/>
      <c r="U439" s="29"/>
      <c r="V439" s="29"/>
      <c r="W439" s="29"/>
      <c r="X439" s="29"/>
    </row>
    <row r="440" customHeight="1" spans="1:24">
      <c r="A440" s="6">
        <v>720</v>
      </c>
      <c r="B440" s="17" t="s">
        <v>714</v>
      </c>
      <c r="C440" s="18">
        <v>12914</v>
      </c>
      <c r="D440" s="17" t="s">
        <v>717</v>
      </c>
      <c r="E440" s="17" t="s">
        <v>680</v>
      </c>
      <c r="F440" s="6">
        <v>7</v>
      </c>
      <c r="G440" s="6">
        <v>2</v>
      </c>
      <c r="H440" s="6" t="s">
        <v>167</v>
      </c>
      <c r="I440" s="6">
        <f>G440*60</f>
        <v>120</v>
      </c>
      <c r="J440" s="6">
        <v>0</v>
      </c>
      <c r="K440" s="6">
        <f t="shared" si="48"/>
        <v>-2</v>
      </c>
      <c r="L440" s="6">
        <f t="shared" si="57"/>
        <v>0</v>
      </c>
      <c r="M440" s="6">
        <v>20</v>
      </c>
      <c r="N440" s="6">
        <f>K440*-5</f>
        <v>10</v>
      </c>
      <c r="O440" s="33">
        <f>N440+M440</f>
        <v>30</v>
      </c>
      <c r="P440" s="6"/>
      <c r="Q440" s="6">
        <f t="shared" si="58"/>
        <v>120</v>
      </c>
      <c r="S440" s="29"/>
      <c r="T440" s="29"/>
      <c r="U440" s="29"/>
      <c r="V440" s="29"/>
      <c r="W440" s="29"/>
      <c r="X440" s="29"/>
    </row>
    <row r="441" customHeight="1" spans="1:24">
      <c r="A441" s="6">
        <v>549</v>
      </c>
      <c r="B441" s="17" t="s">
        <v>718</v>
      </c>
      <c r="C441" s="18">
        <v>6731</v>
      </c>
      <c r="D441" s="17" t="s">
        <v>719</v>
      </c>
      <c r="E441" s="17" t="s">
        <v>680</v>
      </c>
      <c r="F441" s="6">
        <v>4</v>
      </c>
      <c r="G441" s="6">
        <v>2</v>
      </c>
      <c r="H441" s="6" t="s">
        <v>164</v>
      </c>
      <c r="I441" s="6">
        <f>G441*60</f>
        <v>120</v>
      </c>
      <c r="J441" s="6">
        <v>2</v>
      </c>
      <c r="K441" s="6">
        <f t="shared" si="48"/>
        <v>0</v>
      </c>
      <c r="L441" s="6">
        <f>J441*60</f>
        <v>120</v>
      </c>
      <c r="M441" s="6"/>
      <c r="N441" s="6"/>
      <c r="O441" s="6"/>
      <c r="P441" s="6">
        <f>L441-I441</f>
        <v>0</v>
      </c>
      <c r="Q441" s="6"/>
      <c r="R441" s="30"/>
      <c r="S441" s="29"/>
      <c r="T441" s="29"/>
      <c r="U441" s="29"/>
      <c r="V441" s="29"/>
      <c r="W441" s="29"/>
      <c r="X441" s="29"/>
    </row>
    <row r="442" customHeight="1" spans="1:24">
      <c r="A442" s="6">
        <v>549</v>
      </c>
      <c r="B442" s="17" t="s">
        <v>720</v>
      </c>
      <c r="C442" s="18">
        <v>7687</v>
      </c>
      <c r="D442" s="17" t="s">
        <v>721</v>
      </c>
      <c r="E442" s="17" t="s">
        <v>680</v>
      </c>
      <c r="F442" s="6">
        <v>4</v>
      </c>
      <c r="G442" s="6">
        <v>1</v>
      </c>
      <c r="H442" s="6" t="s">
        <v>167</v>
      </c>
      <c r="I442" s="6">
        <f>G442*60</f>
        <v>60</v>
      </c>
      <c r="J442" s="6">
        <v>1</v>
      </c>
      <c r="K442" s="6">
        <f t="shared" si="48"/>
        <v>0</v>
      </c>
      <c r="L442" s="6">
        <f>J442*60</f>
        <v>60</v>
      </c>
      <c r="M442" s="6"/>
      <c r="N442" s="6"/>
      <c r="O442" s="6"/>
      <c r="P442" s="6">
        <f>L442-I442</f>
        <v>0</v>
      </c>
      <c r="Q442" s="6"/>
      <c r="R442" s="30"/>
      <c r="S442" s="29"/>
      <c r="T442" s="29"/>
      <c r="U442" s="29"/>
      <c r="V442" s="29"/>
      <c r="W442" s="29"/>
      <c r="X442" s="29"/>
    </row>
    <row r="443" customHeight="1" spans="1:24">
      <c r="A443" s="6">
        <v>549</v>
      </c>
      <c r="B443" s="17" t="s">
        <v>720</v>
      </c>
      <c r="C443" s="18">
        <v>12538</v>
      </c>
      <c r="D443" s="17" t="s">
        <v>722</v>
      </c>
      <c r="E443" s="17" t="s">
        <v>680</v>
      </c>
      <c r="F443" s="6">
        <v>4</v>
      </c>
      <c r="G443" s="6">
        <v>1</v>
      </c>
      <c r="H443" s="6" t="s">
        <v>167</v>
      </c>
      <c r="I443" s="6">
        <f>G443*60</f>
        <v>60</v>
      </c>
      <c r="J443" s="6">
        <v>1</v>
      </c>
      <c r="K443" s="6">
        <f t="shared" si="48"/>
        <v>0</v>
      </c>
      <c r="L443" s="6">
        <f>J443*60</f>
        <v>60</v>
      </c>
      <c r="M443" s="6"/>
      <c r="N443" s="6"/>
      <c r="O443" s="6"/>
      <c r="P443" s="6">
        <f>L443-I443</f>
        <v>0</v>
      </c>
      <c r="Q443" s="6"/>
      <c r="R443" s="30"/>
      <c r="S443" s="29"/>
      <c r="T443" s="29"/>
      <c r="U443" s="29"/>
      <c r="V443" s="29"/>
      <c r="W443" s="29"/>
      <c r="X443" s="29"/>
    </row>
    <row r="444" customHeight="1" spans="1:24">
      <c r="A444" s="6">
        <v>104428</v>
      </c>
      <c r="B444" s="17" t="s">
        <v>723</v>
      </c>
      <c r="C444" s="18">
        <v>6472</v>
      </c>
      <c r="D444" s="17" t="s">
        <v>724</v>
      </c>
      <c r="E444" s="17" t="s">
        <v>69</v>
      </c>
      <c r="F444" s="6">
        <v>6</v>
      </c>
      <c r="G444" s="6">
        <v>3</v>
      </c>
      <c r="H444" s="6" t="s">
        <v>164</v>
      </c>
      <c r="I444" s="6">
        <f t="shared" ref="I444:I490" si="59">G444*60</f>
        <v>180</v>
      </c>
      <c r="J444" s="6">
        <v>10</v>
      </c>
      <c r="K444" s="6">
        <f t="shared" si="48"/>
        <v>7</v>
      </c>
      <c r="L444" s="6">
        <f>J444*60</f>
        <v>600</v>
      </c>
      <c r="M444" s="6"/>
      <c r="N444" s="6"/>
      <c r="O444" s="6"/>
      <c r="P444" s="6">
        <f>L444-I444</f>
        <v>420</v>
      </c>
      <c r="Q444" s="6"/>
      <c r="R444" s="30"/>
      <c r="S444" s="29"/>
      <c r="T444" s="29"/>
      <c r="U444" s="29"/>
      <c r="V444" s="29"/>
      <c r="W444" s="29"/>
      <c r="X444" s="29"/>
    </row>
    <row r="445" customHeight="1" spans="1:24">
      <c r="A445" s="6">
        <v>104428</v>
      </c>
      <c r="B445" s="17" t="s">
        <v>723</v>
      </c>
      <c r="C445" s="18">
        <v>13231</v>
      </c>
      <c r="D445" s="17" t="s">
        <v>725</v>
      </c>
      <c r="E445" s="17" t="s">
        <v>69</v>
      </c>
      <c r="F445" s="6">
        <v>6</v>
      </c>
      <c r="G445" s="6">
        <v>1</v>
      </c>
      <c r="H445" s="6" t="s">
        <v>170</v>
      </c>
      <c r="I445" s="6">
        <f t="shared" si="59"/>
        <v>60</v>
      </c>
      <c r="J445" s="6">
        <v>0</v>
      </c>
      <c r="K445" s="6">
        <f t="shared" si="48"/>
        <v>-1</v>
      </c>
      <c r="L445" s="6">
        <f>J445*40</f>
        <v>0</v>
      </c>
      <c r="M445" s="6"/>
      <c r="N445" s="6"/>
      <c r="O445" s="6"/>
      <c r="P445" s="6"/>
      <c r="Q445" s="6">
        <f>I445-L445</f>
        <v>60</v>
      </c>
      <c r="S445" s="29"/>
      <c r="T445" s="29"/>
      <c r="U445" s="29"/>
      <c r="V445" s="29"/>
      <c r="W445" s="29"/>
      <c r="X445" s="29"/>
    </row>
    <row r="446" customHeight="1" spans="1:24">
      <c r="A446" s="6">
        <v>104428</v>
      </c>
      <c r="B446" s="17" t="s">
        <v>723</v>
      </c>
      <c r="C446" s="18">
        <v>11949</v>
      </c>
      <c r="D446" s="17" t="s">
        <v>726</v>
      </c>
      <c r="E446" s="17" t="s">
        <v>69</v>
      </c>
      <c r="F446" s="6">
        <v>6</v>
      </c>
      <c r="G446" s="6">
        <v>2</v>
      </c>
      <c r="H446" s="6" t="s">
        <v>164</v>
      </c>
      <c r="I446" s="6">
        <f t="shared" si="59"/>
        <v>120</v>
      </c>
      <c r="J446" s="6">
        <v>2</v>
      </c>
      <c r="K446" s="6">
        <f t="shared" si="48"/>
        <v>0</v>
      </c>
      <c r="L446" s="6">
        <f t="shared" ref="L446:L452" si="60">J446*60</f>
        <v>120</v>
      </c>
      <c r="M446" s="6"/>
      <c r="N446" s="6"/>
      <c r="O446" s="6"/>
      <c r="P446" s="6">
        <f>L446-I446</f>
        <v>0</v>
      </c>
      <c r="Q446" s="6"/>
      <c r="R446" s="30"/>
      <c r="S446" s="29"/>
      <c r="T446" s="29"/>
      <c r="U446" s="29"/>
      <c r="V446" s="29"/>
      <c r="W446" s="29"/>
      <c r="X446" s="29"/>
    </row>
    <row r="447" customHeight="1" spans="1:24">
      <c r="A447" s="6">
        <v>587</v>
      </c>
      <c r="B447" s="17" t="s">
        <v>727</v>
      </c>
      <c r="C447" s="18">
        <v>8073</v>
      </c>
      <c r="D447" s="17" t="s">
        <v>728</v>
      </c>
      <c r="E447" s="17" t="s">
        <v>69</v>
      </c>
      <c r="F447" s="6">
        <v>6</v>
      </c>
      <c r="G447" s="6">
        <v>2</v>
      </c>
      <c r="H447" s="6" t="s">
        <v>164</v>
      </c>
      <c r="I447" s="6">
        <f t="shared" si="59"/>
        <v>120</v>
      </c>
      <c r="J447" s="6">
        <v>3</v>
      </c>
      <c r="K447" s="6">
        <f t="shared" si="48"/>
        <v>1</v>
      </c>
      <c r="L447" s="6">
        <f t="shared" si="60"/>
        <v>180</v>
      </c>
      <c r="M447" s="6"/>
      <c r="N447" s="6"/>
      <c r="O447" s="6"/>
      <c r="P447" s="6">
        <f>L447-I447</f>
        <v>60</v>
      </c>
      <c r="Q447" s="6"/>
      <c r="R447" s="30"/>
      <c r="S447" s="29"/>
      <c r="T447" s="29"/>
      <c r="U447" s="29"/>
      <c r="V447" s="29"/>
      <c r="W447" s="29"/>
      <c r="X447" s="29"/>
    </row>
    <row r="448" customHeight="1" spans="1:24">
      <c r="A448" s="6">
        <v>587</v>
      </c>
      <c r="B448" s="17" t="s">
        <v>727</v>
      </c>
      <c r="C448" s="18">
        <v>6497</v>
      </c>
      <c r="D448" s="17" t="s">
        <v>729</v>
      </c>
      <c r="E448" s="17" t="s">
        <v>69</v>
      </c>
      <c r="F448" s="6">
        <v>6</v>
      </c>
      <c r="G448" s="6">
        <v>2</v>
      </c>
      <c r="H448" s="6" t="s">
        <v>167</v>
      </c>
      <c r="I448" s="6">
        <f t="shared" si="59"/>
        <v>120</v>
      </c>
      <c r="J448" s="6">
        <v>2</v>
      </c>
      <c r="K448" s="6">
        <f t="shared" si="48"/>
        <v>0</v>
      </c>
      <c r="L448" s="6">
        <f t="shared" si="60"/>
        <v>120</v>
      </c>
      <c r="M448" s="6"/>
      <c r="N448" s="6"/>
      <c r="O448" s="6"/>
      <c r="P448" s="6">
        <f>L448-I448</f>
        <v>0</v>
      </c>
      <c r="Q448" s="6"/>
      <c r="R448" s="30"/>
      <c r="S448" s="29"/>
      <c r="T448" s="29"/>
      <c r="U448" s="29"/>
      <c r="V448" s="29"/>
      <c r="W448" s="29"/>
      <c r="X448" s="29"/>
    </row>
    <row r="449" customHeight="1" spans="1:24">
      <c r="A449" s="6">
        <v>587</v>
      </c>
      <c r="B449" s="17" t="s">
        <v>727</v>
      </c>
      <c r="C449" s="18">
        <v>13212</v>
      </c>
      <c r="D449" s="17" t="s">
        <v>730</v>
      </c>
      <c r="E449" s="17" t="s">
        <v>69</v>
      </c>
      <c r="F449" s="6">
        <v>6</v>
      </c>
      <c r="G449" s="6">
        <v>1</v>
      </c>
      <c r="H449" s="6" t="s">
        <v>170</v>
      </c>
      <c r="I449" s="6">
        <f t="shared" si="59"/>
        <v>60</v>
      </c>
      <c r="J449" s="6">
        <v>1</v>
      </c>
      <c r="K449" s="6">
        <f t="shared" si="48"/>
        <v>0</v>
      </c>
      <c r="L449" s="6">
        <f t="shared" si="60"/>
        <v>60</v>
      </c>
      <c r="M449" s="6"/>
      <c r="N449" s="6"/>
      <c r="O449" s="6"/>
      <c r="P449" s="6">
        <f>L449-I449</f>
        <v>0</v>
      </c>
      <c r="Q449" s="6"/>
      <c r="R449" s="30"/>
      <c r="S449" s="29"/>
      <c r="T449" s="29"/>
      <c r="U449" s="29"/>
      <c r="V449" s="29"/>
      <c r="W449" s="29"/>
      <c r="X449" s="29"/>
    </row>
    <row r="450" customHeight="1" spans="1:24">
      <c r="A450" s="6">
        <v>587</v>
      </c>
      <c r="B450" s="17" t="s">
        <v>727</v>
      </c>
      <c r="C450" s="18">
        <v>13621</v>
      </c>
      <c r="D450" s="17" t="s">
        <v>731</v>
      </c>
      <c r="E450" s="17" t="s">
        <v>69</v>
      </c>
      <c r="F450" s="6">
        <v>6</v>
      </c>
      <c r="G450" s="6">
        <v>1</v>
      </c>
      <c r="H450" s="7" t="s">
        <v>167</v>
      </c>
      <c r="I450" s="6">
        <f t="shared" si="59"/>
        <v>60</v>
      </c>
      <c r="J450" s="6">
        <v>1</v>
      </c>
      <c r="K450" s="6">
        <f t="shared" si="48"/>
        <v>0</v>
      </c>
      <c r="L450" s="6">
        <f t="shared" si="60"/>
        <v>60</v>
      </c>
      <c r="M450" s="6"/>
      <c r="N450" s="6"/>
      <c r="O450" s="6"/>
      <c r="P450" s="6">
        <f>L450-I450</f>
        <v>0</v>
      </c>
      <c r="Q450" s="6"/>
      <c r="R450" s="30"/>
      <c r="S450" s="29"/>
      <c r="T450" s="29"/>
      <c r="U450" s="29"/>
      <c r="V450" s="29"/>
      <c r="W450" s="29"/>
      <c r="X450" s="29"/>
    </row>
    <row r="451" customHeight="1" spans="1:24">
      <c r="A451" s="6">
        <v>329</v>
      </c>
      <c r="B451" s="17" t="s">
        <v>732</v>
      </c>
      <c r="C451" s="18">
        <v>9988</v>
      </c>
      <c r="D451" s="17" t="s">
        <v>733</v>
      </c>
      <c r="E451" s="17" t="s">
        <v>69</v>
      </c>
      <c r="F451" s="6">
        <v>6</v>
      </c>
      <c r="G451" s="6">
        <v>2.5</v>
      </c>
      <c r="H451" s="6" t="s">
        <v>164</v>
      </c>
      <c r="I451" s="6">
        <f t="shared" si="59"/>
        <v>150</v>
      </c>
      <c r="J451" s="6">
        <v>11.5</v>
      </c>
      <c r="K451" s="6">
        <f t="shared" si="48"/>
        <v>9</v>
      </c>
      <c r="L451" s="6">
        <f t="shared" si="60"/>
        <v>690</v>
      </c>
      <c r="M451" s="6"/>
      <c r="N451" s="6"/>
      <c r="O451" s="6"/>
      <c r="P451" s="6">
        <f>L451-I451</f>
        <v>540</v>
      </c>
      <c r="Q451" s="6"/>
      <c r="R451" s="30"/>
      <c r="S451" s="29"/>
      <c r="T451" s="29"/>
      <c r="U451" s="29"/>
      <c r="V451" s="29"/>
      <c r="W451" s="29"/>
      <c r="X451" s="29"/>
    </row>
    <row r="452" customHeight="1" spans="1:24">
      <c r="A452" s="6">
        <v>329</v>
      </c>
      <c r="B452" s="17" t="s">
        <v>732</v>
      </c>
      <c r="C452" s="18">
        <v>11825</v>
      </c>
      <c r="D452" s="17" t="s">
        <v>734</v>
      </c>
      <c r="E452" s="17" t="s">
        <v>69</v>
      </c>
      <c r="F452" s="6">
        <v>6</v>
      </c>
      <c r="G452" s="6">
        <v>2.5</v>
      </c>
      <c r="H452" s="6" t="s">
        <v>167</v>
      </c>
      <c r="I452" s="6">
        <f t="shared" si="59"/>
        <v>150</v>
      </c>
      <c r="J452" s="6">
        <v>2.5</v>
      </c>
      <c r="K452" s="6">
        <f t="shared" ref="K452:K513" si="61">J452-G452</f>
        <v>0</v>
      </c>
      <c r="L452" s="6">
        <f t="shared" si="60"/>
        <v>150</v>
      </c>
      <c r="M452" s="6"/>
      <c r="N452" s="6"/>
      <c r="O452" s="6"/>
      <c r="P452" s="6">
        <f t="shared" ref="P452:P513" si="62">L452-I452</f>
        <v>0</v>
      </c>
      <c r="Q452" s="6"/>
      <c r="R452" s="30"/>
      <c r="S452" s="29"/>
      <c r="T452" s="29"/>
      <c r="U452" s="29"/>
      <c r="V452" s="29"/>
      <c r="W452" s="29"/>
      <c r="X452" s="29"/>
    </row>
    <row r="453" customHeight="1" spans="1:24">
      <c r="A453" s="6">
        <v>329</v>
      </c>
      <c r="B453" s="17" t="s">
        <v>732</v>
      </c>
      <c r="C453" s="18">
        <v>13211</v>
      </c>
      <c r="D453" s="17" t="s">
        <v>716</v>
      </c>
      <c r="E453" s="17" t="s">
        <v>69</v>
      </c>
      <c r="F453" s="6">
        <v>6</v>
      </c>
      <c r="G453" s="6">
        <v>1</v>
      </c>
      <c r="H453" s="6" t="s">
        <v>170</v>
      </c>
      <c r="I453" s="6">
        <f t="shared" si="59"/>
        <v>60</v>
      </c>
      <c r="J453" s="6">
        <v>0</v>
      </c>
      <c r="K453" s="6">
        <f t="shared" si="61"/>
        <v>-1</v>
      </c>
      <c r="L453" s="6">
        <f>J453*40</f>
        <v>0</v>
      </c>
      <c r="M453" s="6"/>
      <c r="N453" s="6"/>
      <c r="O453" s="6"/>
      <c r="P453" s="6"/>
      <c r="Q453" s="6">
        <f>I453-L453</f>
        <v>60</v>
      </c>
      <c r="S453" s="29"/>
      <c r="T453" s="29"/>
      <c r="U453" s="29"/>
      <c r="V453" s="29"/>
      <c r="W453" s="29"/>
      <c r="X453" s="29"/>
    </row>
    <row r="454" customHeight="1" spans="1:24">
      <c r="A454" s="6">
        <v>104838</v>
      </c>
      <c r="B454" s="17" t="s">
        <v>735</v>
      </c>
      <c r="C454" s="18">
        <v>10955</v>
      </c>
      <c r="D454" s="17" t="s">
        <v>736</v>
      </c>
      <c r="E454" s="17" t="s">
        <v>69</v>
      </c>
      <c r="F454" s="6">
        <v>6</v>
      </c>
      <c r="G454" s="6">
        <v>3</v>
      </c>
      <c r="H454" s="6" t="s">
        <v>164</v>
      </c>
      <c r="I454" s="6">
        <f t="shared" si="59"/>
        <v>180</v>
      </c>
      <c r="J454" s="6">
        <v>1</v>
      </c>
      <c r="K454" s="6">
        <f t="shared" si="61"/>
        <v>-2</v>
      </c>
      <c r="L454" s="6">
        <f>J454*40</f>
        <v>40</v>
      </c>
      <c r="M454" s="6"/>
      <c r="N454" s="6">
        <f>K454*-5</f>
        <v>10</v>
      </c>
      <c r="O454" s="33">
        <f>N454+M454</f>
        <v>10</v>
      </c>
      <c r="P454" s="6"/>
      <c r="Q454" s="6">
        <f>I454-L454</f>
        <v>140</v>
      </c>
      <c r="S454" s="29"/>
      <c r="T454" s="29"/>
      <c r="U454" s="29"/>
      <c r="V454" s="29"/>
      <c r="W454" s="29"/>
      <c r="X454" s="29"/>
    </row>
    <row r="455" customHeight="1" spans="1:24">
      <c r="A455" s="6">
        <v>104838</v>
      </c>
      <c r="B455" s="17" t="s">
        <v>735</v>
      </c>
      <c r="C455" s="18">
        <v>10218</v>
      </c>
      <c r="D455" s="17" t="s">
        <v>737</v>
      </c>
      <c r="E455" s="17" t="s">
        <v>69</v>
      </c>
      <c r="F455" s="6">
        <v>6</v>
      </c>
      <c r="G455" s="6">
        <v>3</v>
      </c>
      <c r="H455" s="6" t="s">
        <v>167</v>
      </c>
      <c r="I455" s="6">
        <f t="shared" si="59"/>
        <v>180</v>
      </c>
      <c r="J455" s="6">
        <v>0</v>
      </c>
      <c r="K455" s="6">
        <f t="shared" si="61"/>
        <v>-3</v>
      </c>
      <c r="L455" s="6">
        <f>J455*40</f>
        <v>0</v>
      </c>
      <c r="M455" s="6">
        <v>20</v>
      </c>
      <c r="N455" s="6">
        <f>K455*-5</f>
        <v>15</v>
      </c>
      <c r="O455" s="33">
        <f>N455+M455</f>
        <v>35</v>
      </c>
      <c r="P455" s="6"/>
      <c r="Q455" s="6">
        <f>I455-L455</f>
        <v>180</v>
      </c>
      <c r="S455" s="29"/>
      <c r="T455" s="29"/>
      <c r="U455" s="29"/>
      <c r="V455" s="29"/>
      <c r="W455" s="29"/>
      <c r="X455" s="29"/>
    </row>
    <row r="456" customHeight="1" spans="1:24">
      <c r="A456" s="6">
        <v>367</v>
      </c>
      <c r="B456" s="17" t="s">
        <v>738</v>
      </c>
      <c r="C456" s="18">
        <v>10043</v>
      </c>
      <c r="D456" s="17" t="s">
        <v>739</v>
      </c>
      <c r="E456" s="17" t="s">
        <v>69</v>
      </c>
      <c r="F456" s="6">
        <v>6</v>
      </c>
      <c r="G456" s="6">
        <v>3</v>
      </c>
      <c r="H456" s="6" t="s">
        <v>164</v>
      </c>
      <c r="I456" s="6">
        <f t="shared" si="59"/>
        <v>180</v>
      </c>
      <c r="J456" s="6">
        <v>13</v>
      </c>
      <c r="K456" s="6">
        <f t="shared" si="61"/>
        <v>10</v>
      </c>
      <c r="L456" s="6">
        <f>J456*60</f>
        <v>780</v>
      </c>
      <c r="M456" s="6"/>
      <c r="N456" s="6"/>
      <c r="O456" s="6"/>
      <c r="P456" s="6">
        <f t="shared" si="62"/>
        <v>600</v>
      </c>
      <c r="Q456" s="6"/>
      <c r="R456" s="30"/>
      <c r="S456" s="29"/>
      <c r="T456" s="29"/>
      <c r="U456" s="29"/>
      <c r="V456" s="29"/>
      <c r="W456" s="29"/>
      <c r="X456" s="29"/>
    </row>
    <row r="457" customHeight="1" spans="1:24">
      <c r="A457" s="6">
        <v>367</v>
      </c>
      <c r="B457" s="17" t="s">
        <v>738</v>
      </c>
      <c r="C457" s="18">
        <v>11799</v>
      </c>
      <c r="D457" s="17" t="s">
        <v>740</v>
      </c>
      <c r="E457" s="17" t="s">
        <v>69</v>
      </c>
      <c r="F457" s="6">
        <v>6</v>
      </c>
      <c r="G457" s="6">
        <v>2</v>
      </c>
      <c r="H457" s="6" t="s">
        <v>167</v>
      </c>
      <c r="I457" s="6">
        <f t="shared" si="59"/>
        <v>120</v>
      </c>
      <c r="J457" s="6">
        <v>2</v>
      </c>
      <c r="K457" s="6">
        <f t="shared" si="61"/>
        <v>0</v>
      </c>
      <c r="L457" s="6">
        <f>J457*60</f>
        <v>120</v>
      </c>
      <c r="M457" s="6"/>
      <c r="N457" s="6"/>
      <c r="O457" s="6"/>
      <c r="P457" s="6">
        <f t="shared" si="62"/>
        <v>0</v>
      </c>
      <c r="Q457" s="6"/>
      <c r="R457" s="30"/>
      <c r="S457" s="29"/>
      <c r="T457" s="29"/>
      <c r="U457" s="29"/>
      <c r="V457" s="29"/>
      <c r="W457" s="29"/>
      <c r="X457" s="29"/>
    </row>
    <row r="458" customHeight="1" spans="1:24">
      <c r="A458" s="6">
        <v>367</v>
      </c>
      <c r="B458" s="17" t="s">
        <v>738</v>
      </c>
      <c r="C458" s="18">
        <v>13199</v>
      </c>
      <c r="D458" s="17" t="s">
        <v>741</v>
      </c>
      <c r="E458" s="17" t="s">
        <v>69</v>
      </c>
      <c r="F458" s="6">
        <v>6</v>
      </c>
      <c r="G458" s="6">
        <v>1</v>
      </c>
      <c r="H458" s="6" t="s">
        <v>170</v>
      </c>
      <c r="I458" s="6">
        <f t="shared" si="59"/>
        <v>60</v>
      </c>
      <c r="J458" s="6">
        <v>0</v>
      </c>
      <c r="K458" s="6">
        <f t="shared" si="61"/>
        <v>-1</v>
      </c>
      <c r="L458" s="6">
        <f>J458*40</f>
        <v>0</v>
      </c>
      <c r="M458" s="6"/>
      <c r="N458" s="6"/>
      <c r="O458" s="6"/>
      <c r="P458" s="6"/>
      <c r="Q458" s="6">
        <f>I458-L458</f>
        <v>60</v>
      </c>
      <c r="S458" s="29"/>
      <c r="T458" s="29"/>
      <c r="U458" s="29"/>
      <c r="V458" s="29"/>
      <c r="W458" s="29"/>
      <c r="X458" s="29"/>
    </row>
    <row r="459" customHeight="1" spans="1:24">
      <c r="A459" s="6">
        <v>706</v>
      </c>
      <c r="B459" s="17" t="s">
        <v>742</v>
      </c>
      <c r="C459" s="18">
        <v>11985</v>
      </c>
      <c r="D459" s="17" t="s">
        <v>743</v>
      </c>
      <c r="E459" s="17" t="s">
        <v>69</v>
      </c>
      <c r="F459" s="6">
        <v>6</v>
      </c>
      <c r="G459" s="6">
        <v>1</v>
      </c>
      <c r="H459" s="6" t="s">
        <v>164</v>
      </c>
      <c r="I459" s="6">
        <f t="shared" si="59"/>
        <v>60</v>
      </c>
      <c r="J459" s="6">
        <v>1</v>
      </c>
      <c r="K459" s="6">
        <f t="shared" si="61"/>
        <v>0</v>
      </c>
      <c r="L459" s="6">
        <f t="shared" ref="L459:L466" si="63">J459*60</f>
        <v>60</v>
      </c>
      <c r="M459" s="6"/>
      <c r="N459" s="6"/>
      <c r="O459" s="6"/>
      <c r="P459" s="6">
        <f t="shared" si="62"/>
        <v>0</v>
      </c>
      <c r="Q459" s="6"/>
      <c r="R459" s="30"/>
      <c r="S459" s="29"/>
      <c r="T459" s="29"/>
      <c r="U459" s="29"/>
      <c r="V459" s="29"/>
      <c r="W459" s="29"/>
      <c r="X459" s="29"/>
    </row>
    <row r="460" customHeight="1" spans="1:24">
      <c r="A460" s="6">
        <v>706</v>
      </c>
      <c r="B460" s="17" t="s">
        <v>742</v>
      </c>
      <c r="C460" s="18">
        <v>13585</v>
      </c>
      <c r="D460" s="17" t="s">
        <v>744</v>
      </c>
      <c r="E460" s="17" t="s">
        <v>69</v>
      </c>
      <c r="F460" s="6">
        <v>6</v>
      </c>
      <c r="G460" s="6">
        <v>1</v>
      </c>
      <c r="H460" s="6" t="s">
        <v>204</v>
      </c>
      <c r="I460" s="6">
        <f t="shared" si="59"/>
        <v>60</v>
      </c>
      <c r="J460" s="6">
        <v>1</v>
      </c>
      <c r="K460" s="6">
        <f t="shared" si="61"/>
        <v>0</v>
      </c>
      <c r="L460" s="6">
        <f t="shared" si="63"/>
        <v>60</v>
      </c>
      <c r="M460" s="6"/>
      <c r="N460" s="6"/>
      <c r="O460" s="6"/>
      <c r="P460" s="6">
        <f t="shared" si="62"/>
        <v>0</v>
      </c>
      <c r="Q460" s="6"/>
      <c r="R460" s="30"/>
      <c r="S460" s="29"/>
      <c r="T460" s="29"/>
      <c r="U460" s="29"/>
      <c r="V460" s="29"/>
      <c r="W460" s="29"/>
      <c r="X460" s="29"/>
    </row>
    <row r="461" customHeight="1" spans="1:24">
      <c r="A461" s="6">
        <v>706</v>
      </c>
      <c r="B461" s="17" t="s">
        <v>742</v>
      </c>
      <c r="C461" s="18">
        <v>10772</v>
      </c>
      <c r="D461" s="17" t="s">
        <v>745</v>
      </c>
      <c r="E461" s="17" t="s">
        <v>69</v>
      </c>
      <c r="F461" s="6">
        <v>6</v>
      </c>
      <c r="G461" s="6">
        <v>2</v>
      </c>
      <c r="H461" s="6" t="s">
        <v>167</v>
      </c>
      <c r="I461" s="6">
        <f t="shared" si="59"/>
        <v>120</v>
      </c>
      <c r="J461" s="6">
        <v>2</v>
      </c>
      <c r="K461" s="6">
        <f t="shared" si="61"/>
        <v>0</v>
      </c>
      <c r="L461" s="6">
        <f t="shared" si="63"/>
        <v>120</v>
      </c>
      <c r="M461" s="6"/>
      <c r="N461" s="6"/>
      <c r="O461" s="6"/>
      <c r="P461" s="6">
        <f t="shared" si="62"/>
        <v>0</v>
      </c>
      <c r="Q461" s="6"/>
      <c r="R461" s="30"/>
      <c r="S461" s="29"/>
      <c r="T461" s="29"/>
      <c r="U461" s="29"/>
      <c r="V461" s="29"/>
      <c r="W461" s="29"/>
      <c r="X461" s="29"/>
    </row>
    <row r="462" customHeight="1" spans="1:24">
      <c r="A462" s="6">
        <v>706</v>
      </c>
      <c r="B462" s="17" t="s">
        <v>742</v>
      </c>
      <c r="C462" s="18">
        <v>6121</v>
      </c>
      <c r="D462" s="17" t="s">
        <v>746</v>
      </c>
      <c r="E462" s="17" t="s">
        <v>69</v>
      </c>
      <c r="F462" s="6">
        <v>6</v>
      </c>
      <c r="G462" s="6">
        <v>2</v>
      </c>
      <c r="H462" s="6" t="s">
        <v>167</v>
      </c>
      <c r="I462" s="6">
        <f t="shared" si="59"/>
        <v>120</v>
      </c>
      <c r="J462" s="6">
        <v>2</v>
      </c>
      <c r="K462" s="6">
        <f t="shared" si="61"/>
        <v>0</v>
      </c>
      <c r="L462" s="6">
        <f t="shared" si="63"/>
        <v>120</v>
      </c>
      <c r="M462" s="6"/>
      <c r="N462" s="6"/>
      <c r="O462" s="6"/>
      <c r="P462" s="6">
        <f t="shared" si="62"/>
        <v>0</v>
      </c>
      <c r="Q462" s="6"/>
      <c r="R462" s="30"/>
      <c r="S462" s="29"/>
      <c r="T462" s="29"/>
      <c r="U462" s="29"/>
      <c r="V462" s="29"/>
      <c r="W462" s="29"/>
      <c r="X462" s="29"/>
    </row>
    <row r="463" customHeight="1" spans="1:24">
      <c r="A463" s="6">
        <v>704</v>
      </c>
      <c r="B463" s="17" t="s">
        <v>747</v>
      </c>
      <c r="C463" s="18">
        <v>6385</v>
      </c>
      <c r="D463" s="17" t="s">
        <v>748</v>
      </c>
      <c r="E463" s="17" t="s">
        <v>69</v>
      </c>
      <c r="F463" s="6">
        <v>6</v>
      </c>
      <c r="G463" s="6">
        <v>1.5</v>
      </c>
      <c r="H463" s="6" t="s">
        <v>164</v>
      </c>
      <c r="I463" s="6">
        <f t="shared" si="59"/>
        <v>90</v>
      </c>
      <c r="J463" s="6">
        <v>2</v>
      </c>
      <c r="K463" s="6">
        <f t="shared" si="61"/>
        <v>0.5</v>
      </c>
      <c r="L463" s="6">
        <f t="shared" si="63"/>
        <v>120</v>
      </c>
      <c r="M463" s="6"/>
      <c r="N463" s="6"/>
      <c r="O463" s="6"/>
      <c r="P463" s="6">
        <f t="shared" si="62"/>
        <v>30</v>
      </c>
      <c r="Q463" s="6"/>
      <c r="R463" s="30"/>
      <c r="S463" s="29"/>
      <c r="T463" s="29"/>
      <c r="U463" s="29"/>
      <c r="V463" s="29"/>
      <c r="W463" s="29"/>
      <c r="X463" s="29"/>
    </row>
    <row r="464" customHeight="1" spans="1:24">
      <c r="A464" s="6">
        <v>704</v>
      </c>
      <c r="B464" s="17" t="s">
        <v>747</v>
      </c>
      <c r="C464" s="18">
        <v>6505</v>
      </c>
      <c r="D464" s="17" t="s">
        <v>749</v>
      </c>
      <c r="E464" s="17" t="s">
        <v>69</v>
      </c>
      <c r="F464" s="6">
        <v>6</v>
      </c>
      <c r="G464" s="6">
        <v>2</v>
      </c>
      <c r="H464" s="6" t="s">
        <v>167</v>
      </c>
      <c r="I464" s="6">
        <f t="shared" si="59"/>
        <v>120</v>
      </c>
      <c r="J464" s="6">
        <v>4</v>
      </c>
      <c r="K464" s="6">
        <f t="shared" si="61"/>
        <v>2</v>
      </c>
      <c r="L464" s="6">
        <f t="shared" si="63"/>
        <v>240</v>
      </c>
      <c r="M464" s="6"/>
      <c r="N464" s="6"/>
      <c r="O464" s="6"/>
      <c r="P464" s="6">
        <f t="shared" si="62"/>
        <v>120</v>
      </c>
      <c r="Q464" s="6"/>
      <c r="R464" s="30"/>
      <c r="S464" s="29"/>
      <c r="T464" s="29"/>
      <c r="U464" s="29"/>
      <c r="V464" s="29"/>
      <c r="W464" s="29"/>
      <c r="X464" s="29"/>
    </row>
    <row r="465" customHeight="1" spans="1:24">
      <c r="A465" s="6">
        <v>704</v>
      </c>
      <c r="B465" s="17" t="s">
        <v>747</v>
      </c>
      <c r="C465" s="18">
        <v>10953</v>
      </c>
      <c r="D465" s="17" t="s">
        <v>750</v>
      </c>
      <c r="E465" s="17" t="s">
        <v>69</v>
      </c>
      <c r="F465" s="6">
        <v>6</v>
      </c>
      <c r="G465" s="6">
        <v>1.5</v>
      </c>
      <c r="H465" s="6" t="s">
        <v>167</v>
      </c>
      <c r="I465" s="6">
        <f t="shared" si="59"/>
        <v>90</v>
      </c>
      <c r="J465" s="6">
        <v>2</v>
      </c>
      <c r="K465" s="6">
        <f t="shared" si="61"/>
        <v>0.5</v>
      </c>
      <c r="L465" s="6">
        <f t="shared" si="63"/>
        <v>120</v>
      </c>
      <c r="M465" s="6"/>
      <c r="N465" s="6"/>
      <c r="O465" s="6"/>
      <c r="P465" s="6">
        <f t="shared" si="62"/>
        <v>30</v>
      </c>
      <c r="Q465" s="6"/>
      <c r="R465" s="30"/>
      <c r="S465" s="29"/>
      <c r="T465" s="29"/>
      <c r="U465" s="29"/>
      <c r="V465" s="29"/>
      <c r="W465" s="29"/>
      <c r="X465" s="29"/>
    </row>
    <row r="466" customHeight="1" spans="1:24">
      <c r="A466" s="6">
        <v>704</v>
      </c>
      <c r="B466" s="17" t="s">
        <v>747</v>
      </c>
      <c r="C466" s="18">
        <v>13299</v>
      </c>
      <c r="D466" s="17" t="s">
        <v>751</v>
      </c>
      <c r="E466" s="17" t="s">
        <v>69</v>
      </c>
      <c r="F466" s="6">
        <v>6</v>
      </c>
      <c r="G466" s="6">
        <v>1</v>
      </c>
      <c r="H466" s="6" t="s">
        <v>204</v>
      </c>
      <c r="I466" s="6">
        <f t="shared" si="59"/>
        <v>60</v>
      </c>
      <c r="J466" s="6">
        <v>1</v>
      </c>
      <c r="K466" s="6">
        <f t="shared" si="61"/>
        <v>0</v>
      </c>
      <c r="L466" s="6">
        <f t="shared" si="63"/>
        <v>60</v>
      </c>
      <c r="M466" s="6"/>
      <c r="N466" s="6"/>
      <c r="O466" s="6"/>
      <c r="P466" s="6">
        <f t="shared" si="62"/>
        <v>0</v>
      </c>
      <c r="Q466" s="6"/>
      <c r="R466" s="30"/>
      <c r="S466" s="29"/>
      <c r="T466" s="29"/>
      <c r="U466" s="29"/>
      <c r="V466" s="29"/>
      <c r="W466" s="29"/>
      <c r="X466" s="29"/>
    </row>
    <row r="467" customHeight="1" spans="1:24">
      <c r="A467" s="6">
        <v>738</v>
      </c>
      <c r="B467" s="17" t="s">
        <v>752</v>
      </c>
      <c r="C467" s="18">
        <v>5698</v>
      </c>
      <c r="D467" s="17" t="s">
        <v>753</v>
      </c>
      <c r="E467" s="17" t="s">
        <v>69</v>
      </c>
      <c r="F467" s="6">
        <v>6</v>
      </c>
      <c r="G467" s="6">
        <v>2</v>
      </c>
      <c r="H467" s="6" t="s">
        <v>164</v>
      </c>
      <c r="I467" s="6">
        <f t="shared" si="59"/>
        <v>120</v>
      </c>
      <c r="J467" s="6">
        <v>1</v>
      </c>
      <c r="K467" s="6">
        <f t="shared" si="61"/>
        <v>-1</v>
      </c>
      <c r="L467" s="6">
        <f>J467*40</f>
        <v>40</v>
      </c>
      <c r="M467" s="6"/>
      <c r="N467" s="6">
        <f>K467*-5</f>
        <v>5</v>
      </c>
      <c r="O467" s="33">
        <f>N467+M467</f>
        <v>5</v>
      </c>
      <c r="P467" s="6"/>
      <c r="Q467" s="6">
        <f>I467-L467</f>
        <v>80</v>
      </c>
      <c r="S467" s="29"/>
      <c r="T467" s="29"/>
      <c r="U467" s="29"/>
      <c r="V467" s="29"/>
      <c r="W467" s="29"/>
      <c r="X467" s="29"/>
    </row>
    <row r="468" customHeight="1" spans="1:24">
      <c r="A468" s="6">
        <v>738</v>
      </c>
      <c r="B468" s="17" t="s">
        <v>752</v>
      </c>
      <c r="C468" s="18">
        <v>12718</v>
      </c>
      <c r="D468" s="17" t="s">
        <v>754</v>
      </c>
      <c r="E468" s="17" t="s">
        <v>69</v>
      </c>
      <c r="F468" s="6">
        <v>6</v>
      </c>
      <c r="G468" s="6">
        <v>1</v>
      </c>
      <c r="H468" s="6" t="s">
        <v>167</v>
      </c>
      <c r="I468" s="6">
        <f t="shared" si="59"/>
        <v>60</v>
      </c>
      <c r="J468" s="6">
        <v>1</v>
      </c>
      <c r="K468" s="6">
        <f t="shared" si="61"/>
        <v>0</v>
      </c>
      <c r="L468" s="6">
        <f>J468*60</f>
        <v>60</v>
      </c>
      <c r="M468" s="6"/>
      <c r="N468" s="6"/>
      <c r="O468" s="6"/>
      <c r="P468" s="6">
        <f t="shared" si="62"/>
        <v>0</v>
      </c>
      <c r="Q468" s="6"/>
      <c r="R468" s="30"/>
      <c r="S468" s="29"/>
      <c r="T468" s="29"/>
      <c r="U468" s="29"/>
      <c r="V468" s="29"/>
      <c r="W468" s="29"/>
      <c r="X468" s="29"/>
    </row>
    <row r="469" customHeight="1" spans="1:24">
      <c r="A469" s="6">
        <v>738</v>
      </c>
      <c r="B469" s="17" t="s">
        <v>752</v>
      </c>
      <c r="C469" s="18">
        <v>13092</v>
      </c>
      <c r="D469" s="17" t="s">
        <v>755</v>
      </c>
      <c r="E469" s="17" t="s">
        <v>69</v>
      </c>
      <c r="F469" s="6">
        <v>6</v>
      </c>
      <c r="G469" s="6">
        <v>2</v>
      </c>
      <c r="H469" s="6" t="s">
        <v>167</v>
      </c>
      <c r="I469" s="6">
        <f t="shared" si="59"/>
        <v>120</v>
      </c>
      <c r="J469" s="6">
        <v>1</v>
      </c>
      <c r="K469" s="6">
        <f t="shared" si="61"/>
        <v>-1</v>
      </c>
      <c r="L469" s="6">
        <f>J469*40</f>
        <v>40</v>
      </c>
      <c r="M469" s="6"/>
      <c r="N469" s="6">
        <f>K469*-5</f>
        <v>5</v>
      </c>
      <c r="O469" s="33">
        <f>N469+M469</f>
        <v>5</v>
      </c>
      <c r="P469" s="6"/>
      <c r="Q469" s="6">
        <f>I469-L469</f>
        <v>80</v>
      </c>
      <c r="S469" s="29"/>
      <c r="T469" s="29"/>
      <c r="U469" s="29"/>
      <c r="V469" s="29"/>
      <c r="W469" s="29"/>
      <c r="X469" s="29"/>
    </row>
    <row r="470" customHeight="1" spans="1:24">
      <c r="A470" s="6">
        <v>738</v>
      </c>
      <c r="B470" s="17" t="s">
        <v>752</v>
      </c>
      <c r="C470" s="18">
        <v>13583</v>
      </c>
      <c r="D470" s="17" t="s">
        <v>756</v>
      </c>
      <c r="E470" s="17" t="s">
        <v>69</v>
      </c>
      <c r="F470" s="6">
        <v>6</v>
      </c>
      <c r="G470" s="6">
        <v>1</v>
      </c>
      <c r="H470" s="6" t="s">
        <v>204</v>
      </c>
      <c r="I470" s="6">
        <f t="shared" si="59"/>
        <v>60</v>
      </c>
      <c r="J470" s="6">
        <v>1</v>
      </c>
      <c r="K470" s="6">
        <f t="shared" si="61"/>
        <v>0</v>
      </c>
      <c r="L470" s="6">
        <f>J470*60</f>
        <v>60</v>
      </c>
      <c r="M470" s="6"/>
      <c r="N470" s="6"/>
      <c r="O470" s="6"/>
      <c r="P470" s="6">
        <f t="shared" si="62"/>
        <v>0</v>
      </c>
      <c r="Q470" s="6"/>
      <c r="R470" s="30"/>
      <c r="S470" s="29"/>
      <c r="T470" s="29"/>
      <c r="U470" s="29"/>
      <c r="V470" s="29"/>
      <c r="W470" s="29"/>
      <c r="X470" s="29"/>
    </row>
    <row r="471" customHeight="1" spans="1:24">
      <c r="A471" s="6">
        <v>754</v>
      </c>
      <c r="B471" s="17" t="s">
        <v>757</v>
      </c>
      <c r="C471" s="18">
        <v>4540</v>
      </c>
      <c r="D471" s="17" t="s">
        <v>758</v>
      </c>
      <c r="E471" s="17" t="s">
        <v>69</v>
      </c>
      <c r="F471" s="6">
        <v>8</v>
      </c>
      <c r="G471" s="6">
        <v>2</v>
      </c>
      <c r="H471" s="6" t="s">
        <v>164</v>
      </c>
      <c r="I471" s="6">
        <f t="shared" si="59"/>
        <v>120</v>
      </c>
      <c r="J471" s="6">
        <v>1</v>
      </c>
      <c r="K471" s="6">
        <f t="shared" si="61"/>
        <v>-1</v>
      </c>
      <c r="L471" s="6">
        <f>J471*40</f>
        <v>40</v>
      </c>
      <c r="M471" s="6"/>
      <c r="N471" s="6">
        <f>K471*-5</f>
        <v>5</v>
      </c>
      <c r="O471" s="33">
        <f>N471+M471</f>
        <v>5</v>
      </c>
      <c r="P471" s="6"/>
      <c r="Q471" s="6">
        <f>I471-L471</f>
        <v>80</v>
      </c>
      <c r="S471" s="29"/>
      <c r="T471" s="29"/>
      <c r="U471" s="29"/>
      <c r="V471" s="29"/>
      <c r="W471" s="29"/>
      <c r="X471" s="29"/>
    </row>
    <row r="472" customHeight="1" spans="1:24">
      <c r="A472" s="6">
        <v>754</v>
      </c>
      <c r="B472" s="17" t="s">
        <v>757</v>
      </c>
      <c r="C472" s="18">
        <v>11241</v>
      </c>
      <c r="D472" s="17" t="s">
        <v>759</v>
      </c>
      <c r="E472" s="17" t="s">
        <v>69</v>
      </c>
      <c r="F472" s="6">
        <v>8</v>
      </c>
      <c r="G472" s="6">
        <v>2</v>
      </c>
      <c r="H472" s="6" t="s">
        <v>167</v>
      </c>
      <c r="I472" s="6">
        <f t="shared" si="59"/>
        <v>120</v>
      </c>
      <c r="J472" s="6">
        <v>0</v>
      </c>
      <c r="K472" s="6">
        <f t="shared" si="61"/>
        <v>-2</v>
      </c>
      <c r="L472" s="6">
        <f>J472*40</f>
        <v>0</v>
      </c>
      <c r="M472" s="6">
        <v>20</v>
      </c>
      <c r="N472" s="6">
        <f>K472*-5</f>
        <v>10</v>
      </c>
      <c r="O472" s="33">
        <f>N472+M472</f>
        <v>30</v>
      </c>
      <c r="P472" s="6"/>
      <c r="Q472" s="6">
        <f>I472-L472</f>
        <v>120</v>
      </c>
      <c r="S472" s="29"/>
      <c r="T472" s="29"/>
      <c r="U472" s="29"/>
      <c r="V472" s="29"/>
      <c r="W472" s="29"/>
      <c r="X472" s="29"/>
    </row>
    <row r="473" customHeight="1" spans="1:24">
      <c r="A473" s="6">
        <v>754</v>
      </c>
      <c r="B473" s="17" t="s">
        <v>757</v>
      </c>
      <c r="C473" s="18">
        <v>10900</v>
      </c>
      <c r="D473" s="17" t="s">
        <v>760</v>
      </c>
      <c r="E473" s="17" t="s">
        <v>69</v>
      </c>
      <c r="F473" s="6">
        <v>8</v>
      </c>
      <c r="G473" s="6">
        <v>2</v>
      </c>
      <c r="H473" s="6" t="s">
        <v>167</v>
      </c>
      <c r="I473" s="6">
        <f t="shared" si="59"/>
        <v>120</v>
      </c>
      <c r="J473" s="6">
        <v>1</v>
      </c>
      <c r="K473" s="6">
        <f t="shared" si="61"/>
        <v>-1</v>
      </c>
      <c r="L473" s="6">
        <f>J473*40</f>
        <v>40</v>
      </c>
      <c r="M473" s="6"/>
      <c r="N473" s="6">
        <f>K473*-5</f>
        <v>5</v>
      </c>
      <c r="O473" s="33">
        <f>N473+M473</f>
        <v>5</v>
      </c>
      <c r="P473" s="6"/>
      <c r="Q473" s="6">
        <f>I473-L473</f>
        <v>80</v>
      </c>
      <c r="S473" s="29"/>
      <c r="T473" s="29"/>
      <c r="U473" s="29"/>
      <c r="V473" s="29"/>
      <c r="W473" s="29"/>
      <c r="X473" s="29"/>
    </row>
    <row r="474" customHeight="1" spans="1:24">
      <c r="A474" s="6">
        <v>754</v>
      </c>
      <c r="B474" s="17" t="s">
        <v>757</v>
      </c>
      <c r="C474" s="18">
        <v>12377</v>
      </c>
      <c r="D474" s="17" t="s">
        <v>761</v>
      </c>
      <c r="E474" s="17" t="s">
        <v>69</v>
      </c>
      <c r="F474" s="6">
        <v>8</v>
      </c>
      <c r="G474" s="6">
        <v>2</v>
      </c>
      <c r="H474" s="6" t="s">
        <v>167</v>
      </c>
      <c r="I474" s="6">
        <f t="shared" si="59"/>
        <v>120</v>
      </c>
      <c r="J474" s="6">
        <v>1</v>
      </c>
      <c r="K474" s="6">
        <f t="shared" si="61"/>
        <v>-1</v>
      </c>
      <c r="L474" s="6">
        <f>J474*40</f>
        <v>40</v>
      </c>
      <c r="M474" s="6"/>
      <c r="N474" s="6">
        <f>K474*-5</f>
        <v>5</v>
      </c>
      <c r="O474" s="33">
        <f>N474+M474</f>
        <v>5</v>
      </c>
      <c r="P474" s="6"/>
      <c r="Q474" s="6">
        <f>I474-L474</f>
        <v>80</v>
      </c>
      <c r="S474" s="29"/>
      <c r="T474" s="29"/>
      <c r="U474" s="29"/>
      <c r="V474" s="29"/>
      <c r="W474" s="29"/>
      <c r="X474" s="29"/>
    </row>
    <row r="475" customHeight="1" spans="1:24">
      <c r="A475" s="6">
        <v>101453</v>
      </c>
      <c r="B475" s="17" t="s">
        <v>762</v>
      </c>
      <c r="C475" s="18">
        <v>4518</v>
      </c>
      <c r="D475" s="17" t="s">
        <v>763</v>
      </c>
      <c r="E475" s="17" t="s">
        <v>69</v>
      </c>
      <c r="F475" s="6">
        <v>8</v>
      </c>
      <c r="G475" s="6">
        <v>2</v>
      </c>
      <c r="H475" s="6" t="s">
        <v>164</v>
      </c>
      <c r="I475" s="6">
        <f t="shared" si="59"/>
        <v>120</v>
      </c>
      <c r="J475" s="6">
        <v>14</v>
      </c>
      <c r="K475" s="6">
        <f t="shared" si="61"/>
        <v>12</v>
      </c>
      <c r="L475" s="6">
        <f>J475*60</f>
        <v>840</v>
      </c>
      <c r="M475" s="6"/>
      <c r="N475" s="6"/>
      <c r="O475" s="6"/>
      <c r="P475" s="6">
        <f t="shared" si="62"/>
        <v>720</v>
      </c>
      <c r="Q475" s="6"/>
      <c r="R475" s="30"/>
      <c r="S475" s="29"/>
      <c r="T475" s="29"/>
      <c r="U475" s="29"/>
      <c r="V475" s="29"/>
      <c r="W475" s="29"/>
      <c r="X475" s="29"/>
    </row>
    <row r="476" customHeight="1" spans="1:24">
      <c r="A476" s="6">
        <v>101453</v>
      </c>
      <c r="B476" s="17" t="s">
        <v>762</v>
      </c>
      <c r="C476" s="18">
        <v>11866</v>
      </c>
      <c r="D476" s="17" t="s">
        <v>764</v>
      </c>
      <c r="E476" s="17" t="s">
        <v>69</v>
      </c>
      <c r="F476" s="6">
        <v>8</v>
      </c>
      <c r="G476" s="6">
        <v>2</v>
      </c>
      <c r="H476" s="6" t="s">
        <v>167</v>
      </c>
      <c r="I476" s="6">
        <f t="shared" si="59"/>
        <v>120</v>
      </c>
      <c r="J476" s="6">
        <v>1</v>
      </c>
      <c r="K476" s="6">
        <f t="shared" si="61"/>
        <v>-1</v>
      </c>
      <c r="L476" s="6">
        <f>J476*40</f>
        <v>40</v>
      </c>
      <c r="M476" s="6"/>
      <c r="N476" s="6">
        <f>K476*-5</f>
        <v>5</v>
      </c>
      <c r="O476" s="33">
        <f>N476+M476</f>
        <v>5</v>
      </c>
      <c r="P476" s="6"/>
      <c r="Q476" s="6">
        <f>I476-L476</f>
        <v>80</v>
      </c>
      <c r="S476" s="29"/>
      <c r="T476" s="29"/>
      <c r="U476" s="29"/>
      <c r="V476" s="29"/>
      <c r="W476" s="29"/>
      <c r="X476" s="29"/>
    </row>
    <row r="477" customHeight="1" spans="1:24">
      <c r="A477" s="6">
        <v>101453</v>
      </c>
      <c r="B477" s="17" t="s">
        <v>762</v>
      </c>
      <c r="C477" s="18">
        <v>12517</v>
      </c>
      <c r="D477" s="17" t="s">
        <v>765</v>
      </c>
      <c r="E477" s="17" t="s">
        <v>69</v>
      </c>
      <c r="F477" s="6">
        <v>8</v>
      </c>
      <c r="G477" s="6">
        <v>2</v>
      </c>
      <c r="H477" s="6" t="s">
        <v>167</v>
      </c>
      <c r="I477" s="6">
        <f t="shared" si="59"/>
        <v>120</v>
      </c>
      <c r="J477" s="6">
        <v>1</v>
      </c>
      <c r="K477" s="6">
        <f t="shared" si="61"/>
        <v>-1</v>
      </c>
      <c r="L477" s="6">
        <f>J477*40</f>
        <v>40</v>
      </c>
      <c r="M477" s="6"/>
      <c r="N477" s="6">
        <f>K477*-5</f>
        <v>5</v>
      </c>
      <c r="O477" s="33">
        <f>N477+M477</f>
        <v>5</v>
      </c>
      <c r="P477" s="6"/>
      <c r="Q477" s="6">
        <f>I477-L477</f>
        <v>80</v>
      </c>
      <c r="S477" s="29"/>
      <c r="T477" s="29"/>
      <c r="U477" s="29"/>
      <c r="V477" s="29"/>
      <c r="W477" s="29"/>
      <c r="X477" s="29"/>
    </row>
    <row r="478" customHeight="1" spans="1:24">
      <c r="A478" s="6">
        <v>101453</v>
      </c>
      <c r="B478" s="17" t="s">
        <v>762</v>
      </c>
      <c r="C478" s="18">
        <v>13022</v>
      </c>
      <c r="D478" s="17" t="s">
        <v>766</v>
      </c>
      <c r="E478" s="17" t="s">
        <v>69</v>
      </c>
      <c r="F478" s="6">
        <v>8</v>
      </c>
      <c r="G478" s="6">
        <v>2</v>
      </c>
      <c r="H478" s="6" t="s">
        <v>167</v>
      </c>
      <c r="I478" s="6">
        <f t="shared" si="59"/>
        <v>120</v>
      </c>
      <c r="J478" s="6">
        <v>7</v>
      </c>
      <c r="K478" s="6">
        <f t="shared" si="61"/>
        <v>5</v>
      </c>
      <c r="L478" s="6">
        <f t="shared" ref="L478:L487" si="64">J478*60</f>
        <v>420</v>
      </c>
      <c r="M478" s="6"/>
      <c r="N478" s="6"/>
      <c r="O478" s="6"/>
      <c r="P478" s="6">
        <f t="shared" si="62"/>
        <v>300</v>
      </c>
      <c r="Q478" s="6"/>
      <c r="R478" s="30"/>
      <c r="S478" s="29"/>
      <c r="T478" s="29"/>
      <c r="U478" s="29"/>
      <c r="V478" s="29"/>
      <c r="W478" s="29"/>
      <c r="X478" s="29"/>
    </row>
    <row r="479" customHeight="1" spans="1:24">
      <c r="A479" s="6">
        <v>56</v>
      </c>
      <c r="B479" s="17" t="s">
        <v>767</v>
      </c>
      <c r="C479" s="18">
        <v>10983</v>
      </c>
      <c r="D479" s="17" t="s">
        <v>768</v>
      </c>
      <c r="E479" s="17" t="s">
        <v>69</v>
      </c>
      <c r="F479" s="6">
        <v>7</v>
      </c>
      <c r="G479" s="6">
        <v>2</v>
      </c>
      <c r="H479" s="6" t="s">
        <v>164</v>
      </c>
      <c r="I479" s="6">
        <f t="shared" si="59"/>
        <v>120</v>
      </c>
      <c r="J479" s="6">
        <v>2</v>
      </c>
      <c r="K479" s="6">
        <f t="shared" si="61"/>
        <v>0</v>
      </c>
      <c r="L479" s="6">
        <f t="shared" si="64"/>
        <v>120</v>
      </c>
      <c r="M479" s="6"/>
      <c r="N479" s="6"/>
      <c r="O479" s="6"/>
      <c r="P479" s="6">
        <f t="shared" si="62"/>
        <v>0</v>
      </c>
      <c r="Q479" s="6"/>
      <c r="R479" s="30"/>
      <c r="S479" s="29"/>
      <c r="T479" s="29"/>
      <c r="U479" s="29"/>
      <c r="V479" s="29"/>
      <c r="W479" s="29"/>
      <c r="X479" s="29"/>
    </row>
    <row r="480" customHeight="1" spans="1:24">
      <c r="A480" s="6">
        <v>56</v>
      </c>
      <c r="B480" s="17" t="s">
        <v>767</v>
      </c>
      <c r="C480" s="18">
        <v>6473</v>
      </c>
      <c r="D480" s="17" t="s">
        <v>769</v>
      </c>
      <c r="E480" s="17" t="s">
        <v>69</v>
      </c>
      <c r="F480" s="6">
        <v>7</v>
      </c>
      <c r="G480" s="6">
        <v>2</v>
      </c>
      <c r="H480" s="6" t="s">
        <v>167</v>
      </c>
      <c r="I480" s="6">
        <f t="shared" si="59"/>
        <v>120</v>
      </c>
      <c r="J480" s="6">
        <v>2</v>
      </c>
      <c r="K480" s="6">
        <f t="shared" si="61"/>
        <v>0</v>
      </c>
      <c r="L480" s="6">
        <f t="shared" si="64"/>
        <v>120</v>
      </c>
      <c r="M480" s="6"/>
      <c r="N480" s="6"/>
      <c r="O480" s="6"/>
      <c r="P480" s="6">
        <f t="shared" si="62"/>
        <v>0</v>
      </c>
      <c r="Q480" s="6"/>
      <c r="R480" s="30"/>
      <c r="S480" s="29"/>
      <c r="T480" s="29"/>
      <c r="U480" s="29"/>
      <c r="V480" s="29"/>
      <c r="W480" s="29"/>
      <c r="X480" s="29"/>
    </row>
    <row r="481" customHeight="1" spans="1:24">
      <c r="A481" s="6">
        <v>56</v>
      </c>
      <c r="B481" s="17" t="s">
        <v>767</v>
      </c>
      <c r="C481" s="18">
        <v>7948</v>
      </c>
      <c r="D481" s="17" t="s">
        <v>770</v>
      </c>
      <c r="E481" s="17" t="s">
        <v>69</v>
      </c>
      <c r="F481" s="6">
        <v>7</v>
      </c>
      <c r="G481" s="6">
        <v>3</v>
      </c>
      <c r="H481" s="6" t="s">
        <v>167</v>
      </c>
      <c r="I481" s="6">
        <f t="shared" si="59"/>
        <v>180</v>
      </c>
      <c r="J481" s="6">
        <v>7</v>
      </c>
      <c r="K481" s="6">
        <f t="shared" si="61"/>
        <v>4</v>
      </c>
      <c r="L481" s="6">
        <f t="shared" si="64"/>
        <v>420</v>
      </c>
      <c r="M481" s="6"/>
      <c r="N481" s="6"/>
      <c r="O481" s="6"/>
      <c r="P481" s="6">
        <f t="shared" si="62"/>
        <v>240</v>
      </c>
      <c r="Q481" s="6"/>
      <c r="R481" s="30"/>
      <c r="S481" s="29"/>
      <c r="T481" s="29"/>
      <c r="U481" s="29"/>
      <c r="V481" s="29"/>
      <c r="W481" s="29"/>
      <c r="X481" s="29"/>
    </row>
    <row r="482" customHeight="1" spans="1:24">
      <c r="A482" s="6">
        <v>110378</v>
      </c>
      <c r="B482" s="17" t="s">
        <v>771</v>
      </c>
      <c r="C482" s="18">
        <v>5521</v>
      </c>
      <c r="D482" s="17" t="s">
        <v>772</v>
      </c>
      <c r="E482" s="17" t="s">
        <v>69</v>
      </c>
      <c r="F482" s="6">
        <v>2</v>
      </c>
      <c r="G482" s="6">
        <v>1</v>
      </c>
      <c r="H482" s="6" t="s">
        <v>164</v>
      </c>
      <c r="I482" s="6">
        <f t="shared" si="59"/>
        <v>60</v>
      </c>
      <c r="J482" s="6">
        <v>1</v>
      </c>
      <c r="K482" s="6">
        <f t="shared" si="61"/>
        <v>0</v>
      </c>
      <c r="L482" s="6">
        <f t="shared" si="64"/>
        <v>60</v>
      </c>
      <c r="M482" s="6"/>
      <c r="N482" s="6"/>
      <c r="O482" s="6"/>
      <c r="P482" s="6">
        <f t="shared" si="62"/>
        <v>0</v>
      </c>
      <c r="Q482" s="6"/>
      <c r="R482" s="30"/>
      <c r="S482" s="29"/>
      <c r="T482" s="29"/>
      <c r="U482" s="29"/>
      <c r="V482" s="29"/>
      <c r="W482" s="29"/>
      <c r="X482" s="29"/>
    </row>
    <row r="483" customHeight="1" spans="1:24">
      <c r="A483" s="6">
        <v>110378</v>
      </c>
      <c r="B483" s="17" t="s">
        <v>771</v>
      </c>
      <c r="C483" s="18">
        <v>12745</v>
      </c>
      <c r="D483" s="17" t="s">
        <v>773</v>
      </c>
      <c r="E483" s="17" t="s">
        <v>69</v>
      </c>
      <c r="F483" s="6">
        <v>2</v>
      </c>
      <c r="G483" s="6">
        <v>1</v>
      </c>
      <c r="H483" s="6" t="s">
        <v>167</v>
      </c>
      <c r="I483" s="6">
        <f t="shared" si="59"/>
        <v>60</v>
      </c>
      <c r="J483" s="6">
        <v>1</v>
      </c>
      <c r="K483" s="6">
        <f t="shared" si="61"/>
        <v>0</v>
      </c>
      <c r="L483" s="6">
        <f t="shared" si="64"/>
        <v>60</v>
      </c>
      <c r="M483" s="6"/>
      <c r="N483" s="6"/>
      <c r="O483" s="6"/>
      <c r="P483" s="6">
        <f t="shared" si="62"/>
        <v>0</v>
      </c>
      <c r="Q483" s="6"/>
      <c r="R483" s="30"/>
      <c r="S483" s="29"/>
      <c r="T483" s="29"/>
      <c r="U483" s="29"/>
      <c r="V483" s="29"/>
      <c r="W483" s="29"/>
      <c r="X483" s="29"/>
    </row>
    <row r="484" customHeight="1" spans="1:24">
      <c r="A484" s="6">
        <v>351</v>
      </c>
      <c r="B484" s="17" t="s">
        <v>774</v>
      </c>
      <c r="C484" s="18">
        <v>8594</v>
      </c>
      <c r="D484" s="17" t="s">
        <v>775</v>
      </c>
      <c r="E484" s="17" t="s">
        <v>69</v>
      </c>
      <c r="F484" s="6">
        <v>8</v>
      </c>
      <c r="G484" s="6">
        <v>3</v>
      </c>
      <c r="H484" s="6" t="s">
        <v>164</v>
      </c>
      <c r="I484" s="6">
        <f t="shared" si="59"/>
        <v>180</v>
      </c>
      <c r="J484" s="6">
        <v>3</v>
      </c>
      <c r="K484" s="6">
        <f t="shared" si="61"/>
        <v>0</v>
      </c>
      <c r="L484" s="6">
        <f t="shared" si="64"/>
        <v>180</v>
      </c>
      <c r="M484" s="6"/>
      <c r="N484" s="6"/>
      <c r="O484" s="6"/>
      <c r="P484" s="6">
        <f t="shared" si="62"/>
        <v>0</v>
      </c>
      <c r="Q484" s="6"/>
      <c r="R484" s="30"/>
      <c r="S484" s="29"/>
      <c r="T484" s="29"/>
      <c r="U484" s="29"/>
      <c r="V484" s="29"/>
      <c r="W484" s="29"/>
      <c r="X484" s="29"/>
    </row>
    <row r="485" customHeight="1" spans="1:24">
      <c r="A485" s="6">
        <v>351</v>
      </c>
      <c r="B485" s="17" t="s">
        <v>774</v>
      </c>
      <c r="C485" s="18">
        <v>8606</v>
      </c>
      <c r="D485" s="17" t="s">
        <v>776</v>
      </c>
      <c r="E485" s="17" t="s">
        <v>69</v>
      </c>
      <c r="F485" s="6">
        <v>8</v>
      </c>
      <c r="G485" s="6">
        <v>2</v>
      </c>
      <c r="H485" s="6" t="s">
        <v>167</v>
      </c>
      <c r="I485" s="6">
        <f t="shared" si="59"/>
        <v>120</v>
      </c>
      <c r="J485" s="6">
        <v>2</v>
      </c>
      <c r="K485" s="6">
        <f t="shared" si="61"/>
        <v>0</v>
      </c>
      <c r="L485" s="6">
        <f t="shared" si="64"/>
        <v>120</v>
      </c>
      <c r="M485" s="6"/>
      <c r="N485" s="6"/>
      <c r="O485" s="6"/>
      <c r="P485" s="6">
        <f t="shared" si="62"/>
        <v>0</v>
      </c>
      <c r="Q485" s="6"/>
      <c r="R485" s="30"/>
      <c r="S485" s="29"/>
      <c r="T485" s="29"/>
      <c r="U485" s="29"/>
      <c r="V485" s="29"/>
      <c r="W485" s="29"/>
      <c r="X485" s="29"/>
    </row>
    <row r="486" customHeight="1" spans="1:24">
      <c r="A486" s="6">
        <v>351</v>
      </c>
      <c r="B486" s="17" t="s">
        <v>774</v>
      </c>
      <c r="C486" s="18">
        <v>12901</v>
      </c>
      <c r="D486" s="17" t="s">
        <v>777</v>
      </c>
      <c r="E486" s="17" t="s">
        <v>69</v>
      </c>
      <c r="F486" s="6">
        <v>8</v>
      </c>
      <c r="G486" s="6">
        <v>2</v>
      </c>
      <c r="H486" s="6" t="s">
        <v>167</v>
      </c>
      <c r="I486" s="6">
        <f t="shared" si="59"/>
        <v>120</v>
      </c>
      <c r="J486" s="6">
        <v>2</v>
      </c>
      <c r="K486" s="6">
        <f t="shared" si="61"/>
        <v>0</v>
      </c>
      <c r="L486" s="6">
        <f t="shared" si="64"/>
        <v>120</v>
      </c>
      <c r="M486" s="6"/>
      <c r="N486" s="6"/>
      <c r="O486" s="6"/>
      <c r="P486" s="6">
        <f t="shared" si="62"/>
        <v>0</v>
      </c>
      <c r="Q486" s="6"/>
      <c r="R486" s="30"/>
      <c r="S486" s="29"/>
      <c r="T486" s="29"/>
      <c r="U486" s="29"/>
      <c r="V486" s="29"/>
      <c r="W486" s="29"/>
      <c r="X486" s="29"/>
    </row>
    <row r="487" customHeight="1" spans="1:24">
      <c r="A487" s="6">
        <v>351</v>
      </c>
      <c r="B487" s="17" t="s">
        <v>774</v>
      </c>
      <c r="C487" s="18">
        <v>13190</v>
      </c>
      <c r="D487" s="17" t="s">
        <v>778</v>
      </c>
      <c r="E487" s="17" t="s">
        <v>69</v>
      </c>
      <c r="F487" s="6">
        <v>8</v>
      </c>
      <c r="G487" s="6">
        <v>1</v>
      </c>
      <c r="H487" s="6" t="s">
        <v>170</v>
      </c>
      <c r="I487" s="6">
        <f t="shared" si="59"/>
        <v>60</v>
      </c>
      <c r="J487" s="6">
        <v>1</v>
      </c>
      <c r="K487" s="6">
        <f t="shared" si="61"/>
        <v>0</v>
      </c>
      <c r="L487" s="6">
        <f t="shared" si="64"/>
        <v>60</v>
      </c>
      <c r="M487" s="6"/>
      <c r="N487" s="6"/>
      <c r="O487" s="6"/>
      <c r="P487" s="6">
        <f t="shared" si="62"/>
        <v>0</v>
      </c>
      <c r="Q487" s="6"/>
      <c r="R487" s="30"/>
      <c r="S487" s="29"/>
      <c r="T487" s="29"/>
      <c r="U487" s="29"/>
      <c r="V487" s="29"/>
      <c r="W487" s="29"/>
      <c r="X487" s="29"/>
    </row>
    <row r="488" customHeight="1" spans="1:24">
      <c r="A488" s="6">
        <v>710</v>
      </c>
      <c r="B488" s="17" t="s">
        <v>779</v>
      </c>
      <c r="C488" s="18">
        <v>9527</v>
      </c>
      <c r="D488" s="17" t="s">
        <v>780</v>
      </c>
      <c r="E488" s="17" t="s">
        <v>69</v>
      </c>
      <c r="F488" s="6">
        <v>6</v>
      </c>
      <c r="G488" s="6">
        <v>3</v>
      </c>
      <c r="H488" s="6" t="s">
        <v>621</v>
      </c>
      <c r="I488" s="6">
        <f t="shared" si="59"/>
        <v>180</v>
      </c>
      <c r="J488" s="6">
        <v>0</v>
      </c>
      <c r="K488" s="6">
        <f t="shared" si="61"/>
        <v>-3</v>
      </c>
      <c r="L488" s="6">
        <f>J488*40</f>
        <v>0</v>
      </c>
      <c r="M488" s="6">
        <v>20</v>
      </c>
      <c r="N488" s="6">
        <f>K488*-5</f>
        <v>15</v>
      </c>
      <c r="O488" s="33">
        <f>N488+M488</f>
        <v>35</v>
      </c>
      <c r="P488" s="6"/>
      <c r="Q488" s="6">
        <f>I488-L488</f>
        <v>180</v>
      </c>
      <c r="S488" s="29"/>
      <c r="T488" s="29"/>
      <c r="U488" s="29"/>
      <c r="V488" s="29"/>
      <c r="W488" s="29"/>
      <c r="X488" s="29"/>
    </row>
    <row r="489" customHeight="1" spans="1:24">
      <c r="A489" s="6">
        <v>710</v>
      </c>
      <c r="B489" s="17" t="s">
        <v>779</v>
      </c>
      <c r="C489" s="18">
        <v>12981</v>
      </c>
      <c r="D489" s="17" t="s">
        <v>781</v>
      </c>
      <c r="E489" s="17" t="s">
        <v>69</v>
      </c>
      <c r="F489" s="6">
        <v>6</v>
      </c>
      <c r="G489" s="6">
        <v>2</v>
      </c>
      <c r="H489" s="6" t="s">
        <v>167</v>
      </c>
      <c r="I489" s="6">
        <f t="shared" si="59"/>
        <v>120</v>
      </c>
      <c r="J489" s="6">
        <v>0</v>
      </c>
      <c r="K489" s="6">
        <f t="shared" si="61"/>
        <v>-2</v>
      </c>
      <c r="L489" s="6">
        <f>J489*40</f>
        <v>0</v>
      </c>
      <c r="M489" s="6">
        <v>20</v>
      </c>
      <c r="N489" s="6">
        <f>K489*-5</f>
        <v>10</v>
      </c>
      <c r="O489" s="33">
        <f>N489+M489</f>
        <v>30</v>
      </c>
      <c r="P489" s="6"/>
      <c r="Q489" s="6">
        <f>I489-L489</f>
        <v>120</v>
      </c>
      <c r="S489" s="29"/>
      <c r="T489" s="29"/>
      <c r="U489" s="29"/>
      <c r="V489" s="29"/>
      <c r="W489" s="29"/>
      <c r="X489" s="29"/>
    </row>
    <row r="490" customHeight="1" spans="1:24">
      <c r="A490" s="6">
        <v>710</v>
      </c>
      <c r="B490" s="17" t="s">
        <v>779</v>
      </c>
      <c r="C490" s="18">
        <v>13304</v>
      </c>
      <c r="D490" s="17" t="s">
        <v>782</v>
      </c>
      <c r="E490" s="17" t="s">
        <v>69</v>
      </c>
      <c r="F490" s="6">
        <v>6</v>
      </c>
      <c r="G490" s="6">
        <v>1</v>
      </c>
      <c r="H490" s="6" t="s">
        <v>204</v>
      </c>
      <c r="I490" s="6">
        <f t="shared" si="59"/>
        <v>60</v>
      </c>
      <c r="J490" s="6">
        <v>0</v>
      </c>
      <c r="K490" s="6">
        <f t="shared" si="61"/>
        <v>-1</v>
      </c>
      <c r="L490" s="6">
        <f>J490*40</f>
        <v>0</v>
      </c>
      <c r="M490" s="6"/>
      <c r="N490" s="6"/>
      <c r="O490" s="6"/>
      <c r="P490" s="6"/>
      <c r="Q490" s="6">
        <f>I490-L490</f>
        <v>60</v>
      </c>
      <c r="S490" s="29"/>
      <c r="T490" s="29"/>
      <c r="U490" s="29"/>
      <c r="V490" s="29"/>
      <c r="W490" s="29"/>
      <c r="X490" s="29"/>
    </row>
    <row r="491" customHeight="1" spans="1:24">
      <c r="A491" s="6">
        <v>713</v>
      </c>
      <c r="B491" s="17" t="s">
        <v>783</v>
      </c>
      <c r="C491" s="18">
        <v>6492</v>
      </c>
      <c r="D491" s="17" t="s">
        <v>784</v>
      </c>
      <c r="E491" s="17" t="s">
        <v>69</v>
      </c>
      <c r="F491" s="6">
        <v>5</v>
      </c>
      <c r="G491" s="6">
        <v>3</v>
      </c>
      <c r="H491" s="6" t="s">
        <v>164</v>
      </c>
      <c r="I491" s="6">
        <f t="shared" ref="I491:I498" si="65">G491*60</f>
        <v>180</v>
      </c>
      <c r="J491" s="6">
        <v>1</v>
      </c>
      <c r="K491" s="6">
        <f t="shared" si="61"/>
        <v>-2</v>
      </c>
      <c r="L491" s="6">
        <f>J491*40</f>
        <v>40</v>
      </c>
      <c r="M491" s="6"/>
      <c r="N491" s="6">
        <f>K491*-5</f>
        <v>10</v>
      </c>
      <c r="O491" s="33">
        <f>N491+M491</f>
        <v>10</v>
      </c>
      <c r="P491" s="6"/>
      <c r="Q491" s="6">
        <f>I491-L491</f>
        <v>140</v>
      </c>
      <c r="S491" s="29"/>
      <c r="T491" s="29"/>
      <c r="U491" s="29"/>
      <c r="V491" s="29"/>
      <c r="W491" s="29"/>
      <c r="X491" s="29"/>
    </row>
    <row r="492" customHeight="1" spans="1:24">
      <c r="A492" s="6">
        <v>713</v>
      </c>
      <c r="B492" s="17" t="s">
        <v>783</v>
      </c>
      <c r="C492" s="18">
        <v>11961</v>
      </c>
      <c r="D492" s="17" t="s">
        <v>785</v>
      </c>
      <c r="E492" s="17" t="s">
        <v>69</v>
      </c>
      <c r="F492" s="6">
        <v>5</v>
      </c>
      <c r="G492" s="6">
        <v>2</v>
      </c>
      <c r="H492" s="6" t="s">
        <v>167</v>
      </c>
      <c r="I492" s="6">
        <f t="shared" si="65"/>
        <v>120</v>
      </c>
      <c r="J492" s="6">
        <v>2</v>
      </c>
      <c r="K492" s="6">
        <f t="shared" si="61"/>
        <v>0</v>
      </c>
      <c r="L492" s="6">
        <f>J492*60</f>
        <v>120</v>
      </c>
      <c r="M492" s="6"/>
      <c r="N492" s="6"/>
      <c r="O492" s="6"/>
      <c r="P492" s="6">
        <f t="shared" si="62"/>
        <v>0</v>
      </c>
      <c r="Q492" s="6"/>
      <c r="R492" s="30"/>
      <c r="S492" s="29"/>
      <c r="T492" s="29"/>
      <c r="U492" s="29"/>
      <c r="V492" s="29"/>
      <c r="W492" s="29"/>
      <c r="X492" s="29"/>
    </row>
    <row r="493" customHeight="1" spans="1:24">
      <c r="A493" s="6">
        <v>54</v>
      </c>
      <c r="B493" s="17" t="s">
        <v>786</v>
      </c>
      <c r="C493" s="18">
        <v>6884</v>
      </c>
      <c r="D493" s="17" t="s">
        <v>787</v>
      </c>
      <c r="E493" s="17" t="s">
        <v>69</v>
      </c>
      <c r="F493" s="6">
        <v>10</v>
      </c>
      <c r="G493" s="6">
        <v>2</v>
      </c>
      <c r="H493" s="6" t="s">
        <v>164</v>
      </c>
      <c r="I493" s="6">
        <f t="shared" si="65"/>
        <v>120</v>
      </c>
      <c r="J493" s="6">
        <v>3</v>
      </c>
      <c r="K493" s="6">
        <f t="shared" si="61"/>
        <v>1</v>
      </c>
      <c r="L493" s="6">
        <f>J493*60</f>
        <v>180</v>
      </c>
      <c r="M493" s="6"/>
      <c r="N493" s="6"/>
      <c r="O493" s="6"/>
      <c r="P493" s="6">
        <f t="shared" si="62"/>
        <v>60</v>
      </c>
      <c r="Q493" s="6"/>
      <c r="R493" s="30"/>
      <c r="S493" s="29"/>
      <c r="T493" s="29"/>
      <c r="U493" s="29"/>
      <c r="V493" s="29"/>
      <c r="W493" s="29"/>
      <c r="X493" s="29"/>
    </row>
    <row r="494" customHeight="1" spans="1:24">
      <c r="A494" s="6">
        <v>54</v>
      </c>
      <c r="B494" s="17" t="s">
        <v>786</v>
      </c>
      <c r="C494" s="18">
        <v>6301</v>
      </c>
      <c r="D494" s="17" t="s">
        <v>788</v>
      </c>
      <c r="E494" s="17" t="s">
        <v>69</v>
      </c>
      <c r="F494" s="6">
        <v>10</v>
      </c>
      <c r="G494" s="6">
        <v>3</v>
      </c>
      <c r="H494" s="6" t="s">
        <v>167</v>
      </c>
      <c r="I494" s="6">
        <f t="shared" si="65"/>
        <v>180</v>
      </c>
      <c r="J494" s="6">
        <v>22</v>
      </c>
      <c r="K494" s="6">
        <f t="shared" si="61"/>
        <v>19</v>
      </c>
      <c r="L494" s="6">
        <f>J494*60</f>
        <v>1320</v>
      </c>
      <c r="M494" s="6"/>
      <c r="N494" s="6"/>
      <c r="O494" s="6"/>
      <c r="P494" s="6">
        <f t="shared" si="62"/>
        <v>1140</v>
      </c>
      <c r="Q494" s="6"/>
      <c r="R494" s="30"/>
      <c r="S494" s="29"/>
      <c r="T494" s="29"/>
      <c r="U494" s="29"/>
      <c r="V494" s="29"/>
      <c r="W494" s="29"/>
      <c r="X494" s="29"/>
    </row>
    <row r="495" customHeight="1" spans="1:24">
      <c r="A495" s="6">
        <v>54</v>
      </c>
      <c r="B495" s="17" t="s">
        <v>786</v>
      </c>
      <c r="C495" s="18">
        <v>7379</v>
      </c>
      <c r="D495" s="17" t="s">
        <v>789</v>
      </c>
      <c r="E495" s="17" t="s">
        <v>69</v>
      </c>
      <c r="F495" s="6">
        <v>10</v>
      </c>
      <c r="G495" s="6">
        <v>3</v>
      </c>
      <c r="H495" s="6" t="s">
        <v>167</v>
      </c>
      <c r="I495" s="6">
        <f t="shared" si="65"/>
        <v>180</v>
      </c>
      <c r="J495" s="6">
        <v>15</v>
      </c>
      <c r="K495" s="6">
        <f t="shared" si="61"/>
        <v>12</v>
      </c>
      <c r="L495" s="6">
        <f>J495*60</f>
        <v>900</v>
      </c>
      <c r="M495" s="6"/>
      <c r="N495" s="6"/>
      <c r="O495" s="6"/>
      <c r="P495" s="6">
        <f t="shared" si="62"/>
        <v>720</v>
      </c>
      <c r="Q495" s="6"/>
      <c r="R495" s="30"/>
      <c r="S495" s="29"/>
      <c r="T495" s="29"/>
      <c r="U495" s="29"/>
      <c r="V495" s="29"/>
      <c r="W495" s="29"/>
      <c r="X495" s="29"/>
    </row>
    <row r="496" customHeight="1" spans="1:24">
      <c r="A496" s="6">
        <v>54</v>
      </c>
      <c r="B496" s="17" t="s">
        <v>786</v>
      </c>
      <c r="C496" s="18">
        <v>10808</v>
      </c>
      <c r="D496" s="17" t="s">
        <v>790</v>
      </c>
      <c r="E496" s="17" t="s">
        <v>69</v>
      </c>
      <c r="F496" s="6">
        <v>10</v>
      </c>
      <c r="G496" s="6">
        <v>2</v>
      </c>
      <c r="H496" s="6" t="s">
        <v>167</v>
      </c>
      <c r="I496" s="6">
        <f t="shared" si="65"/>
        <v>120</v>
      </c>
      <c r="J496" s="6">
        <v>1</v>
      </c>
      <c r="K496" s="6">
        <f t="shared" si="61"/>
        <v>-1</v>
      </c>
      <c r="L496" s="6">
        <f>J496*40</f>
        <v>40</v>
      </c>
      <c r="M496" s="6"/>
      <c r="N496" s="6">
        <f>K496*-5</f>
        <v>5</v>
      </c>
      <c r="O496" s="33">
        <f>N496+M496</f>
        <v>5</v>
      </c>
      <c r="P496" s="6"/>
      <c r="Q496" s="6">
        <f>I496-L496</f>
        <v>80</v>
      </c>
      <c r="S496" s="29"/>
      <c r="T496" s="29"/>
      <c r="U496" s="29"/>
      <c r="V496" s="29"/>
      <c r="W496" s="29"/>
      <c r="X496" s="29"/>
    </row>
    <row r="497" customHeight="1" spans="1:24">
      <c r="A497" s="6">
        <v>52</v>
      </c>
      <c r="B497" s="17" t="s">
        <v>791</v>
      </c>
      <c r="C497" s="18">
        <v>13415</v>
      </c>
      <c r="D497" s="17" t="s">
        <v>792</v>
      </c>
      <c r="E497" s="17" t="s">
        <v>69</v>
      </c>
      <c r="F497" s="6">
        <v>6</v>
      </c>
      <c r="G497" s="6">
        <v>3</v>
      </c>
      <c r="H497" s="6" t="s">
        <v>167</v>
      </c>
      <c r="I497" s="6">
        <f t="shared" si="65"/>
        <v>180</v>
      </c>
      <c r="J497" s="6">
        <v>1</v>
      </c>
      <c r="K497" s="6">
        <f t="shared" si="61"/>
        <v>-2</v>
      </c>
      <c r="L497" s="6">
        <f>J497*40</f>
        <v>40</v>
      </c>
      <c r="M497" s="6"/>
      <c r="N497" s="6">
        <f>K497*-5</f>
        <v>10</v>
      </c>
      <c r="O497" s="33">
        <f>N497+M497</f>
        <v>10</v>
      </c>
      <c r="P497" s="6"/>
      <c r="Q497" s="6">
        <f>I497-L497</f>
        <v>140</v>
      </c>
      <c r="S497" s="29"/>
      <c r="T497" s="29"/>
      <c r="U497" s="29"/>
      <c r="V497" s="29"/>
      <c r="W497" s="29"/>
      <c r="X497" s="29"/>
    </row>
    <row r="498" customHeight="1" spans="1:24">
      <c r="A498" s="6">
        <v>52</v>
      </c>
      <c r="B498" s="17" t="s">
        <v>791</v>
      </c>
      <c r="C498" s="18">
        <v>12277</v>
      </c>
      <c r="D498" s="17" t="s">
        <v>793</v>
      </c>
      <c r="E498" s="17" t="s">
        <v>69</v>
      </c>
      <c r="F498" s="6">
        <v>6</v>
      </c>
      <c r="G498" s="6">
        <v>3</v>
      </c>
      <c r="H498" s="6" t="s">
        <v>167</v>
      </c>
      <c r="I498" s="6">
        <f t="shared" si="65"/>
        <v>180</v>
      </c>
      <c r="J498" s="6">
        <v>0</v>
      </c>
      <c r="K498" s="6">
        <f t="shared" si="61"/>
        <v>-3</v>
      </c>
      <c r="L498" s="6">
        <f>J498*40</f>
        <v>0</v>
      </c>
      <c r="M498" s="6">
        <v>20</v>
      </c>
      <c r="N498" s="6">
        <f>K498*-5</f>
        <v>15</v>
      </c>
      <c r="O498" s="33">
        <f>N498+M498</f>
        <v>35</v>
      </c>
      <c r="P498" s="6"/>
      <c r="Q498" s="6">
        <f>I498-L498</f>
        <v>180</v>
      </c>
      <c r="S498" s="29"/>
      <c r="T498" s="29"/>
      <c r="U498" s="29"/>
      <c r="V498" s="29"/>
      <c r="W498" s="29"/>
      <c r="X498" s="29"/>
    </row>
    <row r="499" s="15" customFormat="1" customHeight="1" spans="1:16384">
      <c r="A499" s="6">
        <v>307</v>
      </c>
      <c r="B499" s="17" t="s">
        <v>794</v>
      </c>
      <c r="C499" s="18">
        <v>10890</v>
      </c>
      <c r="D499" s="17" t="s">
        <v>795</v>
      </c>
      <c r="E499" s="17" t="s">
        <v>10</v>
      </c>
      <c r="F499" s="6">
        <v>60</v>
      </c>
      <c r="G499" s="6">
        <v>1</v>
      </c>
      <c r="H499" s="6" t="s">
        <v>167</v>
      </c>
      <c r="I499" s="6">
        <v>60</v>
      </c>
      <c r="J499" s="6">
        <v>6</v>
      </c>
      <c r="K499" s="6">
        <f t="shared" si="61"/>
        <v>5</v>
      </c>
      <c r="L499" s="6">
        <f>J499*60</f>
        <v>360</v>
      </c>
      <c r="M499" s="6"/>
      <c r="N499" s="6"/>
      <c r="O499" s="6"/>
      <c r="P499" s="6">
        <f t="shared" si="62"/>
        <v>300</v>
      </c>
      <c r="Q499" s="6"/>
      <c r="R499" s="30"/>
      <c r="S499" s="29"/>
      <c r="T499" s="29"/>
      <c r="U499" s="29"/>
      <c r="V499" s="29"/>
      <c r="W499" s="29"/>
      <c r="X499" s="29"/>
      <c r="XFC499"/>
      <c r="XFD499"/>
    </row>
    <row r="500" s="15" customFormat="1" customHeight="1" spans="1:16384">
      <c r="A500" s="6">
        <v>307</v>
      </c>
      <c r="B500" s="17" t="s">
        <v>794</v>
      </c>
      <c r="C500" s="18">
        <v>8592</v>
      </c>
      <c r="D500" s="17" t="s">
        <v>796</v>
      </c>
      <c r="E500" s="17" t="s">
        <v>10</v>
      </c>
      <c r="F500" s="6">
        <v>60</v>
      </c>
      <c r="G500" s="6">
        <v>1</v>
      </c>
      <c r="H500" s="6" t="s">
        <v>167</v>
      </c>
      <c r="I500" s="6">
        <v>60</v>
      </c>
      <c r="J500" s="6">
        <v>8</v>
      </c>
      <c r="K500" s="6">
        <f t="shared" si="61"/>
        <v>7</v>
      </c>
      <c r="L500" s="6">
        <f>J500*60</f>
        <v>480</v>
      </c>
      <c r="M500" s="6"/>
      <c r="N500" s="6"/>
      <c r="O500" s="6"/>
      <c r="P500" s="6">
        <f t="shared" si="62"/>
        <v>420</v>
      </c>
      <c r="Q500" s="6"/>
      <c r="R500" s="30"/>
      <c r="S500" s="29"/>
      <c r="T500" s="29"/>
      <c r="U500" s="29"/>
      <c r="V500" s="29"/>
      <c r="W500" s="29"/>
      <c r="X500" s="29"/>
      <c r="XFC500"/>
      <c r="XFD500"/>
    </row>
    <row r="501" s="15" customFormat="1" customHeight="1" spans="1:16384">
      <c r="A501" s="6">
        <v>307</v>
      </c>
      <c r="B501" s="17" t="s">
        <v>794</v>
      </c>
      <c r="C501" s="18">
        <v>10613</v>
      </c>
      <c r="D501" s="17" t="s">
        <v>797</v>
      </c>
      <c r="E501" s="17" t="s">
        <v>10</v>
      </c>
      <c r="F501" s="6">
        <v>60</v>
      </c>
      <c r="G501" s="6">
        <v>9</v>
      </c>
      <c r="H501" s="6" t="s">
        <v>167</v>
      </c>
      <c r="I501" s="6">
        <f>G501*60</f>
        <v>540</v>
      </c>
      <c r="J501" s="6">
        <v>21</v>
      </c>
      <c r="K501" s="6">
        <f t="shared" si="61"/>
        <v>12</v>
      </c>
      <c r="L501" s="6">
        <f>J501*60</f>
        <v>1260</v>
      </c>
      <c r="M501" s="6"/>
      <c r="N501" s="6"/>
      <c r="O501" s="6"/>
      <c r="P501" s="6">
        <f t="shared" si="62"/>
        <v>720</v>
      </c>
      <c r="Q501" s="6"/>
      <c r="R501" s="30"/>
      <c r="S501" s="29"/>
      <c r="T501" s="29"/>
      <c r="U501" s="29"/>
      <c r="V501" s="29"/>
      <c r="W501" s="29"/>
      <c r="X501" s="29"/>
      <c r="XFC501"/>
      <c r="XFD501"/>
    </row>
    <row r="502" s="15" customFormat="1" customHeight="1" spans="1:16384">
      <c r="A502" s="6">
        <v>307</v>
      </c>
      <c r="B502" s="17" t="s">
        <v>794</v>
      </c>
      <c r="C502" s="18">
        <v>9190</v>
      </c>
      <c r="D502" s="17" t="s">
        <v>798</v>
      </c>
      <c r="E502" s="17" t="s">
        <v>10</v>
      </c>
      <c r="F502" s="6">
        <v>60</v>
      </c>
      <c r="G502" s="6">
        <v>1</v>
      </c>
      <c r="H502" s="6" t="s">
        <v>167</v>
      </c>
      <c r="I502" s="6">
        <f t="shared" ref="I502:I513" si="66">G502*60</f>
        <v>60</v>
      </c>
      <c r="J502" s="6">
        <v>3</v>
      </c>
      <c r="K502" s="6">
        <f t="shared" si="61"/>
        <v>2</v>
      </c>
      <c r="L502" s="6">
        <f>J502*60</f>
        <v>180</v>
      </c>
      <c r="M502" s="6"/>
      <c r="N502" s="6"/>
      <c r="O502" s="6"/>
      <c r="P502" s="6">
        <f t="shared" si="62"/>
        <v>120</v>
      </c>
      <c r="Q502" s="6"/>
      <c r="R502" s="30"/>
      <c r="S502" s="29"/>
      <c r="T502" s="29"/>
      <c r="U502" s="29"/>
      <c r="V502" s="29"/>
      <c r="W502" s="29"/>
      <c r="X502" s="29"/>
      <c r="XFC502"/>
      <c r="XFD502"/>
    </row>
    <row r="503" s="15" customFormat="1" customHeight="1" spans="1:16384">
      <c r="A503" s="6">
        <v>307</v>
      </c>
      <c r="B503" s="17" t="s">
        <v>794</v>
      </c>
      <c r="C503" s="18">
        <v>10989</v>
      </c>
      <c r="D503" s="17" t="s">
        <v>799</v>
      </c>
      <c r="E503" s="17" t="s">
        <v>10</v>
      </c>
      <c r="F503" s="6">
        <v>60</v>
      </c>
      <c r="G503" s="6">
        <v>9</v>
      </c>
      <c r="H503" s="6" t="s">
        <v>167</v>
      </c>
      <c r="I503" s="6">
        <f t="shared" si="66"/>
        <v>540</v>
      </c>
      <c r="J503" s="6">
        <v>24</v>
      </c>
      <c r="K503" s="6">
        <f t="shared" si="61"/>
        <v>15</v>
      </c>
      <c r="L503" s="6">
        <f>J503*60</f>
        <v>1440</v>
      </c>
      <c r="M503" s="6"/>
      <c r="N503" s="6"/>
      <c r="O503" s="6"/>
      <c r="P503" s="6">
        <f t="shared" si="62"/>
        <v>900</v>
      </c>
      <c r="Q503" s="6"/>
      <c r="R503" s="30"/>
      <c r="S503" s="29"/>
      <c r="T503" s="29"/>
      <c r="U503" s="29"/>
      <c r="V503" s="29"/>
      <c r="W503" s="29"/>
      <c r="X503" s="29"/>
      <c r="XFC503"/>
      <c r="XFD503"/>
    </row>
    <row r="504" s="15" customFormat="1" customHeight="1" spans="1:16384">
      <c r="A504" s="6">
        <v>307</v>
      </c>
      <c r="B504" s="17" t="s">
        <v>794</v>
      </c>
      <c r="C504" s="18">
        <v>8022</v>
      </c>
      <c r="D504" s="17" t="s">
        <v>800</v>
      </c>
      <c r="E504" s="17" t="s">
        <v>10</v>
      </c>
      <c r="F504" s="6">
        <v>60</v>
      </c>
      <c r="G504" s="6">
        <v>1</v>
      </c>
      <c r="H504" s="6" t="s">
        <v>167</v>
      </c>
      <c r="I504" s="6">
        <f t="shared" si="66"/>
        <v>60</v>
      </c>
      <c r="J504" s="6">
        <v>0</v>
      </c>
      <c r="K504" s="6">
        <f t="shared" si="61"/>
        <v>-1</v>
      </c>
      <c r="L504" s="6">
        <f>J504*40</f>
        <v>0</v>
      </c>
      <c r="M504" s="6">
        <v>20</v>
      </c>
      <c r="N504" s="6">
        <f>K504*-5</f>
        <v>5</v>
      </c>
      <c r="O504" s="33">
        <f>N504+M504</f>
        <v>25</v>
      </c>
      <c r="P504" s="6"/>
      <c r="Q504" s="6">
        <f>I504-L504</f>
        <v>60</v>
      </c>
      <c r="R504" s="30"/>
      <c r="S504" s="29"/>
      <c r="T504" s="29"/>
      <c r="U504" s="29"/>
      <c r="V504" s="29"/>
      <c r="W504" s="29"/>
      <c r="X504" s="29"/>
      <c r="XFC504"/>
      <c r="XFD504"/>
    </row>
    <row r="505" s="15" customFormat="1" customHeight="1" spans="1:16384">
      <c r="A505" s="6">
        <v>307</v>
      </c>
      <c r="B505" s="17" t="s">
        <v>794</v>
      </c>
      <c r="C505" s="18">
        <v>9669</v>
      </c>
      <c r="D505" s="17" t="s">
        <v>801</v>
      </c>
      <c r="E505" s="17" t="s">
        <v>10</v>
      </c>
      <c r="F505" s="6">
        <v>60</v>
      </c>
      <c r="G505" s="6">
        <v>9</v>
      </c>
      <c r="H505" s="6" t="s">
        <v>167</v>
      </c>
      <c r="I505" s="6">
        <f t="shared" si="66"/>
        <v>540</v>
      </c>
      <c r="J505" s="6">
        <v>2</v>
      </c>
      <c r="K505" s="6">
        <f t="shared" si="61"/>
        <v>-7</v>
      </c>
      <c r="L505" s="6">
        <f>J505*40</f>
        <v>80</v>
      </c>
      <c r="M505" s="6"/>
      <c r="N505" s="6">
        <f>K505*-5</f>
        <v>35</v>
      </c>
      <c r="O505" s="33">
        <f>N505+M505</f>
        <v>35</v>
      </c>
      <c r="P505" s="6"/>
      <c r="Q505" s="6">
        <f>I505-L505</f>
        <v>460</v>
      </c>
      <c r="R505" s="30"/>
      <c r="S505" s="29"/>
      <c r="T505" s="29"/>
      <c r="U505" s="29"/>
      <c r="V505" s="29"/>
      <c r="W505" s="29"/>
      <c r="X505" s="29"/>
      <c r="XFC505"/>
      <c r="XFD505"/>
    </row>
    <row r="506" s="15" customFormat="1" customHeight="1" spans="1:16384">
      <c r="A506" s="6">
        <v>307</v>
      </c>
      <c r="B506" s="17" t="s">
        <v>794</v>
      </c>
      <c r="C506" s="18">
        <v>10886</v>
      </c>
      <c r="D506" s="17" t="s">
        <v>802</v>
      </c>
      <c r="E506" s="17" t="s">
        <v>10</v>
      </c>
      <c r="F506" s="6">
        <v>60</v>
      </c>
      <c r="G506" s="6">
        <v>9</v>
      </c>
      <c r="H506" s="6" t="s">
        <v>167</v>
      </c>
      <c r="I506" s="6">
        <f t="shared" si="66"/>
        <v>540</v>
      </c>
      <c r="J506" s="6">
        <v>42</v>
      </c>
      <c r="K506" s="6">
        <f t="shared" si="61"/>
        <v>33</v>
      </c>
      <c r="L506" s="6">
        <f>J506*60</f>
        <v>2520</v>
      </c>
      <c r="M506" s="6"/>
      <c r="N506" s="6"/>
      <c r="O506" s="6"/>
      <c r="P506" s="6">
        <f t="shared" si="62"/>
        <v>1980</v>
      </c>
      <c r="Q506" s="6"/>
      <c r="R506" s="30"/>
      <c r="S506" s="29"/>
      <c r="T506" s="29"/>
      <c r="U506" s="29"/>
      <c r="V506" s="29"/>
      <c r="W506" s="29"/>
      <c r="X506" s="29"/>
      <c r="XFC506"/>
      <c r="XFD506"/>
    </row>
    <row r="507" s="15" customFormat="1" customHeight="1" spans="1:16384">
      <c r="A507" s="6">
        <v>307</v>
      </c>
      <c r="B507" s="17" t="s">
        <v>794</v>
      </c>
      <c r="C507" s="18">
        <v>9563</v>
      </c>
      <c r="D507" s="17" t="s">
        <v>803</v>
      </c>
      <c r="E507" s="17" t="s">
        <v>10</v>
      </c>
      <c r="F507" s="6">
        <v>60</v>
      </c>
      <c r="G507" s="6">
        <v>10</v>
      </c>
      <c r="H507" s="7" t="s">
        <v>167</v>
      </c>
      <c r="I507" s="6">
        <f t="shared" si="66"/>
        <v>600</v>
      </c>
      <c r="J507" s="6">
        <v>9</v>
      </c>
      <c r="K507" s="6">
        <f t="shared" si="61"/>
        <v>-1</v>
      </c>
      <c r="L507" s="6">
        <f>J507*40</f>
        <v>360</v>
      </c>
      <c r="M507" s="6"/>
      <c r="N507" s="6">
        <f>K507*-5</f>
        <v>5</v>
      </c>
      <c r="O507" s="33">
        <f>N507+M507</f>
        <v>5</v>
      </c>
      <c r="P507" s="6"/>
      <c r="Q507" s="6">
        <f>I507-L507</f>
        <v>240</v>
      </c>
      <c r="R507" s="30"/>
      <c r="S507" s="29"/>
      <c r="T507" s="29"/>
      <c r="U507" s="29"/>
      <c r="V507" s="29"/>
      <c r="W507" s="29"/>
      <c r="X507" s="29"/>
      <c r="XFC507" s="24"/>
      <c r="XFD507" s="24"/>
    </row>
    <row r="508" s="15" customFormat="1" customHeight="1" spans="1:16384">
      <c r="A508" s="6">
        <v>307</v>
      </c>
      <c r="B508" s="17" t="s">
        <v>794</v>
      </c>
      <c r="C508" s="18">
        <v>991137</v>
      </c>
      <c r="D508" s="17" t="s">
        <v>804</v>
      </c>
      <c r="E508" s="17" t="s">
        <v>10</v>
      </c>
      <c r="F508" s="6">
        <v>60</v>
      </c>
      <c r="G508" s="6">
        <v>9</v>
      </c>
      <c r="H508" s="7" t="s">
        <v>167</v>
      </c>
      <c r="I508" s="6">
        <f t="shared" si="66"/>
        <v>540</v>
      </c>
      <c r="J508" s="6">
        <v>30</v>
      </c>
      <c r="K508" s="6">
        <f t="shared" si="61"/>
        <v>21</v>
      </c>
      <c r="L508" s="6">
        <f>J508*60</f>
        <v>1800</v>
      </c>
      <c r="M508" s="6"/>
      <c r="N508" s="6"/>
      <c r="O508" s="6"/>
      <c r="P508" s="6">
        <f t="shared" si="62"/>
        <v>1260</v>
      </c>
      <c r="Q508" s="6"/>
      <c r="R508" s="30"/>
      <c r="S508" s="29"/>
      <c r="T508" s="29"/>
      <c r="U508" s="29"/>
      <c r="V508" s="29"/>
      <c r="W508" s="29"/>
      <c r="X508" s="29"/>
      <c r="XFC508"/>
      <c r="XFD508"/>
    </row>
    <row r="509" s="15" customFormat="1" customHeight="1" spans="1:16384">
      <c r="A509" s="6">
        <v>307</v>
      </c>
      <c r="B509" s="17" t="s">
        <v>794</v>
      </c>
      <c r="C509" s="18">
        <v>12140</v>
      </c>
      <c r="D509" s="17" t="s">
        <v>805</v>
      </c>
      <c r="E509" s="17" t="s">
        <v>10</v>
      </c>
      <c r="F509" s="6">
        <v>60</v>
      </c>
      <c r="G509" s="6">
        <v>1</v>
      </c>
      <c r="H509" s="6" t="s">
        <v>167</v>
      </c>
      <c r="I509" s="6">
        <f t="shared" si="66"/>
        <v>60</v>
      </c>
      <c r="J509" s="6">
        <v>14</v>
      </c>
      <c r="K509" s="6">
        <f t="shared" si="61"/>
        <v>13</v>
      </c>
      <c r="L509" s="6">
        <f>J509*60</f>
        <v>840</v>
      </c>
      <c r="M509" s="6"/>
      <c r="N509" s="6"/>
      <c r="O509" s="6"/>
      <c r="P509" s="6">
        <f t="shared" si="62"/>
        <v>780</v>
      </c>
      <c r="Q509" s="6"/>
      <c r="R509" s="30"/>
      <c r="S509" s="29"/>
      <c r="T509" s="29"/>
      <c r="U509" s="29"/>
      <c r="V509" s="29"/>
      <c r="W509" s="29"/>
      <c r="X509" s="29"/>
      <c r="XFC509"/>
      <c r="XFD509"/>
    </row>
    <row r="510" s="22" customFormat="1" customHeight="1" spans="1:16384">
      <c r="A510" s="11">
        <v>307</v>
      </c>
      <c r="B510" s="19" t="s">
        <v>794</v>
      </c>
      <c r="C510" s="23">
        <v>5880</v>
      </c>
      <c r="D510" s="19" t="s">
        <v>806</v>
      </c>
      <c r="E510" s="19" t="s">
        <v>10</v>
      </c>
      <c r="F510" s="11">
        <v>60</v>
      </c>
      <c r="G510" s="11">
        <v>8</v>
      </c>
      <c r="H510" s="3" t="s">
        <v>167</v>
      </c>
      <c r="I510" s="6">
        <f t="shared" si="66"/>
        <v>480</v>
      </c>
      <c r="J510" s="11">
        <v>0</v>
      </c>
      <c r="K510" s="11">
        <f t="shared" si="61"/>
        <v>-8</v>
      </c>
      <c r="L510" s="11">
        <f>J510*40</f>
        <v>0</v>
      </c>
      <c r="M510" s="11">
        <v>20</v>
      </c>
      <c r="N510" s="11">
        <f>K510*-5</f>
        <v>40</v>
      </c>
      <c r="O510" s="39"/>
      <c r="P510" s="11"/>
      <c r="Q510" s="11">
        <f>I510-L510</f>
        <v>480</v>
      </c>
      <c r="R510" s="35"/>
      <c r="S510" s="36"/>
      <c r="T510" s="36"/>
      <c r="U510" s="36"/>
      <c r="V510" s="36"/>
      <c r="W510" s="36"/>
      <c r="X510" s="36"/>
      <c r="XFC510" s="25"/>
      <c r="XFD510" s="25"/>
    </row>
    <row r="511" s="15" customFormat="1" customHeight="1" spans="1:16384">
      <c r="A511" s="6">
        <v>307</v>
      </c>
      <c r="B511" s="17" t="s">
        <v>794</v>
      </c>
      <c r="C511" s="18">
        <v>7107</v>
      </c>
      <c r="D511" s="17" t="s">
        <v>807</v>
      </c>
      <c r="E511" s="17" t="s">
        <v>10</v>
      </c>
      <c r="F511" s="6">
        <v>60</v>
      </c>
      <c r="G511" s="6">
        <v>10</v>
      </c>
      <c r="H511" s="6" t="s">
        <v>167</v>
      </c>
      <c r="I511" s="6">
        <f t="shared" si="66"/>
        <v>600</v>
      </c>
      <c r="J511" s="6">
        <v>53</v>
      </c>
      <c r="K511" s="6">
        <f t="shared" si="61"/>
        <v>43</v>
      </c>
      <c r="L511" s="6">
        <f>J511*60</f>
        <v>3180</v>
      </c>
      <c r="M511" s="6"/>
      <c r="N511" s="6"/>
      <c r="O511" s="6"/>
      <c r="P511" s="6">
        <f t="shared" si="62"/>
        <v>2580</v>
      </c>
      <c r="Q511" s="6"/>
      <c r="R511" s="30"/>
      <c r="S511" s="29"/>
      <c r="T511" s="29"/>
      <c r="U511" s="29"/>
      <c r="V511" s="29"/>
      <c r="W511" s="29"/>
      <c r="X511" s="29"/>
      <c r="XFC511"/>
      <c r="XFD511"/>
    </row>
    <row r="512" s="22" customFormat="1" customHeight="1" spans="1:24">
      <c r="A512" s="23">
        <v>307</v>
      </c>
      <c r="B512" s="3" t="s">
        <v>9</v>
      </c>
      <c r="C512" s="11">
        <v>4291</v>
      </c>
      <c r="D512" s="3" t="s">
        <v>808</v>
      </c>
      <c r="E512" s="23"/>
      <c r="F512" s="11"/>
      <c r="G512" s="11">
        <v>0</v>
      </c>
      <c r="H512" s="11"/>
      <c r="I512" s="6">
        <f t="shared" si="66"/>
        <v>0</v>
      </c>
      <c r="J512" s="11">
        <v>2</v>
      </c>
      <c r="K512" s="6">
        <f t="shared" si="61"/>
        <v>2</v>
      </c>
      <c r="L512" s="6">
        <f>J512*60</f>
        <v>120</v>
      </c>
      <c r="M512" s="11"/>
      <c r="N512" s="11"/>
      <c r="O512" s="11"/>
      <c r="P512" s="6">
        <f t="shared" si="62"/>
        <v>120</v>
      </c>
      <c r="Q512" s="11"/>
      <c r="R512" s="35"/>
      <c r="S512" s="36"/>
      <c r="T512" s="36"/>
      <c r="U512" s="36"/>
      <c r="V512" s="36"/>
      <c r="W512" s="36"/>
      <c r="X512" s="36"/>
    </row>
    <row r="513" s="22" customFormat="1" customHeight="1" spans="1:24">
      <c r="A513" s="23">
        <v>307</v>
      </c>
      <c r="B513" s="3" t="s">
        <v>9</v>
      </c>
      <c r="C513" s="11">
        <v>9679</v>
      </c>
      <c r="D513" s="3" t="s">
        <v>809</v>
      </c>
      <c r="E513" s="23"/>
      <c r="F513" s="11"/>
      <c r="G513" s="11">
        <v>0</v>
      </c>
      <c r="H513" s="11"/>
      <c r="I513" s="6">
        <f t="shared" si="66"/>
        <v>0</v>
      </c>
      <c r="J513" s="11">
        <v>1</v>
      </c>
      <c r="K513" s="6">
        <f t="shared" si="61"/>
        <v>1</v>
      </c>
      <c r="L513" s="6">
        <f>J513*60</f>
        <v>60</v>
      </c>
      <c r="M513" s="11"/>
      <c r="N513" s="11"/>
      <c r="O513" s="11"/>
      <c r="P513" s="6">
        <f t="shared" si="62"/>
        <v>60</v>
      </c>
      <c r="Q513" s="11"/>
      <c r="R513" s="35"/>
      <c r="S513" s="36"/>
      <c r="T513" s="36"/>
      <c r="U513" s="36"/>
      <c r="V513" s="36"/>
      <c r="W513" s="36"/>
      <c r="X513" s="36"/>
    </row>
    <row r="514" customHeight="1" spans="1:17">
      <c r="A514" s="6"/>
      <c r="B514" s="18"/>
      <c r="C514" s="18"/>
      <c r="D514" s="18"/>
      <c r="E514" s="17" t="s">
        <v>143</v>
      </c>
      <c r="F514" s="6"/>
      <c r="G514" s="6"/>
      <c r="H514" s="6"/>
      <c r="I514" s="6">
        <f>SUM(I3:I513)</f>
        <v>59220</v>
      </c>
      <c r="J514" s="6">
        <f t="shared" ref="J514:Q514" si="67">SUM(J3:J513)</f>
        <v>1288.432</v>
      </c>
      <c r="K514" s="6">
        <f t="shared" si="67"/>
        <v>301.432</v>
      </c>
      <c r="L514" s="6">
        <f t="shared" si="67"/>
        <v>75675.92</v>
      </c>
      <c r="M514" s="6">
        <f t="shared" si="67"/>
        <v>1560</v>
      </c>
      <c r="N514" s="6">
        <f t="shared" si="67"/>
        <v>1222.5</v>
      </c>
      <c r="O514" s="6">
        <f t="shared" si="67"/>
        <v>2722.5</v>
      </c>
      <c r="P514" s="6">
        <f t="shared" si="67"/>
        <v>39175.92</v>
      </c>
      <c r="Q514" s="6">
        <f t="shared" si="67"/>
        <v>22720</v>
      </c>
    </row>
  </sheetData>
  <mergeCells count="1">
    <mergeCell ref="A1:Q1"/>
  </mergeCells>
  <conditionalFormatting sqref="C499:C511">
    <cfRule type="duplicateValues" dxfId="0" priority="1"/>
  </conditionalFormatting>
  <conditionalFormatting sqref="C2:C19 C514:C1048576 C21:C26 C28:C220 C444:C498 C222:C425 C427:C440">
    <cfRule type="duplicateValues" dxfId="0" priority="2"/>
  </conditionalFormatting>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346"/>
  <sheetViews>
    <sheetView workbookViewId="0">
      <selection activeCell="J200" sqref="J200"/>
    </sheetView>
  </sheetViews>
  <sheetFormatPr defaultColWidth="9" defaultRowHeight="13.5"/>
  <cols>
    <col min="1" max="4" width="8" style="26"/>
    <col min="9" max="9" width="43.625" customWidth="1"/>
  </cols>
  <sheetData>
    <row r="1" spans="1:10">
      <c r="A1" s="26" t="s">
        <v>810</v>
      </c>
      <c r="B1" s="26" t="s">
        <v>811</v>
      </c>
      <c r="C1" s="26" t="s">
        <v>812</v>
      </c>
      <c r="F1" t="s">
        <v>810</v>
      </c>
      <c r="G1" t="s">
        <v>811</v>
      </c>
      <c r="H1" t="s">
        <v>2</v>
      </c>
      <c r="I1" t="s">
        <v>3</v>
      </c>
      <c r="J1" t="s">
        <v>812</v>
      </c>
    </row>
    <row r="2" hidden="1" spans="1:10">
      <c r="A2" s="26">
        <v>4024</v>
      </c>
      <c r="B2" s="26" t="s">
        <v>813</v>
      </c>
      <c r="C2" s="26">
        <v>4</v>
      </c>
      <c r="D2" s="26">
        <v>4</v>
      </c>
      <c r="F2">
        <v>4024</v>
      </c>
      <c r="G2" t="s">
        <v>813</v>
      </c>
      <c r="H2">
        <v>517</v>
      </c>
      <c r="I2" t="s">
        <v>13</v>
      </c>
      <c r="J2">
        <v>4</v>
      </c>
    </row>
    <row r="3" hidden="1" spans="1:10">
      <c r="A3" s="26">
        <v>4028</v>
      </c>
      <c r="B3" s="26" t="s">
        <v>814</v>
      </c>
      <c r="C3" s="26">
        <v>2</v>
      </c>
      <c r="D3" s="26">
        <v>2</v>
      </c>
      <c r="F3">
        <v>4028</v>
      </c>
      <c r="G3" t="s">
        <v>814</v>
      </c>
      <c r="H3">
        <v>746</v>
      </c>
      <c r="I3" t="s">
        <v>44</v>
      </c>
      <c r="J3">
        <v>2</v>
      </c>
    </row>
    <row r="4" hidden="1" spans="1:10">
      <c r="A4" s="26">
        <v>4033</v>
      </c>
      <c r="B4" s="26" t="s">
        <v>815</v>
      </c>
      <c r="C4" s="26">
        <v>8</v>
      </c>
      <c r="D4" s="26">
        <v>8</v>
      </c>
      <c r="F4">
        <v>4033</v>
      </c>
      <c r="G4" t="s">
        <v>815</v>
      </c>
      <c r="H4">
        <v>750</v>
      </c>
      <c r="I4" t="s">
        <v>11</v>
      </c>
      <c r="J4">
        <v>8</v>
      </c>
    </row>
    <row r="5" hidden="1" spans="1:10">
      <c r="A5" s="26">
        <v>4044</v>
      </c>
      <c r="B5" s="26" t="s">
        <v>816</v>
      </c>
      <c r="C5" s="26">
        <v>1</v>
      </c>
      <c r="D5" s="26">
        <v>1</v>
      </c>
      <c r="F5">
        <v>4044</v>
      </c>
      <c r="G5" t="s">
        <v>816</v>
      </c>
      <c r="H5">
        <v>582</v>
      </c>
      <c r="I5" t="s">
        <v>7</v>
      </c>
      <c r="J5">
        <v>1</v>
      </c>
    </row>
    <row r="6" hidden="1" spans="1:10">
      <c r="A6" s="26">
        <v>4061</v>
      </c>
      <c r="B6" s="26" t="s">
        <v>817</v>
      </c>
      <c r="C6" s="26">
        <v>5</v>
      </c>
      <c r="D6" s="26">
        <v>5</v>
      </c>
      <c r="F6">
        <v>4061</v>
      </c>
      <c r="G6" t="s">
        <v>817</v>
      </c>
      <c r="H6">
        <v>337</v>
      </c>
      <c r="I6" t="s">
        <v>15</v>
      </c>
      <c r="J6">
        <v>5</v>
      </c>
    </row>
    <row r="7" hidden="1" spans="1:10">
      <c r="A7" s="26">
        <v>4077</v>
      </c>
      <c r="B7" s="26" t="s">
        <v>818</v>
      </c>
      <c r="C7" s="26">
        <v>1</v>
      </c>
      <c r="D7" s="26">
        <v>1</v>
      </c>
      <c r="F7">
        <v>4077</v>
      </c>
      <c r="G7" t="s">
        <v>818</v>
      </c>
      <c r="H7">
        <v>114286</v>
      </c>
      <c r="I7" t="s">
        <v>819</v>
      </c>
      <c r="J7">
        <v>1</v>
      </c>
    </row>
    <row r="8" hidden="1" spans="1:10">
      <c r="A8" s="26">
        <v>4086</v>
      </c>
      <c r="B8" s="26" t="s">
        <v>820</v>
      </c>
      <c r="C8" s="26">
        <v>9</v>
      </c>
      <c r="D8" s="26">
        <v>9</v>
      </c>
      <c r="F8">
        <v>4086</v>
      </c>
      <c r="G8" t="s">
        <v>820</v>
      </c>
      <c r="H8">
        <v>114685</v>
      </c>
      <c r="I8" t="s">
        <v>821</v>
      </c>
      <c r="J8">
        <v>9</v>
      </c>
    </row>
    <row r="9" hidden="1" spans="1:10">
      <c r="A9" s="26">
        <v>4093</v>
      </c>
      <c r="B9" s="26" t="s">
        <v>822</v>
      </c>
      <c r="C9" s="26">
        <v>4</v>
      </c>
      <c r="D9" s="26">
        <v>4</v>
      </c>
      <c r="F9">
        <v>4093</v>
      </c>
      <c r="G9" t="s">
        <v>822</v>
      </c>
      <c r="H9">
        <v>311</v>
      </c>
      <c r="I9" t="s">
        <v>72</v>
      </c>
      <c r="J9">
        <v>4</v>
      </c>
    </row>
    <row r="10" hidden="1" spans="1:10">
      <c r="A10" s="26">
        <v>4117</v>
      </c>
      <c r="B10" s="26" t="s">
        <v>823</v>
      </c>
      <c r="C10" s="26">
        <v>4</v>
      </c>
      <c r="D10" s="26">
        <v>4</v>
      </c>
      <c r="F10">
        <v>4117</v>
      </c>
      <c r="G10" t="s">
        <v>823</v>
      </c>
      <c r="H10">
        <v>111219</v>
      </c>
      <c r="I10" t="s">
        <v>53</v>
      </c>
      <c r="J10">
        <v>4</v>
      </c>
    </row>
    <row r="11" hidden="1" spans="1:10">
      <c r="A11" s="26">
        <v>4147</v>
      </c>
      <c r="B11" s="26" t="s">
        <v>824</v>
      </c>
      <c r="C11" s="26">
        <v>2</v>
      </c>
      <c r="D11" s="26">
        <v>2</v>
      </c>
      <c r="F11">
        <v>4147</v>
      </c>
      <c r="G11" t="s">
        <v>824</v>
      </c>
      <c r="H11">
        <v>102934</v>
      </c>
      <c r="I11" t="s">
        <v>48</v>
      </c>
      <c r="J11">
        <v>2</v>
      </c>
    </row>
    <row r="12" hidden="1" spans="1:10">
      <c r="A12" s="26">
        <v>4187</v>
      </c>
      <c r="B12" s="26" t="s">
        <v>825</v>
      </c>
      <c r="C12" s="26">
        <v>2</v>
      </c>
      <c r="D12" s="26">
        <v>2</v>
      </c>
      <c r="F12">
        <v>4187</v>
      </c>
      <c r="G12" t="s">
        <v>825</v>
      </c>
      <c r="H12">
        <v>341</v>
      </c>
      <c r="I12" t="s">
        <v>28</v>
      </c>
      <c r="J12">
        <v>2</v>
      </c>
    </row>
    <row r="13" hidden="1" spans="1:10">
      <c r="A13" s="26">
        <v>4188</v>
      </c>
      <c r="B13" s="26" t="s">
        <v>826</v>
      </c>
      <c r="C13" s="26">
        <v>2</v>
      </c>
      <c r="D13" s="26">
        <v>2</v>
      </c>
      <c r="F13">
        <v>4188</v>
      </c>
      <c r="G13" t="s">
        <v>826</v>
      </c>
      <c r="H13">
        <v>112415</v>
      </c>
      <c r="I13" t="s">
        <v>94</v>
      </c>
      <c r="J13">
        <v>2</v>
      </c>
    </row>
    <row r="14" hidden="1" spans="1:10">
      <c r="A14" s="26">
        <v>4196</v>
      </c>
      <c r="B14" s="26" t="s">
        <v>827</v>
      </c>
      <c r="C14" s="26">
        <v>7</v>
      </c>
      <c r="D14" s="26">
        <v>7</v>
      </c>
      <c r="F14">
        <v>4196</v>
      </c>
      <c r="G14" t="s">
        <v>827</v>
      </c>
      <c r="H14">
        <v>102567</v>
      </c>
      <c r="I14" t="s">
        <v>140</v>
      </c>
      <c r="J14">
        <v>7</v>
      </c>
    </row>
    <row r="15" hidden="1" spans="1:10">
      <c r="A15" s="26">
        <v>4246</v>
      </c>
      <c r="B15" s="26" t="s">
        <v>828</v>
      </c>
      <c r="C15" s="26">
        <v>1</v>
      </c>
      <c r="D15" s="26">
        <v>1</v>
      </c>
      <c r="F15">
        <v>4246</v>
      </c>
      <c r="G15" t="s">
        <v>828</v>
      </c>
      <c r="H15">
        <v>391</v>
      </c>
      <c r="I15" t="s">
        <v>65</v>
      </c>
      <c r="J15">
        <v>1</v>
      </c>
    </row>
    <row r="16" hidden="1" spans="1:10">
      <c r="A16" s="26">
        <v>4264</v>
      </c>
      <c r="B16" s="26" t="s">
        <v>829</v>
      </c>
      <c r="C16" s="26">
        <v>2</v>
      </c>
      <c r="D16" s="26">
        <v>2</v>
      </c>
      <c r="F16">
        <v>4264</v>
      </c>
      <c r="G16" t="s">
        <v>829</v>
      </c>
      <c r="H16">
        <v>337</v>
      </c>
      <c r="I16" t="s">
        <v>15</v>
      </c>
      <c r="J16">
        <v>2</v>
      </c>
    </row>
    <row r="17" spans="1:10">
      <c r="A17" s="26">
        <v>4291</v>
      </c>
      <c r="B17" s="26" t="s">
        <v>830</v>
      </c>
      <c r="C17" s="26">
        <v>2</v>
      </c>
      <c r="D17" s="26">
        <v>0</v>
      </c>
      <c r="F17">
        <v>4291</v>
      </c>
      <c r="G17" t="s">
        <v>830</v>
      </c>
      <c r="H17">
        <v>307</v>
      </c>
      <c r="I17" t="s">
        <v>9</v>
      </c>
      <c r="J17">
        <v>2</v>
      </c>
    </row>
    <row r="18" hidden="1" spans="1:10">
      <c r="A18" s="26">
        <v>4301</v>
      </c>
      <c r="B18" s="26" t="s">
        <v>831</v>
      </c>
      <c r="C18" s="26">
        <v>6</v>
      </c>
      <c r="D18" s="26">
        <v>6</v>
      </c>
      <c r="F18">
        <v>4301</v>
      </c>
      <c r="G18" t="s">
        <v>831</v>
      </c>
      <c r="H18">
        <v>365</v>
      </c>
      <c r="I18" t="s">
        <v>18</v>
      </c>
      <c r="J18">
        <v>6</v>
      </c>
    </row>
    <row r="19" hidden="1" spans="1:10">
      <c r="A19" s="26">
        <v>4302</v>
      </c>
      <c r="B19" s="26" t="s">
        <v>505</v>
      </c>
      <c r="C19" s="26">
        <v>7</v>
      </c>
      <c r="D19" s="26">
        <v>7</v>
      </c>
      <c r="F19">
        <v>4302</v>
      </c>
      <c r="G19" t="s">
        <v>505</v>
      </c>
      <c r="H19">
        <v>311</v>
      </c>
      <c r="I19" t="s">
        <v>72</v>
      </c>
      <c r="J19">
        <v>7</v>
      </c>
    </row>
    <row r="20" hidden="1" spans="1:10">
      <c r="A20" s="26">
        <v>4310</v>
      </c>
      <c r="B20" s="26" t="s">
        <v>832</v>
      </c>
      <c r="C20" s="26">
        <v>1</v>
      </c>
      <c r="D20" s="26">
        <v>1</v>
      </c>
      <c r="F20">
        <v>4310</v>
      </c>
      <c r="G20" t="s">
        <v>832</v>
      </c>
      <c r="H20">
        <v>111400</v>
      </c>
      <c r="I20" t="s">
        <v>43</v>
      </c>
      <c r="J20">
        <v>1</v>
      </c>
    </row>
    <row r="21" hidden="1" spans="1:10">
      <c r="A21" s="26">
        <v>4311</v>
      </c>
      <c r="B21" s="26" t="s">
        <v>833</v>
      </c>
      <c r="C21" s="26">
        <v>2</v>
      </c>
      <c r="D21" s="26">
        <v>2</v>
      </c>
      <c r="F21">
        <v>4311</v>
      </c>
      <c r="G21" t="s">
        <v>833</v>
      </c>
      <c r="H21">
        <v>102479</v>
      </c>
      <c r="I21" t="s">
        <v>78</v>
      </c>
      <c r="J21">
        <v>2</v>
      </c>
    </row>
    <row r="22" hidden="1" spans="1:10">
      <c r="A22" s="26">
        <v>4325</v>
      </c>
      <c r="B22" s="26" t="s">
        <v>834</v>
      </c>
      <c r="C22" s="26">
        <v>11</v>
      </c>
      <c r="D22" s="26">
        <v>11</v>
      </c>
      <c r="F22">
        <v>4325</v>
      </c>
      <c r="G22" t="s">
        <v>834</v>
      </c>
      <c r="H22">
        <v>730</v>
      </c>
      <c r="I22" t="s">
        <v>30</v>
      </c>
      <c r="J22">
        <v>11</v>
      </c>
    </row>
    <row r="23" hidden="1" spans="1:10">
      <c r="A23" s="26">
        <v>4330</v>
      </c>
      <c r="B23" s="26" t="s">
        <v>835</v>
      </c>
      <c r="C23" s="26">
        <v>3</v>
      </c>
      <c r="D23" s="26">
        <v>3</v>
      </c>
      <c r="F23">
        <v>4330</v>
      </c>
      <c r="G23" t="s">
        <v>835</v>
      </c>
      <c r="H23">
        <v>514</v>
      </c>
      <c r="I23" t="s">
        <v>42</v>
      </c>
      <c r="J23">
        <v>3</v>
      </c>
    </row>
    <row r="24" hidden="1" spans="1:10">
      <c r="A24" s="26">
        <v>4435</v>
      </c>
      <c r="B24" s="26" t="s">
        <v>836</v>
      </c>
      <c r="C24" s="26">
        <v>2</v>
      </c>
      <c r="D24" s="26">
        <v>2</v>
      </c>
      <c r="F24">
        <v>4435</v>
      </c>
      <c r="G24" t="s">
        <v>836</v>
      </c>
      <c r="H24">
        <v>733</v>
      </c>
      <c r="I24" t="s">
        <v>99</v>
      </c>
      <c r="J24">
        <v>2</v>
      </c>
    </row>
    <row r="25" hidden="1" spans="1:10">
      <c r="A25" s="26">
        <v>4518</v>
      </c>
      <c r="B25" s="26" t="s">
        <v>763</v>
      </c>
      <c r="C25" s="26">
        <v>14</v>
      </c>
      <c r="D25" s="26">
        <v>14</v>
      </c>
      <c r="F25">
        <v>4518</v>
      </c>
      <c r="G25" t="s">
        <v>763</v>
      </c>
      <c r="H25">
        <v>101453</v>
      </c>
      <c r="I25" t="s">
        <v>71</v>
      </c>
      <c r="J25">
        <v>14</v>
      </c>
    </row>
    <row r="26" hidden="1" spans="1:10">
      <c r="A26" s="26">
        <v>4540</v>
      </c>
      <c r="B26" s="26" t="s">
        <v>758</v>
      </c>
      <c r="C26" s="26">
        <v>1</v>
      </c>
      <c r="D26" s="26">
        <v>1</v>
      </c>
      <c r="F26">
        <v>4540</v>
      </c>
      <c r="G26" t="s">
        <v>758</v>
      </c>
      <c r="H26">
        <v>754</v>
      </c>
      <c r="I26" t="s">
        <v>68</v>
      </c>
      <c r="J26">
        <v>1</v>
      </c>
    </row>
    <row r="27" hidden="1" spans="1:10">
      <c r="A27" s="26">
        <v>4549</v>
      </c>
      <c r="B27" s="26" t="s">
        <v>530</v>
      </c>
      <c r="C27" s="26">
        <v>5</v>
      </c>
      <c r="D27" s="26">
        <v>5</v>
      </c>
      <c r="F27">
        <v>4549</v>
      </c>
      <c r="G27" t="s">
        <v>530</v>
      </c>
      <c r="H27">
        <v>359</v>
      </c>
      <c r="I27" t="s">
        <v>32</v>
      </c>
      <c r="J27">
        <v>5</v>
      </c>
    </row>
    <row r="28" hidden="1" spans="1:10">
      <c r="A28" s="26">
        <v>5344</v>
      </c>
      <c r="B28" s="26" t="s">
        <v>542</v>
      </c>
      <c r="C28" s="26">
        <v>5</v>
      </c>
      <c r="D28" s="26">
        <v>5</v>
      </c>
      <c r="F28">
        <v>5344</v>
      </c>
      <c r="G28" t="s">
        <v>542</v>
      </c>
      <c r="H28">
        <v>379</v>
      </c>
      <c r="I28" t="s">
        <v>31</v>
      </c>
      <c r="J28">
        <v>5</v>
      </c>
    </row>
    <row r="29" hidden="1" spans="1:10">
      <c r="A29" s="26">
        <v>5347</v>
      </c>
      <c r="B29" s="26" t="s">
        <v>412</v>
      </c>
      <c r="C29" s="26">
        <v>7</v>
      </c>
      <c r="D29" s="26">
        <v>7</v>
      </c>
      <c r="F29">
        <v>5347</v>
      </c>
      <c r="G29" t="s">
        <v>412</v>
      </c>
      <c r="H29">
        <v>103639</v>
      </c>
      <c r="I29" t="s">
        <v>63</v>
      </c>
      <c r="J29">
        <v>7</v>
      </c>
    </row>
    <row r="30" hidden="1" spans="1:10">
      <c r="A30" s="26">
        <v>5406</v>
      </c>
      <c r="B30" s="26" t="s">
        <v>459</v>
      </c>
      <c r="C30" s="26">
        <v>12</v>
      </c>
      <c r="D30" s="26">
        <v>12</v>
      </c>
      <c r="F30">
        <v>5406</v>
      </c>
      <c r="G30" t="s">
        <v>459</v>
      </c>
      <c r="H30">
        <v>514</v>
      </c>
      <c r="I30" t="s">
        <v>42</v>
      </c>
      <c r="J30">
        <v>12</v>
      </c>
    </row>
    <row r="31" hidden="1" spans="1:10">
      <c r="A31" s="26">
        <v>5407</v>
      </c>
      <c r="B31" s="26" t="s">
        <v>343</v>
      </c>
      <c r="C31" s="26">
        <v>4</v>
      </c>
      <c r="D31" s="26">
        <v>4</v>
      </c>
      <c r="F31">
        <v>5407</v>
      </c>
      <c r="G31" t="s">
        <v>343</v>
      </c>
      <c r="H31">
        <v>106485</v>
      </c>
      <c r="I31" t="s">
        <v>103</v>
      </c>
      <c r="J31">
        <v>4</v>
      </c>
    </row>
    <row r="32" hidden="1" spans="1:10">
      <c r="A32" s="26">
        <v>5408</v>
      </c>
      <c r="B32" s="26" t="s">
        <v>337</v>
      </c>
      <c r="C32" s="26">
        <v>4</v>
      </c>
      <c r="D32" s="26">
        <v>4</v>
      </c>
      <c r="F32">
        <v>5408</v>
      </c>
      <c r="G32" t="s">
        <v>337</v>
      </c>
      <c r="H32">
        <v>387</v>
      </c>
      <c r="I32" t="s">
        <v>33</v>
      </c>
      <c r="J32">
        <v>4</v>
      </c>
    </row>
    <row r="33" hidden="1" spans="1:10">
      <c r="A33" s="26">
        <v>5457</v>
      </c>
      <c r="B33" s="26" t="s">
        <v>620</v>
      </c>
      <c r="C33" s="26">
        <v>12</v>
      </c>
      <c r="D33" s="26">
        <v>12</v>
      </c>
      <c r="F33">
        <v>5457</v>
      </c>
      <c r="G33" t="s">
        <v>620</v>
      </c>
      <c r="H33">
        <v>105267</v>
      </c>
      <c r="I33" t="s">
        <v>54</v>
      </c>
      <c r="J33">
        <v>12</v>
      </c>
    </row>
    <row r="34" hidden="1" spans="1:10">
      <c r="A34" s="26">
        <v>5471</v>
      </c>
      <c r="B34" s="26" t="s">
        <v>428</v>
      </c>
      <c r="C34" s="26">
        <v>5</v>
      </c>
      <c r="D34" s="26">
        <v>5</v>
      </c>
      <c r="F34">
        <v>5471</v>
      </c>
      <c r="G34" t="s">
        <v>428</v>
      </c>
      <c r="H34">
        <v>571</v>
      </c>
      <c r="I34" t="s">
        <v>837</v>
      </c>
      <c r="J34">
        <v>5</v>
      </c>
    </row>
    <row r="35" hidden="1" spans="1:10">
      <c r="A35" s="26">
        <v>5501</v>
      </c>
      <c r="B35" s="26" t="s">
        <v>317</v>
      </c>
      <c r="C35" s="26">
        <v>2</v>
      </c>
      <c r="D35" s="26">
        <v>2</v>
      </c>
      <c r="F35">
        <v>5501</v>
      </c>
      <c r="G35" t="s">
        <v>317</v>
      </c>
      <c r="H35">
        <v>573</v>
      </c>
      <c r="I35" t="s">
        <v>98</v>
      </c>
      <c r="J35">
        <v>2</v>
      </c>
    </row>
    <row r="36" hidden="1" spans="1:10">
      <c r="A36" s="26">
        <v>5519</v>
      </c>
      <c r="B36" s="26" t="s">
        <v>191</v>
      </c>
      <c r="C36" s="26">
        <v>10</v>
      </c>
      <c r="D36" s="26">
        <v>10</v>
      </c>
      <c r="F36">
        <v>5519</v>
      </c>
      <c r="G36" t="s">
        <v>191</v>
      </c>
      <c r="H36">
        <v>744</v>
      </c>
      <c r="I36" t="s">
        <v>38</v>
      </c>
      <c r="J36">
        <v>10</v>
      </c>
    </row>
    <row r="37" hidden="1" spans="1:10">
      <c r="A37" s="26">
        <v>5521</v>
      </c>
      <c r="B37" s="26" t="s">
        <v>772</v>
      </c>
      <c r="C37" s="26">
        <v>1</v>
      </c>
      <c r="D37" s="26">
        <v>1</v>
      </c>
      <c r="F37">
        <v>5521</v>
      </c>
      <c r="G37" t="s">
        <v>772</v>
      </c>
      <c r="H37">
        <v>110378</v>
      </c>
      <c r="I37" t="s">
        <v>142</v>
      </c>
      <c r="J37">
        <v>1</v>
      </c>
    </row>
    <row r="38" hidden="1" spans="1:10">
      <c r="A38" s="26">
        <v>5527</v>
      </c>
      <c r="B38" s="26" t="s">
        <v>196</v>
      </c>
      <c r="C38" s="26">
        <v>4</v>
      </c>
      <c r="D38" s="26">
        <v>4</v>
      </c>
      <c r="F38">
        <v>5527</v>
      </c>
      <c r="G38" t="s">
        <v>196</v>
      </c>
      <c r="H38">
        <v>511</v>
      </c>
      <c r="I38" t="s">
        <v>41</v>
      </c>
      <c r="J38">
        <v>4</v>
      </c>
    </row>
    <row r="39" hidden="1" spans="1:10">
      <c r="A39" s="26">
        <v>5641</v>
      </c>
      <c r="B39" s="26" t="s">
        <v>172</v>
      </c>
      <c r="C39" s="26">
        <v>2</v>
      </c>
      <c r="D39" s="26">
        <v>2</v>
      </c>
      <c r="F39">
        <v>5641</v>
      </c>
      <c r="G39" t="s">
        <v>172</v>
      </c>
      <c r="H39">
        <v>114622</v>
      </c>
      <c r="I39" t="s">
        <v>838</v>
      </c>
      <c r="J39">
        <v>2</v>
      </c>
    </row>
    <row r="40" hidden="1" spans="1:10">
      <c r="A40" s="26">
        <v>5665</v>
      </c>
      <c r="B40" s="26" t="s">
        <v>313</v>
      </c>
      <c r="C40" s="26">
        <v>2</v>
      </c>
      <c r="D40" s="26">
        <v>2</v>
      </c>
      <c r="F40">
        <v>5665</v>
      </c>
      <c r="G40" t="s">
        <v>313</v>
      </c>
      <c r="H40">
        <v>399</v>
      </c>
      <c r="I40" t="s">
        <v>59</v>
      </c>
      <c r="J40">
        <v>2</v>
      </c>
    </row>
    <row r="41" hidden="1" spans="1:10">
      <c r="A41" s="26">
        <v>5698</v>
      </c>
      <c r="B41" s="26" t="s">
        <v>753</v>
      </c>
      <c r="C41" s="26">
        <v>1</v>
      </c>
      <c r="D41" s="26">
        <v>1</v>
      </c>
      <c r="F41">
        <v>5698</v>
      </c>
      <c r="G41" t="s">
        <v>753</v>
      </c>
      <c r="H41">
        <v>738</v>
      </c>
      <c r="I41" t="s">
        <v>120</v>
      </c>
      <c r="J41">
        <v>1</v>
      </c>
    </row>
    <row r="42" hidden="1" spans="1:10">
      <c r="A42" s="26">
        <v>5701</v>
      </c>
      <c r="B42" s="26" t="s">
        <v>338</v>
      </c>
      <c r="C42" s="26">
        <v>14</v>
      </c>
      <c r="D42" s="26">
        <v>14</v>
      </c>
      <c r="F42">
        <v>5701</v>
      </c>
      <c r="G42" t="s">
        <v>338</v>
      </c>
      <c r="H42">
        <v>387</v>
      </c>
      <c r="I42" t="s">
        <v>33</v>
      </c>
      <c r="J42">
        <v>14</v>
      </c>
    </row>
    <row r="43" hidden="1" spans="1:10">
      <c r="A43" s="26">
        <v>5764</v>
      </c>
      <c r="B43" s="26" t="s">
        <v>482</v>
      </c>
      <c r="C43" s="26">
        <v>1</v>
      </c>
      <c r="D43" s="26">
        <v>1</v>
      </c>
      <c r="F43">
        <v>5764</v>
      </c>
      <c r="G43" t="s">
        <v>482</v>
      </c>
      <c r="H43">
        <v>591</v>
      </c>
      <c r="I43" t="s">
        <v>112</v>
      </c>
      <c r="J43">
        <v>1</v>
      </c>
    </row>
    <row r="44" hidden="1" spans="1:10">
      <c r="A44" s="26">
        <v>5954</v>
      </c>
      <c r="B44" s="26" t="s">
        <v>450</v>
      </c>
      <c r="C44" s="26">
        <v>2</v>
      </c>
      <c r="D44" s="26">
        <v>2</v>
      </c>
      <c r="F44">
        <v>5954</v>
      </c>
      <c r="G44" t="s">
        <v>450</v>
      </c>
      <c r="H44">
        <v>102567</v>
      </c>
      <c r="I44" t="s">
        <v>140</v>
      </c>
      <c r="J44">
        <v>2</v>
      </c>
    </row>
    <row r="45" hidden="1" spans="1:10">
      <c r="A45" s="26">
        <v>6121</v>
      </c>
      <c r="B45" s="26" t="s">
        <v>746</v>
      </c>
      <c r="C45" s="26">
        <v>2</v>
      </c>
      <c r="D45" s="26">
        <v>2</v>
      </c>
      <c r="F45">
        <v>6121</v>
      </c>
      <c r="G45" t="s">
        <v>746</v>
      </c>
      <c r="H45">
        <v>706</v>
      </c>
      <c r="I45" t="s">
        <v>119</v>
      </c>
      <c r="J45">
        <v>2</v>
      </c>
    </row>
    <row r="46" hidden="1" spans="1:10">
      <c r="A46" s="26">
        <v>6123</v>
      </c>
      <c r="B46" s="26" t="s">
        <v>358</v>
      </c>
      <c r="C46" s="26">
        <v>6</v>
      </c>
      <c r="D46" s="26">
        <v>6</v>
      </c>
      <c r="F46">
        <v>6123</v>
      </c>
      <c r="G46" t="s">
        <v>358</v>
      </c>
      <c r="H46">
        <v>546</v>
      </c>
      <c r="I46" t="s">
        <v>22</v>
      </c>
      <c r="J46">
        <v>6</v>
      </c>
    </row>
    <row r="47" hidden="1" spans="1:10">
      <c r="A47" s="26">
        <v>6148</v>
      </c>
      <c r="B47" s="26" t="s">
        <v>689</v>
      </c>
      <c r="C47" s="26">
        <v>1</v>
      </c>
      <c r="D47" s="26">
        <v>1</v>
      </c>
      <c r="F47">
        <v>6148</v>
      </c>
      <c r="G47" t="s">
        <v>689</v>
      </c>
      <c r="H47">
        <v>594</v>
      </c>
      <c r="I47" t="s">
        <v>115</v>
      </c>
      <c r="J47">
        <v>1</v>
      </c>
    </row>
    <row r="48" hidden="1" spans="1:10">
      <c r="A48" s="26">
        <v>6301</v>
      </c>
      <c r="B48" s="26" t="s">
        <v>788</v>
      </c>
      <c r="C48" s="26">
        <v>22</v>
      </c>
      <c r="D48" s="26">
        <v>22</v>
      </c>
      <c r="F48">
        <v>6301</v>
      </c>
      <c r="G48" t="s">
        <v>788</v>
      </c>
      <c r="H48">
        <v>54</v>
      </c>
      <c r="I48" t="s">
        <v>70</v>
      </c>
      <c r="J48">
        <v>22</v>
      </c>
    </row>
    <row r="49" hidden="1" spans="1:10">
      <c r="A49" s="26">
        <v>6303</v>
      </c>
      <c r="B49" s="26" t="s">
        <v>241</v>
      </c>
      <c r="C49" s="26">
        <v>2.34</v>
      </c>
      <c r="D49" s="26">
        <v>2.34</v>
      </c>
      <c r="F49">
        <v>6303</v>
      </c>
      <c r="G49" t="s">
        <v>241</v>
      </c>
      <c r="H49">
        <v>585</v>
      </c>
      <c r="I49" t="s">
        <v>36</v>
      </c>
      <c r="J49">
        <v>2.34</v>
      </c>
    </row>
    <row r="50" hidden="1" spans="1:10">
      <c r="A50" s="26">
        <v>6385</v>
      </c>
      <c r="B50" s="26" t="s">
        <v>748</v>
      </c>
      <c r="C50" s="26">
        <v>2</v>
      </c>
      <c r="D50" s="26">
        <v>2</v>
      </c>
      <c r="F50">
        <v>6385</v>
      </c>
      <c r="G50" t="s">
        <v>748</v>
      </c>
      <c r="H50">
        <v>704</v>
      </c>
      <c r="I50" t="s">
        <v>118</v>
      </c>
      <c r="J50">
        <v>2</v>
      </c>
    </row>
    <row r="51" hidden="1" spans="1:10">
      <c r="A51" s="26">
        <v>6454</v>
      </c>
      <c r="B51" s="26" t="s">
        <v>429</v>
      </c>
      <c r="C51" s="26">
        <v>8</v>
      </c>
      <c r="D51" s="26">
        <v>8</v>
      </c>
      <c r="F51">
        <v>6454</v>
      </c>
      <c r="G51" t="s">
        <v>429</v>
      </c>
      <c r="H51">
        <v>571</v>
      </c>
      <c r="I51" t="s">
        <v>837</v>
      </c>
      <c r="J51">
        <v>8</v>
      </c>
    </row>
    <row r="52" hidden="1" spans="1:10">
      <c r="A52" s="26">
        <v>6456</v>
      </c>
      <c r="B52" s="26" t="s">
        <v>575</v>
      </c>
      <c r="C52" s="26">
        <v>5</v>
      </c>
      <c r="D52" s="26">
        <v>5</v>
      </c>
      <c r="F52">
        <v>6456</v>
      </c>
      <c r="G52" t="s">
        <v>575</v>
      </c>
      <c r="H52">
        <v>727</v>
      </c>
      <c r="I52" t="s">
        <v>90</v>
      </c>
      <c r="J52">
        <v>5</v>
      </c>
    </row>
    <row r="53" hidden="1" spans="1:10">
      <c r="A53" s="26">
        <v>6471</v>
      </c>
      <c r="B53" s="26" t="s">
        <v>668</v>
      </c>
      <c r="C53" s="26">
        <v>2</v>
      </c>
      <c r="D53" s="26">
        <v>2</v>
      </c>
      <c r="F53">
        <v>6471</v>
      </c>
      <c r="G53" t="s">
        <v>668</v>
      </c>
      <c r="H53">
        <v>113298</v>
      </c>
      <c r="I53" t="s">
        <v>128</v>
      </c>
      <c r="J53">
        <v>2</v>
      </c>
    </row>
    <row r="54" hidden="1" spans="1:10">
      <c r="A54" s="26">
        <v>6472</v>
      </c>
      <c r="B54" s="26" t="s">
        <v>724</v>
      </c>
      <c r="C54" s="26">
        <v>10</v>
      </c>
      <c r="D54" s="26">
        <v>10</v>
      </c>
      <c r="F54">
        <v>6472</v>
      </c>
      <c r="G54" t="s">
        <v>724</v>
      </c>
      <c r="H54">
        <v>104428</v>
      </c>
      <c r="I54" t="s">
        <v>86</v>
      </c>
      <c r="J54">
        <v>10</v>
      </c>
    </row>
    <row r="55" hidden="1" spans="1:10">
      <c r="A55" s="26">
        <v>6473</v>
      </c>
      <c r="B55" s="26" t="s">
        <v>769</v>
      </c>
      <c r="C55" s="26">
        <v>2</v>
      </c>
      <c r="D55" s="26">
        <v>2</v>
      </c>
      <c r="F55">
        <v>6473</v>
      </c>
      <c r="G55" t="s">
        <v>769</v>
      </c>
      <c r="H55">
        <v>56</v>
      </c>
      <c r="I55" t="s">
        <v>125</v>
      </c>
      <c r="J55">
        <v>2</v>
      </c>
    </row>
    <row r="56" hidden="1" spans="1:10">
      <c r="A56" s="26">
        <v>6492</v>
      </c>
      <c r="B56" s="26" t="s">
        <v>784</v>
      </c>
      <c r="C56" s="26">
        <v>1</v>
      </c>
      <c r="D56" s="26">
        <v>1</v>
      </c>
      <c r="F56">
        <v>6492</v>
      </c>
      <c r="G56" t="s">
        <v>784</v>
      </c>
      <c r="H56">
        <v>713</v>
      </c>
      <c r="I56" t="s">
        <v>123</v>
      </c>
      <c r="J56">
        <v>1</v>
      </c>
    </row>
    <row r="57" hidden="1" spans="1:10">
      <c r="A57" s="26">
        <v>6497</v>
      </c>
      <c r="B57" s="26" t="s">
        <v>729</v>
      </c>
      <c r="C57" s="26">
        <v>2</v>
      </c>
      <c r="D57" s="26">
        <v>2</v>
      </c>
      <c r="F57">
        <v>6497</v>
      </c>
      <c r="G57" t="s">
        <v>729</v>
      </c>
      <c r="H57">
        <v>587</v>
      </c>
      <c r="I57" t="s">
        <v>84</v>
      </c>
      <c r="J57">
        <v>2</v>
      </c>
    </row>
    <row r="58" hidden="1" spans="1:10">
      <c r="A58" s="26">
        <v>6505</v>
      </c>
      <c r="B58" s="26" t="s">
        <v>749</v>
      </c>
      <c r="C58" s="26">
        <v>4</v>
      </c>
      <c r="D58" s="26">
        <v>4</v>
      </c>
      <c r="F58">
        <v>6505</v>
      </c>
      <c r="G58" t="s">
        <v>749</v>
      </c>
      <c r="H58">
        <v>704</v>
      </c>
      <c r="I58" t="s">
        <v>118</v>
      </c>
      <c r="J58">
        <v>4</v>
      </c>
    </row>
    <row r="59" hidden="1" spans="1:10">
      <c r="A59" s="26">
        <v>6544</v>
      </c>
      <c r="B59" s="26" t="s">
        <v>174</v>
      </c>
      <c r="C59" s="26">
        <v>2</v>
      </c>
      <c r="D59" s="26">
        <v>2</v>
      </c>
      <c r="F59">
        <v>6544</v>
      </c>
      <c r="G59" t="s">
        <v>174</v>
      </c>
      <c r="H59">
        <v>114622</v>
      </c>
      <c r="I59" t="s">
        <v>838</v>
      </c>
      <c r="J59">
        <v>2</v>
      </c>
    </row>
    <row r="60" hidden="1" spans="1:10">
      <c r="A60" s="26">
        <v>6607</v>
      </c>
      <c r="B60" s="26" t="s">
        <v>569</v>
      </c>
      <c r="C60" s="26">
        <v>2</v>
      </c>
      <c r="D60" s="26">
        <v>2</v>
      </c>
      <c r="F60">
        <v>6607</v>
      </c>
      <c r="G60" t="s">
        <v>569</v>
      </c>
      <c r="H60">
        <v>726</v>
      </c>
      <c r="I60" t="s">
        <v>49</v>
      </c>
      <c r="J60">
        <v>2</v>
      </c>
    </row>
    <row r="61" hidden="1" spans="1:10">
      <c r="A61" s="26">
        <v>6662</v>
      </c>
      <c r="B61" s="26" t="s">
        <v>839</v>
      </c>
      <c r="C61" s="26">
        <v>1</v>
      </c>
      <c r="D61" s="26">
        <v>1</v>
      </c>
      <c r="F61">
        <v>6662</v>
      </c>
      <c r="G61" t="s">
        <v>839</v>
      </c>
      <c r="H61">
        <v>753</v>
      </c>
      <c r="I61" t="s">
        <v>131</v>
      </c>
      <c r="J61">
        <v>1</v>
      </c>
    </row>
    <row r="62" hidden="1" spans="1:10">
      <c r="A62" s="26">
        <v>6731</v>
      </c>
      <c r="B62" s="26" t="s">
        <v>719</v>
      </c>
      <c r="C62" s="26">
        <v>2</v>
      </c>
      <c r="D62" s="26">
        <v>2</v>
      </c>
      <c r="F62">
        <v>6731</v>
      </c>
      <c r="G62" t="s">
        <v>719</v>
      </c>
      <c r="H62">
        <v>549</v>
      </c>
      <c r="I62" t="s">
        <v>114</v>
      </c>
      <c r="J62">
        <v>2</v>
      </c>
    </row>
    <row r="63" hidden="1" spans="1:10">
      <c r="A63" s="26">
        <v>6733</v>
      </c>
      <c r="B63" s="26" t="s">
        <v>692</v>
      </c>
      <c r="C63" s="26">
        <v>2</v>
      </c>
      <c r="D63" s="26">
        <v>2</v>
      </c>
      <c r="F63">
        <v>6733</v>
      </c>
      <c r="G63" t="s">
        <v>692</v>
      </c>
      <c r="H63">
        <v>539</v>
      </c>
      <c r="I63" t="s">
        <v>113</v>
      </c>
      <c r="J63">
        <v>2</v>
      </c>
    </row>
    <row r="64" hidden="1" spans="1:10">
      <c r="A64" s="26">
        <v>6752</v>
      </c>
      <c r="B64" s="26" t="s">
        <v>696</v>
      </c>
      <c r="C64" s="26">
        <v>5</v>
      </c>
      <c r="D64" s="26">
        <v>5</v>
      </c>
      <c r="F64">
        <v>6752</v>
      </c>
      <c r="G64" t="s">
        <v>696</v>
      </c>
      <c r="H64">
        <v>717</v>
      </c>
      <c r="I64" t="s">
        <v>82</v>
      </c>
      <c r="J64">
        <v>5</v>
      </c>
    </row>
    <row r="65" hidden="1" spans="1:10">
      <c r="A65" s="26">
        <v>6814</v>
      </c>
      <c r="B65" s="26" t="s">
        <v>526</v>
      </c>
      <c r="C65" s="26">
        <v>3</v>
      </c>
      <c r="D65" s="26">
        <v>3</v>
      </c>
      <c r="F65">
        <v>6814</v>
      </c>
      <c r="G65" t="s">
        <v>526</v>
      </c>
      <c r="H65">
        <v>357</v>
      </c>
      <c r="I65" t="s">
        <v>46</v>
      </c>
      <c r="J65">
        <v>3</v>
      </c>
    </row>
    <row r="66" hidden="1" spans="1:10">
      <c r="A66" s="26">
        <v>6830</v>
      </c>
      <c r="B66" s="26" t="s">
        <v>540</v>
      </c>
      <c r="C66" s="26">
        <v>6</v>
      </c>
      <c r="D66" s="26">
        <v>6</v>
      </c>
      <c r="F66">
        <v>6830</v>
      </c>
      <c r="G66" t="s">
        <v>540</v>
      </c>
      <c r="H66">
        <v>379</v>
      </c>
      <c r="I66" t="s">
        <v>31</v>
      </c>
      <c r="J66">
        <v>6</v>
      </c>
    </row>
    <row r="67" hidden="1" spans="1:10">
      <c r="A67" s="26">
        <v>6831</v>
      </c>
      <c r="B67" s="26" t="s">
        <v>541</v>
      </c>
      <c r="C67" s="26">
        <v>9</v>
      </c>
      <c r="D67" s="26">
        <v>9</v>
      </c>
      <c r="F67">
        <v>6831</v>
      </c>
      <c r="G67" t="s">
        <v>541</v>
      </c>
      <c r="H67">
        <v>379</v>
      </c>
      <c r="I67" t="s">
        <v>31</v>
      </c>
      <c r="J67">
        <v>9</v>
      </c>
    </row>
    <row r="68" hidden="1" spans="1:10">
      <c r="A68" s="26">
        <v>6884</v>
      </c>
      <c r="B68" s="26" t="s">
        <v>787</v>
      </c>
      <c r="C68" s="26">
        <v>3</v>
      </c>
      <c r="D68" s="26">
        <v>3</v>
      </c>
      <c r="F68">
        <v>6884</v>
      </c>
      <c r="G68" t="s">
        <v>787</v>
      </c>
      <c r="H68">
        <v>54</v>
      </c>
      <c r="I68" t="s">
        <v>70</v>
      </c>
      <c r="J68">
        <v>3</v>
      </c>
    </row>
    <row r="69" hidden="1" spans="1:10">
      <c r="A69" s="26">
        <v>6965</v>
      </c>
      <c r="B69" s="26" t="s">
        <v>306</v>
      </c>
      <c r="C69" s="26">
        <v>10</v>
      </c>
      <c r="D69" s="26">
        <v>10</v>
      </c>
      <c r="F69">
        <v>6965</v>
      </c>
      <c r="G69" t="s">
        <v>306</v>
      </c>
      <c r="H69">
        <v>337</v>
      </c>
      <c r="I69" t="s">
        <v>15</v>
      </c>
      <c r="J69">
        <v>10</v>
      </c>
    </row>
    <row r="70" hidden="1" spans="1:10">
      <c r="A70" s="26">
        <v>7006</v>
      </c>
      <c r="B70" s="26" t="s">
        <v>236</v>
      </c>
      <c r="C70" s="26">
        <v>9</v>
      </c>
      <c r="D70" s="26">
        <v>9</v>
      </c>
      <c r="F70">
        <v>7006</v>
      </c>
      <c r="G70" t="s">
        <v>236</v>
      </c>
      <c r="H70">
        <v>515</v>
      </c>
      <c r="I70" t="s">
        <v>64</v>
      </c>
      <c r="J70">
        <v>9</v>
      </c>
    </row>
    <row r="71" hidden="1" spans="1:10">
      <c r="A71" s="26">
        <v>7011</v>
      </c>
      <c r="B71" s="26" t="s">
        <v>485</v>
      </c>
      <c r="C71" s="26">
        <v>3</v>
      </c>
      <c r="D71" s="26">
        <v>3</v>
      </c>
      <c r="F71">
        <v>7011</v>
      </c>
      <c r="G71" t="s">
        <v>485</v>
      </c>
      <c r="H71">
        <v>721</v>
      </c>
      <c r="I71" t="s">
        <v>80</v>
      </c>
      <c r="J71">
        <v>3</v>
      </c>
    </row>
    <row r="72" hidden="1" spans="1:10">
      <c r="A72" s="26">
        <v>7046</v>
      </c>
      <c r="B72" s="26" t="s">
        <v>242</v>
      </c>
      <c r="C72" s="26">
        <v>2.83</v>
      </c>
      <c r="D72" s="26">
        <v>2.83</v>
      </c>
      <c r="F72">
        <v>7046</v>
      </c>
      <c r="G72" t="s">
        <v>242</v>
      </c>
      <c r="H72">
        <v>585</v>
      </c>
      <c r="I72" t="s">
        <v>36</v>
      </c>
      <c r="J72">
        <v>2.83</v>
      </c>
    </row>
    <row r="73" hidden="1" spans="1:10">
      <c r="A73" s="26">
        <v>7050</v>
      </c>
      <c r="B73" s="26" t="s">
        <v>362</v>
      </c>
      <c r="C73" s="26">
        <v>4</v>
      </c>
      <c r="D73" s="26">
        <v>4</v>
      </c>
      <c r="F73">
        <v>7050</v>
      </c>
      <c r="G73" t="s">
        <v>362</v>
      </c>
      <c r="H73">
        <v>712</v>
      </c>
      <c r="I73" t="s">
        <v>21</v>
      </c>
      <c r="J73">
        <v>4</v>
      </c>
    </row>
    <row r="74" hidden="1" spans="1:10">
      <c r="A74" s="26">
        <v>7107</v>
      </c>
      <c r="B74" s="26" t="s">
        <v>807</v>
      </c>
      <c r="C74" s="26">
        <v>46</v>
      </c>
      <c r="D74" s="26">
        <v>46</v>
      </c>
      <c r="F74">
        <v>7107</v>
      </c>
      <c r="G74" t="s">
        <v>807</v>
      </c>
      <c r="H74">
        <v>307</v>
      </c>
      <c r="I74" t="s">
        <v>9</v>
      </c>
      <c r="J74">
        <v>46</v>
      </c>
    </row>
    <row r="75" hidden="1" spans="1:10">
      <c r="A75" s="26">
        <v>7279</v>
      </c>
      <c r="B75" s="26" t="s">
        <v>289</v>
      </c>
      <c r="C75" s="26">
        <v>7</v>
      </c>
      <c r="D75" s="26">
        <v>7</v>
      </c>
      <c r="F75">
        <v>7279</v>
      </c>
      <c r="G75" t="s">
        <v>289</v>
      </c>
      <c r="H75">
        <v>114685</v>
      </c>
      <c r="I75" t="s">
        <v>821</v>
      </c>
      <c r="J75">
        <v>7</v>
      </c>
    </row>
    <row r="76" hidden="1" spans="1:10">
      <c r="A76" s="26">
        <v>7317</v>
      </c>
      <c r="B76" s="26" t="s">
        <v>469</v>
      </c>
      <c r="C76" s="26">
        <v>4</v>
      </c>
      <c r="D76" s="26">
        <v>4</v>
      </c>
      <c r="F76">
        <v>7317</v>
      </c>
      <c r="G76" t="s">
        <v>469</v>
      </c>
      <c r="H76">
        <v>385</v>
      </c>
      <c r="I76" t="s">
        <v>26</v>
      </c>
      <c r="J76">
        <v>4</v>
      </c>
    </row>
    <row r="77" hidden="1" spans="1:10">
      <c r="A77" s="26">
        <v>7369</v>
      </c>
      <c r="B77" s="26" t="s">
        <v>389</v>
      </c>
      <c r="C77" s="26">
        <v>1</v>
      </c>
      <c r="D77" s="26">
        <v>1</v>
      </c>
      <c r="F77">
        <v>7369</v>
      </c>
      <c r="G77" t="s">
        <v>389</v>
      </c>
      <c r="H77">
        <v>105396</v>
      </c>
      <c r="I77" t="s">
        <v>104</v>
      </c>
      <c r="J77">
        <v>1</v>
      </c>
    </row>
    <row r="78" hidden="1" spans="1:10">
      <c r="A78" s="26">
        <v>7379</v>
      </c>
      <c r="B78" s="26" t="s">
        <v>789</v>
      </c>
      <c r="C78" s="26">
        <v>15</v>
      </c>
      <c r="D78" s="26">
        <v>15</v>
      </c>
      <c r="F78">
        <v>7379</v>
      </c>
      <c r="G78" t="s">
        <v>789</v>
      </c>
      <c r="H78">
        <v>54</v>
      </c>
      <c r="I78" t="s">
        <v>70</v>
      </c>
      <c r="J78">
        <v>15</v>
      </c>
    </row>
    <row r="79" hidden="1" spans="1:10">
      <c r="A79" s="26">
        <v>7386</v>
      </c>
      <c r="B79" s="26" t="s">
        <v>703</v>
      </c>
      <c r="C79" s="26">
        <v>1</v>
      </c>
      <c r="D79" s="26">
        <v>1</v>
      </c>
      <c r="F79">
        <v>7386</v>
      </c>
      <c r="G79" t="s">
        <v>703</v>
      </c>
      <c r="H79">
        <v>746</v>
      </c>
      <c r="I79" t="s">
        <v>44</v>
      </c>
      <c r="J79">
        <v>1</v>
      </c>
    </row>
    <row r="80" hidden="1" spans="1:10">
      <c r="A80" s="26">
        <v>7388</v>
      </c>
      <c r="B80" s="26" t="s">
        <v>639</v>
      </c>
      <c r="C80" s="26">
        <v>1</v>
      </c>
      <c r="D80" s="26">
        <v>1</v>
      </c>
      <c r="F80">
        <v>7388</v>
      </c>
      <c r="G80" t="s">
        <v>639</v>
      </c>
      <c r="H80">
        <v>107658</v>
      </c>
      <c r="I80" t="s">
        <v>50</v>
      </c>
      <c r="J80">
        <v>1</v>
      </c>
    </row>
    <row r="81" hidden="1" spans="1:10">
      <c r="A81" s="26">
        <v>7583</v>
      </c>
      <c r="B81" s="26" t="s">
        <v>513</v>
      </c>
      <c r="C81" s="26">
        <v>25</v>
      </c>
      <c r="D81" s="26">
        <v>25</v>
      </c>
      <c r="F81">
        <v>7583</v>
      </c>
      <c r="G81" t="s">
        <v>513</v>
      </c>
      <c r="H81">
        <v>343</v>
      </c>
      <c r="I81" t="s">
        <v>16</v>
      </c>
      <c r="J81">
        <v>25</v>
      </c>
    </row>
    <row r="82" hidden="1" spans="1:10">
      <c r="A82" s="26">
        <v>7645</v>
      </c>
      <c r="B82" s="26" t="s">
        <v>501</v>
      </c>
      <c r="C82" s="26">
        <v>3</v>
      </c>
      <c r="D82" s="26">
        <v>3</v>
      </c>
      <c r="F82">
        <v>7645</v>
      </c>
      <c r="G82" t="s">
        <v>501</v>
      </c>
      <c r="H82">
        <v>111400</v>
      </c>
      <c r="I82" t="s">
        <v>43</v>
      </c>
      <c r="J82">
        <v>3</v>
      </c>
    </row>
    <row r="83" hidden="1" spans="1:10">
      <c r="A83" s="26">
        <v>7662</v>
      </c>
      <c r="B83" s="26" t="s">
        <v>564</v>
      </c>
      <c r="C83" s="26">
        <v>9</v>
      </c>
      <c r="D83" s="26">
        <v>9</v>
      </c>
      <c r="F83">
        <v>7662</v>
      </c>
      <c r="G83" t="s">
        <v>564</v>
      </c>
      <c r="H83">
        <v>709</v>
      </c>
      <c r="I83" t="s">
        <v>17</v>
      </c>
      <c r="J83">
        <v>9</v>
      </c>
    </row>
    <row r="84" hidden="1" spans="1:10">
      <c r="A84" s="26">
        <v>7666</v>
      </c>
      <c r="B84" s="26" t="s">
        <v>259</v>
      </c>
      <c r="C84" s="26">
        <v>2</v>
      </c>
      <c r="D84" s="26">
        <v>2</v>
      </c>
      <c r="F84">
        <v>7666</v>
      </c>
      <c r="G84" t="s">
        <v>259</v>
      </c>
      <c r="H84">
        <v>103199</v>
      </c>
      <c r="I84" t="s">
        <v>75</v>
      </c>
      <c r="J84">
        <v>2</v>
      </c>
    </row>
    <row r="85" hidden="1" spans="1:10">
      <c r="A85" s="26">
        <v>7687</v>
      </c>
      <c r="B85" s="26" t="s">
        <v>721</v>
      </c>
      <c r="C85" s="26">
        <v>1</v>
      </c>
      <c r="D85" s="26">
        <v>1</v>
      </c>
      <c r="F85">
        <v>7687</v>
      </c>
      <c r="G85" t="s">
        <v>721</v>
      </c>
      <c r="H85">
        <v>549</v>
      </c>
      <c r="I85" t="s">
        <v>114</v>
      </c>
      <c r="J85">
        <v>1</v>
      </c>
    </row>
    <row r="86" hidden="1" spans="1:10">
      <c r="A86" s="26">
        <v>7707</v>
      </c>
      <c r="B86" s="26" t="s">
        <v>430</v>
      </c>
      <c r="C86" s="26">
        <v>5</v>
      </c>
      <c r="D86" s="26">
        <v>5</v>
      </c>
      <c r="F86">
        <v>7707</v>
      </c>
      <c r="G86" t="s">
        <v>430</v>
      </c>
      <c r="H86">
        <v>571</v>
      </c>
      <c r="I86" t="s">
        <v>837</v>
      </c>
      <c r="J86">
        <v>5</v>
      </c>
    </row>
    <row r="87" hidden="1" spans="1:10">
      <c r="A87" s="26">
        <v>7749</v>
      </c>
      <c r="B87" s="26" t="s">
        <v>470</v>
      </c>
      <c r="C87" s="26">
        <v>4</v>
      </c>
      <c r="D87" s="26">
        <v>4</v>
      </c>
      <c r="F87">
        <v>7749</v>
      </c>
      <c r="G87" t="s">
        <v>470</v>
      </c>
      <c r="H87">
        <v>385</v>
      </c>
      <c r="I87" t="s">
        <v>26</v>
      </c>
      <c r="J87">
        <v>4</v>
      </c>
    </row>
    <row r="88" hidden="1" spans="1:10">
      <c r="A88" s="26">
        <v>7917</v>
      </c>
      <c r="B88" s="26" t="s">
        <v>237</v>
      </c>
      <c r="C88" s="26">
        <v>18</v>
      </c>
      <c r="D88" s="26">
        <v>18</v>
      </c>
      <c r="F88">
        <v>7917</v>
      </c>
      <c r="G88" t="s">
        <v>237</v>
      </c>
      <c r="H88">
        <v>515</v>
      </c>
      <c r="I88" t="s">
        <v>64</v>
      </c>
      <c r="J88">
        <v>18</v>
      </c>
    </row>
    <row r="89" hidden="1" spans="1:10">
      <c r="A89" s="26">
        <v>7948</v>
      </c>
      <c r="B89" s="26" t="s">
        <v>770</v>
      </c>
      <c r="C89" s="26">
        <v>7</v>
      </c>
      <c r="D89" s="26">
        <v>7</v>
      </c>
      <c r="F89">
        <v>7948</v>
      </c>
      <c r="G89" t="s">
        <v>770</v>
      </c>
      <c r="H89">
        <v>56</v>
      </c>
      <c r="I89" t="s">
        <v>125</v>
      </c>
      <c r="J89">
        <v>7</v>
      </c>
    </row>
    <row r="90" hidden="1" spans="1:10">
      <c r="A90" s="26">
        <v>8022</v>
      </c>
      <c r="B90" s="26" t="s">
        <v>800</v>
      </c>
      <c r="C90" s="26">
        <v>0</v>
      </c>
      <c r="D90" s="26">
        <v>0</v>
      </c>
      <c r="F90">
        <v>8022</v>
      </c>
      <c r="G90" t="s">
        <v>800</v>
      </c>
      <c r="H90">
        <v>307</v>
      </c>
      <c r="I90" t="s">
        <v>9</v>
      </c>
      <c r="J90">
        <v>0</v>
      </c>
    </row>
    <row r="91" hidden="1" spans="1:10">
      <c r="A91" s="26">
        <v>8060</v>
      </c>
      <c r="B91" s="26" t="s">
        <v>576</v>
      </c>
      <c r="C91" s="26">
        <v>5</v>
      </c>
      <c r="D91" s="26">
        <v>5</v>
      </c>
      <c r="F91">
        <v>8060</v>
      </c>
      <c r="G91" t="s">
        <v>576</v>
      </c>
      <c r="H91">
        <v>727</v>
      </c>
      <c r="I91" t="s">
        <v>90</v>
      </c>
      <c r="J91">
        <v>5</v>
      </c>
    </row>
    <row r="92" hidden="1" spans="1:10">
      <c r="A92" s="26">
        <v>8068</v>
      </c>
      <c r="B92" s="26" t="s">
        <v>702</v>
      </c>
      <c r="C92" s="26">
        <v>0</v>
      </c>
      <c r="D92" s="26">
        <v>0</v>
      </c>
      <c r="F92">
        <v>8068</v>
      </c>
      <c r="G92" t="s">
        <v>702</v>
      </c>
      <c r="H92">
        <v>746</v>
      </c>
      <c r="I92" t="s">
        <v>44</v>
      </c>
      <c r="J92">
        <v>0</v>
      </c>
    </row>
    <row r="93" hidden="1" spans="1:10">
      <c r="A93" s="26">
        <v>8073</v>
      </c>
      <c r="B93" s="26" t="s">
        <v>728</v>
      </c>
      <c r="C93" s="26">
        <v>3</v>
      </c>
      <c r="D93" s="26">
        <v>3</v>
      </c>
      <c r="F93">
        <v>8073</v>
      </c>
      <c r="G93" t="s">
        <v>728</v>
      </c>
      <c r="H93">
        <v>587</v>
      </c>
      <c r="I93" t="s">
        <v>84</v>
      </c>
      <c r="J93">
        <v>3</v>
      </c>
    </row>
    <row r="94" hidden="1" spans="1:10">
      <c r="A94" s="26">
        <v>8113</v>
      </c>
      <c r="B94" s="26" t="s">
        <v>493</v>
      </c>
      <c r="C94" s="26">
        <v>1</v>
      </c>
      <c r="D94" s="26">
        <v>1</v>
      </c>
      <c r="F94">
        <v>8113</v>
      </c>
      <c r="G94" t="s">
        <v>493</v>
      </c>
      <c r="H94">
        <v>102564</v>
      </c>
      <c r="I94" t="s">
        <v>111</v>
      </c>
      <c r="J94">
        <v>1</v>
      </c>
    </row>
    <row r="95" hidden="1" spans="1:10">
      <c r="A95" s="26">
        <v>8233</v>
      </c>
      <c r="B95" s="26" t="s">
        <v>177</v>
      </c>
      <c r="C95" s="26">
        <v>2</v>
      </c>
      <c r="D95" s="26">
        <v>2</v>
      </c>
      <c r="F95">
        <v>8233</v>
      </c>
      <c r="G95" t="s">
        <v>177</v>
      </c>
      <c r="H95">
        <v>355</v>
      </c>
      <c r="I95" t="s">
        <v>76</v>
      </c>
      <c r="J95">
        <v>2</v>
      </c>
    </row>
    <row r="96" hidden="1" spans="1:10">
      <c r="A96" s="26">
        <v>8338</v>
      </c>
      <c r="B96" s="26" t="s">
        <v>581</v>
      </c>
      <c r="C96" s="26">
        <v>9</v>
      </c>
      <c r="D96" s="26">
        <v>9</v>
      </c>
      <c r="F96">
        <v>8338</v>
      </c>
      <c r="G96" t="s">
        <v>581</v>
      </c>
      <c r="H96">
        <v>730</v>
      </c>
      <c r="I96" t="s">
        <v>30</v>
      </c>
      <c r="J96">
        <v>9</v>
      </c>
    </row>
    <row r="97" hidden="1" spans="1:10">
      <c r="A97" s="26">
        <v>8400</v>
      </c>
      <c r="B97" s="26" t="s">
        <v>523</v>
      </c>
      <c r="C97" s="26">
        <v>1</v>
      </c>
      <c r="D97" s="26">
        <v>1</v>
      </c>
      <c r="F97">
        <v>8400</v>
      </c>
      <c r="G97" t="s">
        <v>523</v>
      </c>
      <c r="H97">
        <v>347</v>
      </c>
      <c r="I97" t="s">
        <v>840</v>
      </c>
      <c r="J97">
        <v>1</v>
      </c>
    </row>
    <row r="98" hidden="1" spans="1:10">
      <c r="A98" s="26">
        <v>8592</v>
      </c>
      <c r="B98" s="26" t="s">
        <v>796</v>
      </c>
      <c r="C98" s="26">
        <v>8</v>
      </c>
      <c r="D98" s="26">
        <v>8</v>
      </c>
      <c r="F98">
        <v>8592</v>
      </c>
      <c r="G98" t="s">
        <v>796</v>
      </c>
      <c r="H98">
        <v>307</v>
      </c>
      <c r="I98" t="s">
        <v>9</v>
      </c>
      <c r="J98">
        <v>8</v>
      </c>
    </row>
    <row r="99" hidden="1" spans="1:10">
      <c r="A99" s="26">
        <v>8594</v>
      </c>
      <c r="B99" s="26" t="s">
        <v>775</v>
      </c>
      <c r="C99" s="26">
        <v>3</v>
      </c>
      <c r="D99" s="26">
        <v>3</v>
      </c>
      <c r="F99">
        <v>8594</v>
      </c>
      <c r="G99" t="s">
        <v>775</v>
      </c>
      <c r="H99">
        <v>351</v>
      </c>
      <c r="I99" t="s">
        <v>122</v>
      </c>
      <c r="J99">
        <v>3</v>
      </c>
    </row>
    <row r="100" hidden="1" spans="1:10">
      <c r="A100" s="26">
        <v>8606</v>
      </c>
      <c r="B100" s="26" t="s">
        <v>776</v>
      </c>
      <c r="C100" s="26">
        <v>2</v>
      </c>
      <c r="D100" s="26">
        <v>2</v>
      </c>
      <c r="F100">
        <v>8606</v>
      </c>
      <c r="G100" t="s">
        <v>776</v>
      </c>
      <c r="H100">
        <v>351</v>
      </c>
      <c r="I100" t="s">
        <v>122</v>
      </c>
      <c r="J100">
        <v>2</v>
      </c>
    </row>
    <row r="101" hidden="1" spans="1:10">
      <c r="A101" s="26">
        <v>8763</v>
      </c>
      <c r="B101" s="26" t="s">
        <v>404</v>
      </c>
      <c r="C101" s="26">
        <v>9</v>
      </c>
      <c r="D101" s="26">
        <v>9</v>
      </c>
      <c r="F101">
        <v>8763</v>
      </c>
      <c r="G101" t="s">
        <v>404</v>
      </c>
      <c r="H101">
        <v>105751</v>
      </c>
      <c r="I101" t="s">
        <v>61</v>
      </c>
      <c r="J101">
        <v>9</v>
      </c>
    </row>
    <row r="102" hidden="1" spans="1:10">
      <c r="A102" s="26">
        <v>8798</v>
      </c>
      <c r="B102" s="26" t="s">
        <v>557</v>
      </c>
      <c r="C102" s="26">
        <v>1</v>
      </c>
      <c r="D102" s="26">
        <v>1</v>
      </c>
      <c r="F102">
        <v>8798</v>
      </c>
      <c r="G102" t="s">
        <v>557</v>
      </c>
      <c r="H102">
        <v>582</v>
      </c>
      <c r="I102" t="s">
        <v>7</v>
      </c>
      <c r="J102">
        <v>1</v>
      </c>
    </row>
    <row r="103" hidden="1" spans="1:10">
      <c r="A103" s="26">
        <v>8940</v>
      </c>
      <c r="B103" s="26" t="s">
        <v>393</v>
      </c>
      <c r="C103" s="26">
        <v>1</v>
      </c>
      <c r="D103" s="26">
        <v>1</v>
      </c>
      <c r="F103">
        <v>8940</v>
      </c>
      <c r="G103" t="s">
        <v>393</v>
      </c>
      <c r="H103">
        <v>377</v>
      </c>
      <c r="I103" t="s">
        <v>60</v>
      </c>
      <c r="J103">
        <v>1</v>
      </c>
    </row>
    <row r="104" hidden="1" spans="1:10">
      <c r="A104" s="26">
        <v>8972</v>
      </c>
      <c r="B104" s="26" t="s">
        <v>363</v>
      </c>
      <c r="C104" s="26">
        <v>4</v>
      </c>
      <c r="D104" s="26">
        <v>4</v>
      </c>
      <c r="F104">
        <v>8972</v>
      </c>
      <c r="G104" t="s">
        <v>363</v>
      </c>
      <c r="H104">
        <v>712</v>
      </c>
      <c r="I104" t="s">
        <v>21</v>
      </c>
      <c r="J104">
        <v>4</v>
      </c>
    </row>
    <row r="105" hidden="1" spans="1:10">
      <c r="A105" s="26">
        <v>9140</v>
      </c>
      <c r="B105" s="26" t="s">
        <v>182</v>
      </c>
      <c r="C105" s="26">
        <v>13</v>
      </c>
      <c r="D105" s="26">
        <v>13</v>
      </c>
      <c r="F105">
        <v>9140</v>
      </c>
      <c r="G105" t="s">
        <v>182</v>
      </c>
      <c r="H105">
        <v>578</v>
      </c>
      <c r="I105" t="s">
        <v>37</v>
      </c>
      <c r="J105">
        <v>13</v>
      </c>
    </row>
    <row r="106" hidden="1" spans="1:10">
      <c r="A106" s="26">
        <v>9190</v>
      </c>
      <c r="B106" s="26" t="s">
        <v>798</v>
      </c>
      <c r="C106" s="26">
        <v>3</v>
      </c>
      <c r="D106" s="26">
        <v>3</v>
      </c>
      <c r="F106">
        <v>9190</v>
      </c>
      <c r="G106" t="s">
        <v>798</v>
      </c>
      <c r="H106">
        <v>307</v>
      </c>
      <c r="I106" t="s">
        <v>9</v>
      </c>
      <c r="J106">
        <v>3</v>
      </c>
    </row>
    <row r="107" hidden="1" spans="1:10">
      <c r="A107" s="26">
        <v>9295</v>
      </c>
      <c r="B107" s="26" t="s">
        <v>405</v>
      </c>
      <c r="C107" s="26">
        <v>10</v>
      </c>
      <c r="D107" s="26">
        <v>10</v>
      </c>
      <c r="F107">
        <v>9295</v>
      </c>
      <c r="G107" t="s">
        <v>405</v>
      </c>
      <c r="H107">
        <v>105751</v>
      </c>
      <c r="I107" t="s">
        <v>61</v>
      </c>
      <c r="J107">
        <v>10</v>
      </c>
    </row>
    <row r="108" hidden="1" spans="1:10">
      <c r="A108" s="26">
        <v>9320</v>
      </c>
      <c r="B108" s="26" t="s">
        <v>693</v>
      </c>
      <c r="C108" s="26">
        <v>1</v>
      </c>
      <c r="D108" s="26">
        <v>1</v>
      </c>
      <c r="F108">
        <v>9320</v>
      </c>
      <c r="G108" t="s">
        <v>693</v>
      </c>
      <c r="H108">
        <v>539</v>
      </c>
      <c r="I108" t="s">
        <v>113</v>
      </c>
      <c r="J108">
        <v>1</v>
      </c>
    </row>
    <row r="109" hidden="1" spans="1:10">
      <c r="A109" s="26">
        <v>9328</v>
      </c>
      <c r="B109" s="26" t="s">
        <v>211</v>
      </c>
      <c r="C109" s="26">
        <v>3</v>
      </c>
      <c r="D109" s="26">
        <v>3</v>
      </c>
      <c r="F109">
        <v>9328</v>
      </c>
      <c r="G109" t="s">
        <v>211</v>
      </c>
      <c r="H109">
        <v>113023</v>
      </c>
      <c r="I109" t="s">
        <v>135</v>
      </c>
      <c r="J109">
        <v>3</v>
      </c>
    </row>
    <row r="110" hidden="1" spans="1:10">
      <c r="A110" s="26">
        <v>9331</v>
      </c>
      <c r="B110" s="26" t="s">
        <v>181</v>
      </c>
      <c r="C110" s="26">
        <v>11</v>
      </c>
      <c r="D110" s="26">
        <v>11</v>
      </c>
      <c r="F110">
        <v>9331</v>
      </c>
      <c r="G110" t="s">
        <v>181</v>
      </c>
      <c r="H110">
        <v>578</v>
      </c>
      <c r="I110" t="s">
        <v>37</v>
      </c>
      <c r="J110">
        <v>11</v>
      </c>
    </row>
    <row r="111" hidden="1" spans="1:10">
      <c r="A111" s="26">
        <v>9563</v>
      </c>
      <c r="B111" s="26" t="s">
        <v>803</v>
      </c>
      <c r="C111" s="26">
        <v>9</v>
      </c>
      <c r="D111" s="26">
        <v>9</v>
      </c>
      <c r="F111">
        <v>9563</v>
      </c>
      <c r="G111" t="s">
        <v>803</v>
      </c>
      <c r="H111">
        <v>307</v>
      </c>
      <c r="I111" t="s">
        <v>9</v>
      </c>
      <c r="J111">
        <v>9</v>
      </c>
    </row>
    <row r="112" hidden="1" spans="1:10">
      <c r="A112" s="26">
        <v>9669</v>
      </c>
      <c r="B112" s="26" t="s">
        <v>801</v>
      </c>
      <c r="C112" s="26">
        <v>2</v>
      </c>
      <c r="D112" s="26">
        <v>2</v>
      </c>
      <c r="F112">
        <v>9669</v>
      </c>
      <c r="G112" t="s">
        <v>801</v>
      </c>
      <c r="H112">
        <v>307</v>
      </c>
      <c r="I112" t="s">
        <v>9</v>
      </c>
      <c r="J112">
        <v>2</v>
      </c>
    </row>
    <row r="113" spans="1:10">
      <c r="A113" s="26">
        <v>9679</v>
      </c>
      <c r="B113" s="26" t="s">
        <v>809</v>
      </c>
      <c r="C113" s="26">
        <v>1</v>
      </c>
      <c r="D113" s="26">
        <v>0</v>
      </c>
      <c r="F113">
        <v>9679</v>
      </c>
      <c r="G113" t="s">
        <v>809</v>
      </c>
      <c r="H113">
        <v>307</v>
      </c>
      <c r="I113" t="s">
        <v>9</v>
      </c>
      <c r="J113">
        <v>1</v>
      </c>
    </row>
    <row r="114" hidden="1" spans="1:10">
      <c r="A114" s="26">
        <v>9749</v>
      </c>
      <c r="B114" s="26" t="s">
        <v>410</v>
      </c>
      <c r="C114" s="26">
        <v>3</v>
      </c>
      <c r="D114" s="26">
        <v>3</v>
      </c>
      <c r="F114">
        <v>9749</v>
      </c>
      <c r="G114" t="s">
        <v>410</v>
      </c>
      <c r="H114">
        <v>740</v>
      </c>
      <c r="I114" t="s">
        <v>100</v>
      </c>
      <c r="J114">
        <v>3</v>
      </c>
    </row>
    <row r="115" hidden="1" spans="1:10">
      <c r="A115" s="26">
        <v>9760</v>
      </c>
      <c r="B115" s="26" t="s">
        <v>841</v>
      </c>
      <c r="C115" s="26">
        <v>8</v>
      </c>
      <c r="D115" s="26">
        <v>8</v>
      </c>
      <c r="F115">
        <v>9760</v>
      </c>
      <c r="G115" t="s">
        <v>841</v>
      </c>
      <c r="H115">
        <v>513</v>
      </c>
      <c r="I115" t="s">
        <v>47</v>
      </c>
      <c r="J115">
        <v>8</v>
      </c>
    </row>
    <row r="116" hidden="1" spans="1:10">
      <c r="A116" s="26">
        <v>9822</v>
      </c>
      <c r="B116" s="26" t="s">
        <v>187</v>
      </c>
      <c r="C116" s="26">
        <v>5</v>
      </c>
      <c r="D116" s="26">
        <v>5</v>
      </c>
      <c r="F116">
        <v>9822</v>
      </c>
      <c r="G116" t="s">
        <v>187</v>
      </c>
      <c r="H116">
        <v>106865</v>
      </c>
      <c r="I116" t="s">
        <v>108</v>
      </c>
      <c r="J116">
        <v>5</v>
      </c>
    </row>
    <row r="117" hidden="1" spans="1:10">
      <c r="A117" s="26">
        <v>9988</v>
      </c>
      <c r="B117" s="26" t="s">
        <v>733</v>
      </c>
      <c r="C117" s="26">
        <v>11.5</v>
      </c>
      <c r="D117" s="26">
        <v>11.5</v>
      </c>
      <c r="F117">
        <v>9988</v>
      </c>
      <c r="G117" t="s">
        <v>733</v>
      </c>
      <c r="H117">
        <v>329</v>
      </c>
      <c r="I117" t="s">
        <v>87</v>
      </c>
      <c r="J117">
        <v>11.5</v>
      </c>
    </row>
    <row r="118" hidden="1" spans="1:10">
      <c r="A118" s="26">
        <v>10043</v>
      </c>
      <c r="B118" s="26" t="s">
        <v>739</v>
      </c>
      <c r="C118" s="26">
        <v>13</v>
      </c>
      <c r="D118" s="26">
        <v>13</v>
      </c>
      <c r="F118">
        <v>10043</v>
      </c>
      <c r="G118" t="s">
        <v>739</v>
      </c>
      <c r="H118">
        <v>367</v>
      </c>
      <c r="I118" t="s">
        <v>85</v>
      </c>
      <c r="J118">
        <v>13</v>
      </c>
    </row>
    <row r="119" hidden="1" spans="1:10">
      <c r="A119" s="26">
        <v>10177</v>
      </c>
      <c r="B119" s="26" t="s">
        <v>570</v>
      </c>
      <c r="C119" s="26">
        <v>3</v>
      </c>
      <c r="D119" s="26">
        <v>3</v>
      </c>
      <c r="F119">
        <v>10177</v>
      </c>
      <c r="G119" t="s">
        <v>570</v>
      </c>
      <c r="H119">
        <v>726</v>
      </c>
      <c r="I119" t="s">
        <v>49</v>
      </c>
      <c r="J119">
        <v>3</v>
      </c>
    </row>
    <row r="120" hidden="1" spans="1:10">
      <c r="A120" s="26">
        <v>10186</v>
      </c>
      <c r="B120" s="26" t="s">
        <v>285</v>
      </c>
      <c r="C120" s="26">
        <v>5</v>
      </c>
      <c r="D120" s="26">
        <v>5</v>
      </c>
      <c r="F120">
        <v>10186</v>
      </c>
      <c r="G120" t="s">
        <v>285</v>
      </c>
      <c r="H120">
        <v>572</v>
      </c>
      <c r="I120" t="s">
        <v>77</v>
      </c>
      <c r="J120">
        <v>5</v>
      </c>
    </row>
    <row r="121" hidden="1" spans="1:10">
      <c r="A121" s="26">
        <v>10191</v>
      </c>
      <c r="B121" s="26" t="s">
        <v>563</v>
      </c>
      <c r="C121" s="26">
        <v>2</v>
      </c>
      <c r="D121" s="26">
        <v>2</v>
      </c>
      <c r="F121">
        <v>10191</v>
      </c>
      <c r="G121" t="s">
        <v>563</v>
      </c>
      <c r="H121">
        <v>709</v>
      </c>
      <c r="I121" t="s">
        <v>17</v>
      </c>
      <c r="J121">
        <v>2</v>
      </c>
    </row>
    <row r="122" hidden="1" spans="1:10">
      <c r="A122" s="26">
        <v>10613</v>
      </c>
      <c r="B122" s="26" t="s">
        <v>797</v>
      </c>
      <c r="C122" s="26">
        <v>19</v>
      </c>
      <c r="D122" s="26">
        <v>19</v>
      </c>
      <c r="F122">
        <v>10613</v>
      </c>
      <c r="G122" t="s">
        <v>797</v>
      </c>
      <c r="H122">
        <v>307</v>
      </c>
      <c r="I122" t="s">
        <v>9</v>
      </c>
      <c r="J122">
        <v>19</v>
      </c>
    </row>
    <row r="123" hidden="1" spans="1:10">
      <c r="A123" s="26">
        <v>10650</v>
      </c>
      <c r="B123" s="26" t="s">
        <v>409</v>
      </c>
      <c r="C123" s="26">
        <v>0</v>
      </c>
      <c r="D123" s="26">
        <v>0</v>
      </c>
      <c r="F123">
        <v>10650</v>
      </c>
      <c r="G123" t="s">
        <v>409</v>
      </c>
      <c r="H123">
        <v>740</v>
      </c>
      <c r="I123" t="s">
        <v>100</v>
      </c>
      <c r="J123">
        <v>0</v>
      </c>
    </row>
    <row r="124" hidden="1" spans="1:10">
      <c r="A124" s="26">
        <v>10751</v>
      </c>
      <c r="B124" s="26" t="s">
        <v>209</v>
      </c>
      <c r="C124" s="26">
        <v>6</v>
      </c>
      <c r="D124" s="26">
        <v>6</v>
      </c>
      <c r="F124">
        <v>10751</v>
      </c>
      <c r="G124" t="s">
        <v>209</v>
      </c>
      <c r="H124">
        <v>102478</v>
      </c>
      <c r="I124" t="s">
        <v>136</v>
      </c>
      <c r="J124">
        <v>6</v>
      </c>
    </row>
    <row r="125" hidden="1" spans="1:10">
      <c r="A125" s="26">
        <v>10772</v>
      </c>
      <c r="B125" s="26" t="s">
        <v>745</v>
      </c>
      <c r="C125" s="26">
        <v>2</v>
      </c>
      <c r="D125" s="26">
        <v>2</v>
      </c>
      <c r="F125">
        <v>10772</v>
      </c>
      <c r="G125" t="s">
        <v>745</v>
      </c>
      <c r="H125">
        <v>706</v>
      </c>
      <c r="I125" t="s">
        <v>119</v>
      </c>
      <c r="J125">
        <v>2</v>
      </c>
    </row>
    <row r="126" hidden="1" spans="1:10">
      <c r="A126" s="26">
        <v>10808</v>
      </c>
      <c r="B126" s="26" t="s">
        <v>790</v>
      </c>
      <c r="C126" s="26">
        <v>1</v>
      </c>
      <c r="D126" s="26">
        <v>1</v>
      </c>
      <c r="F126">
        <v>10808</v>
      </c>
      <c r="G126" t="s">
        <v>790</v>
      </c>
      <c r="H126">
        <v>54</v>
      </c>
      <c r="I126" t="s">
        <v>70</v>
      </c>
      <c r="J126">
        <v>1</v>
      </c>
    </row>
    <row r="127" hidden="1" spans="1:10">
      <c r="A127" s="26">
        <v>10860</v>
      </c>
      <c r="B127" s="26" t="s">
        <v>627</v>
      </c>
      <c r="C127" s="26">
        <v>13</v>
      </c>
      <c r="D127" s="26">
        <v>13</v>
      </c>
      <c r="F127">
        <v>10860</v>
      </c>
      <c r="G127" t="s">
        <v>627</v>
      </c>
      <c r="H127">
        <v>106399</v>
      </c>
      <c r="I127" t="s">
        <v>56</v>
      </c>
      <c r="J127">
        <v>13</v>
      </c>
    </row>
    <row r="128" hidden="1" spans="1:10">
      <c r="A128" s="26">
        <v>10886</v>
      </c>
      <c r="B128" s="26" t="s">
        <v>802</v>
      </c>
      <c r="C128" s="26">
        <v>42</v>
      </c>
      <c r="D128" s="26">
        <v>42</v>
      </c>
      <c r="F128">
        <v>10886</v>
      </c>
      <c r="G128" t="s">
        <v>802</v>
      </c>
      <c r="H128">
        <v>307</v>
      </c>
      <c r="I128" t="s">
        <v>9</v>
      </c>
      <c r="J128">
        <v>42</v>
      </c>
    </row>
    <row r="129" hidden="1" spans="1:10">
      <c r="A129" s="26">
        <v>10890</v>
      </c>
      <c r="B129" s="26" t="s">
        <v>795</v>
      </c>
      <c r="C129" s="26">
        <v>6</v>
      </c>
      <c r="D129" s="26">
        <v>6</v>
      </c>
      <c r="F129">
        <v>10890</v>
      </c>
      <c r="G129" t="s">
        <v>795</v>
      </c>
      <c r="H129">
        <v>307</v>
      </c>
      <c r="I129" t="s">
        <v>9</v>
      </c>
      <c r="J129">
        <v>6</v>
      </c>
    </row>
    <row r="130" hidden="1" spans="1:10">
      <c r="A130" s="26">
        <v>10893</v>
      </c>
      <c r="B130" s="26" t="s">
        <v>353</v>
      </c>
      <c r="C130" s="26">
        <v>2</v>
      </c>
      <c r="D130" s="26">
        <v>2</v>
      </c>
      <c r="F130">
        <v>10893</v>
      </c>
      <c r="G130" t="s">
        <v>353</v>
      </c>
      <c r="H130">
        <v>743</v>
      </c>
      <c r="I130" t="s">
        <v>74</v>
      </c>
      <c r="J130">
        <v>2</v>
      </c>
    </row>
    <row r="131" hidden="1" spans="1:10">
      <c r="A131" s="26">
        <v>10900</v>
      </c>
      <c r="B131" s="26" t="s">
        <v>760</v>
      </c>
      <c r="C131" s="26">
        <v>1</v>
      </c>
      <c r="D131" s="26">
        <v>1</v>
      </c>
      <c r="F131">
        <v>10900</v>
      </c>
      <c r="G131" t="s">
        <v>760</v>
      </c>
      <c r="H131">
        <v>754</v>
      </c>
      <c r="I131" t="s">
        <v>68</v>
      </c>
      <c r="J131">
        <v>1</v>
      </c>
    </row>
    <row r="132" hidden="1" spans="1:10">
      <c r="A132" s="26">
        <v>10907</v>
      </c>
      <c r="B132" s="26" t="s">
        <v>225</v>
      </c>
      <c r="C132" s="26">
        <v>4</v>
      </c>
      <c r="D132" s="26">
        <v>4</v>
      </c>
      <c r="F132">
        <v>10907</v>
      </c>
      <c r="G132" t="s">
        <v>225</v>
      </c>
      <c r="H132">
        <v>747</v>
      </c>
      <c r="I132" t="s">
        <v>40</v>
      </c>
      <c r="J132">
        <v>4</v>
      </c>
    </row>
    <row r="133" hidden="1" spans="1:10">
      <c r="A133" s="26">
        <v>10931</v>
      </c>
      <c r="B133" s="26" t="s">
        <v>536</v>
      </c>
      <c r="C133" s="26">
        <v>4</v>
      </c>
      <c r="D133" s="26">
        <v>4</v>
      </c>
      <c r="F133">
        <v>10931</v>
      </c>
      <c r="G133" t="s">
        <v>536</v>
      </c>
      <c r="H133">
        <v>365</v>
      </c>
      <c r="I133" t="s">
        <v>18</v>
      </c>
      <c r="J133">
        <v>4</v>
      </c>
    </row>
    <row r="134" hidden="1" spans="1:10">
      <c r="A134" s="26">
        <v>10932</v>
      </c>
      <c r="B134" s="26" t="s">
        <v>514</v>
      </c>
      <c r="C134" s="26">
        <v>8</v>
      </c>
      <c r="D134" s="26">
        <v>8</v>
      </c>
      <c r="F134">
        <v>10932</v>
      </c>
      <c r="G134" t="s">
        <v>514</v>
      </c>
      <c r="H134">
        <v>343</v>
      </c>
      <c r="I134" t="s">
        <v>16</v>
      </c>
      <c r="J134">
        <v>8</v>
      </c>
    </row>
    <row r="135" hidden="1" spans="1:10">
      <c r="A135" s="26">
        <v>10949</v>
      </c>
      <c r="B135" s="26" t="s">
        <v>269</v>
      </c>
      <c r="C135" s="26">
        <v>8</v>
      </c>
      <c r="D135" s="26">
        <v>8</v>
      </c>
      <c r="F135">
        <v>10949</v>
      </c>
      <c r="G135" t="s">
        <v>269</v>
      </c>
      <c r="H135">
        <v>373</v>
      </c>
      <c r="I135" t="s">
        <v>24</v>
      </c>
      <c r="J135">
        <v>8</v>
      </c>
    </row>
    <row r="136" hidden="1" spans="1:10">
      <c r="A136" s="26">
        <v>10951</v>
      </c>
      <c r="B136" s="26" t="s">
        <v>422</v>
      </c>
      <c r="C136" s="26">
        <v>7</v>
      </c>
      <c r="D136" s="26">
        <v>7</v>
      </c>
      <c r="F136">
        <v>10951</v>
      </c>
      <c r="G136" t="s">
        <v>422</v>
      </c>
      <c r="H136">
        <v>707</v>
      </c>
      <c r="I136" t="s">
        <v>20</v>
      </c>
      <c r="J136">
        <v>7</v>
      </c>
    </row>
    <row r="137" hidden="1" spans="1:10">
      <c r="A137" s="26">
        <v>10953</v>
      </c>
      <c r="B137" s="26" t="s">
        <v>750</v>
      </c>
      <c r="C137" s="26">
        <v>2</v>
      </c>
      <c r="D137" s="26">
        <v>2</v>
      </c>
      <c r="F137">
        <v>10953</v>
      </c>
      <c r="G137" t="s">
        <v>750</v>
      </c>
      <c r="H137">
        <v>704</v>
      </c>
      <c r="I137" t="s">
        <v>118</v>
      </c>
      <c r="J137">
        <v>2</v>
      </c>
    </row>
    <row r="138" hidden="1" spans="1:10">
      <c r="A138" s="26">
        <v>10955</v>
      </c>
      <c r="B138" s="26" t="s">
        <v>736</v>
      </c>
      <c r="C138" s="26">
        <v>1</v>
      </c>
      <c r="D138" s="26">
        <v>1</v>
      </c>
      <c r="F138">
        <v>10955</v>
      </c>
      <c r="G138" t="s">
        <v>736</v>
      </c>
      <c r="H138">
        <v>104838</v>
      </c>
      <c r="I138" t="s">
        <v>124</v>
      </c>
      <c r="J138">
        <v>1</v>
      </c>
    </row>
    <row r="139" hidden="1" spans="1:10">
      <c r="A139" s="26">
        <v>10983</v>
      </c>
      <c r="B139" s="26" t="s">
        <v>768</v>
      </c>
      <c r="C139" s="26">
        <v>2</v>
      </c>
      <c r="D139" s="26">
        <v>2</v>
      </c>
      <c r="F139">
        <v>10983</v>
      </c>
      <c r="G139" t="s">
        <v>768</v>
      </c>
      <c r="H139">
        <v>56</v>
      </c>
      <c r="I139" t="s">
        <v>125</v>
      </c>
      <c r="J139">
        <v>2</v>
      </c>
    </row>
    <row r="140" hidden="1" spans="1:10">
      <c r="A140" s="26">
        <v>10989</v>
      </c>
      <c r="B140" s="26" t="s">
        <v>799</v>
      </c>
      <c r="C140" s="26">
        <v>24</v>
      </c>
      <c r="D140" s="26">
        <v>24</v>
      </c>
      <c r="F140">
        <v>10989</v>
      </c>
      <c r="G140" t="s">
        <v>799</v>
      </c>
      <c r="H140">
        <v>307</v>
      </c>
      <c r="I140" t="s">
        <v>9</v>
      </c>
      <c r="J140">
        <v>24</v>
      </c>
    </row>
    <row r="141" hidden="1" spans="1:10">
      <c r="A141" s="26">
        <v>11004</v>
      </c>
      <c r="B141" s="26" t="s">
        <v>323</v>
      </c>
      <c r="C141" s="26">
        <v>1</v>
      </c>
      <c r="D141" s="26">
        <v>1</v>
      </c>
      <c r="F141">
        <v>11004</v>
      </c>
      <c r="G141" t="s">
        <v>323</v>
      </c>
      <c r="H141">
        <v>733</v>
      </c>
      <c r="I141" t="s">
        <v>99</v>
      </c>
      <c r="J141">
        <v>1</v>
      </c>
    </row>
    <row r="142" hidden="1" spans="1:10">
      <c r="A142" s="26">
        <v>11012</v>
      </c>
      <c r="B142" s="26" t="s">
        <v>710</v>
      </c>
      <c r="C142" s="26">
        <v>2</v>
      </c>
      <c r="D142" s="26">
        <v>2</v>
      </c>
      <c r="F142">
        <v>11012</v>
      </c>
      <c r="G142" t="s">
        <v>710</v>
      </c>
      <c r="H142">
        <v>107728</v>
      </c>
      <c r="I142" t="s">
        <v>83</v>
      </c>
      <c r="J142">
        <v>2</v>
      </c>
    </row>
    <row r="143" hidden="1" spans="1:10">
      <c r="A143" s="26">
        <v>11023</v>
      </c>
      <c r="B143" s="26" t="s">
        <v>284</v>
      </c>
      <c r="C143" s="26">
        <v>2</v>
      </c>
      <c r="D143" s="26">
        <v>2</v>
      </c>
      <c r="F143">
        <v>11023</v>
      </c>
      <c r="G143" t="s">
        <v>284</v>
      </c>
      <c r="H143">
        <v>572</v>
      </c>
      <c r="I143" t="s">
        <v>77</v>
      </c>
      <c r="J143">
        <v>2</v>
      </c>
    </row>
    <row r="144" hidden="1" spans="1:10">
      <c r="A144" s="26">
        <v>11051</v>
      </c>
      <c r="B144" s="26" t="s">
        <v>440</v>
      </c>
      <c r="C144" s="26">
        <v>1</v>
      </c>
      <c r="D144" s="26">
        <v>1</v>
      </c>
      <c r="F144">
        <v>11051</v>
      </c>
      <c r="G144" t="s">
        <v>440</v>
      </c>
      <c r="H144">
        <v>750</v>
      </c>
      <c r="I144" t="s">
        <v>11</v>
      </c>
      <c r="J144">
        <v>1</v>
      </c>
    </row>
    <row r="145" hidden="1" spans="1:10">
      <c r="A145" s="26">
        <v>11058</v>
      </c>
      <c r="B145" s="26" t="s">
        <v>286</v>
      </c>
      <c r="C145" s="26">
        <v>1</v>
      </c>
      <c r="D145" s="26">
        <v>1</v>
      </c>
      <c r="F145">
        <v>11058</v>
      </c>
      <c r="G145" t="s">
        <v>286</v>
      </c>
      <c r="H145">
        <v>572</v>
      </c>
      <c r="I145" t="s">
        <v>77</v>
      </c>
      <c r="J145">
        <v>1</v>
      </c>
    </row>
    <row r="146" hidden="1" spans="1:10">
      <c r="A146" s="26">
        <v>11109</v>
      </c>
      <c r="B146" s="26" t="s">
        <v>378</v>
      </c>
      <c r="C146" s="26">
        <v>14</v>
      </c>
      <c r="D146" s="26">
        <v>14</v>
      </c>
      <c r="F146">
        <v>11109</v>
      </c>
      <c r="G146" t="s">
        <v>378</v>
      </c>
      <c r="H146">
        <v>737</v>
      </c>
      <c r="I146" t="s">
        <v>34</v>
      </c>
      <c r="J146">
        <v>14</v>
      </c>
    </row>
    <row r="147" hidden="1" spans="1:10">
      <c r="A147" s="26">
        <v>11117</v>
      </c>
      <c r="B147" s="26" t="s">
        <v>207</v>
      </c>
      <c r="C147" s="26">
        <v>1</v>
      </c>
      <c r="D147" s="26">
        <v>1</v>
      </c>
      <c r="F147">
        <v>11117</v>
      </c>
      <c r="G147" t="s">
        <v>207</v>
      </c>
      <c r="H147">
        <v>102478</v>
      </c>
      <c r="I147" t="s">
        <v>136</v>
      </c>
      <c r="J147">
        <v>1</v>
      </c>
    </row>
    <row r="148" hidden="1" spans="1:10">
      <c r="A148" s="26">
        <v>11120</v>
      </c>
      <c r="B148" s="26" t="s">
        <v>842</v>
      </c>
      <c r="C148" s="26">
        <v>7</v>
      </c>
      <c r="D148" s="26">
        <v>7</v>
      </c>
      <c r="F148">
        <v>11120</v>
      </c>
      <c r="G148" t="s">
        <v>842</v>
      </c>
      <c r="H148">
        <v>114685</v>
      </c>
      <c r="I148" t="s">
        <v>821</v>
      </c>
      <c r="J148">
        <v>7</v>
      </c>
    </row>
    <row r="149" hidden="1" spans="1:10">
      <c r="A149" s="26">
        <v>11125</v>
      </c>
      <c r="B149" s="26" t="s">
        <v>173</v>
      </c>
      <c r="C149" s="26">
        <v>2</v>
      </c>
      <c r="D149" s="26">
        <v>2</v>
      </c>
      <c r="F149">
        <v>11125</v>
      </c>
      <c r="G149" t="s">
        <v>173</v>
      </c>
      <c r="H149">
        <v>114622</v>
      </c>
      <c r="I149" t="s">
        <v>838</v>
      </c>
      <c r="J149">
        <v>2</v>
      </c>
    </row>
    <row r="150" hidden="1" spans="1:10">
      <c r="A150" s="26">
        <v>11143</v>
      </c>
      <c r="B150" s="26" t="s">
        <v>349</v>
      </c>
      <c r="C150" s="26">
        <v>3</v>
      </c>
      <c r="D150" s="26">
        <v>3</v>
      </c>
      <c r="F150">
        <v>11143</v>
      </c>
      <c r="G150" t="s">
        <v>349</v>
      </c>
      <c r="H150">
        <v>545</v>
      </c>
      <c r="I150" t="s">
        <v>843</v>
      </c>
      <c r="J150">
        <v>3</v>
      </c>
    </row>
    <row r="151" hidden="1" spans="1:10">
      <c r="A151" s="26">
        <v>11178</v>
      </c>
      <c r="B151" s="26" t="s">
        <v>418</v>
      </c>
      <c r="C151" s="26">
        <v>0</v>
      </c>
      <c r="D151" s="26">
        <v>0</v>
      </c>
      <c r="F151">
        <v>11178</v>
      </c>
      <c r="G151" t="s">
        <v>418</v>
      </c>
      <c r="H151">
        <v>598</v>
      </c>
      <c r="I151" t="s">
        <v>62</v>
      </c>
      <c r="J151">
        <v>0</v>
      </c>
    </row>
    <row r="152" hidden="1" spans="1:10">
      <c r="A152" s="26">
        <v>11231</v>
      </c>
      <c r="B152" s="26" t="s">
        <v>647</v>
      </c>
      <c r="C152" s="26">
        <v>7</v>
      </c>
      <c r="D152" s="26">
        <v>7</v>
      </c>
      <c r="F152">
        <v>11231</v>
      </c>
      <c r="G152" t="s">
        <v>647</v>
      </c>
      <c r="H152">
        <v>111219</v>
      </c>
      <c r="I152" t="s">
        <v>53</v>
      </c>
      <c r="J152">
        <v>7</v>
      </c>
    </row>
    <row r="153" hidden="1" spans="1:10">
      <c r="A153" s="26">
        <v>11323</v>
      </c>
      <c r="B153" s="26" t="s">
        <v>394</v>
      </c>
      <c r="C153" s="26">
        <v>3</v>
      </c>
      <c r="D153" s="26">
        <v>3</v>
      </c>
      <c r="F153">
        <v>11323</v>
      </c>
      <c r="G153" t="s">
        <v>394</v>
      </c>
      <c r="H153">
        <v>377</v>
      </c>
      <c r="I153" t="s">
        <v>60</v>
      </c>
      <c r="J153">
        <v>3</v>
      </c>
    </row>
    <row r="154" hidden="1" spans="1:10">
      <c r="A154" s="26">
        <v>11326</v>
      </c>
      <c r="B154" s="26" t="s">
        <v>301</v>
      </c>
      <c r="C154" s="26">
        <v>1</v>
      </c>
      <c r="D154" s="26">
        <v>1</v>
      </c>
      <c r="F154">
        <v>11326</v>
      </c>
      <c r="G154" t="s">
        <v>301</v>
      </c>
      <c r="H154">
        <v>517</v>
      </c>
      <c r="I154" t="s">
        <v>13</v>
      </c>
      <c r="J154">
        <v>1</v>
      </c>
    </row>
    <row r="155" hidden="1" spans="1:10">
      <c r="A155" s="26">
        <v>11329</v>
      </c>
      <c r="B155" s="26" t="s">
        <v>546</v>
      </c>
      <c r="C155" s="26">
        <v>1</v>
      </c>
      <c r="D155" s="26">
        <v>1</v>
      </c>
      <c r="F155">
        <v>11329</v>
      </c>
      <c r="G155" t="s">
        <v>546</v>
      </c>
      <c r="H155">
        <v>513</v>
      </c>
      <c r="I155" t="s">
        <v>47</v>
      </c>
      <c r="J155">
        <v>1</v>
      </c>
    </row>
    <row r="156" hidden="1" spans="1:10">
      <c r="A156" s="26">
        <v>11333</v>
      </c>
      <c r="B156" s="26" t="s">
        <v>844</v>
      </c>
      <c r="C156" s="26">
        <v>1</v>
      </c>
      <c r="D156" s="26">
        <v>1</v>
      </c>
      <c r="F156">
        <v>11333</v>
      </c>
      <c r="G156" t="s">
        <v>844</v>
      </c>
      <c r="H156">
        <v>744</v>
      </c>
      <c r="I156" t="s">
        <v>38</v>
      </c>
      <c r="J156">
        <v>1</v>
      </c>
    </row>
    <row r="157" hidden="1" spans="1:10">
      <c r="A157" s="26">
        <v>11335</v>
      </c>
      <c r="B157" s="26" t="s">
        <v>188</v>
      </c>
      <c r="C157" s="26">
        <v>3</v>
      </c>
      <c r="D157" s="26">
        <v>3</v>
      </c>
      <c r="F157">
        <v>11335</v>
      </c>
      <c r="G157" t="s">
        <v>188</v>
      </c>
      <c r="H157">
        <v>106865</v>
      </c>
      <c r="I157" t="s">
        <v>108</v>
      </c>
      <c r="J157">
        <v>3</v>
      </c>
    </row>
    <row r="158" hidden="1" spans="1:10">
      <c r="A158" s="26">
        <v>11363</v>
      </c>
      <c r="B158" s="26" t="s">
        <v>494</v>
      </c>
      <c r="C158" s="26">
        <v>1</v>
      </c>
      <c r="D158" s="26">
        <v>1</v>
      </c>
      <c r="F158">
        <v>11363</v>
      </c>
      <c r="G158" t="s">
        <v>494</v>
      </c>
      <c r="H158">
        <v>102564</v>
      </c>
      <c r="I158" t="s">
        <v>111</v>
      </c>
      <c r="J158">
        <v>1</v>
      </c>
    </row>
    <row r="159" hidden="1" spans="1:10">
      <c r="A159" s="26">
        <v>11372</v>
      </c>
      <c r="B159" s="26" t="s">
        <v>476</v>
      </c>
      <c r="C159" s="26">
        <v>6</v>
      </c>
      <c r="D159" s="26">
        <v>6</v>
      </c>
      <c r="F159">
        <v>11372</v>
      </c>
      <c r="G159" t="s">
        <v>476</v>
      </c>
      <c r="H159">
        <v>341</v>
      </c>
      <c r="I159" t="s">
        <v>28</v>
      </c>
      <c r="J159">
        <v>6</v>
      </c>
    </row>
    <row r="160" hidden="1" spans="1:10">
      <c r="A160" s="26">
        <v>11377</v>
      </c>
      <c r="B160" s="26" t="s">
        <v>398</v>
      </c>
      <c r="C160" s="26">
        <v>3</v>
      </c>
      <c r="D160" s="26">
        <v>3</v>
      </c>
      <c r="F160">
        <v>11377</v>
      </c>
      <c r="G160" t="s">
        <v>398</v>
      </c>
      <c r="H160">
        <v>546</v>
      </c>
      <c r="I160" t="s">
        <v>22</v>
      </c>
      <c r="J160">
        <v>3</v>
      </c>
    </row>
    <row r="161" hidden="1" spans="1:10">
      <c r="A161" s="26">
        <v>11394</v>
      </c>
      <c r="B161" s="26" t="s">
        <v>510</v>
      </c>
      <c r="C161" s="26">
        <v>1</v>
      </c>
      <c r="D161" s="26">
        <v>1</v>
      </c>
      <c r="F161">
        <v>11394</v>
      </c>
      <c r="G161" t="s">
        <v>510</v>
      </c>
      <c r="H161">
        <v>339</v>
      </c>
      <c r="I161" t="s">
        <v>89</v>
      </c>
      <c r="J161">
        <v>1</v>
      </c>
    </row>
    <row r="162" hidden="1" spans="1:10">
      <c r="A162" s="26">
        <v>11463</v>
      </c>
      <c r="B162" s="26" t="s">
        <v>328</v>
      </c>
      <c r="C162" s="26">
        <v>1</v>
      </c>
      <c r="D162" s="26">
        <v>1</v>
      </c>
      <c r="F162">
        <v>11463</v>
      </c>
      <c r="G162" t="s">
        <v>328</v>
      </c>
      <c r="H162">
        <v>104430</v>
      </c>
      <c r="I162" t="s">
        <v>130</v>
      </c>
      <c r="J162">
        <v>1</v>
      </c>
    </row>
    <row r="163" hidden="1" spans="1:10">
      <c r="A163" s="26">
        <v>11465</v>
      </c>
      <c r="B163" s="26" t="s">
        <v>565</v>
      </c>
      <c r="C163" s="26">
        <v>6</v>
      </c>
      <c r="D163" s="26">
        <v>6</v>
      </c>
      <c r="F163">
        <v>11465</v>
      </c>
      <c r="G163" t="s">
        <v>565</v>
      </c>
      <c r="H163">
        <v>709</v>
      </c>
      <c r="I163" t="s">
        <v>17</v>
      </c>
      <c r="J163">
        <v>6</v>
      </c>
    </row>
    <row r="164" hidden="1" spans="1:10">
      <c r="A164" s="26">
        <v>11486</v>
      </c>
      <c r="B164" s="26" t="s">
        <v>566</v>
      </c>
      <c r="C164" s="26">
        <v>2</v>
      </c>
      <c r="D164" s="26">
        <v>2</v>
      </c>
      <c r="F164">
        <v>11486</v>
      </c>
      <c r="G164" t="s">
        <v>566</v>
      </c>
      <c r="H164">
        <v>709</v>
      </c>
      <c r="I164" t="s">
        <v>17</v>
      </c>
      <c r="J164">
        <v>2</v>
      </c>
    </row>
    <row r="165" hidden="1" spans="1:10">
      <c r="A165" s="26">
        <v>11490</v>
      </c>
      <c r="B165" s="26" t="s">
        <v>497</v>
      </c>
      <c r="C165" s="26">
        <v>1</v>
      </c>
      <c r="D165" s="26">
        <v>1</v>
      </c>
      <c r="F165">
        <v>11490</v>
      </c>
      <c r="G165" t="s">
        <v>497</v>
      </c>
      <c r="H165">
        <v>111064</v>
      </c>
      <c r="I165" t="s">
        <v>141</v>
      </c>
      <c r="J165">
        <v>1</v>
      </c>
    </row>
    <row r="166" hidden="1" spans="1:10">
      <c r="A166" s="26">
        <v>11503</v>
      </c>
      <c r="B166" s="26" t="s">
        <v>472</v>
      </c>
      <c r="C166" s="26">
        <v>3</v>
      </c>
      <c r="D166" s="26">
        <v>3</v>
      </c>
      <c r="F166">
        <v>11503</v>
      </c>
      <c r="G166" t="s">
        <v>472</v>
      </c>
      <c r="H166">
        <v>385</v>
      </c>
      <c r="I166" t="s">
        <v>26</v>
      </c>
      <c r="J166">
        <v>3</v>
      </c>
    </row>
    <row r="167" hidden="1" spans="1:10">
      <c r="A167" s="26">
        <v>11504</v>
      </c>
      <c r="B167" s="26" t="s">
        <v>586</v>
      </c>
      <c r="C167" s="26">
        <v>1</v>
      </c>
      <c r="D167" s="26">
        <v>1</v>
      </c>
      <c r="F167">
        <v>11504</v>
      </c>
      <c r="G167" t="s">
        <v>586</v>
      </c>
      <c r="H167">
        <v>745</v>
      </c>
      <c r="I167" t="s">
        <v>73</v>
      </c>
      <c r="J167">
        <v>1</v>
      </c>
    </row>
    <row r="168" hidden="1" spans="1:10">
      <c r="A168" s="26">
        <v>11512</v>
      </c>
      <c r="B168" s="26" t="s">
        <v>604</v>
      </c>
      <c r="C168" s="26">
        <v>1</v>
      </c>
      <c r="D168" s="26">
        <v>1</v>
      </c>
      <c r="F168">
        <v>11512</v>
      </c>
      <c r="G168" t="s">
        <v>604</v>
      </c>
      <c r="H168">
        <v>102934</v>
      </c>
      <c r="I168" t="s">
        <v>48</v>
      </c>
      <c r="J168">
        <v>1</v>
      </c>
    </row>
    <row r="169" hidden="1" spans="1:10">
      <c r="A169" s="26">
        <v>11537</v>
      </c>
      <c r="B169" s="26" t="s">
        <v>550</v>
      </c>
      <c r="C169" s="26">
        <v>5</v>
      </c>
      <c r="D169" s="26">
        <v>5</v>
      </c>
      <c r="F169">
        <v>11537</v>
      </c>
      <c r="G169" t="s">
        <v>550</v>
      </c>
      <c r="H169">
        <v>570</v>
      </c>
      <c r="I169" t="s">
        <v>93</v>
      </c>
      <c r="J169">
        <v>5</v>
      </c>
    </row>
    <row r="170" hidden="1" spans="1:10">
      <c r="A170" s="26">
        <v>11596</v>
      </c>
      <c r="B170" s="26" t="s">
        <v>582</v>
      </c>
      <c r="C170" s="26">
        <v>2</v>
      </c>
      <c r="D170" s="26">
        <v>2</v>
      </c>
      <c r="F170">
        <v>11596</v>
      </c>
      <c r="G170" t="s">
        <v>582</v>
      </c>
      <c r="H170">
        <v>730</v>
      </c>
      <c r="I170" t="s">
        <v>30</v>
      </c>
      <c r="J170">
        <v>2</v>
      </c>
    </row>
    <row r="171" hidden="1" spans="1:10">
      <c r="A171" s="26">
        <v>11602</v>
      </c>
      <c r="B171" s="26" t="s">
        <v>268</v>
      </c>
      <c r="C171" s="26">
        <v>2</v>
      </c>
      <c r="D171" s="26">
        <v>2</v>
      </c>
      <c r="F171">
        <v>11602</v>
      </c>
      <c r="G171" t="s">
        <v>268</v>
      </c>
      <c r="H171">
        <v>373</v>
      </c>
      <c r="I171" t="s">
        <v>24</v>
      </c>
      <c r="J171">
        <v>2</v>
      </c>
    </row>
    <row r="172" hidden="1" spans="1:10">
      <c r="A172" s="26">
        <v>11620</v>
      </c>
      <c r="B172" s="26" t="s">
        <v>231</v>
      </c>
      <c r="C172" s="26">
        <v>2</v>
      </c>
      <c r="D172" s="26">
        <v>2</v>
      </c>
      <c r="F172">
        <v>11620</v>
      </c>
      <c r="G172" t="s">
        <v>231</v>
      </c>
      <c r="H172">
        <v>113299</v>
      </c>
      <c r="I172" t="s">
        <v>138</v>
      </c>
      <c r="J172">
        <v>2</v>
      </c>
    </row>
    <row r="173" hidden="1" spans="1:10">
      <c r="A173" s="26">
        <v>11621</v>
      </c>
      <c r="B173" s="26" t="s">
        <v>218</v>
      </c>
      <c r="C173" s="26">
        <v>3</v>
      </c>
      <c r="D173" s="26">
        <v>3</v>
      </c>
      <c r="F173">
        <v>11621</v>
      </c>
      <c r="G173" t="s">
        <v>218</v>
      </c>
      <c r="H173">
        <v>581</v>
      </c>
      <c r="I173" t="s">
        <v>35</v>
      </c>
      <c r="J173">
        <v>3</v>
      </c>
    </row>
    <row r="174" hidden="1" spans="1:10">
      <c r="A174" s="26">
        <v>11622</v>
      </c>
      <c r="B174" s="26" t="s">
        <v>384</v>
      </c>
      <c r="C174" s="26">
        <v>1</v>
      </c>
      <c r="D174" s="26">
        <v>1</v>
      </c>
      <c r="F174">
        <v>11622</v>
      </c>
      <c r="G174" t="s">
        <v>384</v>
      </c>
      <c r="H174">
        <v>113008</v>
      </c>
      <c r="I174" t="s">
        <v>132</v>
      </c>
      <c r="J174">
        <v>1</v>
      </c>
    </row>
    <row r="175" hidden="1" spans="1:10">
      <c r="A175" s="26">
        <v>11624</v>
      </c>
      <c r="B175" s="26" t="s">
        <v>611</v>
      </c>
      <c r="C175" s="26">
        <v>5</v>
      </c>
      <c r="D175" s="26">
        <v>5</v>
      </c>
      <c r="F175">
        <v>11624</v>
      </c>
      <c r="G175" t="s">
        <v>611</v>
      </c>
      <c r="H175">
        <v>103198</v>
      </c>
      <c r="I175" t="s">
        <v>51</v>
      </c>
      <c r="J175">
        <v>5</v>
      </c>
    </row>
    <row r="176" hidden="1" spans="1:10">
      <c r="A176" s="26">
        <v>11627</v>
      </c>
      <c r="B176" s="26" t="s">
        <v>697</v>
      </c>
      <c r="C176" s="26">
        <v>2</v>
      </c>
      <c r="D176" s="26">
        <v>2</v>
      </c>
      <c r="F176">
        <v>11627</v>
      </c>
      <c r="G176" t="s">
        <v>697</v>
      </c>
      <c r="H176">
        <v>717</v>
      </c>
      <c r="I176" t="s">
        <v>82</v>
      </c>
      <c r="J176">
        <v>2</v>
      </c>
    </row>
    <row r="177" hidden="1" spans="1:10">
      <c r="A177" s="26">
        <v>11642</v>
      </c>
      <c r="B177" s="26" t="s">
        <v>379</v>
      </c>
      <c r="C177" s="26">
        <v>17</v>
      </c>
      <c r="D177" s="26">
        <v>17</v>
      </c>
      <c r="F177">
        <v>11642</v>
      </c>
      <c r="G177" t="s">
        <v>379</v>
      </c>
      <c r="H177">
        <v>737</v>
      </c>
      <c r="I177" t="s">
        <v>34</v>
      </c>
      <c r="J177">
        <v>17</v>
      </c>
    </row>
    <row r="178" hidden="1" spans="1:10">
      <c r="A178" s="26">
        <v>11762</v>
      </c>
      <c r="B178" s="26" t="s">
        <v>329</v>
      </c>
      <c r="C178" s="26">
        <v>1</v>
      </c>
      <c r="D178" s="26">
        <v>1</v>
      </c>
      <c r="F178">
        <v>11762</v>
      </c>
      <c r="G178" t="s">
        <v>329</v>
      </c>
      <c r="H178">
        <v>104430</v>
      </c>
      <c r="I178" t="s">
        <v>130</v>
      </c>
      <c r="J178">
        <v>1</v>
      </c>
    </row>
    <row r="179" hidden="1" spans="1:10">
      <c r="A179" s="26">
        <v>11776</v>
      </c>
      <c r="B179" s="26" t="s">
        <v>631</v>
      </c>
      <c r="C179" s="26">
        <v>2</v>
      </c>
      <c r="D179" s="26">
        <v>2</v>
      </c>
      <c r="F179">
        <v>11776</v>
      </c>
      <c r="G179" t="s">
        <v>631</v>
      </c>
      <c r="H179">
        <v>106569</v>
      </c>
      <c r="I179" t="s">
        <v>55</v>
      </c>
      <c r="J179">
        <v>2</v>
      </c>
    </row>
    <row r="180" hidden="1" spans="1:10">
      <c r="A180" s="26">
        <v>11797</v>
      </c>
      <c r="B180" s="26" t="s">
        <v>417</v>
      </c>
      <c r="C180" s="26">
        <v>2</v>
      </c>
      <c r="D180" s="26">
        <v>2</v>
      </c>
      <c r="F180">
        <v>11797</v>
      </c>
      <c r="G180" t="s">
        <v>417</v>
      </c>
      <c r="H180">
        <v>598</v>
      </c>
      <c r="I180" t="s">
        <v>62</v>
      </c>
      <c r="J180">
        <v>2</v>
      </c>
    </row>
    <row r="181" hidden="1" spans="1:10">
      <c r="A181" s="26">
        <v>11799</v>
      </c>
      <c r="B181" s="26" t="s">
        <v>740</v>
      </c>
      <c r="C181" s="26">
        <v>2</v>
      </c>
      <c r="D181" s="26">
        <v>2</v>
      </c>
      <c r="F181">
        <v>11799</v>
      </c>
      <c r="G181" t="s">
        <v>740</v>
      </c>
      <c r="H181">
        <v>367</v>
      </c>
      <c r="I181" t="s">
        <v>85</v>
      </c>
      <c r="J181">
        <v>2</v>
      </c>
    </row>
    <row r="182" hidden="1" spans="1:10">
      <c r="A182" s="26">
        <v>11825</v>
      </c>
      <c r="B182" s="26" t="s">
        <v>734</v>
      </c>
      <c r="C182" s="26">
        <v>2.5</v>
      </c>
      <c r="D182" s="26">
        <v>2.5</v>
      </c>
      <c r="F182">
        <v>11825</v>
      </c>
      <c r="G182" t="s">
        <v>734</v>
      </c>
      <c r="H182">
        <v>329</v>
      </c>
      <c r="I182" t="s">
        <v>87</v>
      </c>
      <c r="J182">
        <v>2.5</v>
      </c>
    </row>
    <row r="183" hidden="1" spans="1:10">
      <c r="A183" s="26">
        <v>11866</v>
      </c>
      <c r="B183" s="26" t="s">
        <v>764</v>
      </c>
      <c r="C183" s="26">
        <v>1</v>
      </c>
      <c r="D183" s="26">
        <v>1</v>
      </c>
      <c r="F183">
        <v>11866</v>
      </c>
      <c r="G183" t="s">
        <v>764</v>
      </c>
      <c r="H183">
        <v>101453</v>
      </c>
      <c r="I183" t="s">
        <v>71</v>
      </c>
      <c r="J183">
        <v>1</v>
      </c>
    </row>
    <row r="184" hidden="1" spans="1:10">
      <c r="A184" s="26">
        <v>11871</v>
      </c>
      <c r="B184" s="26" t="s">
        <v>597</v>
      </c>
      <c r="C184" s="26">
        <v>3</v>
      </c>
      <c r="D184" s="26">
        <v>3</v>
      </c>
      <c r="F184">
        <v>11871</v>
      </c>
      <c r="G184" t="s">
        <v>597</v>
      </c>
      <c r="H184">
        <v>102565</v>
      </c>
      <c r="I184" t="s">
        <v>52</v>
      </c>
      <c r="J184">
        <v>3</v>
      </c>
    </row>
    <row r="185" hidden="1" spans="1:10">
      <c r="A185" s="26">
        <v>11872</v>
      </c>
      <c r="B185" s="26" t="s">
        <v>297</v>
      </c>
      <c r="C185" s="26">
        <v>4</v>
      </c>
      <c r="D185" s="26">
        <v>4</v>
      </c>
      <c r="F185">
        <v>11872</v>
      </c>
      <c r="G185" t="s">
        <v>297</v>
      </c>
      <c r="H185">
        <v>517</v>
      </c>
      <c r="I185" t="s">
        <v>13</v>
      </c>
      <c r="J185">
        <v>4</v>
      </c>
    </row>
    <row r="186" hidden="1" spans="1:10">
      <c r="A186" s="26">
        <v>11883</v>
      </c>
      <c r="B186" s="26" t="s">
        <v>308</v>
      </c>
      <c r="C186" s="26">
        <v>2</v>
      </c>
      <c r="D186" s="26">
        <v>2</v>
      </c>
      <c r="F186">
        <v>11883</v>
      </c>
      <c r="G186" t="s">
        <v>308</v>
      </c>
      <c r="H186">
        <v>337</v>
      </c>
      <c r="I186" t="s">
        <v>15</v>
      </c>
      <c r="J186">
        <v>2</v>
      </c>
    </row>
    <row r="187" hidden="1" spans="1:10">
      <c r="A187" s="26">
        <v>11903</v>
      </c>
      <c r="B187" s="26" t="s">
        <v>686</v>
      </c>
      <c r="C187" s="26">
        <v>1</v>
      </c>
      <c r="D187" s="26">
        <v>1</v>
      </c>
      <c r="F187">
        <v>11903</v>
      </c>
      <c r="G187" t="s">
        <v>686</v>
      </c>
      <c r="H187">
        <v>748</v>
      </c>
      <c r="I187" t="s">
        <v>81</v>
      </c>
      <c r="J187">
        <v>1</v>
      </c>
    </row>
    <row r="188" hidden="1" spans="1:10">
      <c r="A188" s="26">
        <v>11949</v>
      </c>
      <c r="B188" s="26" t="s">
        <v>726</v>
      </c>
      <c r="C188" s="26">
        <v>2</v>
      </c>
      <c r="D188" s="26">
        <v>2</v>
      </c>
      <c r="F188">
        <v>11949</v>
      </c>
      <c r="G188" t="s">
        <v>726</v>
      </c>
      <c r="H188">
        <v>104428</v>
      </c>
      <c r="I188" t="s">
        <v>86</v>
      </c>
      <c r="J188">
        <v>2</v>
      </c>
    </row>
    <row r="189" hidden="1" spans="1:10">
      <c r="A189" s="26">
        <v>11961</v>
      </c>
      <c r="B189" s="26" t="s">
        <v>785</v>
      </c>
      <c r="C189" s="26">
        <v>2</v>
      </c>
      <c r="D189" s="26">
        <v>2</v>
      </c>
      <c r="F189">
        <v>11961</v>
      </c>
      <c r="G189" t="s">
        <v>785</v>
      </c>
      <c r="H189">
        <v>713</v>
      </c>
      <c r="I189" t="s">
        <v>123</v>
      </c>
      <c r="J189">
        <v>2</v>
      </c>
    </row>
    <row r="190" hidden="1" spans="1:10">
      <c r="A190" s="26">
        <v>11964</v>
      </c>
      <c r="B190" s="26" t="s">
        <v>226</v>
      </c>
      <c r="C190" s="26">
        <v>5</v>
      </c>
      <c r="D190" s="26">
        <v>5</v>
      </c>
      <c r="F190">
        <v>11964</v>
      </c>
      <c r="G190" t="s">
        <v>226</v>
      </c>
      <c r="H190">
        <v>747</v>
      </c>
      <c r="I190" t="s">
        <v>40</v>
      </c>
      <c r="J190">
        <v>5</v>
      </c>
    </row>
    <row r="191" hidden="1" spans="1:10">
      <c r="A191" s="26">
        <v>11977</v>
      </c>
      <c r="B191" s="26" t="s">
        <v>687</v>
      </c>
      <c r="C191" s="26">
        <v>1</v>
      </c>
      <c r="D191" s="26">
        <v>1</v>
      </c>
      <c r="F191">
        <v>11977</v>
      </c>
      <c r="G191" t="s">
        <v>687</v>
      </c>
      <c r="H191">
        <v>748</v>
      </c>
      <c r="I191" t="s">
        <v>81</v>
      </c>
      <c r="J191">
        <v>1</v>
      </c>
    </row>
    <row r="192" hidden="1" spans="1:10">
      <c r="A192" s="26">
        <v>11985</v>
      </c>
      <c r="B192" s="26" t="s">
        <v>743</v>
      </c>
      <c r="C192" s="26">
        <v>1</v>
      </c>
      <c r="D192" s="26">
        <v>1</v>
      </c>
      <c r="F192">
        <v>11985</v>
      </c>
      <c r="G192" t="s">
        <v>743</v>
      </c>
      <c r="H192">
        <v>706</v>
      </c>
      <c r="I192" t="s">
        <v>119</v>
      </c>
      <c r="J192">
        <v>1</v>
      </c>
    </row>
    <row r="193" hidden="1" spans="1:10">
      <c r="A193" s="26">
        <v>12048</v>
      </c>
      <c r="B193" s="26" t="s">
        <v>330</v>
      </c>
      <c r="C193" s="26">
        <v>1</v>
      </c>
      <c r="D193" s="26">
        <v>1</v>
      </c>
      <c r="F193">
        <v>12048</v>
      </c>
      <c r="G193" t="s">
        <v>330</v>
      </c>
      <c r="H193">
        <v>104430</v>
      </c>
      <c r="I193" t="s">
        <v>130</v>
      </c>
      <c r="J193">
        <v>1</v>
      </c>
    </row>
    <row r="194" hidden="1" spans="1:10">
      <c r="A194" s="26">
        <v>12052</v>
      </c>
      <c r="B194" s="26" t="s">
        <v>532</v>
      </c>
      <c r="C194" s="26">
        <v>7</v>
      </c>
      <c r="D194" s="26">
        <v>7</v>
      </c>
      <c r="F194">
        <v>12052</v>
      </c>
      <c r="G194" t="s">
        <v>532</v>
      </c>
      <c r="H194">
        <v>359</v>
      </c>
      <c r="I194" t="s">
        <v>32</v>
      </c>
      <c r="J194">
        <v>7</v>
      </c>
    </row>
    <row r="195" hidden="1" spans="1:10">
      <c r="A195" s="26">
        <v>12135</v>
      </c>
      <c r="B195" s="26" t="s">
        <v>596</v>
      </c>
      <c r="C195" s="26">
        <v>9</v>
      </c>
      <c r="D195" s="26">
        <v>9</v>
      </c>
      <c r="F195">
        <v>12135</v>
      </c>
      <c r="G195" t="s">
        <v>596</v>
      </c>
      <c r="H195">
        <v>102565</v>
      </c>
      <c r="I195" t="s">
        <v>52</v>
      </c>
      <c r="J195">
        <v>9</v>
      </c>
    </row>
    <row r="196" hidden="1" spans="1:10">
      <c r="A196" s="26">
        <v>12136</v>
      </c>
      <c r="B196" s="26" t="s">
        <v>682</v>
      </c>
      <c r="C196" s="26">
        <v>1</v>
      </c>
      <c r="D196" s="26">
        <v>1</v>
      </c>
      <c r="F196">
        <v>12136</v>
      </c>
      <c r="G196" t="s">
        <v>682</v>
      </c>
      <c r="H196">
        <v>104533</v>
      </c>
      <c r="I196" t="s">
        <v>116</v>
      </c>
      <c r="J196">
        <v>1</v>
      </c>
    </row>
    <row r="197" hidden="1" spans="1:10">
      <c r="A197" s="26">
        <v>12144</v>
      </c>
      <c r="B197" s="26" t="s">
        <v>663</v>
      </c>
      <c r="C197" s="26">
        <v>1</v>
      </c>
      <c r="D197" s="26">
        <v>1</v>
      </c>
      <c r="F197">
        <v>12144</v>
      </c>
      <c r="G197" t="s">
        <v>663</v>
      </c>
      <c r="H197">
        <v>113025</v>
      </c>
      <c r="I197" t="s">
        <v>127</v>
      </c>
      <c r="J197">
        <v>1</v>
      </c>
    </row>
    <row r="198" hidden="1" spans="1:10">
      <c r="A198" s="26">
        <v>12147</v>
      </c>
      <c r="B198" s="26" t="s">
        <v>617</v>
      </c>
      <c r="C198" s="26">
        <v>1</v>
      </c>
      <c r="D198" s="26">
        <v>1</v>
      </c>
      <c r="F198">
        <v>12147</v>
      </c>
      <c r="G198" t="s">
        <v>617</v>
      </c>
      <c r="H198">
        <v>104429</v>
      </c>
      <c r="I198" t="s">
        <v>96</v>
      </c>
      <c r="J198">
        <v>1</v>
      </c>
    </row>
    <row r="199" hidden="1" spans="1:10">
      <c r="A199" s="26">
        <v>12157</v>
      </c>
      <c r="B199" s="26" t="s">
        <v>632</v>
      </c>
      <c r="C199" s="26">
        <v>7</v>
      </c>
      <c r="D199" s="26">
        <v>7</v>
      </c>
      <c r="F199">
        <v>12157</v>
      </c>
      <c r="G199" t="s">
        <v>632</v>
      </c>
      <c r="H199">
        <v>106569</v>
      </c>
      <c r="I199" t="s">
        <v>55</v>
      </c>
      <c r="J199">
        <v>7</v>
      </c>
    </row>
    <row r="200" spans="1:10">
      <c r="A200" s="26">
        <v>12158</v>
      </c>
      <c r="B200" s="26" t="s">
        <v>628</v>
      </c>
      <c r="C200" s="26">
        <v>4</v>
      </c>
      <c r="D200" s="26">
        <v>0</v>
      </c>
      <c r="F200">
        <v>12158</v>
      </c>
      <c r="G200" t="s">
        <v>628</v>
      </c>
      <c r="H200">
        <v>106399</v>
      </c>
      <c r="I200" t="s">
        <v>56</v>
      </c>
      <c r="J200">
        <v>4</v>
      </c>
    </row>
    <row r="201" hidden="1" spans="1:10">
      <c r="A201" s="26">
        <v>12164</v>
      </c>
      <c r="B201" s="26" t="s">
        <v>413</v>
      </c>
      <c r="C201" s="26">
        <v>2</v>
      </c>
      <c r="D201" s="26">
        <v>2</v>
      </c>
      <c r="F201">
        <v>12164</v>
      </c>
      <c r="G201" t="s">
        <v>413</v>
      </c>
      <c r="H201">
        <v>103639</v>
      </c>
      <c r="I201" t="s">
        <v>63</v>
      </c>
      <c r="J201">
        <v>2</v>
      </c>
    </row>
    <row r="202" spans="1:10">
      <c r="A202" s="26">
        <v>12184</v>
      </c>
      <c r="B202" s="26" t="s">
        <v>699</v>
      </c>
      <c r="C202" s="26">
        <v>1</v>
      </c>
      <c r="D202" s="26">
        <v>0</v>
      </c>
      <c r="F202">
        <v>12184</v>
      </c>
      <c r="G202" t="s">
        <v>699</v>
      </c>
      <c r="H202">
        <v>717</v>
      </c>
      <c r="I202" t="s">
        <v>82</v>
      </c>
      <c r="J202">
        <v>1</v>
      </c>
    </row>
    <row r="203" hidden="1" spans="1:10">
      <c r="A203" s="26">
        <v>12185</v>
      </c>
      <c r="B203" s="26" t="s">
        <v>605</v>
      </c>
      <c r="C203" s="26">
        <v>1</v>
      </c>
      <c r="D203" s="26">
        <v>1</v>
      </c>
      <c r="F203">
        <v>12185</v>
      </c>
      <c r="G203" t="s">
        <v>605</v>
      </c>
      <c r="H203">
        <v>102934</v>
      </c>
      <c r="I203" t="s">
        <v>48</v>
      </c>
      <c r="J203">
        <v>1</v>
      </c>
    </row>
    <row r="204" hidden="1" spans="1:10">
      <c r="A204" s="26">
        <v>12197</v>
      </c>
      <c r="B204" s="26" t="s">
        <v>273</v>
      </c>
      <c r="C204" s="26">
        <v>1.06</v>
      </c>
      <c r="D204" s="26">
        <v>1.06</v>
      </c>
      <c r="F204">
        <v>12197</v>
      </c>
      <c r="G204" t="s">
        <v>273</v>
      </c>
      <c r="H204">
        <v>308</v>
      </c>
      <c r="I204" t="s">
        <v>106</v>
      </c>
      <c r="J204">
        <v>1.06</v>
      </c>
    </row>
    <row r="205" hidden="1" spans="1:10">
      <c r="A205" s="26">
        <v>12216</v>
      </c>
      <c r="B205" s="26" t="s">
        <v>431</v>
      </c>
      <c r="C205" s="26">
        <v>2</v>
      </c>
      <c r="D205" s="26">
        <v>2</v>
      </c>
      <c r="F205">
        <v>12216</v>
      </c>
      <c r="G205" t="s">
        <v>431</v>
      </c>
      <c r="H205">
        <v>571</v>
      </c>
      <c r="I205" t="s">
        <v>837</v>
      </c>
      <c r="J205">
        <v>2</v>
      </c>
    </row>
    <row r="206" hidden="1" spans="1:10">
      <c r="A206" s="26">
        <v>12225</v>
      </c>
      <c r="B206" s="26" t="s">
        <v>243</v>
      </c>
      <c r="C206" s="26">
        <v>3.5</v>
      </c>
      <c r="D206" s="26">
        <v>3.5</v>
      </c>
      <c r="F206">
        <v>12225</v>
      </c>
      <c r="G206" t="s">
        <v>243</v>
      </c>
      <c r="H206">
        <v>585</v>
      </c>
      <c r="I206" t="s">
        <v>36</v>
      </c>
      <c r="J206">
        <v>3.5</v>
      </c>
    </row>
    <row r="207" hidden="1" spans="1:10">
      <c r="A207" s="26">
        <v>12254</v>
      </c>
      <c r="B207" s="26" t="s">
        <v>441</v>
      </c>
      <c r="C207" s="26">
        <v>4</v>
      </c>
      <c r="D207" s="26">
        <v>4</v>
      </c>
      <c r="F207">
        <v>12254</v>
      </c>
      <c r="G207" t="s">
        <v>441</v>
      </c>
      <c r="H207">
        <v>750</v>
      </c>
      <c r="I207" t="s">
        <v>11</v>
      </c>
      <c r="J207">
        <v>4</v>
      </c>
    </row>
    <row r="208" hidden="1" spans="1:10">
      <c r="A208" s="26">
        <v>12255</v>
      </c>
      <c r="B208" s="26" t="s">
        <v>641</v>
      </c>
      <c r="C208" s="26">
        <v>3</v>
      </c>
      <c r="D208" s="26">
        <v>3</v>
      </c>
      <c r="F208">
        <v>12255</v>
      </c>
      <c r="G208" t="s">
        <v>641</v>
      </c>
      <c r="H208">
        <v>108277</v>
      </c>
      <c r="I208" t="s">
        <v>95</v>
      </c>
      <c r="J208">
        <v>3</v>
      </c>
    </row>
    <row r="209" hidden="1" spans="1:10">
      <c r="A209" s="26">
        <v>12332</v>
      </c>
      <c r="B209" s="26" t="s">
        <v>551</v>
      </c>
      <c r="C209" s="26">
        <v>3</v>
      </c>
      <c r="D209" s="26">
        <v>3</v>
      </c>
      <c r="F209">
        <v>12332</v>
      </c>
      <c r="G209" t="s">
        <v>551</v>
      </c>
      <c r="H209">
        <v>570</v>
      </c>
      <c r="I209" t="s">
        <v>93</v>
      </c>
      <c r="J209">
        <v>3</v>
      </c>
    </row>
    <row r="210" hidden="1" spans="1:10">
      <c r="A210" s="26">
        <v>12338</v>
      </c>
      <c r="B210" s="26" t="s">
        <v>461</v>
      </c>
      <c r="C210" s="26">
        <v>6</v>
      </c>
      <c r="D210" s="26">
        <v>6</v>
      </c>
      <c r="F210">
        <v>12338</v>
      </c>
      <c r="G210" t="s">
        <v>461</v>
      </c>
      <c r="H210">
        <v>514</v>
      </c>
      <c r="I210" t="s">
        <v>42</v>
      </c>
      <c r="J210">
        <v>6</v>
      </c>
    </row>
    <row r="211" hidden="1" spans="1:10">
      <c r="A211" s="26">
        <v>12377</v>
      </c>
      <c r="B211" s="26" t="s">
        <v>761</v>
      </c>
      <c r="C211" s="26">
        <v>1</v>
      </c>
      <c r="D211" s="26">
        <v>1</v>
      </c>
      <c r="F211">
        <v>12377</v>
      </c>
      <c r="G211" t="s">
        <v>761</v>
      </c>
      <c r="H211">
        <v>754</v>
      </c>
      <c r="I211" t="s">
        <v>68</v>
      </c>
      <c r="J211">
        <v>1</v>
      </c>
    </row>
    <row r="212" hidden="1" spans="1:10">
      <c r="A212" s="26">
        <v>12440</v>
      </c>
      <c r="B212" s="26" t="s">
        <v>312</v>
      </c>
      <c r="C212" s="26">
        <v>2</v>
      </c>
      <c r="D212" s="26">
        <v>2</v>
      </c>
      <c r="F212">
        <v>12440</v>
      </c>
      <c r="G212" t="s">
        <v>312</v>
      </c>
      <c r="H212">
        <v>399</v>
      </c>
      <c r="I212" t="s">
        <v>59</v>
      </c>
      <c r="J212">
        <v>2</v>
      </c>
    </row>
    <row r="213" hidden="1" spans="1:10">
      <c r="A213" s="26">
        <v>12443</v>
      </c>
      <c r="B213" s="26" t="s">
        <v>334</v>
      </c>
      <c r="C213" s="26">
        <v>1</v>
      </c>
      <c r="D213" s="26">
        <v>1</v>
      </c>
      <c r="F213">
        <v>12443</v>
      </c>
      <c r="G213" t="s">
        <v>334</v>
      </c>
      <c r="H213">
        <v>106568</v>
      </c>
      <c r="I213" t="s">
        <v>101</v>
      </c>
      <c r="J213">
        <v>1</v>
      </c>
    </row>
    <row r="214" hidden="1" spans="1:10">
      <c r="A214" s="26">
        <v>12446</v>
      </c>
      <c r="B214" s="26" t="s">
        <v>318</v>
      </c>
      <c r="C214" s="26">
        <v>2</v>
      </c>
      <c r="D214" s="26">
        <v>2</v>
      </c>
      <c r="F214">
        <v>12446</v>
      </c>
      <c r="G214" t="s">
        <v>318</v>
      </c>
      <c r="H214">
        <v>573</v>
      </c>
      <c r="I214" t="s">
        <v>98</v>
      </c>
      <c r="J214">
        <v>2</v>
      </c>
    </row>
    <row r="215" hidden="1" spans="1:10">
      <c r="A215" s="26">
        <v>12449</v>
      </c>
      <c r="B215" s="26" t="s">
        <v>260</v>
      </c>
      <c r="C215" s="26">
        <v>1</v>
      </c>
      <c r="D215" s="26">
        <v>1</v>
      </c>
      <c r="F215">
        <v>12449</v>
      </c>
      <c r="G215" t="s">
        <v>260</v>
      </c>
      <c r="H215">
        <v>103199</v>
      </c>
      <c r="I215" t="s">
        <v>75</v>
      </c>
      <c r="J215">
        <v>1</v>
      </c>
    </row>
    <row r="216" hidden="1" spans="1:10">
      <c r="A216" s="26">
        <v>12451</v>
      </c>
      <c r="B216" s="26" t="s">
        <v>643</v>
      </c>
      <c r="C216" s="26">
        <v>1</v>
      </c>
      <c r="D216" s="26">
        <v>1</v>
      </c>
      <c r="F216">
        <v>12451</v>
      </c>
      <c r="G216" t="s">
        <v>643</v>
      </c>
      <c r="H216">
        <v>108277</v>
      </c>
      <c r="I216" t="s">
        <v>95</v>
      </c>
      <c r="J216">
        <v>1</v>
      </c>
    </row>
    <row r="217" hidden="1" spans="1:10">
      <c r="A217" s="26">
        <v>12464</v>
      </c>
      <c r="B217" s="26" t="s">
        <v>435</v>
      </c>
      <c r="C217" s="26">
        <v>1</v>
      </c>
      <c r="D217" s="26">
        <v>1</v>
      </c>
      <c r="F217">
        <v>12464</v>
      </c>
      <c r="G217" t="s">
        <v>435</v>
      </c>
      <c r="H217">
        <v>753</v>
      </c>
      <c r="I217" t="s">
        <v>131</v>
      </c>
      <c r="J217">
        <v>1</v>
      </c>
    </row>
    <row r="218" hidden="1" spans="1:10">
      <c r="A218" s="26">
        <v>12467</v>
      </c>
      <c r="B218" s="26" t="s">
        <v>227</v>
      </c>
      <c r="C218" s="26">
        <v>3</v>
      </c>
      <c r="D218" s="26">
        <v>3</v>
      </c>
      <c r="F218">
        <v>12467</v>
      </c>
      <c r="G218" t="s">
        <v>227</v>
      </c>
      <c r="H218">
        <v>747</v>
      </c>
      <c r="I218" t="s">
        <v>40</v>
      </c>
      <c r="J218">
        <v>3</v>
      </c>
    </row>
    <row r="219" hidden="1" spans="1:10">
      <c r="A219" s="26">
        <v>12471</v>
      </c>
      <c r="B219" s="26" t="s">
        <v>662</v>
      </c>
      <c r="C219" s="26">
        <v>1</v>
      </c>
      <c r="D219" s="26">
        <v>1</v>
      </c>
      <c r="F219">
        <v>12471</v>
      </c>
      <c r="G219" t="s">
        <v>662</v>
      </c>
      <c r="H219">
        <v>113025</v>
      </c>
      <c r="I219" t="s">
        <v>127</v>
      </c>
      <c r="J219">
        <v>1</v>
      </c>
    </row>
    <row r="220" hidden="1" spans="1:10">
      <c r="A220" s="26">
        <v>12482</v>
      </c>
      <c r="B220" s="26" t="s">
        <v>531</v>
      </c>
      <c r="C220" s="26">
        <v>7</v>
      </c>
      <c r="D220" s="26">
        <v>7</v>
      </c>
      <c r="F220">
        <v>12482</v>
      </c>
      <c r="G220" t="s">
        <v>531</v>
      </c>
      <c r="H220">
        <v>359</v>
      </c>
      <c r="I220" t="s">
        <v>32</v>
      </c>
      <c r="J220">
        <v>7</v>
      </c>
    </row>
    <row r="221" hidden="1" spans="1:10">
      <c r="A221" s="26">
        <v>12486</v>
      </c>
      <c r="B221" s="26" t="s">
        <v>213</v>
      </c>
      <c r="C221" s="26">
        <v>1</v>
      </c>
      <c r="D221" s="26">
        <v>1</v>
      </c>
      <c r="F221">
        <v>12486</v>
      </c>
      <c r="G221" t="s">
        <v>213</v>
      </c>
      <c r="H221">
        <v>113023</v>
      </c>
      <c r="I221" t="s">
        <v>135</v>
      </c>
      <c r="J221">
        <v>1</v>
      </c>
    </row>
    <row r="222" hidden="1" spans="1:10">
      <c r="A222" s="26">
        <v>12497</v>
      </c>
      <c r="B222" s="26" t="s">
        <v>667</v>
      </c>
      <c r="C222" s="26">
        <v>2</v>
      </c>
      <c r="D222" s="26">
        <v>2</v>
      </c>
      <c r="F222">
        <v>12497</v>
      </c>
      <c r="G222" t="s">
        <v>667</v>
      </c>
      <c r="H222">
        <v>113298</v>
      </c>
      <c r="I222" t="s">
        <v>128</v>
      </c>
      <c r="J222">
        <v>2</v>
      </c>
    </row>
    <row r="223" hidden="1" spans="1:10">
      <c r="A223" s="26">
        <v>12501</v>
      </c>
      <c r="B223" s="26" t="s">
        <v>616</v>
      </c>
      <c r="C223" s="26">
        <v>1</v>
      </c>
      <c r="D223" s="26">
        <v>1</v>
      </c>
      <c r="F223">
        <v>12501</v>
      </c>
      <c r="G223" t="s">
        <v>616</v>
      </c>
      <c r="H223">
        <v>104429</v>
      </c>
      <c r="I223" t="s">
        <v>96</v>
      </c>
      <c r="J223">
        <v>1</v>
      </c>
    </row>
    <row r="224" hidden="1" spans="1:10">
      <c r="A224" s="26">
        <v>12504</v>
      </c>
      <c r="B224" s="26" t="s">
        <v>368</v>
      </c>
      <c r="C224" s="26">
        <v>19</v>
      </c>
      <c r="D224" s="26">
        <v>19</v>
      </c>
      <c r="F224">
        <v>12504</v>
      </c>
      <c r="G224" t="s">
        <v>368</v>
      </c>
      <c r="H224">
        <v>105910</v>
      </c>
      <c r="I224" t="s">
        <v>102</v>
      </c>
      <c r="J224">
        <v>19</v>
      </c>
    </row>
    <row r="225" hidden="1" spans="1:10">
      <c r="A225" s="26">
        <v>12505</v>
      </c>
      <c r="B225" s="26" t="s">
        <v>671</v>
      </c>
      <c r="C225" s="26">
        <v>1</v>
      </c>
      <c r="D225" s="26">
        <v>1</v>
      </c>
      <c r="F225">
        <v>12505</v>
      </c>
      <c r="G225" t="s">
        <v>671</v>
      </c>
      <c r="H225">
        <v>113833</v>
      </c>
      <c r="I225" t="s">
        <v>845</v>
      </c>
      <c r="J225">
        <v>1</v>
      </c>
    </row>
    <row r="226" hidden="1" spans="1:10">
      <c r="A226" s="26">
        <v>12515</v>
      </c>
      <c r="B226" s="26" t="s">
        <v>274</v>
      </c>
      <c r="C226" s="26">
        <v>1.372</v>
      </c>
      <c r="D226" s="26">
        <v>1.372</v>
      </c>
      <c r="F226">
        <v>12515</v>
      </c>
      <c r="G226" t="s">
        <v>274</v>
      </c>
      <c r="H226">
        <v>308</v>
      </c>
      <c r="I226" t="s">
        <v>106</v>
      </c>
      <c r="J226">
        <v>1.372</v>
      </c>
    </row>
    <row r="227" hidden="1" spans="1:10">
      <c r="A227" s="26">
        <v>12516</v>
      </c>
      <c r="B227" s="26" t="s">
        <v>163</v>
      </c>
      <c r="C227" s="26">
        <v>1</v>
      </c>
      <c r="D227" s="26">
        <v>1</v>
      </c>
      <c r="F227">
        <v>12516</v>
      </c>
      <c r="G227" t="s">
        <v>163</v>
      </c>
      <c r="H227">
        <v>723</v>
      </c>
      <c r="I227" t="s">
        <v>107</v>
      </c>
      <c r="J227">
        <v>1</v>
      </c>
    </row>
    <row r="228" hidden="1" spans="1:10">
      <c r="A228" s="26">
        <v>12517</v>
      </c>
      <c r="B228" s="26" t="s">
        <v>765</v>
      </c>
      <c r="C228" s="26">
        <v>1</v>
      </c>
      <c r="D228" s="26">
        <v>1</v>
      </c>
      <c r="F228">
        <v>12517</v>
      </c>
      <c r="G228" t="s">
        <v>765</v>
      </c>
      <c r="H228">
        <v>101453</v>
      </c>
      <c r="I228" t="s">
        <v>71</v>
      </c>
      <c r="J228">
        <v>1</v>
      </c>
    </row>
    <row r="229" hidden="1" spans="1:10">
      <c r="A229" s="26">
        <v>12534</v>
      </c>
      <c r="B229" s="26" t="s">
        <v>495</v>
      </c>
      <c r="C229" s="26">
        <v>0</v>
      </c>
      <c r="D229" s="26">
        <v>0</v>
      </c>
      <c r="F229">
        <v>12534</v>
      </c>
      <c r="G229" t="s">
        <v>495</v>
      </c>
      <c r="H229">
        <v>102564</v>
      </c>
      <c r="I229" t="s">
        <v>111</v>
      </c>
      <c r="J229">
        <v>0</v>
      </c>
    </row>
    <row r="230" hidden="1" spans="1:10">
      <c r="A230" s="26">
        <v>12538</v>
      </c>
      <c r="B230" s="26" t="s">
        <v>722</v>
      </c>
      <c r="C230" s="26">
        <v>1</v>
      </c>
      <c r="D230" s="26">
        <v>1</v>
      </c>
      <c r="F230">
        <v>12538</v>
      </c>
      <c r="G230" t="s">
        <v>722</v>
      </c>
      <c r="H230">
        <v>549</v>
      </c>
      <c r="I230" t="s">
        <v>114</v>
      </c>
      <c r="J230">
        <v>1</v>
      </c>
    </row>
    <row r="231" hidden="1" spans="1:10">
      <c r="A231" s="26">
        <v>12539</v>
      </c>
      <c r="B231" s="26" t="s">
        <v>385</v>
      </c>
      <c r="C231" s="26">
        <v>1</v>
      </c>
      <c r="D231" s="26">
        <v>1</v>
      </c>
      <c r="F231">
        <v>12539</v>
      </c>
      <c r="G231" t="s">
        <v>385</v>
      </c>
      <c r="H231">
        <v>113008</v>
      </c>
      <c r="I231" t="s">
        <v>132</v>
      </c>
      <c r="J231">
        <v>1</v>
      </c>
    </row>
    <row r="232" hidden="1" spans="1:10">
      <c r="A232" s="26">
        <v>12566</v>
      </c>
      <c r="B232" s="26" t="s">
        <v>471</v>
      </c>
      <c r="C232" s="26">
        <v>2</v>
      </c>
      <c r="D232" s="26">
        <v>2</v>
      </c>
      <c r="F232">
        <v>12566</v>
      </c>
      <c r="G232" t="s">
        <v>471</v>
      </c>
      <c r="H232">
        <v>385</v>
      </c>
      <c r="I232" t="s">
        <v>26</v>
      </c>
      <c r="J232">
        <v>2</v>
      </c>
    </row>
    <row r="233" hidden="1" spans="1:10">
      <c r="A233" s="26">
        <v>12623</v>
      </c>
      <c r="B233" s="26" t="s">
        <v>442</v>
      </c>
      <c r="C233" s="26">
        <v>1</v>
      </c>
      <c r="D233" s="26">
        <v>1</v>
      </c>
      <c r="F233">
        <v>12623</v>
      </c>
      <c r="G233" t="s">
        <v>442</v>
      </c>
      <c r="H233">
        <v>750</v>
      </c>
      <c r="I233" t="s">
        <v>11</v>
      </c>
      <c r="J233">
        <v>1</v>
      </c>
    </row>
    <row r="234" hidden="1" spans="1:10">
      <c r="A234" s="26">
        <v>12669</v>
      </c>
      <c r="B234" s="26" t="s">
        <v>350</v>
      </c>
      <c r="C234" s="26">
        <v>2</v>
      </c>
      <c r="D234" s="26">
        <v>2</v>
      </c>
      <c r="F234">
        <v>12669</v>
      </c>
      <c r="G234" t="s">
        <v>350</v>
      </c>
      <c r="H234">
        <v>545</v>
      </c>
      <c r="I234" t="s">
        <v>843</v>
      </c>
      <c r="J234">
        <v>2</v>
      </c>
    </row>
    <row r="235" hidden="1" spans="1:10">
      <c r="A235" s="26">
        <v>12717</v>
      </c>
      <c r="B235" s="26" t="s">
        <v>333</v>
      </c>
      <c r="C235" s="26">
        <v>6</v>
      </c>
      <c r="D235" s="26">
        <v>6</v>
      </c>
      <c r="F235">
        <v>12717</v>
      </c>
      <c r="G235" t="s">
        <v>333</v>
      </c>
      <c r="H235">
        <v>106568</v>
      </c>
      <c r="I235" t="s">
        <v>101</v>
      </c>
      <c r="J235">
        <v>6</v>
      </c>
    </row>
    <row r="236" hidden="1" spans="1:10">
      <c r="A236" s="26">
        <v>12718</v>
      </c>
      <c r="B236" s="26" t="s">
        <v>754</v>
      </c>
      <c r="C236" s="26">
        <v>1</v>
      </c>
      <c r="D236" s="26">
        <v>1</v>
      </c>
      <c r="F236">
        <v>12718</v>
      </c>
      <c r="G236" t="s">
        <v>754</v>
      </c>
      <c r="H236">
        <v>738</v>
      </c>
      <c r="I236" t="s">
        <v>120</v>
      </c>
      <c r="J236">
        <v>1</v>
      </c>
    </row>
    <row r="237" hidden="1" spans="1:10">
      <c r="A237" s="26">
        <v>12744</v>
      </c>
      <c r="B237" s="26" t="s">
        <v>462</v>
      </c>
      <c r="C237" s="26">
        <v>6</v>
      </c>
      <c r="D237" s="26">
        <v>6</v>
      </c>
      <c r="F237">
        <v>12744</v>
      </c>
      <c r="G237" t="s">
        <v>462</v>
      </c>
      <c r="H237">
        <v>514</v>
      </c>
      <c r="I237" t="s">
        <v>42</v>
      </c>
      <c r="J237">
        <v>6</v>
      </c>
    </row>
    <row r="238" hidden="1" spans="1:10">
      <c r="A238" s="26">
        <v>12745</v>
      </c>
      <c r="B238" s="26" t="s">
        <v>773</v>
      </c>
      <c r="C238" s="26">
        <v>1</v>
      </c>
      <c r="D238" s="26">
        <v>1</v>
      </c>
      <c r="F238">
        <v>12745</v>
      </c>
      <c r="G238" t="s">
        <v>773</v>
      </c>
      <c r="H238">
        <v>110378</v>
      </c>
      <c r="I238" t="s">
        <v>142</v>
      </c>
      <c r="J238">
        <v>1</v>
      </c>
    </row>
    <row r="239" hidden="1" spans="1:10">
      <c r="A239" s="26">
        <v>12846</v>
      </c>
      <c r="B239" s="26" t="s">
        <v>193</v>
      </c>
      <c r="C239" s="26">
        <v>1</v>
      </c>
      <c r="D239" s="26">
        <v>1</v>
      </c>
      <c r="F239">
        <v>12846</v>
      </c>
      <c r="G239" t="s">
        <v>193</v>
      </c>
      <c r="H239">
        <v>744</v>
      </c>
      <c r="I239" t="s">
        <v>38</v>
      </c>
      <c r="J239">
        <v>1</v>
      </c>
    </row>
    <row r="240" hidden="1" spans="1:10">
      <c r="A240" s="26">
        <v>12848</v>
      </c>
      <c r="B240" s="26" t="s">
        <v>344</v>
      </c>
      <c r="C240" s="26">
        <v>1</v>
      </c>
      <c r="D240" s="26">
        <v>1</v>
      </c>
      <c r="F240">
        <v>12848</v>
      </c>
      <c r="G240" t="s">
        <v>344</v>
      </c>
      <c r="H240">
        <v>106485</v>
      </c>
      <c r="I240" t="s">
        <v>103</v>
      </c>
      <c r="J240">
        <v>1</v>
      </c>
    </row>
    <row r="241" hidden="1" spans="1:10">
      <c r="A241" s="26">
        <v>12874</v>
      </c>
      <c r="B241" s="26" t="s">
        <v>258</v>
      </c>
      <c r="C241" s="26">
        <v>3</v>
      </c>
      <c r="D241" s="26">
        <v>3</v>
      </c>
      <c r="F241">
        <v>12874</v>
      </c>
      <c r="G241" t="s">
        <v>258</v>
      </c>
      <c r="H241">
        <v>103199</v>
      </c>
      <c r="I241" t="s">
        <v>75</v>
      </c>
      <c r="J241">
        <v>3</v>
      </c>
    </row>
    <row r="242" hidden="1" spans="1:10">
      <c r="A242" s="26">
        <v>12880</v>
      </c>
      <c r="B242" s="26" t="s">
        <v>648</v>
      </c>
      <c r="C242" s="26">
        <v>1</v>
      </c>
      <c r="D242" s="26">
        <v>1</v>
      </c>
      <c r="F242">
        <v>12880</v>
      </c>
      <c r="G242" t="s">
        <v>648</v>
      </c>
      <c r="H242">
        <v>111219</v>
      </c>
      <c r="I242" t="s">
        <v>53</v>
      </c>
      <c r="J242">
        <v>1</v>
      </c>
    </row>
    <row r="243" hidden="1" spans="1:10">
      <c r="A243" s="26">
        <v>12883</v>
      </c>
      <c r="B243" s="26" t="s">
        <v>846</v>
      </c>
      <c r="C243" s="26">
        <v>2</v>
      </c>
      <c r="D243" s="26">
        <v>2</v>
      </c>
      <c r="F243">
        <v>12883</v>
      </c>
      <c r="G243" t="s">
        <v>846</v>
      </c>
      <c r="H243">
        <v>339</v>
      </c>
      <c r="I243" t="s">
        <v>89</v>
      </c>
      <c r="J243">
        <v>2</v>
      </c>
    </row>
    <row r="244" hidden="1" spans="1:10">
      <c r="A244" s="26">
        <v>12886</v>
      </c>
      <c r="B244" s="26" t="s">
        <v>622</v>
      </c>
      <c r="C244" s="26">
        <v>8</v>
      </c>
      <c r="D244" s="26">
        <v>8</v>
      </c>
      <c r="F244">
        <v>12886</v>
      </c>
      <c r="G244" t="s">
        <v>622</v>
      </c>
      <c r="H244">
        <v>105267</v>
      </c>
      <c r="I244" t="s">
        <v>54</v>
      </c>
      <c r="J244">
        <v>8</v>
      </c>
    </row>
    <row r="245" hidden="1" spans="1:10">
      <c r="A245" s="26">
        <v>12894</v>
      </c>
      <c r="B245" s="26" t="s">
        <v>208</v>
      </c>
      <c r="C245" s="26">
        <v>1</v>
      </c>
      <c r="D245" s="26">
        <v>1</v>
      </c>
      <c r="F245">
        <v>12894</v>
      </c>
      <c r="G245" t="s">
        <v>208</v>
      </c>
      <c r="H245">
        <v>102478</v>
      </c>
      <c r="I245" t="s">
        <v>136</v>
      </c>
      <c r="J245">
        <v>1</v>
      </c>
    </row>
    <row r="246" hidden="1" spans="1:10">
      <c r="A246" s="26">
        <v>12898</v>
      </c>
      <c r="B246" s="26" t="s">
        <v>248</v>
      </c>
      <c r="C246" s="26">
        <v>1</v>
      </c>
      <c r="D246" s="26">
        <v>1</v>
      </c>
      <c r="F246">
        <v>12898</v>
      </c>
      <c r="G246" t="s">
        <v>248</v>
      </c>
      <c r="H246">
        <v>102479</v>
      </c>
      <c r="I246" t="s">
        <v>78</v>
      </c>
      <c r="J246">
        <v>1</v>
      </c>
    </row>
    <row r="247" hidden="1" spans="1:10">
      <c r="A247" s="26">
        <v>12901</v>
      </c>
      <c r="B247" s="26" t="s">
        <v>777</v>
      </c>
      <c r="C247" s="26">
        <v>2</v>
      </c>
      <c r="D247" s="26">
        <v>2</v>
      </c>
      <c r="F247">
        <v>12901</v>
      </c>
      <c r="G247" t="s">
        <v>777</v>
      </c>
      <c r="H247">
        <v>351</v>
      </c>
      <c r="I247" t="s">
        <v>122</v>
      </c>
      <c r="J247">
        <v>2</v>
      </c>
    </row>
    <row r="248" hidden="1" spans="1:10">
      <c r="A248" s="26">
        <v>12905</v>
      </c>
      <c r="B248" s="26" t="s">
        <v>612</v>
      </c>
      <c r="C248" s="26">
        <v>4</v>
      </c>
      <c r="D248" s="26">
        <v>4</v>
      </c>
      <c r="F248">
        <v>12905</v>
      </c>
      <c r="G248" t="s">
        <v>612</v>
      </c>
      <c r="H248">
        <v>103198</v>
      </c>
      <c r="I248" t="s">
        <v>51</v>
      </c>
      <c r="J248">
        <v>4</v>
      </c>
    </row>
    <row r="249" hidden="1" spans="1:10">
      <c r="A249" s="26">
        <v>12909</v>
      </c>
      <c r="B249" s="26" t="s">
        <v>571</v>
      </c>
      <c r="C249" s="26">
        <v>2</v>
      </c>
      <c r="D249" s="26">
        <v>2</v>
      </c>
      <c r="F249">
        <v>12909</v>
      </c>
      <c r="G249" t="s">
        <v>571</v>
      </c>
      <c r="H249">
        <v>726</v>
      </c>
      <c r="I249" t="s">
        <v>49</v>
      </c>
      <c r="J249">
        <v>2</v>
      </c>
    </row>
    <row r="250" hidden="1" spans="1:10">
      <c r="A250" s="26">
        <v>12911</v>
      </c>
      <c r="B250" s="26" t="s">
        <v>508</v>
      </c>
      <c r="C250" s="26">
        <v>1</v>
      </c>
      <c r="D250" s="26">
        <v>1</v>
      </c>
      <c r="F250">
        <v>12911</v>
      </c>
      <c r="G250" t="s">
        <v>508</v>
      </c>
      <c r="H250">
        <v>339</v>
      </c>
      <c r="I250" t="s">
        <v>89</v>
      </c>
      <c r="J250">
        <v>1</v>
      </c>
    </row>
    <row r="251" hidden="1" spans="1:10">
      <c r="A251" s="26">
        <v>12915</v>
      </c>
      <c r="B251" s="26" t="s">
        <v>577</v>
      </c>
      <c r="C251" s="26">
        <v>1</v>
      </c>
      <c r="D251" s="26">
        <v>1</v>
      </c>
      <c r="F251">
        <v>12915</v>
      </c>
      <c r="G251" t="s">
        <v>577</v>
      </c>
      <c r="H251">
        <v>727</v>
      </c>
      <c r="I251" t="s">
        <v>90</v>
      </c>
      <c r="J251">
        <v>1</v>
      </c>
    </row>
    <row r="252" hidden="1" spans="1:10">
      <c r="A252" s="26">
        <v>12920</v>
      </c>
      <c r="B252" s="26" t="s">
        <v>244</v>
      </c>
      <c r="C252" s="26">
        <v>1.33</v>
      </c>
      <c r="D252" s="26">
        <v>1.33</v>
      </c>
      <c r="F252">
        <v>12920</v>
      </c>
      <c r="G252" t="s">
        <v>244</v>
      </c>
      <c r="H252">
        <v>585</v>
      </c>
      <c r="I252" t="s">
        <v>36</v>
      </c>
      <c r="J252">
        <v>1.33</v>
      </c>
    </row>
    <row r="253" hidden="1" spans="1:10">
      <c r="A253" s="26">
        <v>12921</v>
      </c>
      <c r="B253" s="26" t="s">
        <v>637</v>
      </c>
      <c r="C253" s="26">
        <v>2</v>
      </c>
      <c r="D253" s="26">
        <v>2</v>
      </c>
      <c r="F253">
        <v>12921</v>
      </c>
      <c r="G253" t="s">
        <v>637</v>
      </c>
      <c r="H253">
        <v>107658</v>
      </c>
      <c r="I253" t="s">
        <v>50</v>
      </c>
      <c r="J253">
        <v>2</v>
      </c>
    </row>
    <row r="254" hidden="1" spans="1:10">
      <c r="A254" s="26">
        <v>12932</v>
      </c>
      <c r="B254" s="26" t="s">
        <v>538</v>
      </c>
      <c r="C254" s="26">
        <v>3</v>
      </c>
      <c r="D254" s="26">
        <v>3</v>
      </c>
      <c r="F254">
        <v>12932</v>
      </c>
      <c r="G254" t="s">
        <v>538</v>
      </c>
      <c r="H254">
        <v>365</v>
      </c>
      <c r="I254" t="s">
        <v>18</v>
      </c>
      <c r="J254">
        <v>3</v>
      </c>
    </row>
    <row r="255" hidden="1" spans="1:10">
      <c r="A255" s="26">
        <v>12937</v>
      </c>
      <c r="B255" s="26" t="s">
        <v>275</v>
      </c>
      <c r="C255" s="26">
        <v>1</v>
      </c>
      <c r="D255" s="26">
        <v>1</v>
      </c>
      <c r="F255">
        <v>12937</v>
      </c>
      <c r="G255" t="s">
        <v>275</v>
      </c>
      <c r="H255">
        <v>308</v>
      </c>
      <c r="I255" t="s">
        <v>106</v>
      </c>
      <c r="J255">
        <v>1</v>
      </c>
    </row>
    <row r="256" hidden="1" spans="1:10">
      <c r="A256" s="26">
        <v>12940</v>
      </c>
      <c r="B256" s="26" t="s">
        <v>197</v>
      </c>
      <c r="C256" s="26">
        <v>4</v>
      </c>
      <c r="D256" s="26">
        <v>4</v>
      </c>
      <c r="F256">
        <v>12940</v>
      </c>
      <c r="G256" t="s">
        <v>197</v>
      </c>
      <c r="H256">
        <v>511</v>
      </c>
      <c r="I256" t="s">
        <v>41</v>
      </c>
      <c r="J256">
        <v>4</v>
      </c>
    </row>
    <row r="257" hidden="1" spans="1:10">
      <c r="A257" s="26">
        <v>12952</v>
      </c>
      <c r="B257" s="26" t="s">
        <v>587</v>
      </c>
      <c r="C257" s="26">
        <v>1</v>
      </c>
      <c r="D257" s="26">
        <v>1</v>
      </c>
      <c r="F257">
        <v>12952</v>
      </c>
      <c r="G257" t="s">
        <v>587</v>
      </c>
      <c r="H257">
        <v>745</v>
      </c>
      <c r="I257" t="s">
        <v>73</v>
      </c>
      <c r="J257">
        <v>1</v>
      </c>
    </row>
    <row r="258" hidden="1" spans="1:10">
      <c r="A258" s="26">
        <v>12977</v>
      </c>
      <c r="B258" s="26" t="s">
        <v>359</v>
      </c>
      <c r="C258" s="26">
        <v>1</v>
      </c>
      <c r="D258" s="26">
        <v>1</v>
      </c>
      <c r="F258">
        <v>12977</v>
      </c>
      <c r="G258" t="s">
        <v>359</v>
      </c>
      <c r="H258">
        <v>724</v>
      </c>
      <c r="I258" t="s">
        <v>58</v>
      </c>
      <c r="J258">
        <v>1</v>
      </c>
    </row>
    <row r="259" hidden="1" spans="1:10">
      <c r="A259" s="26">
        <v>12999</v>
      </c>
      <c r="B259" s="26" t="s">
        <v>583</v>
      </c>
      <c r="C259" s="26">
        <v>3</v>
      </c>
      <c r="D259" s="26">
        <v>3</v>
      </c>
      <c r="F259">
        <v>12999</v>
      </c>
      <c r="G259" t="s">
        <v>583</v>
      </c>
      <c r="H259">
        <v>730</v>
      </c>
      <c r="I259" t="s">
        <v>30</v>
      </c>
      <c r="J259">
        <v>3</v>
      </c>
    </row>
    <row r="260" hidden="1" spans="1:10">
      <c r="A260" s="26">
        <v>13000</v>
      </c>
      <c r="B260" s="26" t="s">
        <v>314</v>
      </c>
      <c r="C260" s="26">
        <v>5</v>
      </c>
      <c r="D260" s="26">
        <v>5</v>
      </c>
      <c r="F260">
        <v>13000</v>
      </c>
      <c r="G260" t="s">
        <v>314</v>
      </c>
      <c r="H260">
        <v>399</v>
      </c>
      <c r="I260" t="s">
        <v>59</v>
      </c>
      <c r="J260">
        <v>5</v>
      </c>
    </row>
    <row r="261" hidden="1" spans="1:10">
      <c r="A261" s="26">
        <v>13001</v>
      </c>
      <c r="B261" s="26" t="s">
        <v>298</v>
      </c>
      <c r="C261" s="26">
        <v>1</v>
      </c>
      <c r="D261" s="26">
        <v>1</v>
      </c>
      <c r="F261">
        <v>13001</v>
      </c>
      <c r="G261" t="s">
        <v>298</v>
      </c>
      <c r="H261">
        <v>517</v>
      </c>
      <c r="I261" t="s">
        <v>13</v>
      </c>
      <c r="J261">
        <v>1</v>
      </c>
    </row>
    <row r="262" hidden="1" spans="1:10">
      <c r="A262" s="26">
        <v>13019</v>
      </c>
      <c r="B262" s="26" t="s">
        <v>649</v>
      </c>
      <c r="C262" s="26">
        <v>1</v>
      </c>
      <c r="D262" s="26">
        <v>1</v>
      </c>
      <c r="F262">
        <v>13019</v>
      </c>
      <c r="G262" t="s">
        <v>649</v>
      </c>
      <c r="H262">
        <v>111219</v>
      </c>
      <c r="I262" t="s">
        <v>53</v>
      </c>
      <c r="J262">
        <v>1</v>
      </c>
    </row>
    <row r="263" hidden="1" spans="1:10">
      <c r="A263" s="26">
        <v>13022</v>
      </c>
      <c r="B263" s="26" t="s">
        <v>766</v>
      </c>
      <c r="C263" s="26">
        <v>7</v>
      </c>
      <c r="D263" s="26">
        <v>7</v>
      </c>
      <c r="F263">
        <v>13022</v>
      </c>
      <c r="G263" t="s">
        <v>766</v>
      </c>
      <c r="H263">
        <v>101453</v>
      </c>
      <c r="I263" t="s">
        <v>71</v>
      </c>
      <c r="J263">
        <v>7</v>
      </c>
    </row>
    <row r="264" hidden="1" spans="1:10">
      <c r="A264" s="26">
        <v>13031</v>
      </c>
      <c r="B264" s="26" t="s">
        <v>444</v>
      </c>
      <c r="C264" s="26">
        <v>1</v>
      </c>
      <c r="D264" s="26">
        <v>1</v>
      </c>
      <c r="F264">
        <v>13031</v>
      </c>
      <c r="G264" t="s">
        <v>444</v>
      </c>
      <c r="H264">
        <v>750</v>
      </c>
      <c r="I264" t="s">
        <v>11</v>
      </c>
      <c r="J264">
        <v>1</v>
      </c>
    </row>
    <row r="265" hidden="1" spans="1:10">
      <c r="A265" s="26">
        <v>13039</v>
      </c>
      <c r="B265" s="26" t="s">
        <v>847</v>
      </c>
      <c r="C265" s="26">
        <v>2</v>
      </c>
      <c r="D265" s="26">
        <v>2</v>
      </c>
      <c r="F265">
        <v>13039</v>
      </c>
      <c r="G265" t="s">
        <v>847</v>
      </c>
      <c r="H265">
        <v>726</v>
      </c>
      <c r="I265" t="s">
        <v>49</v>
      </c>
      <c r="J265">
        <v>2</v>
      </c>
    </row>
    <row r="266" hidden="1" spans="1:10">
      <c r="A266" s="26">
        <v>13052</v>
      </c>
      <c r="B266" s="26" t="s">
        <v>217</v>
      </c>
      <c r="C266" s="26">
        <v>5</v>
      </c>
      <c r="D266" s="26">
        <v>5</v>
      </c>
      <c r="F266">
        <v>13052</v>
      </c>
      <c r="G266" t="s">
        <v>217</v>
      </c>
      <c r="H266">
        <v>581</v>
      </c>
      <c r="I266" t="s">
        <v>35</v>
      </c>
      <c r="J266">
        <v>5</v>
      </c>
    </row>
    <row r="267" hidden="1" spans="1:10">
      <c r="A267" s="26">
        <v>13064</v>
      </c>
      <c r="B267" s="26" t="s">
        <v>183</v>
      </c>
      <c r="C267" s="26">
        <v>9</v>
      </c>
      <c r="D267" s="26">
        <v>9</v>
      </c>
      <c r="F267">
        <v>13064</v>
      </c>
      <c r="G267" t="s">
        <v>183</v>
      </c>
      <c r="H267">
        <v>578</v>
      </c>
      <c r="I267" t="s">
        <v>37</v>
      </c>
      <c r="J267">
        <v>9</v>
      </c>
    </row>
    <row r="268" hidden="1" spans="1:10">
      <c r="A268" s="26">
        <v>13092</v>
      </c>
      <c r="B268" s="26" t="s">
        <v>755</v>
      </c>
      <c r="C268" s="26">
        <v>1</v>
      </c>
      <c r="D268" s="26">
        <v>1</v>
      </c>
      <c r="F268">
        <v>13092</v>
      </c>
      <c r="G268" t="s">
        <v>755</v>
      </c>
      <c r="H268">
        <v>738</v>
      </c>
      <c r="I268" t="s">
        <v>120</v>
      </c>
      <c r="J268">
        <v>1</v>
      </c>
    </row>
    <row r="269" hidden="1" spans="1:10">
      <c r="A269" s="26">
        <v>13123</v>
      </c>
      <c r="B269" s="26" t="s">
        <v>245</v>
      </c>
      <c r="C269" s="26">
        <v>0</v>
      </c>
      <c r="D269" s="26">
        <v>0</v>
      </c>
      <c r="F269">
        <v>13123</v>
      </c>
      <c r="G269" t="s">
        <v>245</v>
      </c>
      <c r="H269">
        <v>585</v>
      </c>
      <c r="I269" t="s">
        <v>36</v>
      </c>
      <c r="J269">
        <v>0</v>
      </c>
    </row>
    <row r="270" hidden="1" spans="1:10">
      <c r="A270" s="26">
        <v>13124</v>
      </c>
      <c r="B270" s="26" t="s">
        <v>340</v>
      </c>
      <c r="C270" s="26">
        <v>7</v>
      </c>
      <c r="D270" s="26">
        <v>7</v>
      </c>
      <c r="F270">
        <v>13124</v>
      </c>
      <c r="G270" t="s">
        <v>340</v>
      </c>
      <c r="H270">
        <v>387</v>
      </c>
      <c r="I270" t="s">
        <v>33</v>
      </c>
      <c r="J270">
        <v>7</v>
      </c>
    </row>
    <row r="271" hidden="1" spans="1:10">
      <c r="A271" s="26">
        <v>13128</v>
      </c>
      <c r="B271" s="26" t="s">
        <v>664</v>
      </c>
      <c r="C271" s="26">
        <v>0</v>
      </c>
      <c r="D271" s="26">
        <v>0</v>
      </c>
      <c r="F271">
        <v>13128</v>
      </c>
      <c r="G271" t="s">
        <v>664</v>
      </c>
      <c r="H271">
        <v>113025</v>
      </c>
      <c r="I271" t="s">
        <v>127</v>
      </c>
      <c r="J271">
        <v>0</v>
      </c>
    </row>
    <row r="272" hidden="1" spans="1:10">
      <c r="A272" s="26">
        <v>13130</v>
      </c>
      <c r="B272" s="26" t="s">
        <v>276</v>
      </c>
      <c r="C272" s="26">
        <v>1</v>
      </c>
      <c r="D272" s="26">
        <v>1</v>
      </c>
      <c r="F272">
        <v>13130</v>
      </c>
      <c r="G272" t="s">
        <v>276</v>
      </c>
      <c r="H272">
        <v>308</v>
      </c>
      <c r="I272" t="s">
        <v>106</v>
      </c>
      <c r="J272">
        <v>1</v>
      </c>
    </row>
    <row r="273" hidden="1" spans="1:10">
      <c r="A273" s="26">
        <v>13135</v>
      </c>
      <c r="B273" s="26" t="s">
        <v>552</v>
      </c>
      <c r="C273" s="26">
        <v>1</v>
      </c>
      <c r="D273" s="26">
        <v>1</v>
      </c>
      <c r="F273">
        <v>13135</v>
      </c>
      <c r="G273" t="s">
        <v>552</v>
      </c>
      <c r="H273">
        <v>570</v>
      </c>
      <c r="I273" t="s">
        <v>93</v>
      </c>
      <c r="J273">
        <v>1</v>
      </c>
    </row>
    <row r="274" hidden="1" spans="1:10">
      <c r="A274" s="26">
        <v>13139</v>
      </c>
      <c r="B274" s="26" t="s">
        <v>238</v>
      </c>
      <c r="C274" s="26">
        <v>1</v>
      </c>
      <c r="D274" s="26">
        <v>1</v>
      </c>
      <c r="F274">
        <v>13139</v>
      </c>
      <c r="G274" t="s">
        <v>238</v>
      </c>
      <c r="H274">
        <v>515</v>
      </c>
      <c r="I274" t="s">
        <v>64</v>
      </c>
      <c r="J274">
        <v>1</v>
      </c>
    </row>
    <row r="275" hidden="1" spans="1:10">
      <c r="A275" s="26">
        <v>13145</v>
      </c>
      <c r="B275" s="26" t="s">
        <v>415</v>
      </c>
      <c r="C275" s="26">
        <v>1</v>
      </c>
      <c r="D275" s="26">
        <v>1</v>
      </c>
      <c r="F275">
        <v>13145</v>
      </c>
      <c r="G275" t="s">
        <v>415</v>
      </c>
      <c r="H275">
        <v>103639</v>
      </c>
      <c r="I275" t="s">
        <v>63</v>
      </c>
      <c r="J275">
        <v>1</v>
      </c>
    </row>
    <row r="276" hidden="1" spans="1:10">
      <c r="A276" s="26">
        <v>13149</v>
      </c>
      <c r="B276" s="26" t="s">
        <v>672</v>
      </c>
      <c r="C276" s="26">
        <v>1</v>
      </c>
      <c r="D276" s="26">
        <v>1</v>
      </c>
      <c r="F276">
        <v>13149</v>
      </c>
      <c r="G276" t="s">
        <v>672</v>
      </c>
      <c r="H276">
        <v>113833</v>
      </c>
      <c r="I276" t="s">
        <v>845</v>
      </c>
      <c r="J276">
        <v>1</v>
      </c>
    </row>
    <row r="277" hidden="1" spans="1:10">
      <c r="A277" s="26">
        <v>13162</v>
      </c>
      <c r="B277" s="26" t="s">
        <v>676</v>
      </c>
      <c r="C277" s="26">
        <v>1</v>
      </c>
      <c r="D277" s="26">
        <v>1</v>
      </c>
      <c r="F277">
        <v>13162</v>
      </c>
      <c r="G277" t="s">
        <v>676</v>
      </c>
      <c r="H277">
        <v>114286</v>
      </c>
      <c r="I277" t="s">
        <v>819</v>
      </c>
      <c r="J277">
        <v>1</v>
      </c>
    </row>
    <row r="278" hidden="1" spans="1:10">
      <c r="A278" s="26">
        <v>13177</v>
      </c>
      <c r="B278" s="26" t="s">
        <v>584</v>
      </c>
      <c r="C278" s="26">
        <v>1</v>
      </c>
      <c r="D278" s="26">
        <v>1</v>
      </c>
      <c r="F278">
        <v>13177</v>
      </c>
      <c r="G278" t="s">
        <v>584</v>
      </c>
      <c r="H278">
        <v>730</v>
      </c>
      <c r="I278" t="s">
        <v>30</v>
      </c>
      <c r="J278">
        <v>1</v>
      </c>
    </row>
    <row r="279" hidden="1" spans="1:10">
      <c r="A279" s="26">
        <v>13180</v>
      </c>
      <c r="B279" s="26" t="s">
        <v>848</v>
      </c>
      <c r="C279" s="26">
        <v>1</v>
      </c>
      <c r="D279" s="26">
        <v>1</v>
      </c>
      <c r="F279">
        <v>13180</v>
      </c>
      <c r="G279" t="s">
        <v>848</v>
      </c>
      <c r="H279">
        <v>106399</v>
      </c>
      <c r="I279" t="s">
        <v>56</v>
      </c>
      <c r="J279">
        <v>1</v>
      </c>
    </row>
    <row r="280" hidden="1" spans="1:10">
      <c r="A280" s="26">
        <v>13181</v>
      </c>
      <c r="B280" s="26" t="s">
        <v>849</v>
      </c>
      <c r="C280" s="26">
        <v>1</v>
      </c>
      <c r="D280" s="26">
        <v>1</v>
      </c>
      <c r="F280">
        <v>13181</v>
      </c>
      <c r="G280" t="s">
        <v>849</v>
      </c>
      <c r="H280">
        <v>103199</v>
      </c>
      <c r="I280" t="s">
        <v>75</v>
      </c>
      <c r="J280">
        <v>1</v>
      </c>
    </row>
    <row r="281" hidden="1" spans="1:10">
      <c r="A281" s="26">
        <v>13185</v>
      </c>
      <c r="B281" s="26" t="s">
        <v>850</v>
      </c>
      <c r="C281" s="26">
        <v>1</v>
      </c>
      <c r="D281" s="26">
        <v>1</v>
      </c>
      <c r="F281">
        <v>13185</v>
      </c>
      <c r="G281" t="s">
        <v>850</v>
      </c>
      <c r="H281">
        <v>539</v>
      </c>
      <c r="I281" t="s">
        <v>113</v>
      </c>
      <c r="J281">
        <v>1</v>
      </c>
    </row>
    <row r="282" hidden="1" spans="1:10">
      <c r="A282" s="26">
        <v>13190</v>
      </c>
      <c r="B282" s="26" t="s">
        <v>851</v>
      </c>
      <c r="C282" s="26">
        <v>1</v>
      </c>
      <c r="D282" s="26">
        <v>1</v>
      </c>
      <c r="F282">
        <v>13190</v>
      </c>
      <c r="G282" t="s">
        <v>851</v>
      </c>
      <c r="H282">
        <v>351</v>
      </c>
      <c r="I282" t="s">
        <v>122</v>
      </c>
      <c r="J282">
        <v>1</v>
      </c>
    </row>
    <row r="283" hidden="1" spans="1:10">
      <c r="A283" s="26">
        <v>13191</v>
      </c>
      <c r="B283" s="26" t="s">
        <v>852</v>
      </c>
      <c r="C283" s="26">
        <v>1</v>
      </c>
      <c r="D283" s="26">
        <v>1</v>
      </c>
      <c r="F283">
        <v>13191</v>
      </c>
      <c r="G283" t="s">
        <v>852</v>
      </c>
      <c r="H283">
        <v>573</v>
      </c>
      <c r="I283" t="s">
        <v>98</v>
      </c>
      <c r="J283">
        <v>1</v>
      </c>
    </row>
    <row r="284" hidden="1" spans="1:10">
      <c r="A284" s="26">
        <v>13195</v>
      </c>
      <c r="B284" s="26" t="s">
        <v>853</v>
      </c>
      <c r="C284" s="26">
        <v>1</v>
      </c>
      <c r="D284" s="26">
        <v>1</v>
      </c>
      <c r="F284">
        <v>13195</v>
      </c>
      <c r="G284" t="s">
        <v>853</v>
      </c>
      <c r="H284">
        <v>727</v>
      </c>
      <c r="I284" t="s">
        <v>90</v>
      </c>
      <c r="J284">
        <v>1</v>
      </c>
    </row>
    <row r="285" hidden="1" spans="1:10">
      <c r="A285" s="26">
        <v>13196</v>
      </c>
      <c r="B285" s="26" t="s">
        <v>854</v>
      </c>
      <c r="C285" s="26">
        <v>1</v>
      </c>
      <c r="D285" s="26">
        <v>1</v>
      </c>
      <c r="F285">
        <v>13196</v>
      </c>
      <c r="G285" t="s">
        <v>854</v>
      </c>
      <c r="H285">
        <v>104430</v>
      </c>
      <c r="I285" t="s">
        <v>130</v>
      </c>
      <c r="J285">
        <v>1</v>
      </c>
    </row>
    <row r="286" hidden="1" spans="1:10">
      <c r="A286" s="26">
        <v>13200</v>
      </c>
      <c r="B286" s="26" t="s">
        <v>855</v>
      </c>
      <c r="C286" s="26">
        <v>1</v>
      </c>
      <c r="D286" s="26">
        <v>1</v>
      </c>
      <c r="F286">
        <v>13200</v>
      </c>
      <c r="G286" t="s">
        <v>855</v>
      </c>
      <c r="H286">
        <v>377</v>
      </c>
      <c r="I286" t="s">
        <v>60</v>
      </c>
      <c r="J286">
        <v>1</v>
      </c>
    </row>
    <row r="287" hidden="1" spans="1:10">
      <c r="A287" s="26">
        <v>13204</v>
      </c>
      <c r="B287" s="26" t="s">
        <v>856</v>
      </c>
      <c r="C287" s="26">
        <v>0</v>
      </c>
      <c r="D287" s="26">
        <v>0</v>
      </c>
      <c r="F287">
        <v>13204</v>
      </c>
      <c r="G287" t="s">
        <v>856</v>
      </c>
      <c r="H287">
        <v>102567</v>
      </c>
      <c r="I287" t="s">
        <v>140</v>
      </c>
      <c r="J287">
        <v>0</v>
      </c>
    </row>
    <row r="288" hidden="1" spans="1:10">
      <c r="A288" s="26">
        <v>13205</v>
      </c>
      <c r="B288" s="26" t="s">
        <v>857</v>
      </c>
      <c r="C288" s="26">
        <v>1</v>
      </c>
      <c r="D288" s="26">
        <v>1</v>
      </c>
      <c r="F288">
        <v>13205</v>
      </c>
      <c r="G288" t="s">
        <v>857</v>
      </c>
      <c r="H288">
        <v>737</v>
      </c>
      <c r="I288" t="s">
        <v>34</v>
      </c>
      <c r="J288">
        <v>1</v>
      </c>
    </row>
    <row r="289" hidden="1" spans="1:10">
      <c r="A289" s="26">
        <v>13208</v>
      </c>
      <c r="B289" s="26" t="s">
        <v>858</v>
      </c>
      <c r="C289" s="26">
        <v>1</v>
      </c>
      <c r="D289" s="26">
        <v>1</v>
      </c>
      <c r="F289">
        <v>13208</v>
      </c>
      <c r="G289" t="s">
        <v>858</v>
      </c>
      <c r="H289">
        <v>591</v>
      </c>
      <c r="I289" t="s">
        <v>112</v>
      </c>
      <c r="J289">
        <v>1</v>
      </c>
    </row>
    <row r="290" hidden="1" spans="1:10">
      <c r="A290" s="26">
        <v>13210</v>
      </c>
      <c r="B290" s="26" t="s">
        <v>859</v>
      </c>
      <c r="C290" s="26">
        <v>1</v>
      </c>
      <c r="D290" s="26">
        <v>1</v>
      </c>
      <c r="F290">
        <v>13210</v>
      </c>
      <c r="G290" t="s">
        <v>859</v>
      </c>
      <c r="H290">
        <v>113025</v>
      </c>
      <c r="I290" t="s">
        <v>127</v>
      </c>
      <c r="J290">
        <v>1</v>
      </c>
    </row>
    <row r="291" hidden="1" spans="1:10">
      <c r="A291" s="26">
        <v>13212</v>
      </c>
      <c r="B291" s="26" t="s">
        <v>860</v>
      </c>
      <c r="C291" s="26">
        <v>1</v>
      </c>
      <c r="D291" s="26">
        <v>1</v>
      </c>
      <c r="F291">
        <v>13212</v>
      </c>
      <c r="G291" t="s">
        <v>860</v>
      </c>
      <c r="H291">
        <v>587</v>
      </c>
      <c r="I291" t="s">
        <v>84</v>
      </c>
      <c r="J291">
        <v>1</v>
      </c>
    </row>
    <row r="292" hidden="1" spans="1:10">
      <c r="A292" s="26">
        <v>13216</v>
      </c>
      <c r="B292" s="26" t="s">
        <v>861</v>
      </c>
      <c r="C292" s="26">
        <v>1</v>
      </c>
      <c r="D292" s="26">
        <v>1</v>
      </c>
      <c r="F292">
        <v>13216</v>
      </c>
      <c r="G292" t="s">
        <v>861</v>
      </c>
      <c r="H292">
        <v>103639</v>
      </c>
      <c r="I292" t="s">
        <v>63</v>
      </c>
      <c r="J292">
        <v>1</v>
      </c>
    </row>
    <row r="293" hidden="1" spans="1:10">
      <c r="A293" s="26">
        <v>13220</v>
      </c>
      <c r="B293" s="26" t="s">
        <v>862</v>
      </c>
      <c r="C293" s="26">
        <v>1</v>
      </c>
      <c r="D293" s="26">
        <v>1</v>
      </c>
      <c r="F293">
        <v>13220</v>
      </c>
      <c r="G293" t="s">
        <v>862</v>
      </c>
      <c r="H293">
        <v>573</v>
      </c>
      <c r="I293" t="s">
        <v>98</v>
      </c>
      <c r="J293">
        <v>1</v>
      </c>
    </row>
    <row r="294" hidden="1" spans="1:10">
      <c r="A294" s="26">
        <v>13221</v>
      </c>
      <c r="B294" s="26" t="s">
        <v>863</v>
      </c>
      <c r="C294" s="26">
        <v>1</v>
      </c>
      <c r="D294" s="26">
        <v>1</v>
      </c>
      <c r="F294">
        <v>13221</v>
      </c>
      <c r="G294" t="s">
        <v>863</v>
      </c>
      <c r="H294">
        <v>709</v>
      </c>
      <c r="I294" t="s">
        <v>17</v>
      </c>
      <c r="J294">
        <v>1</v>
      </c>
    </row>
    <row r="295" hidden="1" spans="1:10">
      <c r="A295" s="26">
        <v>13230</v>
      </c>
      <c r="B295" s="26" t="s">
        <v>864</v>
      </c>
      <c r="C295" s="26">
        <v>1</v>
      </c>
      <c r="D295" s="26">
        <v>1</v>
      </c>
      <c r="F295">
        <v>13230</v>
      </c>
      <c r="G295" t="s">
        <v>864</v>
      </c>
      <c r="H295">
        <v>341</v>
      </c>
      <c r="I295" t="s">
        <v>28</v>
      </c>
      <c r="J295">
        <v>1</v>
      </c>
    </row>
    <row r="296" hidden="1" spans="1:10">
      <c r="A296" s="26">
        <v>13255</v>
      </c>
      <c r="B296" s="26" t="s">
        <v>865</v>
      </c>
      <c r="C296" s="26">
        <v>1</v>
      </c>
      <c r="D296" s="26">
        <v>1</v>
      </c>
      <c r="F296">
        <v>13255</v>
      </c>
      <c r="G296" t="s">
        <v>865</v>
      </c>
      <c r="H296">
        <v>578</v>
      </c>
      <c r="I296" t="s">
        <v>37</v>
      </c>
      <c r="J296">
        <v>1</v>
      </c>
    </row>
    <row r="297" hidden="1" spans="1:10">
      <c r="A297" s="26">
        <v>13257</v>
      </c>
      <c r="B297" s="26" t="s">
        <v>626</v>
      </c>
      <c r="C297" s="26">
        <v>1</v>
      </c>
      <c r="D297" s="26">
        <v>1</v>
      </c>
      <c r="F297">
        <v>13257</v>
      </c>
      <c r="G297" t="s">
        <v>626</v>
      </c>
      <c r="H297">
        <v>106399</v>
      </c>
      <c r="I297" t="s">
        <v>56</v>
      </c>
      <c r="J297">
        <v>1</v>
      </c>
    </row>
    <row r="298" hidden="1" spans="1:10">
      <c r="A298" s="26">
        <v>13258</v>
      </c>
      <c r="B298" s="26" t="s">
        <v>866</v>
      </c>
      <c r="C298" s="26">
        <v>1</v>
      </c>
      <c r="D298" s="26">
        <v>1</v>
      </c>
      <c r="F298">
        <v>13258</v>
      </c>
      <c r="G298" t="s">
        <v>866</v>
      </c>
      <c r="H298">
        <v>308</v>
      </c>
      <c r="I298" t="s">
        <v>106</v>
      </c>
      <c r="J298">
        <v>1</v>
      </c>
    </row>
    <row r="299" hidden="1" spans="1:10">
      <c r="A299" s="26">
        <v>13263</v>
      </c>
      <c r="B299" s="26" t="s">
        <v>867</v>
      </c>
      <c r="C299" s="26">
        <v>1</v>
      </c>
      <c r="D299" s="26">
        <v>1</v>
      </c>
      <c r="F299">
        <v>13263</v>
      </c>
      <c r="G299" t="s">
        <v>867</v>
      </c>
      <c r="H299">
        <v>113023</v>
      </c>
      <c r="I299" t="s">
        <v>135</v>
      </c>
      <c r="J299">
        <v>1</v>
      </c>
    </row>
    <row r="300" hidden="1" spans="1:10">
      <c r="A300" s="26">
        <v>13264</v>
      </c>
      <c r="B300" s="26" t="s">
        <v>868</v>
      </c>
      <c r="C300" s="26">
        <v>1</v>
      </c>
      <c r="D300" s="26">
        <v>1</v>
      </c>
      <c r="F300">
        <v>13264</v>
      </c>
      <c r="G300" t="s">
        <v>868</v>
      </c>
      <c r="H300">
        <v>570</v>
      </c>
      <c r="I300" t="s">
        <v>93</v>
      </c>
      <c r="J300">
        <v>1</v>
      </c>
    </row>
    <row r="301" hidden="1" spans="1:10">
      <c r="A301" s="26">
        <v>13268</v>
      </c>
      <c r="B301" s="26" t="s">
        <v>869</v>
      </c>
      <c r="C301" s="26">
        <v>1</v>
      </c>
      <c r="D301" s="26">
        <v>1</v>
      </c>
      <c r="F301">
        <v>13268</v>
      </c>
      <c r="G301" t="s">
        <v>869</v>
      </c>
      <c r="H301">
        <v>399</v>
      </c>
      <c r="I301" t="s">
        <v>59</v>
      </c>
      <c r="J301">
        <v>1</v>
      </c>
    </row>
    <row r="302" hidden="1" spans="1:10">
      <c r="A302" s="26">
        <v>13273</v>
      </c>
      <c r="B302" s="26" t="s">
        <v>233</v>
      </c>
      <c r="C302" s="26">
        <v>2</v>
      </c>
      <c r="D302" s="26">
        <v>2</v>
      </c>
      <c r="F302">
        <v>13273</v>
      </c>
      <c r="G302" t="s">
        <v>233</v>
      </c>
      <c r="H302">
        <v>113299</v>
      </c>
      <c r="I302" t="s">
        <v>138</v>
      </c>
      <c r="J302">
        <v>2</v>
      </c>
    </row>
    <row r="303" hidden="1" spans="1:10">
      <c r="A303" s="26">
        <v>13288</v>
      </c>
      <c r="B303" s="26" t="s">
        <v>381</v>
      </c>
      <c r="C303" s="26">
        <v>1</v>
      </c>
      <c r="D303" s="26">
        <v>1</v>
      </c>
      <c r="F303">
        <v>13288</v>
      </c>
      <c r="G303" t="s">
        <v>381</v>
      </c>
      <c r="H303">
        <v>737</v>
      </c>
      <c r="I303" t="s">
        <v>34</v>
      </c>
      <c r="J303">
        <v>1</v>
      </c>
    </row>
    <row r="304" hidden="1" spans="1:10">
      <c r="A304" s="26">
        <v>13289</v>
      </c>
      <c r="B304" s="26" t="s">
        <v>382</v>
      </c>
      <c r="C304" s="26">
        <v>1</v>
      </c>
      <c r="D304" s="26">
        <v>1</v>
      </c>
      <c r="F304">
        <v>13289</v>
      </c>
      <c r="G304" t="s">
        <v>382</v>
      </c>
      <c r="H304">
        <v>737</v>
      </c>
      <c r="I304" t="s">
        <v>34</v>
      </c>
      <c r="J304">
        <v>1</v>
      </c>
    </row>
    <row r="305" hidden="1" spans="1:10">
      <c r="A305" s="26">
        <v>13294</v>
      </c>
      <c r="B305" s="26" t="s">
        <v>650</v>
      </c>
      <c r="C305" s="26">
        <v>1</v>
      </c>
      <c r="D305" s="26">
        <v>1</v>
      </c>
      <c r="F305">
        <v>13294</v>
      </c>
      <c r="G305" t="s">
        <v>650</v>
      </c>
      <c r="H305">
        <v>111219</v>
      </c>
      <c r="I305" t="s">
        <v>53</v>
      </c>
      <c r="J305">
        <v>1</v>
      </c>
    </row>
    <row r="306" hidden="1" spans="1:10">
      <c r="A306" s="26">
        <v>13295</v>
      </c>
      <c r="B306" s="26" t="s">
        <v>270</v>
      </c>
      <c r="C306" s="26">
        <v>2</v>
      </c>
      <c r="D306" s="26">
        <v>2</v>
      </c>
      <c r="F306">
        <v>13295</v>
      </c>
      <c r="G306" t="s">
        <v>270</v>
      </c>
      <c r="H306">
        <v>373</v>
      </c>
      <c r="I306" t="s">
        <v>24</v>
      </c>
      <c r="J306">
        <v>2</v>
      </c>
    </row>
    <row r="307" hidden="1" spans="1:10">
      <c r="A307" s="26">
        <v>13296</v>
      </c>
      <c r="B307" s="26" t="s">
        <v>673</v>
      </c>
      <c r="C307" s="26">
        <v>6</v>
      </c>
      <c r="D307" s="26">
        <v>6</v>
      </c>
      <c r="F307">
        <v>13296</v>
      </c>
      <c r="G307" t="s">
        <v>673</v>
      </c>
      <c r="H307">
        <v>113833</v>
      </c>
      <c r="I307" t="s">
        <v>845</v>
      </c>
      <c r="J307">
        <v>6</v>
      </c>
    </row>
    <row r="308" hidden="1" spans="1:10">
      <c r="A308" s="26">
        <v>13298</v>
      </c>
      <c r="B308" s="26" t="s">
        <v>870</v>
      </c>
      <c r="C308" s="26">
        <v>1</v>
      </c>
      <c r="D308" s="26">
        <v>1</v>
      </c>
      <c r="F308">
        <v>13298</v>
      </c>
      <c r="G308" t="s">
        <v>870</v>
      </c>
      <c r="H308">
        <v>571</v>
      </c>
      <c r="I308" t="s">
        <v>837</v>
      </c>
      <c r="J308">
        <v>1</v>
      </c>
    </row>
    <row r="309" hidden="1" spans="1:10">
      <c r="A309" s="26">
        <v>13299</v>
      </c>
      <c r="B309" s="26" t="s">
        <v>751</v>
      </c>
      <c r="C309" s="26">
        <v>1</v>
      </c>
      <c r="D309" s="26">
        <v>1</v>
      </c>
      <c r="F309">
        <v>13299</v>
      </c>
      <c r="G309" t="s">
        <v>751</v>
      </c>
      <c r="H309">
        <v>704</v>
      </c>
      <c r="I309" t="s">
        <v>118</v>
      </c>
      <c r="J309">
        <v>1</v>
      </c>
    </row>
    <row r="310" spans="1:10">
      <c r="A310" s="26">
        <v>13308</v>
      </c>
      <c r="B310" s="26" t="s">
        <v>871</v>
      </c>
      <c r="C310" s="26">
        <v>1</v>
      </c>
      <c r="D310" s="26">
        <v>0</v>
      </c>
      <c r="F310">
        <v>13308</v>
      </c>
      <c r="G310" t="s">
        <v>871</v>
      </c>
      <c r="H310">
        <v>511</v>
      </c>
      <c r="I310" t="s">
        <v>41</v>
      </c>
      <c r="J310">
        <v>1</v>
      </c>
    </row>
    <row r="311" hidden="1" spans="1:10">
      <c r="A311" s="26">
        <v>13309</v>
      </c>
      <c r="B311" s="26" t="s">
        <v>509</v>
      </c>
      <c r="C311" s="26">
        <v>1</v>
      </c>
      <c r="D311" s="26">
        <v>1</v>
      </c>
      <c r="F311">
        <v>13309</v>
      </c>
      <c r="G311" t="s">
        <v>509</v>
      </c>
      <c r="H311">
        <v>339</v>
      </c>
      <c r="I311" t="s">
        <v>89</v>
      </c>
      <c r="J311">
        <v>1</v>
      </c>
    </row>
    <row r="312" hidden="1" spans="1:10">
      <c r="A312" s="26">
        <v>13311</v>
      </c>
      <c r="B312" s="26" t="s">
        <v>651</v>
      </c>
      <c r="C312" s="26">
        <v>1</v>
      </c>
      <c r="D312" s="26">
        <v>1</v>
      </c>
      <c r="F312">
        <v>13311</v>
      </c>
      <c r="G312" t="s">
        <v>651</v>
      </c>
      <c r="H312">
        <v>111219</v>
      </c>
      <c r="I312" t="s">
        <v>53</v>
      </c>
      <c r="J312">
        <v>1</v>
      </c>
    </row>
    <row r="313" hidden="1" spans="1:10">
      <c r="A313" s="26">
        <v>13313</v>
      </c>
      <c r="B313" s="26" t="s">
        <v>872</v>
      </c>
      <c r="C313" s="26">
        <v>2</v>
      </c>
      <c r="D313" s="26">
        <v>2</v>
      </c>
      <c r="F313">
        <v>13313</v>
      </c>
      <c r="G313" t="s">
        <v>872</v>
      </c>
      <c r="H313">
        <v>114685</v>
      </c>
      <c r="I313" t="s">
        <v>821</v>
      </c>
      <c r="J313">
        <v>2</v>
      </c>
    </row>
    <row r="314" hidden="1" spans="1:10">
      <c r="A314" s="26">
        <v>13319</v>
      </c>
      <c r="B314" s="26" t="s">
        <v>873</v>
      </c>
      <c r="C314" s="26">
        <v>1</v>
      </c>
      <c r="D314" s="26">
        <v>1</v>
      </c>
      <c r="F314">
        <v>13319</v>
      </c>
      <c r="G314" t="s">
        <v>873</v>
      </c>
      <c r="H314">
        <v>515</v>
      </c>
      <c r="I314" t="s">
        <v>64</v>
      </c>
      <c r="J314">
        <v>1</v>
      </c>
    </row>
    <row r="315" hidden="1" spans="1:10">
      <c r="A315" s="26">
        <v>13321</v>
      </c>
      <c r="B315" s="26" t="s">
        <v>406</v>
      </c>
      <c r="C315" s="26">
        <v>7</v>
      </c>
      <c r="D315" s="26">
        <v>7</v>
      </c>
      <c r="F315">
        <v>13321</v>
      </c>
      <c r="G315" t="s">
        <v>406</v>
      </c>
      <c r="H315">
        <v>105751</v>
      </c>
      <c r="I315" t="s">
        <v>61</v>
      </c>
      <c r="J315">
        <v>7</v>
      </c>
    </row>
    <row r="316" hidden="1" spans="1:10">
      <c r="A316" s="26">
        <v>13323</v>
      </c>
      <c r="B316" s="26" t="s">
        <v>874</v>
      </c>
      <c r="C316" s="26">
        <v>1</v>
      </c>
      <c r="D316" s="26">
        <v>1</v>
      </c>
      <c r="F316">
        <v>13323</v>
      </c>
      <c r="G316" t="s">
        <v>874</v>
      </c>
      <c r="H316">
        <v>105751</v>
      </c>
      <c r="I316" t="s">
        <v>61</v>
      </c>
      <c r="J316">
        <v>1</v>
      </c>
    </row>
    <row r="317" hidden="1" spans="1:10">
      <c r="A317" s="26">
        <v>13337</v>
      </c>
      <c r="B317" s="26" t="s">
        <v>875</v>
      </c>
      <c r="C317" s="26">
        <v>1</v>
      </c>
      <c r="D317" s="26">
        <v>1</v>
      </c>
      <c r="F317">
        <v>13337</v>
      </c>
      <c r="G317" t="s">
        <v>875</v>
      </c>
      <c r="H317">
        <v>517</v>
      </c>
      <c r="I317" t="s">
        <v>13</v>
      </c>
      <c r="J317">
        <v>1</v>
      </c>
    </row>
    <row r="318" spans="1:10">
      <c r="A318" s="26">
        <v>13342</v>
      </c>
      <c r="B318" s="26" t="s">
        <v>189</v>
      </c>
      <c r="C318" s="26">
        <v>1</v>
      </c>
      <c r="D318" s="26">
        <v>0</v>
      </c>
      <c r="F318">
        <v>13342</v>
      </c>
      <c r="G318" t="s">
        <v>189</v>
      </c>
      <c r="H318">
        <v>106865</v>
      </c>
      <c r="I318" t="s">
        <v>108</v>
      </c>
      <c r="J318">
        <v>1</v>
      </c>
    </row>
    <row r="319" hidden="1" spans="1:10">
      <c r="A319" s="26">
        <v>13343</v>
      </c>
      <c r="B319" s="26" t="s">
        <v>533</v>
      </c>
      <c r="C319" s="26">
        <v>2</v>
      </c>
      <c r="D319" s="26">
        <v>2</v>
      </c>
      <c r="F319">
        <v>13343</v>
      </c>
      <c r="G319" t="s">
        <v>533</v>
      </c>
      <c r="H319">
        <v>359</v>
      </c>
      <c r="I319" t="s">
        <v>32</v>
      </c>
      <c r="J319">
        <v>2</v>
      </c>
    </row>
    <row r="320" hidden="1" spans="1:10">
      <c r="A320" s="26">
        <v>13394</v>
      </c>
      <c r="B320" s="26" t="s">
        <v>675</v>
      </c>
      <c r="C320" s="26">
        <v>1</v>
      </c>
      <c r="D320" s="26">
        <v>1</v>
      </c>
      <c r="F320">
        <v>13394</v>
      </c>
      <c r="G320" t="s">
        <v>675</v>
      </c>
      <c r="H320">
        <v>114286</v>
      </c>
      <c r="I320" t="s">
        <v>819</v>
      </c>
      <c r="J320">
        <v>1</v>
      </c>
    </row>
    <row r="321" hidden="1" spans="1:10">
      <c r="A321" s="26">
        <v>13405</v>
      </c>
      <c r="B321" s="26" t="s">
        <v>199</v>
      </c>
      <c r="C321" s="26">
        <v>1</v>
      </c>
      <c r="D321" s="26">
        <v>1</v>
      </c>
      <c r="F321">
        <v>13405</v>
      </c>
      <c r="G321" t="s">
        <v>199</v>
      </c>
      <c r="H321">
        <v>511</v>
      </c>
      <c r="I321" t="s">
        <v>41</v>
      </c>
      <c r="J321">
        <v>1</v>
      </c>
    </row>
    <row r="322" spans="1:10">
      <c r="A322" s="26">
        <v>13408</v>
      </c>
      <c r="B322" s="26" t="s">
        <v>437</v>
      </c>
      <c r="C322" s="26">
        <v>1</v>
      </c>
      <c r="D322" s="26">
        <v>0</v>
      </c>
      <c r="F322">
        <v>13408</v>
      </c>
      <c r="G322" t="s">
        <v>437</v>
      </c>
      <c r="H322">
        <v>753</v>
      </c>
      <c r="I322" t="s">
        <v>131</v>
      </c>
      <c r="J322">
        <v>1</v>
      </c>
    </row>
    <row r="323" hidden="1" spans="1:10">
      <c r="A323" s="26">
        <v>13409</v>
      </c>
      <c r="B323" s="26" t="s">
        <v>185</v>
      </c>
      <c r="C323" s="26">
        <v>1</v>
      </c>
      <c r="D323" s="26">
        <v>1</v>
      </c>
      <c r="F323">
        <v>13409</v>
      </c>
      <c r="G323" t="s">
        <v>185</v>
      </c>
      <c r="H323">
        <v>578</v>
      </c>
      <c r="I323" t="s">
        <v>37</v>
      </c>
      <c r="J323">
        <v>1</v>
      </c>
    </row>
    <row r="324" hidden="1" spans="1:10">
      <c r="A324" s="26">
        <v>13415</v>
      </c>
      <c r="B324" s="26" t="s">
        <v>792</v>
      </c>
      <c r="C324" s="26">
        <v>1</v>
      </c>
      <c r="D324" s="26">
        <v>1</v>
      </c>
      <c r="F324">
        <v>13415</v>
      </c>
      <c r="G324" t="s">
        <v>792</v>
      </c>
      <c r="H324">
        <v>52</v>
      </c>
      <c r="I324" t="s">
        <v>126</v>
      </c>
      <c r="J324">
        <v>1</v>
      </c>
    </row>
    <row r="325" hidden="1" spans="1:10">
      <c r="A325" s="26">
        <v>13447</v>
      </c>
      <c r="B325" s="26" t="s">
        <v>600</v>
      </c>
      <c r="C325" s="26">
        <v>1</v>
      </c>
      <c r="D325" s="26">
        <v>1</v>
      </c>
      <c r="F325">
        <v>13447</v>
      </c>
      <c r="G325" t="s">
        <v>600</v>
      </c>
      <c r="H325">
        <v>102565</v>
      </c>
      <c r="I325" t="s">
        <v>52</v>
      </c>
      <c r="J325">
        <v>1</v>
      </c>
    </row>
    <row r="326" hidden="1" spans="1:10">
      <c r="A326" s="26">
        <v>13482</v>
      </c>
      <c r="B326" s="26" t="s">
        <v>491</v>
      </c>
      <c r="C326" s="26">
        <v>1</v>
      </c>
      <c r="D326" s="26">
        <v>1</v>
      </c>
      <c r="F326">
        <v>13482</v>
      </c>
      <c r="G326" t="s">
        <v>491</v>
      </c>
      <c r="H326">
        <v>732</v>
      </c>
      <c r="I326" t="s">
        <v>110</v>
      </c>
      <c r="J326">
        <v>1</v>
      </c>
    </row>
    <row r="327" hidden="1" spans="1:10">
      <c r="A327" s="26">
        <v>13581</v>
      </c>
      <c r="B327" s="26" t="s">
        <v>876</v>
      </c>
      <c r="C327" s="26">
        <v>7</v>
      </c>
      <c r="D327" s="26">
        <v>7</v>
      </c>
      <c r="F327">
        <v>13581</v>
      </c>
      <c r="G327" t="s">
        <v>876</v>
      </c>
      <c r="H327">
        <v>581</v>
      </c>
      <c r="I327" t="s">
        <v>35</v>
      </c>
      <c r="J327">
        <v>7</v>
      </c>
    </row>
    <row r="328" hidden="1" spans="1:10">
      <c r="A328" s="26">
        <v>13583</v>
      </c>
      <c r="B328" s="26" t="s">
        <v>756</v>
      </c>
      <c r="C328" s="26">
        <v>1</v>
      </c>
      <c r="D328" s="26">
        <v>1</v>
      </c>
      <c r="F328">
        <v>13583</v>
      </c>
      <c r="G328" t="s">
        <v>756</v>
      </c>
      <c r="H328">
        <v>738</v>
      </c>
      <c r="I328" t="s">
        <v>120</v>
      </c>
      <c r="J328">
        <v>1</v>
      </c>
    </row>
    <row r="329" hidden="1" spans="1:10">
      <c r="A329" s="26">
        <v>13585</v>
      </c>
      <c r="B329" s="26" t="s">
        <v>744</v>
      </c>
      <c r="C329" s="26">
        <v>1</v>
      </c>
      <c r="D329" s="26">
        <v>1</v>
      </c>
      <c r="F329">
        <v>13585</v>
      </c>
      <c r="G329" t="s">
        <v>744</v>
      </c>
      <c r="H329">
        <v>706</v>
      </c>
      <c r="I329" t="s">
        <v>119</v>
      </c>
      <c r="J329">
        <v>1</v>
      </c>
    </row>
    <row r="330" hidden="1" spans="1:10">
      <c r="A330" s="26">
        <v>13621</v>
      </c>
      <c r="B330" s="26" t="s">
        <v>731</v>
      </c>
      <c r="C330" s="26">
        <v>1</v>
      </c>
      <c r="D330" s="26">
        <v>1</v>
      </c>
      <c r="F330">
        <v>13621</v>
      </c>
      <c r="G330" t="s">
        <v>731</v>
      </c>
      <c r="H330">
        <v>587</v>
      </c>
      <c r="I330" t="s">
        <v>84</v>
      </c>
      <c r="J330">
        <v>1</v>
      </c>
    </row>
    <row r="331" hidden="1" spans="1:10">
      <c r="A331" s="26">
        <v>13644</v>
      </c>
      <c r="B331" s="26" t="s">
        <v>698</v>
      </c>
      <c r="C331" s="26">
        <v>1</v>
      </c>
      <c r="D331" s="26">
        <v>1</v>
      </c>
      <c r="F331">
        <v>13644</v>
      </c>
      <c r="G331" t="s">
        <v>698</v>
      </c>
      <c r="H331">
        <v>717</v>
      </c>
      <c r="I331" t="s">
        <v>82</v>
      </c>
      <c r="J331">
        <v>1</v>
      </c>
    </row>
    <row r="332" hidden="1" spans="1:10">
      <c r="A332" s="26">
        <v>13645</v>
      </c>
      <c r="B332" s="26" t="s">
        <v>511</v>
      </c>
      <c r="C332" s="26">
        <v>1</v>
      </c>
      <c r="D332" s="26">
        <v>1</v>
      </c>
      <c r="F332">
        <v>13645</v>
      </c>
      <c r="G332" t="s">
        <v>511</v>
      </c>
      <c r="H332">
        <v>339</v>
      </c>
      <c r="I332" t="s">
        <v>89</v>
      </c>
      <c r="J332">
        <v>1</v>
      </c>
    </row>
    <row r="333" spans="1:10">
      <c r="A333" s="26">
        <v>13698</v>
      </c>
      <c r="B333" s="26" t="s">
        <v>678</v>
      </c>
      <c r="C333" s="26">
        <v>2</v>
      </c>
      <c r="D333" s="26">
        <v>0</v>
      </c>
      <c r="F333">
        <v>13698</v>
      </c>
      <c r="G333" t="s">
        <v>678</v>
      </c>
      <c r="H333">
        <v>114286</v>
      </c>
      <c r="I333" t="s">
        <v>819</v>
      </c>
      <c r="J333">
        <v>2</v>
      </c>
    </row>
    <row r="334" hidden="1" spans="1:10">
      <c r="A334" s="26">
        <v>990035</v>
      </c>
      <c r="B334" s="26" t="s">
        <v>877</v>
      </c>
      <c r="C334" s="26">
        <v>7</v>
      </c>
      <c r="D334" s="26">
        <v>7</v>
      </c>
      <c r="F334">
        <v>990035</v>
      </c>
      <c r="G334" t="s">
        <v>877</v>
      </c>
      <c r="H334">
        <v>114286</v>
      </c>
      <c r="I334" t="s">
        <v>819</v>
      </c>
      <c r="J334">
        <v>7</v>
      </c>
    </row>
    <row r="335" spans="1:10">
      <c r="A335" s="26">
        <v>990224</v>
      </c>
      <c r="B335" s="26" t="s">
        <v>878</v>
      </c>
      <c r="C335" s="26">
        <v>5</v>
      </c>
      <c r="D335" s="26">
        <v>0</v>
      </c>
      <c r="F335">
        <v>990224</v>
      </c>
      <c r="G335" t="s">
        <v>878</v>
      </c>
      <c r="H335">
        <v>307</v>
      </c>
      <c r="I335" t="s">
        <v>9</v>
      </c>
      <c r="J335">
        <v>5</v>
      </c>
    </row>
    <row r="336" spans="1:10">
      <c r="A336" s="26">
        <v>990324</v>
      </c>
      <c r="B336" s="26" t="s">
        <v>879</v>
      </c>
      <c r="C336" s="26">
        <v>0.18</v>
      </c>
      <c r="D336" s="26">
        <v>0</v>
      </c>
      <c r="F336">
        <v>990324</v>
      </c>
      <c r="G336" t="s">
        <v>879</v>
      </c>
      <c r="H336">
        <v>307</v>
      </c>
      <c r="I336" t="s">
        <v>9</v>
      </c>
      <c r="J336">
        <v>0.18</v>
      </c>
    </row>
    <row r="337" hidden="1" spans="1:10">
      <c r="A337" s="26">
        <v>990451</v>
      </c>
      <c r="B337" s="26" t="s">
        <v>880</v>
      </c>
      <c r="C337" s="26">
        <v>1</v>
      </c>
      <c r="D337" s="26">
        <v>1</v>
      </c>
      <c r="F337">
        <v>990451</v>
      </c>
      <c r="G337" t="s">
        <v>880</v>
      </c>
      <c r="H337">
        <v>337</v>
      </c>
      <c r="I337" t="s">
        <v>15</v>
      </c>
      <c r="J337">
        <v>1</v>
      </c>
    </row>
    <row r="338" hidden="1" spans="1:10">
      <c r="A338" s="26">
        <v>991137</v>
      </c>
      <c r="B338" s="26" t="s">
        <v>804</v>
      </c>
      <c r="C338" s="26">
        <v>29</v>
      </c>
      <c r="D338" s="26">
        <v>29</v>
      </c>
      <c r="F338">
        <v>991137</v>
      </c>
      <c r="G338" t="s">
        <v>804</v>
      </c>
      <c r="H338">
        <v>307</v>
      </c>
      <c r="I338" t="s">
        <v>9</v>
      </c>
      <c r="J338">
        <v>29</v>
      </c>
    </row>
    <row r="339" hidden="1" spans="1:10">
      <c r="A339" s="26">
        <v>992157</v>
      </c>
      <c r="B339" s="26" t="s">
        <v>881</v>
      </c>
      <c r="C339" s="26">
        <v>5</v>
      </c>
      <c r="D339" s="26">
        <v>5</v>
      </c>
      <c r="F339">
        <v>992157</v>
      </c>
      <c r="G339" t="s">
        <v>881</v>
      </c>
      <c r="H339">
        <v>341</v>
      </c>
      <c r="I339" t="s">
        <v>28</v>
      </c>
      <c r="J339">
        <v>5</v>
      </c>
    </row>
    <row r="340" hidden="1" spans="1:10">
      <c r="A340" s="26">
        <v>995407</v>
      </c>
      <c r="B340" s="26" t="s">
        <v>882</v>
      </c>
      <c r="C340" s="26">
        <v>0</v>
      </c>
      <c r="D340" s="26">
        <v>0</v>
      </c>
      <c r="F340">
        <v>995407</v>
      </c>
      <c r="G340" t="s">
        <v>882</v>
      </c>
      <c r="H340">
        <v>307</v>
      </c>
      <c r="I340" t="s">
        <v>9</v>
      </c>
      <c r="J340">
        <v>0</v>
      </c>
    </row>
    <row r="341" hidden="1" spans="1:10">
      <c r="A341" s="26">
        <v>995671</v>
      </c>
      <c r="B341" s="26" t="s">
        <v>883</v>
      </c>
      <c r="C341" s="26">
        <v>1</v>
      </c>
      <c r="D341" s="26">
        <v>1</v>
      </c>
      <c r="F341">
        <v>995671</v>
      </c>
      <c r="G341" t="s">
        <v>883</v>
      </c>
      <c r="H341">
        <v>106066</v>
      </c>
      <c r="I341" t="s">
        <v>57</v>
      </c>
      <c r="J341">
        <v>1</v>
      </c>
    </row>
    <row r="342" spans="1:10">
      <c r="A342" s="26">
        <v>999472</v>
      </c>
      <c r="B342" s="26" t="s">
        <v>884</v>
      </c>
      <c r="C342" s="26">
        <v>14</v>
      </c>
      <c r="D342" s="26">
        <v>0</v>
      </c>
      <c r="F342">
        <v>999472</v>
      </c>
      <c r="G342" t="s">
        <v>884</v>
      </c>
      <c r="H342">
        <v>106066</v>
      </c>
      <c r="I342" t="s">
        <v>57</v>
      </c>
      <c r="J342">
        <v>14</v>
      </c>
    </row>
    <row r="343" hidden="1" spans="1:10">
      <c r="A343" s="26">
        <v>1000435</v>
      </c>
      <c r="B343" s="26" t="s">
        <v>885</v>
      </c>
      <c r="C343" s="26">
        <v>2</v>
      </c>
      <c r="D343" s="26">
        <v>2</v>
      </c>
      <c r="F343">
        <v>1000435</v>
      </c>
      <c r="G343" t="s">
        <v>885</v>
      </c>
      <c r="H343">
        <v>742</v>
      </c>
      <c r="I343" t="s">
        <v>23</v>
      </c>
      <c r="J343">
        <v>2</v>
      </c>
    </row>
    <row r="344" hidden="1" spans="1:10">
      <c r="A344" s="26">
        <v>1000451</v>
      </c>
      <c r="B344" s="26" t="s">
        <v>886</v>
      </c>
      <c r="C344" s="26">
        <v>7</v>
      </c>
      <c r="D344" s="26">
        <v>7</v>
      </c>
      <c r="F344">
        <v>1000451</v>
      </c>
      <c r="G344" t="s">
        <v>886</v>
      </c>
      <c r="H344">
        <v>742</v>
      </c>
      <c r="I344" t="s">
        <v>23</v>
      </c>
      <c r="J344">
        <v>7</v>
      </c>
    </row>
    <row r="345" spans="1:10">
      <c r="A345" s="26">
        <v>1000732</v>
      </c>
      <c r="B345" s="26" t="s">
        <v>887</v>
      </c>
      <c r="C345" s="26">
        <v>1</v>
      </c>
      <c r="D345" s="26">
        <v>0</v>
      </c>
      <c r="F345">
        <v>1000732</v>
      </c>
      <c r="G345" t="s">
        <v>887</v>
      </c>
      <c r="H345">
        <v>108656</v>
      </c>
      <c r="I345" t="s">
        <v>66</v>
      </c>
      <c r="J345">
        <v>1</v>
      </c>
    </row>
    <row r="346" spans="3:10">
      <c r="C346" s="26">
        <v>1293.612</v>
      </c>
      <c r="D346" s="26">
        <v>0</v>
      </c>
      <c r="J346">
        <v>1293.612</v>
      </c>
    </row>
  </sheetData>
  <autoFilter ref="A1:J346">
    <filterColumn colId="2">
      <filters>
        <filter val="1"/>
        <filter val="2"/>
        <filter val="1293.612"/>
        <filter val="4"/>
        <filter val="14"/>
        <filter val="5"/>
        <filter val="0.18"/>
      </filters>
    </filterColumn>
    <filterColumn colId="3">
      <customFilters>
        <customFilter operator="equal" val="0"/>
      </customFilters>
    </filterColumn>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
  <sheetViews>
    <sheetView workbookViewId="0">
      <selection activeCell="A2" sqref="$A2:$XFD14"/>
    </sheetView>
  </sheetViews>
  <sheetFormatPr defaultColWidth="9" defaultRowHeight="13.5"/>
  <sheetData>
    <row r="1" s="15" customFormat="1" ht="24" spans="1:16384">
      <c r="A1" s="12" t="s">
        <v>888</v>
      </c>
      <c r="B1" s="16" t="s">
        <v>146</v>
      </c>
      <c r="C1" s="16" t="s">
        <v>147</v>
      </c>
      <c r="D1" s="16" t="s">
        <v>148</v>
      </c>
      <c r="E1" s="16" t="s">
        <v>149</v>
      </c>
      <c r="F1" s="12" t="s">
        <v>150</v>
      </c>
      <c r="G1" s="12" t="s">
        <v>151</v>
      </c>
      <c r="H1" s="7" t="s">
        <v>152</v>
      </c>
      <c r="I1" s="7" t="s">
        <v>6</v>
      </c>
      <c r="J1" s="7" t="s">
        <v>153</v>
      </c>
      <c r="K1" s="7" t="s">
        <v>154</v>
      </c>
      <c r="L1" s="20" t="s">
        <v>155</v>
      </c>
      <c r="M1" s="20" t="s">
        <v>158</v>
      </c>
      <c r="N1" s="7" t="s">
        <v>159</v>
      </c>
      <c r="O1" s="7" t="s">
        <v>160</v>
      </c>
      <c r="P1" s="21"/>
      <c r="XFC1"/>
      <c r="XFD1"/>
    </row>
    <row r="2" s="15" customFormat="1" spans="1:16384">
      <c r="A2" s="6">
        <v>307</v>
      </c>
      <c r="B2" s="17" t="s">
        <v>794</v>
      </c>
      <c r="C2" s="18">
        <v>10890</v>
      </c>
      <c r="D2" s="17" t="s">
        <v>795</v>
      </c>
      <c r="E2" s="17" t="s">
        <v>10</v>
      </c>
      <c r="F2" s="6">
        <v>60</v>
      </c>
      <c r="G2" s="6">
        <v>1</v>
      </c>
      <c r="H2" s="6" t="s">
        <v>167</v>
      </c>
      <c r="I2" s="6">
        <v>60</v>
      </c>
      <c r="J2" s="6">
        <v>6</v>
      </c>
      <c r="K2" s="6">
        <v>5</v>
      </c>
      <c r="L2" s="6">
        <v>360</v>
      </c>
      <c r="M2" s="6"/>
      <c r="N2" s="6">
        <v>300</v>
      </c>
      <c r="O2" s="6"/>
      <c r="P2" s="15"/>
      <c r="XFC2"/>
      <c r="XFD2"/>
    </row>
    <row r="3" s="15" customFormat="1" spans="1:16384">
      <c r="A3" s="6">
        <v>307</v>
      </c>
      <c r="B3" s="17" t="s">
        <v>794</v>
      </c>
      <c r="C3" s="18">
        <v>8592</v>
      </c>
      <c r="D3" s="17" t="s">
        <v>796</v>
      </c>
      <c r="E3" s="17" t="s">
        <v>10</v>
      </c>
      <c r="F3" s="6">
        <v>60</v>
      </c>
      <c r="G3" s="6">
        <v>1</v>
      </c>
      <c r="H3" s="6" t="s">
        <v>167</v>
      </c>
      <c r="I3" s="6">
        <v>60</v>
      </c>
      <c r="J3" s="6">
        <v>8</v>
      </c>
      <c r="K3" s="6">
        <v>7</v>
      </c>
      <c r="L3" s="6">
        <v>480</v>
      </c>
      <c r="M3" s="6"/>
      <c r="N3" s="6">
        <v>420</v>
      </c>
      <c r="O3" s="6"/>
      <c r="P3" s="15"/>
      <c r="XFC3"/>
      <c r="XFD3"/>
    </row>
    <row r="4" s="15" customFormat="1" spans="1:16384">
      <c r="A4" s="6">
        <v>307</v>
      </c>
      <c r="B4" s="17" t="s">
        <v>794</v>
      </c>
      <c r="C4" s="18">
        <v>10613</v>
      </c>
      <c r="D4" s="17" t="s">
        <v>797</v>
      </c>
      <c r="E4" s="17" t="s">
        <v>10</v>
      </c>
      <c r="F4" s="6">
        <v>60</v>
      </c>
      <c r="G4" s="6">
        <v>9</v>
      </c>
      <c r="H4" s="6" t="s">
        <v>167</v>
      </c>
      <c r="I4" s="6">
        <v>420</v>
      </c>
      <c r="J4" s="6">
        <v>21</v>
      </c>
      <c r="K4" s="6">
        <v>12</v>
      </c>
      <c r="L4" s="6">
        <v>1140</v>
      </c>
      <c r="M4" s="6"/>
      <c r="N4" s="6">
        <v>720</v>
      </c>
      <c r="O4" s="6"/>
      <c r="P4" s="15"/>
      <c r="XFC4"/>
      <c r="XFD4"/>
    </row>
    <row r="5" s="15" customFormat="1" spans="1:16384">
      <c r="A5" s="6">
        <v>307</v>
      </c>
      <c r="B5" s="17" t="s">
        <v>794</v>
      </c>
      <c r="C5" s="18">
        <v>9190</v>
      </c>
      <c r="D5" s="17" t="s">
        <v>798</v>
      </c>
      <c r="E5" s="17" t="s">
        <v>10</v>
      </c>
      <c r="F5" s="6">
        <v>60</v>
      </c>
      <c r="G5" s="6">
        <v>1</v>
      </c>
      <c r="H5" s="6" t="s">
        <v>167</v>
      </c>
      <c r="I5" s="6">
        <v>60</v>
      </c>
      <c r="J5" s="6">
        <v>3</v>
      </c>
      <c r="K5" s="6">
        <v>2</v>
      </c>
      <c r="L5" s="6">
        <v>180</v>
      </c>
      <c r="M5" s="6"/>
      <c r="N5" s="6">
        <v>120</v>
      </c>
      <c r="O5" s="6"/>
      <c r="P5" s="15"/>
      <c r="XFC5"/>
      <c r="XFD5"/>
    </row>
    <row r="6" s="15" customFormat="1" spans="1:16384">
      <c r="A6" s="6">
        <v>307</v>
      </c>
      <c r="B6" s="17" t="s">
        <v>794</v>
      </c>
      <c r="C6" s="18">
        <v>10989</v>
      </c>
      <c r="D6" s="17" t="s">
        <v>799</v>
      </c>
      <c r="E6" s="17" t="s">
        <v>10</v>
      </c>
      <c r="F6" s="6">
        <v>60</v>
      </c>
      <c r="G6" s="6">
        <v>9</v>
      </c>
      <c r="H6" s="6" t="s">
        <v>167</v>
      </c>
      <c r="I6" s="6">
        <v>420</v>
      </c>
      <c r="J6" s="6">
        <v>24</v>
      </c>
      <c r="K6" s="6">
        <v>17</v>
      </c>
      <c r="L6" s="6">
        <v>1440</v>
      </c>
      <c r="M6" s="6"/>
      <c r="N6" s="6">
        <v>1020</v>
      </c>
      <c r="O6" s="6"/>
      <c r="P6" s="15"/>
      <c r="XFC6"/>
      <c r="XFD6"/>
    </row>
    <row r="7" s="15" customFormat="1" spans="1:16384">
      <c r="A7" s="6">
        <v>307</v>
      </c>
      <c r="B7" s="17" t="s">
        <v>794</v>
      </c>
      <c r="C7" s="18">
        <v>8022</v>
      </c>
      <c r="D7" s="17" t="s">
        <v>800</v>
      </c>
      <c r="E7" s="17" t="s">
        <v>10</v>
      </c>
      <c r="F7" s="6">
        <v>60</v>
      </c>
      <c r="G7" s="6">
        <v>1</v>
      </c>
      <c r="H7" s="6" t="s">
        <v>167</v>
      </c>
      <c r="I7" s="6">
        <v>60</v>
      </c>
      <c r="J7" s="6">
        <v>0</v>
      </c>
      <c r="K7" s="6">
        <v>-1</v>
      </c>
      <c r="L7" s="6">
        <v>0</v>
      </c>
      <c r="M7" s="6">
        <v>25</v>
      </c>
      <c r="N7" s="6"/>
      <c r="O7" s="6">
        <v>60</v>
      </c>
      <c r="P7" s="15"/>
      <c r="XFC7"/>
      <c r="XFD7"/>
    </row>
    <row r="8" s="15" customFormat="1" spans="1:16384">
      <c r="A8" s="6">
        <v>307</v>
      </c>
      <c r="B8" s="17" t="s">
        <v>794</v>
      </c>
      <c r="C8" s="18">
        <v>9669</v>
      </c>
      <c r="D8" s="17" t="s">
        <v>801</v>
      </c>
      <c r="E8" s="17" t="s">
        <v>10</v>
      </c>
      <c r="F8" s="6">
        <v>60</v>
      </c>
      <c r="G8" s="6">
        <v>9</v>
      </c>
      <c r="H8" s="6" t="s">
        <v>167</v>
      </c>
      <c r="I8" s="6">
        <v>420</v>
      </c>
      <c r="J8" s="6">
        <v>2</v>
      </c>
      <c r="K8" s="6">
        <v>-5</v>
      </c>
      <c r="L8" s="6">
        <v>80</v>
      </c>
      <c r="M8" s="6">
        <v>25</v>
      </c>
      <c r="N8" s="6"/>
      <c r="O8" s="6">
        <v>340</v>
      </c>
      <c r="P8" s="15"/>
      <c r="XFC8"/>
      <c r="XFD8"/>
    </row>
    <row r="9" s="15" customFormat="1" spans="1:16384">
      <c r="A9" s="6">
        <v>307</v>
      </c>
      <c r="B9" s="17" t="s">
        <v>794</v>
      </c>
      <c r="C9" s="18">
        <v>10886</v>
      </c>
      <c r="D9" s="17" t="s">
        <v>802</v>
      </c>
      <c r="E9" s="17" t="s">
        <v>10</v>
      </c>
      <c r="F9" s="6">
        <v>60</v>
      </c>
      <c r="G9" s="6">
        <v>9</v>
      </c>
      <c r="H9" s="6" t="s">
        <v>167</v>
      </c>
      <c r="I9" s="6">
        <v>420</v>
      </c>
      <c r="J9" s="6">
        <v>42</v>
      </c>
      <c r="K9" s="6">
        <v>35</v>
      </c>
      <c r="L9" s="6">
        <v>2520</v>
      </c>
      <c r="M9" s="6"/>
      <c r="N9" s="6">
        <v>2100</v>
      </c>
      <c r="O9" s="6"/>
      <c r="P9" s="15"/>
      <c r="XFC9"/>
      <c r="XFD9"/>
    </row>
    <row r="10" s="15" customFormat="1" spans="1:16384">
      <c r="A10" s="6">
        <v>307</v>
      </c>
      <c r="B10" s="17" t="s">
        <v>794</v>
      </c>
      <c r="C10" s="18">
        <v>9563</v>
      </c>
      <c r="D10" s="17" t="s">
        <v>803</v>
      </c>
      <c r="E10" s="17" t="s">
        <v>10</v>
      </c>
      <c r="F10" s="6">
        <v>60</v>
      </c>
      <c r="G10" s="6">
        <v>10</v>
      </c>
      <c r="H10" s="7" t="s">
        <v>167</v>
      </c>
      <c r="I10" s="6">
        <v>420</v>
      </c>
      <c r="J10" s="6">
        <v>9</v>
      </c>
      <c r="K10" s="6">
        <v>2</v>
      </c>
      <c r="L10" s="6">
        <v>540</v>
      </c>
      <c r="M10" s="6"/>
      <c r="N10" s="6">
        <v>120</v>
      </c>
      <c r="O10" s="6"/>
      <c r="P10" s="15"/>
      <c r="XFC10" s="24"/>
      <c r="XFD10" s="24"/>
    </row>
    <row r="11" s="15" customFormat="1" spans="1:16384">
      <c r="A11" s="6">
        <v>307</v>
      </c>
      <c r="B11" s="17" t="s">
        <v>794</v>
      </c>
      <c r="C11" s="18">
        <v>991137</v>
      </c>
      <c r="D11" s="17" t="s">
        <v>804</v>
      </c>
      <c r="E11" s="17" t="s">
        <v>10</v>
      </c>
      <c r="F11" s="6">
        <v>60</v>
      </c>
      <c r="G11" s="6">
        <v>9</v>
      </c>
      <c r="H11" s="7" t="s">
        <v>167</v>
      </c>
      <c r="I11" s="6">
        <v>420</v>
      </c>
      <c r="J11" s="6">
        <v>30</v>
      </c>
      <c r="K11" s="6">
        <v>22</v>
      </c>
      <c r="L11" s="6">
        <v>1740</v>
      </c>
      <c r="M11" s="6"/>
      <c r="N11" s="6">
        <v>1320</v>
      </c>
      <c r="O11" s="6"/>
      <c r="P11" s="15"/>
      <c r="XFC11"/>
      <c r="XFD11"/>
    </row>
    <row r="12" s="15" customFormat="1" spans="1:16384">
      <c r="A12" s="6">
        <v>307</v>
      </c>
      <c r="B12" s="17" t="s">
        <v>794</v>
      </c>
      <c r="C12" s="18">
        <v>12140</v>
      </c>
      <c r="D12" s="19" t="s">
        <v>805</v>
      </c>
      <c r="E12" s="17" t="s">
        <v>10</v>
      </c>
      <c r="F12" s="6">
        <v>60</v>
      </c>
      <c r="G12" s="6">
        <v>1</v>
      </c>
      <c r="H12" s="6" t="s">
        <v>167</v>
      </c>
      <c r="I12" s="6">
        <v>60</v>
      </c>
      <c r="J12" s="6">
        <v>14</v>
      </c>
      <c r="K12" s="6">
        <v>13</v>
      </c>
      <c r="L12" s="6">
        <v>840</v>
      </c>
      <c r="M12" s="6"/>
      <c r="N12" s="6">
        <v>780</v>
      </c>
      <c r="O12" s="6"/>
      <c r="P12" s="15"/>
      <c r="XFC12"/>
      <c r="XFD12"/>
    </row>
    <row r="13" s="22" customFormat="1" spans="1:16384">
      <c r="A13" s="11">
        <v>307</v>
      </c>
      <c r="B13" s="19" t="s">
        <v>794</v>
      </c>
      <c r="C13" s="23">
        <v>5880</v>
      </c>
      <c r="D13" s="19" t="s">
        <v>806</v>
      </c>
      <c r="E13" s="19" t="s">
        <v>10</v>
      </c>
      <c r="F13" s="11">
        <v>60</v>
      </c>
      <c r="G13" s="11">
        <v>8</v>
      </c>
      <c r="H13" s="3" t="s">
        <v>167</v>
      </c>
      <c r="I13" s="11">
        <v>360</v>
      </c>
      <c r="J13" s="11">
        <v>0</v>
      </c>
      <c r="K13" s="11">
        <v>-6</v>
      </c>
      <c r="L13" s="11">
        <v>0</v>
      </c>
      <c r="M13" s="11">
        <v>50</v>
      </c>
      <c r="N13" s="11"/>
      <c r="O13" s="11">
        <v>360</v>
      </c>
      <c r="P13" s="22"/>
      <c r="XFC13" s="25"/>
      <c r="XFD13" s="25"/>
    </row>
    <row r="14" s="15" customFormat="1" spans="1:16384">
      <c r="A14" s="6">
        <v>307</v>
      </c>
      <c r="B14" s="17" t="s">
        <v>794</v>
      </c>
      <c r="C14" s="18">
        <v>7107</v>
      </c>
      <c r="D14" s="17" t="s">
        <v>807</v>
      </c>
      <c r="E14" s="17" t="s">
        <v>10</v>
      </c>
      <c r="F14" s="6">
        <v>60</v>
      </c>
      <c r="G14" s="6">
        <v>10</v>
      </c>
      <c r="H14" s="6" t="s">
        <v>167</v>
      </c>
      <c r="I14" s="6">
        <v>420</v>
      </c>
      <c r="J14" s="6">
        <v>53</v>
      </c>
      <c r="K14" s="6">
        <v>39</v>
      </c>
      <c r="L14" s="6">
        <v>2760</v>
      </c>
      <c r="M14" s="6"/>
      <c r="N14" s="6">
        <v>2340</v>
      </c>
      <c r="O14" s="6"/>
      <c r="P14" s="15"/>
      <c r="XFC14"/>
      <c r="XFD14"/>
    </row>
  </sheetData>
  <sortState ref="A2:O30">
    <sortCondition ref="D2" descending="1"/>
  </sortState>
  <conditionalFormatting sqref="C1">
    <cfRule type="duplicateValues" dxfId="0" priority="1"/>
  </conditionalFormatting>
  <conditionalFormatting sqref="C2:C14">
    <cfRule type="duplicateValues" dxfId="0" priority="2"/>
  </conditionalFormatting>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topLeftCell="A16" workbookViewId="0">
      <selection activeCell="I2" sqref="I2:I30"/>
    </sheetView>
  </sheetViews>
  <sheetFormatPr defaultColWidth="9" defaultRowHeight="13.5"/>
  <sheetData>
    <row r="1" s="15" customFormat="1" ht="24" spans="1:16384">
      <c r="A1" s="12" t="s">
        <v>888</v>
      </c>
      <c r="B1" s="16" t="s">
        <v>146</v>
      </c>
      <c r="C1" s="16" t="s">
        <v>147</v>
      </c>
      <c r="D1" s="16" t="s">
        <v>148</v>
      </c>
      <c r="E1" s="16" t="s">
        <v>149</v>
      </c>
      <c r="F1" s="12" t="s">
        <v>150</v>
      </c>
      <c r="G1" s="12" t="s">
        <v>151</v>
      </c>
      <c r="H1" s="7" t="s">
        <v>152</v>
      </c>
      <c r="I1" s="7" t="s">
        <v>6</v>
      </c>
      <c r="J1" s="7" t="s">
        <v>153</v>
      </c>
      <c r="K1" s="7" t="s">
        <v>154</v>
      </c>
      <c r="L1" s="20" t="s">
        <v>155</v>
      </c>
      <c r="M1" s="20" t="s">
        <v>158</v>
      </c>
      <c r="N1" s="7" t="s">
        <v>159</v>
      </c>
      <c r="O1" s="7" t="s">
        <v>160</v>
      </c>
      <c r="P1" s="21" t="s">
        <v>161</v>
      </c>
      <c r="XFC1"/>
      <c r="XFD1"/>
    </row>
    <row r="2" s="15" customFormat="1" spans="1:16384">
      <c r="A2" s="6">
        <v>307</v>
      </c>
      <c r="B2" s="17" t="s">
        <v>794</v>
      </c>
      <c r="C2" s="18">
        <v>7107</v>
      </c>
      <c r="D2" s="17" t="s">
        <v>807</v>
      </c>
      <c r="E2" s="17" t="s">
        <v>10</v>
      </c>
      <c r="F2" s="6">
        <v>60</v>
      </c>
      <c r="G2" s="6">
        <v>7</v>
      </c>
      <c r="H2" s="6" t="s">
        <v>167</v>
      </c>
      <c r="I2" s="6">
        <v>420</v>
      </c>
      <c r="J2" s="6">
        <v>46</v>
      </c>
      <c r="K2" s="6">
        <v>39</v>
      </c>
      <c r="L2" s="6">
        <v>2760</v>
      </c>
      <c r="M2" s="6"/>
      <c r="N2" s="6">
        <v>2340</v>
      </c>
      <c r="O2" s="6"/>
      <c r="P2" s="15"/>
      <c r="XFC2"/>
      <c r="XFD2"/>
    </row>
    <row r="3" s="15" customFormat="1" spans="1:16384">
      <c r="A3" s="6">
        <v>307</v>
      </c>
      <c r="B3" s="17" t="s">
        <v>794</v>
      </c>
      <c r="C3" s="18">
        <v>9563</v>
      </c>
      <c r="D3" s="17" t="s">
        <v>803</v>
      </c>
      <c r="E3" s="17" t="s">
        <v>10</v>
      </c>
      <c r="F3" s="6">
        <v>60</v>
      </c>
      <c r="G3" s="6">
        <v>7</v>
      </c>
      <c r="H3" s="6" t="s">
        <v>167</v>
      </c>
      <c r="I3" s="6">
        <v>420</v>
      </c>
      <c r="J3" s="6">
        <v>9</v>
      </c>
      <c r="K3" s="6">
        <v>2</v>
      </c>
      <c r="L3" s="6">
        <v>540</v>
      </c>
      <c r="M3" s="6"/>
      <c r="N3" s="6">
        <v>120</v>
      </c>
      <c r="O3" s="6"/>
      <c r="P3" s="15"/>
      <c r="XFC3"/>
      <c r="XFD3"/>
    </row>
    <row r="4" s="15" customFormat="1" spans="1:16384">
      <c r="A4" s="6">
        <v>307</v>
      </c>
      <c r="B4" s="17" t="s">
        <v>794</v>
      </c>
      <c r="C4" s="18">
        <v>9669</v>
      </c>
      <c r="D4" s="17" t="s">
        <v>801</v>
      </c>
      <c r="E4" s="17" t="s">
        <v>10</v>
      </c>
      <c r="F4" s="6">
        <v>60</v>
      </c>
      <c r="G4" s="6">
        <v>7</v>
      </c>
      <c r="H4" s="6" t="s">
        <v>167</v>
      </c>
      <c r="I4" s="6">
        <v>420</v>
      </c>
      <c r="J4" s="6">
        <v>2</v>
      </c>
      <c r="K4" s="6">
        <v>-5</v>
      </c>
      <c r="L4" s="6">
        <v>80</v>
      </c>
      <c r="M4" s="6">
        <v>25</v>
      </c>
      <c r="N4" s="6"/>
      <c r="O4" s="6">
        <v>340</v>
      </c>
      <c r="P4" s="15"/>
      <c r="XFC4"/>
      <c r="XFD4"/>
    </row>
    <row r="5" s="15" customFormat="1" spans="1:16384">
      <c r="A5" s="6">
        <v>307</v>
      </c>
      <c r="B5" s="17" t="s">
        <v>794</v>
      </c>
      <c r="C5" s="18">
        <v>5880</v>
      </c>
      <c r="D5" s="17" t="s">
        <v>806</v>
      </c>
      <c r="E5" s="17" t="s">
        <v>10</v>
      </c>
      <c r="F5" s="6">
        <v>60</v>
      </c>
      <c r="G5" s="6">
        <v>6</v>
      </c>
      <c r="H5" s="6" t="s">
        <v>167</v>
      </c>
      <c r="I5" s="6">
        <v>360</v>
      </c>
      <c r="J5" s="6">
        <v>0</v>
      </c>
      <c r="K5" s="6">
        <v>-6</v>
      </c>
      <c r="L5" s="6">
        <v>0</v>
      </c>
      <c r="M5" s="6">
        <v>50</v>
      </c>
      <c r="N5" s="6"/>
      <c r="O5" s="6">
        <v>360</v>
      </c>
      <c r="P5" s="15"/>
      <c r="XFC5"/>
      <c r="XFD5"/>
    </row>
    <row r="6" s="15" customFormat="1" spans="1:16384">
      <c r="A6" s="6">
        <v>307</v>
      </c>
      <c r="B6" s="17" t="s">
        <v>794</v>
      </c>
      <c r="C6" s="18">
        <v>10886</v>
      </c>
      <c r="D6" s="17" t="s">
        <v>802</v>
      </c>
      <c r="E6" s="17" t="s">
        <v>10</v>
      </c>
      <c r="F6" s="6">
        <v>60</v>
      </c>
      <c r="G6" s="6">
        <v>7</v>
      </c>
      <c r="H6" s="6" t="s">
        <v>167</v>
      </c>
      <c r="I6" s="6">
        <v>420</v>
      </c>
      <c r="J6" s="6">
        <v>42</v>
      </c>
      <c r="K6" s="6">
        <v>35</v>
      </c>
      <c r="L6" s="6">
        <v>2520</v>
      </c>
      <c r="M6" s="6"/>
      <c r="N6" s="6">
        <v>2100</v>
      </c>
      <c r="O6" s="6"/>
      <c r="P6" s="15"/>
      <c r="XFC6"/>
      <c r="XFD6"/>
    </row>
    <row r="7" s="15" customFormat="1" spans="1:16384">
      <c r="A7" s="6">
        <v>307</v>
      </c>
      <c r="B7" s="17" t="s">
        <v>794</v>
      </c>
      <c r="C7" s="18">
        <v>10613</v>
      </c>
      <c r="D7" s="17" t="s">
        <v>797</v>
      </c>
      <c r="E7" s="17" t="s">
        <v>10</v>
      </c>
      <c r="F7" s="6">
        <v>60</v>
      </c>
      <c r="G7" s="6">
        <v>7</v>
      </c>
      <c r="H7" s="6" t="s">
        <v>167</v>
      </c>
      <c r="I7" s="6">
        <v>420</v>
      </c>
      <c r="J7" s="6">
        <v>19</v>
      </c>
      <c r="K7" s="6">
        <v>12</v>
      </c>
      <c r="L7" s="6">
        <v>1140</v>
      </c>
      <c r="M7" s="6"/>
      <c r="N7" s="6">
        <v>720</v>
      </c>
      <c r="O7" s="6"/>
      <c r="P7" s="15"/>
      <c r="XFC7"/>
      <c r="XFD7"/>
    </row>
    <row r="8" s="15" customFormat="1" spans="1:16384">
      <c r="A8" s="6">
        <v>307</v>
      </c>
      <c r="B8" s="17" t="s">
        <v>794</v>
      </c>
      <c r="C8" s="18">
        <v>10989</v>
      </c>
      <c r="D8" s="17" t="s">
        <v>799</v>
      </c>
      <c r="E8" s="17" t="s">
        <v>10</v>
      </c>
      <c r="F8" s="6">
        <v>60</v>
      </c>
      <c r="G8" s="6">
        <v>7</v>
      </c>
      <c r="H8" s="6" t="s">
        <v>167</v>
      </c>
      <c r="I8" s="6">
        <v>420</v>
      </c>
      <c r="J8" s="6">
        <v>24</v>
      </c>
      <c r="K8" s="6">
        <v>17</v>
      </c>
      <c r="L8" s="6">
        <v>1440</v>
      </c>
      <c r="M8" s="6"/>
      <c r="N8" s="6">
        <v>1020</v>
      </c>
      <c r="O8" s="6"/>
      <c r="P8" s="15"/>
      <c r="XFC8"/>
      <c r="XFD8"/>
    </row>
    <row r="9" s="15" customFormat="1" spans="1:16384">
      <c r="A9" s="6">
        <v>307</v>
      </c>
      <c r="B9" s="17" t="s">
        <v>794</v>
      </c>
      <c r="C9" s="18">
        <v>991137</v>
      </c>
      <c r="D9" s="17" t="s">
        <v>804</v>
      </c>
      <c r="E9" s="17" t="s">
        <v>10</v>
      </c>
      <c r="F9" s="6">
        <v>60</v>
      </c>
      <c r="G9" s="6">
        <v>7</v>
      </c>
      <c r="H9" s="7" t="s">
        <v>167</v>
      </c>
      <c r="I9" s="6">
        <v>420</v>
      </c>
      <c r="J9" s="6">
        <v>29</v>
      </c>
      <c r="K9" s="6">
        <v>22</v>
      </c>
      <c r="L9" s="6">
        <v>1740</v>
      </c>
      <c r="M9" s="6"/>
      <c r="N9" s="6">
        <v>1320</v>
      </c>
      <c r="O9" s="6"/>
      <c r="P9" s="15"/>
      <c r="XFC9"/>
      <c r="XFD9"/>
    </row>
    <row r="10" s="15" customFormat="1" spans="1:16384">
      <c r="A10" s="6">
        <v>307</v>
      </c>
      <c r="B10" s="17" t="s">
        <v>794</v>
      </c>
      <c r="C10" s="18">
        <v>8592</v>
      </c>
      <c r="D10" s="17" t="s">
        <v>796</v>
      </c>
      <c r="E10" s="17" t="s">
        <v>10</v>
      </c>
      <c r="F10" s="6">
        <v>60</v>
      </c>
      <c r="G10" s="6">
        <v>1</v>
      </c>
      <c r="H10" s="6" t="s">
        <v>167</v>
      </c>
      <c r="I10" s="6">
        <v>60</v>
      </c>
      <c r="J10" s="6">
        <v>8</v>
      </c>
      <c r="K10" s="6">
        <v>7</v>
      </c>
      <c r="L10" s="6">
        <v>480</v>
      </c>
      <c r="M10" s="6"/>
      <c r="N10" s="6">
        <v>420</v>
      </c>
      <c r="O10" s="6"/>
      <c r="P10" s="15"/>
      <c r="XFC10"/>
      <c r="XFD10"/>
    </row>
    <row r="11" s="15" customFormat="1" spans="1:16384">
      <c r="A11" s="6">
        <v>307</v>
      </c>
      <c r="B11" s="17" t="s">
        <v>794</v>
      </c>
      <c r="C11" s="18">
        <v>10890</v>
      </c>
      <c r="D11" s="17" t="s">
        <v>795</v>
      </c>
      <c r="E11" s="17" t="s">
        <v>10</v>
      </c>
      <c r="F11" s="6">
        <v>60</v>
      </c>
      <c r="G11" s="6">
        <v>1</v>
      </c>
      <c r="H11" s="6" t="s">
        <v>167</v>
      </c>
      <c r="I11" s="6">
        <v>60</v>
      </c>
      <c r="J11" s="6">
        <v>6</v>
      </c>
      <c r="K11" s="6">
        <v>5</v>
      </c>
      <c r="L11" s="6">
        <v>360</v>
      </c>
      <c r="M11" s="6"/>
      <c r="N11" s="6">
        <v>300</v>
      </c>
      <c r="O11" s="6"/>
      <c r="P11" s="15"/>
      <c r="XFC11"/>
      <c r="XFD11"/>
    </row>
    <row r="12" s="15" customFormat="1" spans="1:16384">
      <c r="A12" s="6">
        <v>307</v>
      </c>
      <c r="B12" s="17" t="s">
        <v>794</v>
      </c>
      <c r="C12" s="18">
        <v>8022</v>
      </c>
      <c r="D12" s="17" t="s">
        <v>800</v>
      </c>
      <c r="E12" s="17" t="s">
        <v>10</v>
      </c>
      <c r="F12" s="6">
        <v>60</v>
      </c>
      <c r="G12" s="6">
        <v>1</v>
      </c>
      <c r="H12" s="6" t="s">
        <v>167</v>
      </c>
      <c r="I12" s="6">
        <v>60</v>
      </c>
      <c r="J12" s="6">
        <v>0</v>
      </c>
      <c r="K12" s="6">
        <v>-1</v>
      </c>
      <c r="L12" s="6">
        <v>0</v>
      </c>
      <c r="M12" s="6">
        <v>25</v>
      </c>
      <c r="N12" s="6"/>
      <c r="O12" s="6">
        <v>60</v>
      </c>
      <c r="P12" s="15"/>
      <c r="XFC12"/>
      <c r="XFD12"/>
    </row>
    <row r="13" s="15" customFormat="1" spans="1:16384">
      <c r="A13" s="6">
        <v>307</v>
      </c>
      <c r="B13" s="17" t="s">
        <v>794</v>
      </c>
      <c r="C13" s="18">
        <v>12140</v>
      </c>
      <c r="D13" s="19" t="s">
        <v>805</v>
      </c>
      <c r="E13" s="17" t="s">
        <v>10</v>
      </c>
      <c r="F13" s="6">
        <v>60</v>
      </c>
      <c r="G13" s="6">
        <v>1</v>
      </c>
      <c r="H13" s="6" t="s">
        <v>167</v>
      </c>
      <c r="I13" s="6">
        <v>60</v>
      </c>
      <c r="J13" s="6">
        <v>14</v>
      </c>
      <c r="K13" s="6">
        <v>13</v>
      </c>
      <c r="L13" s="6">
        <v>840</v>
      </c>
      <c r="M13" s="6"/>
      <c r="N13" s="6">
        <v>780</v>
      </c>
      <c r="O13" s="6"/>
      <c r="P13" s="15"/>
      <c r="XFC13"/>
      <c r="XFD13"/>
    </row>
    <row r="14" s="15" customFormat="1" spans="1:16384">
      <c r="A14" s="6">
        <v>307</v>
      </c>
      <c r="B14" s="17" t="s">
        <v>794</v>
      </c>
      <c r="C14" s="18">
        <v>9190</v>
      </c>
      <c r="D14" s="17" t="s">
        <v>798</v>
      </c>
      <c r="E14" s="17" t="s">
        <v>10</v>
      </c>
      <c r="F14" s="6">
        <v>60</v>
      </c>
      <c r="G14" s="6">
        <v>1</v>
      </c>
      <c r="H14" s="6" t="s">
        <v>167</v>
      </c>
      <c r="I14" s="6">
        <v>60</v>
      </c>
      <c r="J14" s="6">
        <v>3</v>
      </c>
      <c r="K14" s="6">
        <v>2</v>
      </c>
      <c r="L14" s="6">
        <v>180</v>
      </c>
      <c r="M14" s="6"/>
      <c r="N14" s="6">
        <v>120</v>
      </c>
      <c r="O14" s="6"/>
      <c r="P14" s="15"/>
      <c r="XFC14"/>
      <c r="XFD14"/>
    </row>
    <row r="15" s="15" customFormat="1" spans="1:16384">
      <c r="A15" s="6">
        <v>742</v>
      </c>
      <c r="B15" s="17" t="s">
        <v>23</v>
      </c>
      <c r="C15" s="18">
        <v>1000451</v>
      </c>
      <c r="D15" s="17" t="s">
        <v>807</v>
      </c>
      <c r="E15" s="17" t="s">
        <v>10</v>
      </c>
      <c r="F15" s="6">
        <v>10</v>
      </c>
      <c r="G15" s="6">
        <v>2</v>
      </c>
      <c r="H15" s="7" t="s">
        <v>167</v>
      </c>
      <c r="I15" s="6">
        <v>120</v>
      </c>
      <c r="J15" s="6">
        <v>7</v>
      </c>
      <c r="K15" s="6">
        <v>5</v>
      </c>
      <c r="L15" s="6">
        <v>420</v>
      </c>
      <c r="M15" s="6"/>
      <c r="N15" s="6">
        <v>300</v>
      </c>
      <c r="O15" s="6"/>
      <c r="P15" s="15"/>
      <c r="XFC15"/>
      <c r="XFD15"/>
    </row>
    <row r="16" s="15" customFormat="1" spans="1:16384">
      <c r="A16" s="6">
        <v>742</v>
      </c>
      <c r="B16" s="17" t="s">
        <v>23</v>
      </c>
      <c r="C16" s="18">
        <v>1000434</v>
      </c>
      <c r="D16" s="17" t="s">
        <v>803</v>
      </c>
      <c r="E16" s="17" t="s">
        <v>10</v>
      </c>
      <c r="F16" s="6">
        <v>10</v>
      </c>
      <c r="G16" s="6">
        <v>2</v>
      </c>
      <c r="H16" s="7" t="s">
        <v>167</v>
      </c>
      <c r="I16" s="6">
        <v>120</v>
      </c>
      <c r="J16" s="6">
        <v>0</v>
      </c>
      <c r="K16" s="6">
        <v>-2</v>
      </c>
      <c r="L16" s="6">
        <v>0</v>
      </c>
      <c r="M16" s="6">
        <v>30</v>
      </c>
      <c r="N16" s="6"/>
      <c r="O16" s="6">
        <v>120</v>
      </c>
      <c r="P16" s="15"/>
      <c r="XFC16"/>
      <c r="XFD16"/>
    </row>
    <row r="17" s="15" customFormat="1" spans="1:16384">
      <c r="A17" s="6">
        <v>742</v>
      </c>
      <c r="B17" s="17" t="s">
        <v>23</v>
      </c>
      <c r="C17" s="18">
        <v>1000456</v>
      </c>
      <c r="D17" s="17" t="s">
        <v>801</v>
      </c>
      <c r="E17" s="17" t="s">
        <v>10</v>
      </c>
      <c r="F17" s="6">
        <v>10</v>
      </c>
      <c r="G17" s="6">
        <v>1</v>
      </c>
      <c r="H17" s="7" t="s">
        <v>167</v>
      </c>
      <c r="I17" s="6">
        <v>60</v>
      </c>
      <c r="J17" s="6">
        <v>0</v>
      </c>
      <c r="K17" s="6">
        <v>-1</v>
      </c>
      <c r="L17" s="6">
        <v>0</v>
      </c>
      <c r="M17" s="6">
        <v>25</v>
      </c>
      <c r="N17" s="6"/>
      <c r="O17" s="6">
        <v>60</v>
      </c>
      <c r="P17" s="15"/>
      <c r="XFC17"/>
      <c r="XFD17"/>
    </row>
    <row r="18" s="15" customFormat="1" spans="1:16384">
      <c r="A18" s="6">
        <v>742</v>
      </c>
      <c r="B18" s="17" t="s">
        <v>23</v>
      </c>
      <c r="C18" s="18">
        <v>1000436</v>
      </c>
      <c r="D18" s="17" t="s">
        <v>806</v>
      </c>
      <c r="E18" s="17" t="s">
        <v>10</v>
      </c>
      <c r="F18" s="6">
        <v>10</v>
      </c>
      <c r="G18" s="6">
        <v>1</v>
      </c>
      <c r="H18" s="7" t="s">
        <v>167</v>
      </c>
      <c r="I18" s="6">
        <v>60</v>
      </c>
      <c r="J18" s="6">
        <v>0</v>
      </c>
      <c r="K18" s="6">
        <v>-1</v>
      </c>
      <c r="L18" s="6">
        <v>0</v>
      </c>
      <c r="M18" s="6">
        <v>25</v>
      </c>
      <c r="N18" s="6"/>
      <c r="O18" s="6">
        <v>60</v>
      </c>
      <c r="P18" s="15"/>
      <c r="XFC18"/>
      <c r="XFD18"/>
    </row>
    <row r="19" s="15" customFormat="1" spans="1:16384">
      <c r="A19" s="6">
        <v>742</v>
      </c>
      <c r="B19" s="17" t="s">
        <v>23</v>
      </c>
      <c r="C19" s="18">
        <v>1000437</v>
      </c>
      <c r="D19" s="17" t="s">
        <v>802</v>
      </c>
      <c r="E19" s="17" t="s">
        <v>10</v>
      </c>
      <c r="F19" s="6">
        <v>10</v>
      </c>
      <c r="G19" s="6">
        <v>1</v>
      </c>
      <c r="H19" s="7" t="s">
        <v>167</v>
      </c>
      <c r="I19" s="6">
        <v>60</v>
      </c>
      <c r="J19" s="6">
        <v>0</v>
      </c>
      <c r="K19" s="6">
        <v>-1</v>
      </c>
      <c r="L19" s="6">
        <v>0</v>
      </c>
      <c r="M19" s="6">
        <v>25</v>
      </c>
      <c r="N19" s="6"/>
      <c r="O19" s="6">
        <v>60</v>
      </c>
      <c r="P19" s="15"/>
      <c r="XFC19"/>
      <c r="XFD19"/>
    </row>
    <row r="20" s="15" customFormat="1" spans="1:16384">
      <c r="A20" s="6">
        <v>742</v>
      </c>
      <c r="B20" s="17" t="s">
        <v>23</v>
      </c>
      <c r="C20" s="18">
        <v>1000435</v>
      </c>
      <c r="D20" s="17" t="s">
        <v>797</v>
      </c>
      <c r="E20" s="17" t="s">
        <v>10</v>
      </c>
      <c r="F20" s="6">
        <v>10</v>
      </c>
      <c r="G20" s="6">
        <v>1</v>
      </c>
      <c r="H20" s="7" t="s">
        <v>167</v>
      </c>
      <c r="I20" s="6">
        <v>60</v>
      </c>
      <c r="J20" s="6">
        <v>2</v>
      </c>
      <c r="K20" s="6">
        <v>1</v>
      </c>
      <c r="L20" s="6">
        <v>120</v>
      </c>
      <c r="M20" s="6"/>
      <c r="N20" s="6">
        <v>60</v>
      </c>
      <c r="O20" s="6"/>
      <c r="P20" s="15"/>
      <c r="XFC20"/>
      <c r="XFD20"/>
    </row>
    <row r="21" s="15" customFormat="1" spans="1:16384">
      <c r="A21" s="6">
        <v>742</v>
      </c>
      <c r="B21" s="17" t="s">
        <v>23</v>
      </c>
      <c r="C21" s="18">
        <v>1000452</v>
      </c>
      <c r="D21" s="17" t="s">
        <v>799</v>
      </c>
      <c r="E21" s="17" t="s">
        <v>10</v>
      </c>
      <c r="F21" s="6">
        <v>10</v>
      </c>
      <c r="G21" s="6">
        <v>1</v>
      </c>
      <c r="H21" s="7" t="s">
        <v>167</v>
      </c>
      <c r="I21" s="6">
        <v>60</v>
      </c>
      <c r="J21" s="6">
        <v>0</v>
      </c>
      <c r="K21" s="6">
        <v>-1</v>
      </c>
      <c r="L21" s="6">
        <v>0</v>
      </c>
      <c r="M21" s="6">
        <v>25</v>
      </c>
      <c r="N21" s="6"/>
      <c r="O21" s="6">
        <v>60</v>
      </c>
      <c r="P21" s="15"/>
      <c r="XFC21"/>
      <c r="XFD21"/>
    </row>
    <row r="22" s="15" customFormat="1" spans="1:16384">
      <c r="A22" s="6">
        <v>742</v>
      </c>
      <c r="B22" s="17" t="s">
        <v>23</v>
      </c>
      <c r="C22" s="18">
        <v>1000433</v>
      </c>
      <c r="D22" s="17" t="s">
        <v>804</v>
      </c>
      <c r="E22" s="17" t="s">
        <v>10</v>
      </c>
      <c r="F22" s="6">
        <v>10</v>
      </c>
      <c r="G22" s="6">
        <v>1</v>
      </c>
      <c r="H22" s="7" t="s">
        <v>167</v>
      </c>
      <c r="I22" s="6">
        <v>60</v>
      </c>
      <c r="J22" s="6">
        <v>0</v>
      </c>
      <c r="K22" s="6">
        <v>-1</v>
      </c>
      <c r="L22" s="6">
        <v>0</v>
      </c>
      <c r="M22" s="6">
        <v>25</v>
      </c>
      <c r="N22" s="6"/>
      <c r="O22" s="6">
        <v>60</v>
      </c>
      <c r="P22" s="15"/>
      <c r="XFC22"/>
      <c r="XFD22"/>
    </row>
    <row r="23" s="15" customFormat="1" spans="1:16384">
      <c r="A23" s="6">
        <v>106066</v>
      </c>
      <c r="B23" s="17" t="s">
        <v>57</v>
      </c>
      <c r="C23" s="18">
        <v>995590</v>
      </c>
      <c r="D23" s="17" t="s">
        <v>807</v>
      </c>
      <c r="E23" s="17" t="s">
        <v>10</v>
      </c>
      <c r="F23" s="6">
        <v>8</v>
      </c>
      <c r="G23" s="6">
        <v>1</v>
      </c>
      <c r="H23" s="7" t="s">
        <v>167</v>
      </c>
      <c r="I23" s="6">
        <v>60</v>
      </c>
      <c r="J23" s="6">
        <v>0</v>
      </c>
      <c r="K23" s="6">
        <v>-1</v>
      </c>
      <c r="L23" s="6">
        <v>0</v>
      </c>
      <c r="M23" s="6">
        <v>25</v>
      </c>
      <c r="N23" s="6"/>
      <c r="O23" s="6">
        <v>60</v>
      </c>
      <c r="P23" s="15"/>
      <c r="XFC23"/>
      <c r="XFD23"/>
    </row>
    <row r="24" s="15" customFormat="1" spans="1:16384">
      <c r="A24" s="6">
        <v>106066</v>
      </c>
      <c r="B24" s="17" t="s">
        <v>57</v>
      </c>
      <c r="C24" s="18">
        <v>995673</v>
      </c>
      <c r="D24" s="17" t="s">
        <v>803</v>
      </c>
      <c r="E24" s="17" t="s">
        <v>10</v>
      </c>
      <c r="F24" s="6">
        <v>8</v>
      </c>
      <c r="G24" s="6">
        <v>1</v>
      </c>
      <c r="H24" s="7" t="s">
        <v>167</v>
      </c>
      <c r="I24" s="6">
        <v>60</v>
      </c>
      <c r="J24" s="6">
        <v>0</v>
      </c>
      <c r="K24" s="6">
        <v>-1</v>
      </c>
      <c r="L24" s="6">
        <v>0</v>
      </c>
      <c r="M24" s="6">
        <v>25</v>
      </c>
      <c r="N24" s="6"/>
      <c r="O24" s="6">
        <v>60</v>
      </c>
      <c r="P24" s="15"/>
      <c r="XFC24"/>
      <c r="XFD24"/>
    </row>
    <row r="25" s="15" customFormat="1" spans="1:16384">
      <c r="A25" s="6">
        <v>106066</v>
      </c>
      <c r="B25" s="17" t="s">
        <v>57</v>
      </c>
      <c r="C25" s="18">
        <v>995676</v>
      </c>
      <c r="D25" s="17" t="s">
        <v>801</v>
      </c>
      <c r="E25" s="17" t="s">
        <v>10</v>
      </c>
      <c r="F25" s="6">
        <v>8</v>
      </c>
      <c r="G25" s="6">
        <v>1</v>
      </c>
      <c r="H25" s="7" t="s">
        <v>167</v>
      </c>
      <c r="I25" s="6">
        <v>60</v>
      </c>
      <c r="J25" s="6">
        <v>0</v>
      </c>
      <c r="K25" s="6">
        <v>-1</v>
      </c>
      <c r="L25" s="6">
        <v>0</v>
      </c>
      <c r="M25" s="6">
        <v>25</v>
      </c>
      <c r="N25" s="6"/>
      <c r="O25" s="6">
        <v>60</v>
      </c>
      <c r="P25" s="15"/>
      <c r="XFC25"/>
      <c r="XFD25"/>
    </row>
    <row r="26" s="15" customFormat="1" spans="1:16384">
      <c r="A26" s="6">
        <v>106066</v>
      </c>
      <c r="B26" s="17" t="s">
        <v>57</v>
      </c>
      <c r="C26" s="18">
        <v>998832</v>
      </c>
      <c r="D26" s="17" t="s">
        <v>806</v>
      </c>
      <c r="E26" s="17" t="s">
        <v>10</v>
      </c>
      <c r="F26" s="6">
        <v>8</v>
      </c>
      <c r="G26" s="6">
        <v>1</v>
      </c>
      <c r="H26" s="7" t="s">
        <v>167</v>
      </c>
      <c r="I26" s="6">
        <v>60</v>
      </c>
      <c r="J26" s="6">
        <v>0</v>
      </c>
      <c r="K26" s="6">
        <v>-1</v>
      </c>
      <c r="L26" s="6">
        <v>0</v>
      </c>
      <c r="M26" s="6">
        <v>25</v>
      </c>
      <c r="N26" s="6"/>
      <c r="O26" s="6">
        <v>60</v>
      </c>
      <c r="P26" s="15"/>
      <c r="XFC26"/>
      <c r="XFD26"/>
    </row>
    <row r="27" s="15" customFormat="1" spans="1:16384">
      <c r="A27" s="6">
        <v>106066</v>
      </c>
      <c r="B27" s="17" t="s">
        <v>57</v>
      </c>
      <c r="C27" s="18">
        <v>998835</v>
      </c>
      <c r="D27" s="17" t="s">
        <v>802</v>
      </c>
      <c r="E27" s="17" t="s">
        <v>10</v>
      </c>
      <c r="F27" s="6">
        <v>8</v>
      </c>
      <c r="G27" s="6">
        <v>1</v>
      </c>
      <c r="H27" s="7" t="s">
        <v>167</v>
      </c>
      <c r="I27" s="6">
        <v>60</v>
      </c>
      <c r="J27" s="6">
        <v>0</v>
      </c>
      <c r="K27" s="6">
        <v>-1</v>
      </c>
      <c r="L27" s="6">
        <v>0</v>
      </c>
      <c r="M27" s="6">
        <v>25</v>
      </c>
      <c r="N27" s="6"/>
      <c r="O27" s="6">
        <v>60</v>
      </c>
      <c r="P27" s="15"/>
      <c r="XFC27"/>
      <c r="XFD27"/>
    </row>
    <row r="28" s="15" customFormat="1" spans="1:16384">
      <c r="A28" s="6">
        <v>106066</v>
      </c>
      <c r="B28" s="17" t="s">
        <v>57</v>
      </c>
      <c r="C28" s="18">
        <v>998828</v>
      </c>
      <c r="D28" s="17" t="s">
        <v>797</v>
      </c>
      <c r="E28" s="17" t="s">
        <v>10</v>
      </c>
      <c r="F28" s="6">
        <v>8</v>
      </c>
      <c r="G28" s="6">
        <v>1</v>
      </c>
      <c r="H28" s="7" t="s">
        <v>167</v>
      </c>
      <c r="I28" s="6">
        <v>60</v>
      </c>
      <c r="J28" s="6">
        <v>0</v>
      </c>
      <c r="K28" s="6">
        <v>-1</v>
      </c>
      <c r="L28" s="6">
        <v>0</v>
      </c>
      <c r="M28" s="6">
        <v>25</v>
      </c>
      <c r="N28" s="6"/>
      <c r="O28" s="6">
        <v>60</v>
      </c>
      <c r="P28" s="15"/>
      <c r="XFC28"/>
      <c r="XFD28"/>
    </row>
    <row r="29" s="15" customFormat="1" spans="1:16384">
      <c r="A29" s="6">
        <v>106066</v>
      </c>
      <c r="B29" s="17" t="s">
        <v>57</v>
      </c>
      <c r="C29" s="18">
        <v>998836</v>
      </c>
      <c r="D29" s="17" t="s">
        <v>799</v>
      </c>
      <c r="E29" s="17" t="s">
        <v>10</v>
      </c>
      <c r="F29" s="6">
        <v>8</v>
      </c>
      <c r="G29" s="6">
        <v>1</v>
      </c>
      <c r="H29" s="7" t="s">
        <v>167</v>
      </c>
      <c r="I29" s="6">
        <v>60</v>
      </c>
      <c r="J29" s="6">
        <v>0</v>
      </c>
      <c r="K29" s="6">
        <v>-1</v>
      </c>
      <c r="L29" s="6">
        <v>0</v>
      </c>
      <c r="M29" s="6">
        <v>25</v>
      </c>
      <c r="N29" s="6"/>
      <c r="O29" s="6">
        <v>60</v>
      </c>
      <c r="P29" s="15"/>
      <c r="XFC29"/>
      <c r="XFD29"/>
    </row>
    <row r="30" s="15" customFormat="1" spans="1:16384">
      <c r="A30" s="6">
        <v>106066</v>
      </c>
      <c r="B30" s="17" t="s">
        <v>57</v>
      </c>
      <c r="C30" s="18">
        <v>995671</v>
      </c>
      <c r="D30" s="17" t="s">
        <v>804</v>
      </c>
      <c r="E30" s="17" t="s">
        <v>10</v>
      </c>
      <c r="F30" s="6">
        <v>8</v>
      </c>
      <c r="G30" s="6">
        <v>1</v>
      </c>
      <c r="H30" s="7" t="s">
        <v>167</v>
      </c>
      <c r="I30" s="6">
        <v>60</v>
      </c>
      <c r="J30" s="6">
        <v>1</v>
      </c>
      <c r="K30" s="6">
        <v>0</v>
      </c>
      <c r="L30" s="6">
        <v>60</v>
      </c>
      <c r="M30" s="6"/>
      <c r="N30" s="6"/>
      <c r="O30" s="6"/>
      <c r="P30" s="15"/>
      <c r="XFC30"/>
      <c r="XFD30"/>
    </row>
  </sheetData>
  <conditionalFormatting sqref="C1 C2:C30">
    <cfRule type="duplicateValues" dxfId="0" priority="1"/>
  </conditionalFormatting>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5"/>
  <sheetViews>
    <sheetView workbookViewId="0">
      <selection activeCell="B2" sqref="B2:B124"/>
    </sheetView>
  </sheetViews>
  <sheetFormatPr defaultColWidth="9" defaultRowHeight="16" customHeight="1"/>
  <cols>
    <col min="1" max="1" width="9" style="1"/>
    <col min="2" max="2" width="23.75" style="1" customWidth="1"/>
    <col min="3" max="16384" width="9" style="1"/>
  </cols>
  <sheetData>
    <row r="1" customHeight="1" spans="1:9">
      <c r="A1" s="12" t="s">
        <v>888</v>
      </c>
      <c r="B1" s="12" t="s">
        <v>146</v>
      </c>
      <c r="C1" s="12" t="s">
        <v>889</v>
      </c>
      <c r="D1" s="12" t="s">
        <v>148</v>
      </c>
      <c r="E1" s="12" t="s">
        <v>149</v>
      </c>
      <c r="F1" s="12" t="s">
        <v>150</v>
      </c>
      <c r="G1" s="12" t="s">
        <v>151</v>
      </c>
      <c r="H1" s="7" t="s">
        <v>152</v>
      </c>
      <c r="I1" s="7" t="s">
        <v>6</v>
      </c>
    </row>
    <row r="2" customHeight="1" spans="1:9">
      <c r="A2" s="6">
        <v>723</v>
      </c>
      <c r="B2" s="7" t="s">
        <v>162</v>
      </c>
      <c r="C2" s="6">
        <v>12516</v>
      </c>
      <c r="D2" s="7" t="s">
        <v>163</v>
      </c>
      <c r="E2" s="7" t="s">
        <v>14</v>
      </c>
      <c r="F2" s="6">
        <v>6</v>
      </c>
      <c r="G2" s="6">
        <v>3</v>
      </c>
      <c r="H2" s="7" t="s">
        <v>164</v>
      </c>
      <c r="I2" s="6">
        <v>180</v>
      </c>
    </row>
    <row r="3" customHeight="1" spans="1:9">
      <c r="A3" s="6">
        <v>114622</v>
      </c>
      <c r="B3" s="7" t="s">
        <v>171</v>
      </c>
      <c r="C3" s="6">
        <v>5641</v>
      </c>
      <c r="D3" s="7" t="s">
        <v>172</v>
      </c>
      <c r="E3" s="7" t="s">
        <v>14</v>
      </c>
      <c r="F3" s="6">
        <v>8</v>
      </c>
      <c r="G3" s="6">
        <v>2</v>
      </c>
      <c r="H3" s="7" t="s">
        <v>164</v>
      </c>
      <c r="I3" s="6">
        <v>120</v>
      </c>
    </row>
    <row r="4" customHeight="1" spans="1:9">
      <c r="A4" s="6">
        <v>355</v>
      </c>
      <c r="B4" s="7" t="s">
        <v>175</v>
      </c>
      <c r="C4" s="6">
        <v>9895</v>
      </c>
      <c r="D4" s="7" t="s">
        <v>176</v>
      </c>
      <c r="E4" s="7" t="s">
        <v>14</v>
      </c>
      <c r="F4" s="6">
        <v>9</v>
      </c>
      <c r="G4" s="6">
        <v>2</v>
      </c>
      <c r="H4" s="7" t="s">
        <v>164</v>
      </c>
      <c r="I4" s="6">
        <v>120</v>
      </c>
    </row>
    <row r="5" customHeight="1" spans="1:9">
      <c r="A5" s="6">
        <v>578</v>
      </c>
      <c r="B5" s="7" t="s">
        <v>180</v>
      </c>
      <c r="C5" s="6">
        <v>9331</v>
      </c>
      <c r="D5" s="7" t="s">
        <v>181</v>
      </c>
      <c r="E5" s="7" t="s">
        <v>14</v>
      </c>
      <c r="F5" s="6">
        <v>12</v>
      </c>
      <c r="G5" s="6">
        <v>3</v>
      </c>
      <c r="H5" s="7" t="s">
        <v>164</v>
      </c>
      <c r="I5" s="6">
        <v>180</v>
      </c>
    </row>
    <row r="6" customHeight="1" spans="1:9">
      <c r="A6" s="6">
        <v>106865</v>
      </c>
      <c r="B6" s="7" t="s">
        <v>186</v>
      </c>
      <c r="C6" s="6">
        <v>9822</v>
      </c>
      <c r="D6" s="7" t="s">
        <v>187</v>
      </c>
      <c r="E6" s="7" t="s">
        <v>14</v>
      </c>
      <c r="F6" s="6">
        <v>6</v>
      </c>
      <c r="G6" s="6">
        <v>3</v>
      </c>
      <c r="H6" s="7" t="s">
        <v>164</v>
      </c>
      <c r="I6" s="6">
        <v>180</v>
      </c>
    </row>
    <row r="7" customHeight="1" spans="1:9">
      <c r="A7" s="6">
        <v>744</v>
      </c>
      <c r="B7" s="7" t="s">
        <v>190</v>
      </c>
      <c r="C7" s="6">
        <v>5519</v>
      </c>
      <c r="D7" s="7" t="s">
        <v>191</v>
      </c>
      <c r="E7" s="7" t="s">
        <v>14</v>
      </c>
      <c r="F7" s="6">
        <v>10</v>
      </c>
      <c r="G7" s="6">
        <v>4</v>
      </c>
      <c r="H7" s="7" t="s">
        <v>164</v>
      </c>
      <c r="I7" s="6">
        <v>240</v>
      </c>
    </row>
    <row r="8" customHeight="1" spans="1:9">
      <c r="A8" s="6">
        <v>511</v>
      </c>
      <c r="B8" s="7" t="s">
        <v>195</v>
      </c>
      <c r="C8" s="6">
        <v>5527</v>
      </c>
      <c r="D8" s="7" t="s">
        <v>196</v>
      </c>
      <c r="E8" s="7" t="s">
        <v>14</v>
      </c>
      <c r="F8" s="6">
        <v>8</v>
      </c>
      <c r="G8" s="6">
        <v>3</v>
      </c>
      <c r="H8" s="7" t="s">
        <v>164</v>
      </c>
      <c r="I8" s="6">
        <v>180</v>
      </c>
    </row>
    <row r="9" customHeight="1" spans="1:9">
      <c r="A9" s="6">
        <v>391</v>
      </c>
      <c r="B9" s="7" t="s">
        <v>200</v>
      </c>
      <c r="C9" s="6">
        <v>4246</v>
      </c>
      <c r="D9" s="7" t="s">
        <v>201</v>
      </c>
      <c r="E9" s="7" t="s">
        <v>14</v>
      </c>
      <c r="F9" s="6">
        <v>8</v>
      </c>
      <c r="G9" s="6">
        <v>3</v>
      </c>
      <c r="H9" s="7" t="s">
        <v>164</v>
      </c>
      <c r="I9" s="6">
        <v>180</v>
      </c>
    </row>
    <row r="10" customHeight="1" spans="1:9">
      <c r="A10" s="6">
        <v>102478</v>
      </c>
      <c r="B10" s="7" t="s">
        <v>206</v>
      </c>
      <c r="C10" s="6">
        <v>11117</v>
      </c>
      <c r="D10" s="7" t="s">
        <v>207</v>
      </c>
      <c r="E10" s="7" t="s">
        <v>14</v>
      </c>
      <c r="F10" s="6">
        <v>3</v>
      </c>
      <c r="G10" s="6">
        <v>1</v>
      </c>
      <c r="H10" s="7" t="s">
        <v>164</v>
      </c>
      <c r="I10" s="6">
        <v>60</v>
      </c>
    </row>
    <row r="11" customHeight="1" spans="1:9">
      <c r="A11" s="6">
        <v>113023</v>
      </c>
      <c r="B11" s="7" t="s">
        <v>210</v>
      </c>
      <c r="C11" s="6">
        <v>9328</v>
      </c>
      <c r="D11" s="7" t="s">
        <v>211</v>
      </c>
      <c r="E11" s="7" t="s">
        <v>14</v>
      </c>
      <c r="F11" s="6">
        <v>3</v>
      </c>
      <c r="G11" s="6">
        <v>1</v>
      </c>
      <c r="H11" s="7" t="s">
        <v>164</v>
      </c>
      <c r="I11" s="6">
        <v>60</v>
      </c>
    </row>
    <row r="12" customHeight="1" spans="1:9">
      <c r="A12" s="6">
        <v>581</v>
      </c>
      <c r="B12" s="7" t="s">
        <v>214</v>
      </c>
      <c r="C12" s="6">
        <v>11621</v>
      </c>
      <c r="D12" s="7" t="s">
        <v>218</v>
      </c>
      <c r="E12" s="7" t="s">
        <v>14</v>
      </c>
      <c r="F12" s="6">
        <v>12</v>
      </c>
      <c r="G12" s="6">
        <v>3</v>
      </c>
      <c r="H12" s="7" t="s">
        <v>164</v>
      </c>
      <c r="I12" s="6">
        <v>180</v>
      </c>
    </row>
    <row r="13" customHeight="1" spans="1:9">
      <c r="A13" s="6">
        <v>107829</v>
      </c>
      <c r="B13" s="7" t="s">
        <v>220</v>
      </c>
      <c r="C13" s="6">
        <v>11330</v>
      </c>
      <c r="D13" s="7" t="s">
        <v>221</v>
      </c>
      <c r="E13" s="7" t="s">
        <v>14</v>
      </c>
      <c r="F13" s="6">
        <v>4</v>
      </c>
      <c r="G13" s="6">
        <v>1</v>
      </c>
      <c r="H13" s="7" t="s">
        <v>164</v>
      </c>
      <c r="I13" s="6">
        <v>60</v>
      </c>
    </row>
    <row r="14" customHeight="1" spans="1:9">
      <c r="A14" s="6">
        <v>747</v>
      </c>
      <c r="B14" s="7" t="s">
        <v>224</v>
      </c>
      <c r="C14" s="6">
        <v>10907</v>
      </c>
      <c r="D14" s="7" t="s">
        <v>225</v>
      </c>
      <c r="E14" s="7" t="s">
        <v>14</v>
      </c>
      <c r="F14" s="6">
        <v>10</v>
      </c>
      <c r="G14" s="6">
        <v>3</v>
      </c>
      <c r="H14" s="7" t="s">
        <v>164</v>
      </c>
      <c r="I14" s="6">
        <v>180</v>
      </c>
    </row>
    <row r="15" customHeight="1" spans="1:9">
      <c r="A15" s="6">
        <v>113299</v>
      </c>
      <c r="B15" s="7" t="s">
        <v>230</v>
      </c>
      <c r="C15" s="6">
        <v>11620</v>
      </c>
      <c r="D15" s="7" t="s">
        <v>231</v>
      </c>
      <c r="E15" s="7" t="s">
        <v>14</v>
      </c>
      <c r="F15" s="6">
        <v>4</v>
      </c>
      <c r="G15" s="6">
        <v>1</v>
      </c>
      <c r="H15" s="7" t="s">
        <v>164</v>
      </c>
      <c r="I15" s="6">
        <v>60</v>
      </c>
    </row>
    <row r="16" customHeight="1" spans="1:9">
      <c r="A16" s="6">
        <v>515</v>
      </c>
      <c r="B16" s="7" t="s">
        <v>235</v>
      </c>
      <c r="C16" s="6">
        <v>7006</v>
      </c>
      <c r="D16" s="7" t="s">
        <v>236</v>
      </c>
      <c r="E16" s="7" t="s">
        <v>14</v>
      </c>
      <c r="F16" s="6">
        <v>8</v>
      </c>
      <c r="G16" s="6">
        <v>3</v>
      </c>
      <c r="H16" s="7" t="s">
        <v>164</v>
      </c>
      <c r="I16" s="6">
        <v>180</v>
      </c>
    </row>
    <row r="17" customHeight="1" spans="1:9">
      <c r="A17" s="6">
        <v>102479</v>
      </c>
      <c r="B17" s="7" t="s">
        <v>246</v>
      </c>
      <c r="C17" s="6">
        <v>4311</v>
      </c>
      <c r="D17" s="7" t="s">
        <v>247</v>
      </c>
      <c r="E17" s="7" t="s">
        <v>14</v>
      </c>
      <c r="F17" s="6">
        <v>6</v>
      </c>
      <c r="G17" s="6">
        <v>2</v>
      </c>
      <c r="H17" s="7" t="s">
        <v>164</v>
      </c>
      <c r="I17" s="6">
        <v>120</v>
      </c>
    </row>
    <row r="18" customHeight="1" spans="1:9">
      <c r="A18" s="6">
        <v>102935</v>
      </c>
      <c r="B18" s="7" t="s">
        <v>252</v>
      </c>
      <c r="C18" s="6">
        <v>12916</v>
      </c>
      <c r="D18" s="7" t="s">
        <v>253</v>
      </c>
      <c r="E18" s="7" t="s">
        <v>14</v>
      </c>
      <c r="F18" s="6">
        <v>6</v>
      </c>
      <c r="G18" s="6">
        <v>2</v>
      </c>
      <c r="H18" s="7" t="s">
        <v>164</v>
      </c>
      <c r="I18" s="6">
        <v>120</v>
      </c>
    </row>
    <row r="19" customHeight="1" spans="1:9">
      <c r="A19" s="6">
        <v>103199</v>
      </c>
      <c r="B19" s="7" t="s">
        <v>257</v>
      </c>
      <c r="C19" s="6">
        <v>12874</v>
      </c>
      <c r="D19" s="7" t="s">
        <v>258</v>
      </c>
      <c r="E19" s="7" t="s">
        <v>14</v>
      </c>
      <c r="F19" s="6">
        <v>6</v>
      </c>
      <c r="G19" s="6">
        <v>2</v>
      </c>
      <c r="H19" s="7" t="s">
        <v>164</v>
      </c>
      <c r="I19" s="6">
        <v>120</v>
      </c>
    </row>
    <row r="20" customHeight="1" spans="1:9">
      <c r="A20" s="6">
        <v>349</v>
      </c>
      <c r="B20" s="7" t="s">
        <v>262</v>
      </c>
      <c r="C20" s="6">
        <v>11639</v>
      </c>
      <c r="D20" s="7" t="s">
        <v>264</v>
      </c>
      <c r="E20" s="7" t="s">
        <v>14</v>
      </c>
      <c r="F20" s="6">
        <v>8</v>
      </c>
      <c r="G20" s="6">
        <v>3</v>
      </c>
      <c r="H20" s="7" t="s">
        <v>164</v>
      </c>
      <c r="I20" s="6">
        <v>180</v>
      </c>
    </row>
    <row r="21" customHeight="1" spans="1:9">
      <c r="A21" s="6">
        <v>373</v>
      </c>
      <c r="B21" s="7" t="s">
        <v>267</v>
      </c>
      <c r="C21" s="6">
        <v>11602</v>
      </c>
      <c r="D21" s="7" t="s">
        <v>268</v>
      </c>
      <c r="E21" s="7" t="s">
        <v>14</v>
      </c>
      <c r="F21" s="6">
        <v>10</v>
      </c>
      <c r="G21" s="6">
        <v>4</v>
      </c>
      <c r="H21" s="7" t="s">
        <v>164</v>
      </c>
      <c r="I21" s="6">
        <v>240</v>
      </c>
    </row>
    <row r="22" customHeight="1" spans="1:9">
      <c r="A22" s="6">
        <v>308</v>
      </c>
      <c r="B22" s="7" t="s">
        <v>272</v>
      </c>
      <c r="C22" s="6">
        <v>12197</v>
      </c>
      <c r="D22" s="7" t="s">
        <v>273</v>
      </c>
      <c r="E22" s="7" t="s">
        <v>14</v>
      </c>
      <c r="F22" s="6">
        <v>6</v>
      </c>
      <c r="G22" s="6">
        <v>1</v>
      </c>
      <c r="H22" s="7" t="s">
        <v>164</v>
      </c>
      <c r="I22" s="6">
        <v>60</v>
      </c>
    </row>
    <row r="23" customHeight="1" spans="1:9">
      <c r="A23" s="6">
        <v>114844</v>
      </c>
      <c r="B23" s="7" t="s">
        <v>278</v>
      </c>
      <c r="C23" s="6">
        <v>12463</v>
      </c>
      <c r="D23" s="7" t="s">
        <v>279</v>
      </c>
      <c r="E23" s="7" t="s">
        <v>14</v>
      </c>
      <c r="F23" s="6">
        <v>4</v>
      </c>
      <c r="G23" s="6">
        <v>1</v>
      </c>
      <c r="H23" s="7" t="s">
        <v>164</v>
      </c>
      <c r="I23" s="6">
        <v>60</v>
      </c>
    </row>
    <row r="24" customHeight="1" spans="1:9">
      <c r="A24" s="6">
        <v>572</v>
      </c>
      <c r="B24" s="7" t="s">
        <v>283</v>
      </c>
      <c r="C24" s="6">
        <v>11023</v>
      </c>
      <c r="D24" s="7" t="s">
        <v>284</v>
      </c>
      <c r="E24" s="7" t="s">
        <v>14</v>
      </c>
      <c r="F24" s="6">
        <v>6</v>
      </c>
      <c r="G24" s="6">
        <v>2</v>
      </c>
      <c r="H24" s="7" t="s">
        <v>164</v>
      </c>
      <c r="I24" s="6">
        <v>120</v>
      </c>
    </row>
    <row r="25" customHeight="1" spans="1:9">
      <c r="A25" s="6">
        <v>114685</v>
      </c>
      <c r="B25" s="7" t="s">
        <v>288</v>
      </c>
      <c r="C25" s="6">
        <v>4086</v>
      </c>
      <c r="D25" s="7" t="s">
        <v>291</v>
      </c>
      <c r="E25" s="7" t="s">
        <v>14</v>
      </c>
      <c r="F25" s="6">
        <v>10</v>
      </c>
      <c r="G25" s="6">
        <v>2</v>
      </c>
      <c r="H25" s="7" t="s">
        <v>164</v>
      </c>
      <c r="I25" s="6">
        <v>120</v>
      </c>
    </row>
    <row r="26" customHeight="1" spans="1:9">
      <c r="A26" s="6">
        <v>517</v>
      </c>
      <c r="B26" s="7" t="s">
        <v>295</v>
      </c>
      <c r="C26" s="6">
        <v>4024</v>
      </c>
      <c r="D26" s="7" t="s">
        <v>296</v>
      </c>
      <c r="E26" s="7" t="s">
        <v>14</v>
      </c>
      <c r="F26" s="6">
        <v>8</v>
      </c>
      <c r="G26" s="6">
        <v>1</v>
      </c>
      <c r="H26" s="7" t="s">
        <v>164</v>
      </c>
      <c r="I26" s="6">
        <v>60</v>
      </c>
    </row>
    <row r="27" customHeight="1" spans="1:9">
      <c r="A27" s="6">
        <v>337</v>
      </c>
      <c r="B27" s="7" t="s">
        <v>304</v>
      </c>
      <c r="C27" s="6">
        <v>4264</v>
      </c>
      <c r="D27" s="7" t="s">
        <v>305</v>
      </c>
      <c r="E27" s="7" t="s">
        <v>14</v>
      </c>
      <c r="F27" s="6">
        <v>12</v>
      </c>
      <c r="G27" s="6">
        <v>2</v>
      </c>
      <c r="H27" s="7" t="s">
        <v>164</v>
      </c>
      <c r="I27" s="6">
        <v>120</v>
      </c>
    </row>
    <row r="28" customHeight="1" spans="1:9">
      <c r="A28" s="6">
        <v>399</v>
      </c>
      <c r="B28" s="7" t="s">
        <v>311</v>
      </c>
      <c r="C28" s="6">
        <v>5665</v>
      </c>
      <c r="D28" s="7" t="s">
        <v>313</v>
      </c>
      <c r="E28" s="7" t="s">
        <v>12</v>
      </c>
      <c r="F28" s="6">
        <v>9</v>
      </c>
      <c r="G28" s="6">
        <v>3</v>
      </c>
      <c r="H28" s="7" t="s">
        <v>164</v>
      </c>
      <c r="I28" s="6">
        <v>180</v>
      </c>
    </row>
    <row r="29" customHeight="1" spans="1:9">
      <c r="A29" s="6">
        <v>573</v>
      </c>
      <c r="B29" s="7" t="s">
        <v>316</v>
      </c>
      <c r="C29" s="6">
        <v>5501</v>
      </c>
      <c r="D29" s="7" t="s">
        <v>317</v>
      </c>
      <c r="E29" s="7" t="s">
        <v>12</v>
      </c>
      <c r="F29" s="6">
        <v>6</v>
      </c>
      <c r="G29" s="6">
        <v>2</v>
      </c>
      <c r="H29" s="7" t="s">
        <v>164</v>
      </c>
      <c r="I29" s="6">
        <v>120</v>
      </c>
    </row>
    <row r="30" customHeight="1" spans="1:9">
      <c r="A30" s="6">
        <v>733</v>
      </c>
      <c r="B30" s="7" t="s">
        <v>321</v>
      </c>
      <c r="C30" s="6">
        <v>4435</v>
      </c>
      <c r="D30" s="7" t="s">
        <v>322</v>
      </c>
      <c r="E30" s="7" t="s">
        <v>12</v>
      </c>
      <c r="F30" s="6">
        <v>6</v>
      </c>
      <c r="G30" s="6">
        <v>2</v>
      </c>
      <c r="H30" s="7" t="s">
        <v>164</v>
      </c>
      <c r="I30" s="6">
        <v>120</v>
      </c>
    </row>
    <row r="31" customHeight="1" spans="1:9">
      <c r="A31" s="6">
        <v>104430</v>
      </c>
      <c r="B31" s="7" t="s">
        <v>327</v>
      </c>
      <c r="C31" s="6">
        <v>11762</v>
      </c>
      <c r="D31" s="7" t="s">
        <v>329</v>
      </c>
      <c r="E31" s="7" t="s">
        <v>12</v>
      </c>
      <c r="F31" s="6">
        <v>4</v>
      </c>
      <c r="G31" s="6">
        <v>1</v>
      </c>
      <c r="H31" s="7" t="s">
        <v>164</v>
      </c>
      <c r="I31" s="6">
        <v>60</v>
      </c>
    </row>
    <row r="32" customHeight="1" spans="1:9">
      <c r="A32" s="6">
        <v>106568</v>
      </c>
      <c r="B32" s="7" t="s">
        <v>332</v>
      </c>
      <c r="C32" s="6">
        <v>12717</v>
      </c>
      <c r="D32" s="7" t="s">
        <v>333</v>
      </c>
      <c r="E32" s="7" t="s">
        <v>12</v>
      </c>
      <c r="F32" s="6">
        <v>4</v>
      </c>
      <c r="G32" s="6">
        <v>2</v>
      </c>
      <c r="H32" s="7" t="s">
        <v>164</v>
      </c>
      <c r="I32" s="6">
        <v>120</v>
      </c>
    </row>
    <row r="33" customHeight="1" spans="1:9">
      <c r="A33" s="6">
        <v>387</v>
      </c>
      <c r="B33" s="7" t="s">
        <v>336</v>
      </c>
      <c r="C33" s="6">
        <v>5408</v>
      </c>
      <c r="D33" s="7" t="s">
        <v>337</v>
      </c>
      <c r="E33" s="7" t="s">
        <v>12</v>
      </c>
      <c r="F33" s="6">
        <v>10</v>
      </c>
      <c r="G33" s="6">
        <v>4</v>
      </c>
      <c r="H33" s="7" t="s">
        <v>164</v>
      </c>
      <c r="I33" s="6">
        <v>240</v>
      </c>
    </row>
    <row r="34" customHeight="1" spans="1:9">
      <c r="A34" s="6">
        <v>106485</v>
      </c>
      <c r="B34" s="7" t="s">
        <v>342</v>
      </c>
      <c r="C34" s="6">
        <v>5407</v>
      </c>
      <c r="D34" s="7" t="s">
        <v>343</v>
      </c>
      <c r="E34" s="7" t="s">
        <v>12</v>
      </c>
      <c r="F34" s="6">
        <v>6</v>
      </c>
      <c r="G34" s="6">
        <v>2</v>
      </c>
      <c r="H34" s="7" t="s">
        <v>164</v>
      </c>
      <c r="I34" s="6">
        <v>120</v>
      </c>
    </row>
    <row r="35" customHeight="1" spans="1:9">
      <c r="A35" s="6">
        <v>545</v>
      </c>
      <c r="B35" s="7" t="s">
        <v>348</v>
      </c>
      <c r="C35" s="6">
        <v>11143</v>
      </c>
      <c r="D35" s="7" t="s">
        <v>349</v>
      </c>
      <c r="E35" s="7" t="s">
        <v>12</v>
      </c>
      <c r="F35" s="6">
        <v>3</v>
      </c>
      <c r="G35" s="6">
        <v>2</v>
      </c>
      <c r="H35" s="7" t="s">
        <v>164</v>
      </c>
      <c r="I35" s="6">
        <v>120</v>
      </c>
    </row>
    <row r="36" customHeight="1" spans="1:9">
      <c r="A36" s="6">
        <v>743</v>
      </c>
      <c r="B36" s="7" t="s">
        <v>351</v>
      </c>
      <c r="C36" s="6">
        <v>11383</v>
      </c>
      <c r="D36" s="7" t="s">
        <v>352</v>
      </c>
      <c r="E36" s="7" t="s">
        <v>12</v>
      </c>
      <c r="F36" s="6">
        <v>6</v>
      </c>
      <c r="G36" s="6">
        <v>2</v>
      </c>
      <c r="H36" s="7" t="s">
        <v>164</v>
      </c>
      <c r="I36" s="6">
        <v>120</v>
      </c>
    </row>
    <row r="37" customHeight="1" spans="1:9">
      <c r="A37" s="6">
        <v>724</v>
      </c>
      <c r="B37" s="7" t="s">
        <v>356</v>
      </c>
      <c r="C37" s="6">
        <v>10930</v>
      </c>
      <c r="D37" s="7" t="s">
        <v>357</v>
      </c>
      <c r="E37" s="7" t="s">
        <v>12</v>
      </c>
      <c r="F37" s="6">
        <v>9</v>
      </c>
      <c r="G37" s="6">
        <v>4</v>
      </c>
      <c r="H37" s="7" t="s">
        <v>164</v>
      </c>
      <c r="I37" s="6">
        <v>240</v>
      </c>
    </row>
    <row r="38" customHeight="1" spans="1:9">
      <c r="A38" s="6">
        <v>712</v>
      </c>
      <c r="B38" s="7" t="s">
        <v>361</v>
      </c>
      <c r="C38" s="6">
        <v>7050</v>
      </c>
      <c r="D38" s="7" t="s">
        <v>362</v>
      </c>
      <c r="E38" s="7" t="s">
        <v>12</v>
      </c>
      <c r="F38" s="6">
        <v>14</v>
      </c>
      <c r="G38" s="6">
        <v>3</v>
      </c>
      <c r="H38" s="7" t="s">
        <v>164</v>
      </c>
      <c r="I38" s="6">
        <v>180</v>
      </c>
    </row>
    <row r="39" customHeight="1" spans="1:9">
      <c r="A39" s="6">
        <v>105910</v>
      </c>
      <c r="B39" s="7" t="s">
        <v>367</v>
      </c>
      <c r="C39" s="6">
        <v>12504</v>
      </c>
      <c r="D39" s="7" t="s">
        <v>368</v>
      </c>
      <c r="E39" s="7" t="s">
        <v>12</v>
      </c>
      <c r="F39" s="6">
        <v>6</v>
      </c>
      <c r="G39" s="6">
        <v>3</v>
      </c>
      <c r="H39" s="7" t="s">
        <v>164</v>
      </c>
      <c r="I39" s="6">
        <v>180</v>
      </c>
    </row>
    <row r="40" customHeight="1" spans="1:9">
      <c r="A40" s="6">
        <v>114069</v>
      </c>
      <c r="B40" s="7" t="s">
        <v>372</v>
      </c>
      <c r="C40" s="6">
        <v>4304</v>
      </c>
      <c r="D40" s="7" t="s">
        <v>373</v>
      </c>
      <c r="E40" s="7" t="s">
        <v>12</v>
      </c>
      <c r="F40" s="6">
        <v>3</v>
      </c>
      <c r="G40" s="6">
        <v>1</v>
      </c>
      <c r="H40" s="7" t="s">
        <v>164</v>
      </c>
      <c r="I40" s="6">
        <v>60</v>
      </c>
    </row>
    <row r="41" customHeight="1" spans="1:9">
      <c r="A41" s="6">
        <v>737</v>
      </c>
      <c r="B41" s="7" t="s">
        <v>377</v>
      </c>
      <c r="C41" s="6">
        <v>11109</v>
      </c>
      <c r="D41" s="7" t="s">
        <v>378</v>
      </c>
      <c r="E41" s="7" t="s">
        <v>12</v>
      </c>
      <c r="F41" s="6">
        <v>15</v>
      </c>
      <c r="G41" s="6">
        <v>6</v>
      </c>
      <c r="H41" s="7" t="s">
        <v>164</v>
      </c>
      <c r="I41" s="6">
        <v>360</v>
      </c>
    </row>
    <row r="42" customHeight="1" spans="1:9">
      <c r="A42" s="6">
        <v>113008</v>
      </c>
      <c r="B42" s="7" t="s">
        <v>383</v>
      </c>
      <c r="C42" s="6">
        <v>11622</v>
      </c>
      <c r="D42" s="7" t="s">
        <v>384</v>
      </c>
      <c r="E42" s="7" t="s">
        <v>12</v>
      </c>
      <c r="F42" s="6">
        <v>3</v>
      </c>
      <c r="G42" s="6">
        <v>1</v>
      </c>
      <c r="H42" s="7" t="s">
        <v>164</v>
      </c>
      <c r="I42" s="6">
        <v>60</v>
      </c>
    </row>
    <row r="43" customHeight="1" spans="1:9">
      <c r="A43" s="6">
        <v>105396</v>
      </c>
      <c r="B43" s="7" t="s">
        <v>387</v>
      </c>
      <c r="C43" s="6">
        <v>12454</v>
      </c>
      <c r="D43" s="7" t="s">
        <v>388</v>
      </c>
      <c r="E43" s="7" t="s">
        <v>12</v>
      </c>
      <c r="F43" s="6">
        <v>4</v>
      </c>
      <c r="G43" s="6">
        <v>1</v>
      </c>
      <c r="H43" s="7" t="s">
        <v>164</v>
      </c>
      <c r="I43" s="6">
        <v>60</v>
      </c>
    </row>
    <row r="44" customHeight="1" spans="1:9">
      <c r="A44" s="6">
        <v>377</v>
      </c>
      <c r="B44" s="7" t="s">
        <v>392</v>
      </c>
      <c r="C44" s="6">
        <v>8940</v>
      </c>
      <c r="D44" s="7" t="s">
        <v>393</v>
      </c>
      <c r="E44" s="7" t="s">
        <v>12</v>
      </c>
      <c r="F44" s="6">
        <v>8</v>
      </c>
      <c r="G44" s="6">
        <v>3</v>
      </c>
      <c r="H44" s="7" t="s">
        <v>164</v>
      </c>
      <c r="I44" s="6">
        <v>180</v>
      </c>
    </row>
    <row r="45" customHeight="1" spans="1:9">
      <c r="A45" s="6">
        <v>546</v>
      </c>
      <c r="B45" s="7" t="s">
        <v>397</v>
      </c>
      <c r="C45" s="6">
        <v>6123</v>
      </c>
      <c r="D45" s="7" t="s">
        <v>358</v>
      </c>
      <c r="E45" s="7" t="s">
        <v>12</v>
      </c>
      <c r="F45" s="6">
        <v>14</v>
      </c>
      <c r="G45" s="6">
        <v>4</v>
      </c>
      <c r="H45" s="7" t="s">
        <v>164</v>
      </c>
      <c r="I45" s="6">
        <v>240</v>
      </c>
    </row>
    <row r="46" customHeight="1" spans="1:9">
      <c r="A46" s="6">
        <v>105751</v>
      </c>
      <c r="B46" s="7" t="s">
        <v>403</v>
      </c>
      <c r="C46" s="6">
        <v>8763</v>
      </c>
      <c r="D46" s="7" t="s">
        <v>404</v>
      </c>
      <c r="E46" s="7" t="s">
        <v>12</v>
      </c>
      <c r="F46" s="6">
        <v>8</v>
      </c>
      <c r="G46" s="6">
        <v>4</v>
      </c>
      <c r="H46" s="7" t="s">
        <v>164</v>
      </c>
      <c r="I46" s="6">
        <v>240</v>
      </c>
    </row>
    <row r="47" customHeight="1" spans="1:9">
      <c r="A47" s="6">
        <v>740</v>
      </c>
      <c r="B47" s="7" t="s">
        <v>408</v>
      </c>
      <c r="C47" s="6">
        <v>10650</v>
      </c>
      <c r="D47" s="7" t="s">
        <v>409</v>
      </c>
      <c r="E47" s="7" t="s">
        <v>12</v>
      </c>
      <c r="F47" s="6">
        <v>6</v>
      </c>
      <c r="G47" s="6">
        <v>3</v>
      </c>
      <c r="H47" s="7" t="s">
        <v>164</v>
      </c>
      <c r="I47" s="6">
        <v>180</v>
      </c>
    </row>
    <row r="48" customHeight="1" spans="1:9">
      <c r="A48" s="6">
        <v>103639</v>
      </c>
      <c r="B48" s="7" t="s">
        <v>411</v>
      </c>
      <c r="C48" s="6">
        <v>5347</v>
      </c>
      <c r="D48" s="7" t="s">
        <v>412</v>
      </c>
      <c r="E48" s="7" t="s">
        <v>12</v>
      </c>
      <c r="F48" s="6">
        <v>6</v>
      </c>
      <c r="G48" s="6">
        <v>2</v>
      </c>
      <c r="H48" s="7" t="s">
        <v>164</v>
      </c>
      <c r="I48" s="6">
        <v>120</v>
      </c>
    </row>
    <row r="49" customHeight="1" spans="1:9">
      <c r="A49" s="6">
        <v>598</v>
      </c>
      <c r="B49" s="7" t="s">
        <v>416</v>
      </c>
      <c r="C49" s="6">
        <v>11797</v>
      </c>
      <c r="D49" s="7" t="s">
        <v>417</v>
      </c>
      <c r="E49" s="7" t="s">
        <v>12</v>
      </c>
      <c r="F49" s="6">
        <v>8</v>
      </c>
      <c r="G49" s="6">
        <v>3</v>
      </c>
      <c r="H49" s="7" t="s">
        <v>164</v>
      </c>
      <c r="I49" s="6">
        <v>180</v>
      </c>
    </row>
    <row r="50" customHeight="1" spans="1:9">
      <c r="A50" s="6">
        <v>707</v>
      </c>
      <c r="B50" s="7" t="s">
        <v>421</v>
      </c>
      <c r="C50" s="6">
        <v>10951</v>
      </c>
      <c r="D50" s="7" t="s">
        <v>422</v>
      </c>
      <c r="E50" s="7" t="s">
        <v>12</v>
      </c>
      <c r="F50" s="6">
        <v>12</v>
      </c>
      <c r="G50" s="6">
        <v>4</v>
      </c>
      <c r="H50" s="7" t="s">
        <v>164</v>
      </c>
      <c r="I50" s="6">
        <v>240</v>
      </c>
    </row>
    <row r="51" customHeight="1" spans="1:9">
      <c r="A51" s="6">
        <v>571</v>
      </c>
      <c r="B51" s="7" t="s">
        <v>427</v>
      </c>
      <c r="C51" s="6">
        <v>5471</v>
      </c>
      <c r="D51" s="7" t="s">
        <v>428</v>
      </c>
      <c r="E51" s="7" t="s">
        <v>12</v>
      </c>
      <c r="F51" s="6">
        <v>12</v>
      </c>
      <c r="G51" s="6">
        <v>2</v>
      </c>
      <c r="H51" s="7" t="s">
        <v>164</v>
      </c>
      <c r="I51" s="6">
        <v>120</v>
      </c>
    </row>
    <row r="52" customHeight="1" spans="1:9">
      <c r="A52" s="6">
        <v>753</v>
      </c>
      <c r="B52" s="7" t="s">
        <v>434</v>
      </c>
      <c r="C52" s="6">
        <v>12464</v>
      </c>
      <c r="D52" s="7" t="s">
        <v>435</v>
      </c>
      <c r="E52" s="7" t="s">
        <v>12</v>
      </c>
      <c r="F52" s="6">
        <v>3</v>
      </c>
      <c r="G52" s="6">
        <v>1</v>
      </c>
      <c r="H52" s="7" t="s">
        <v>164</v>
      </c>
      <c r="I52" s="6">
        <v>60</v>
      </c>
    </row>
    <row r="53" customHeight="1" spans="1:9">
      <c r="A53" s="6">
        <v>750</v>
      </c>
      <c r="B53" s="7" t="s">
        <v>438</v>
      </c>
      <c r="C53" s="6">
        <v>4033</v>
      </c>
      <c r="D53" s="7" t="s">
        <v>439</v>
      </c>
      <c r="E53" s="7" t="s">
        <v>12</v>
      </c>
      <c r="F53" s="6">
        <v>20</v>
      </c>
      <c r="G53" s="6">
        <v>3</v>
      </c>
      <c r="H53" s="7" t="s">
        <v>164</v>
      </c>
      <c r="I53" s="6">
        <v>180</v>
      </c>
    </row>
    <row r="54" customHeight="1" spans="1:9">
      <c r="A54" s="6">
        <v>102567</v>
      </c>
      <c r="B54" s="7" t="s">
        <v>449</v>
      </c>
      <c r="C54" s="6">
        <v>5954</v>
      </c>
      <c r="D54" s="7" t="s">
        <v>450</v>
      </c>
      <c r="E54" s="7" t="s">
        <v>451</v>
      </c>
      <c r="F54" s="6">
        <v>4</v>
      </c>
      <c r="G54" s="6">
        <v>2</v>
      </c>
      <c r="H54" s="7" t="s">
        <v>164</v>
      </c>
      <c r="I54" s="6">
        <v>120</v>
      </c>
    </row>
    <row r="55" customHeight="1" spans="1:9">
      <c r="A55" s="6">
        <v>371</v>
      </c>
      <c r="B55" s="7" t="s">
        <v>454</v>
      </c>
      <c r="C55" s="6">
        <v>11388</v>
      </c>
      <c r="D55" s="7" t="s">
        <v>455</v>
      </c>
      <c r="E55" s="7" t="s">
        <v>451</v>
      </c>
      <c r="F55" s="6">
        <v>3</v>
      </c>
      <c r="G55" s="6">
        <v>1</v>
      </c>
      <c r="H55" s="7" t="s">
        <v>164</v>
      </c>
      <c r="I55" s="6">
        <v>60</v>
      </c>
    </row>
    <row r="56" customHeight="1" spans="1:9">
      <c r="A56" s="6">
        <v>514</v>
      </c>
      <c r="B56" s="7" t="s">
        <v>458</v>
      </c>
      <c r="C56" s="6">
        <v>5406</v>
      </c>
      <c r="D56" s="7" t="s">
        <v>459</v>
      </c>
      <c r="E56" s="7" t="s">
        <v>451</v>
      </c>
      <c r="F56" s="6">
        <v>11</v>
      </c>
      <c r="G56" s="6">
        <v>3</v>
      </c>
      <c r="H56" s="7" t="s">
        <v>164</v>
      </c>
      <c r="I56" s="6">
        <v>180</v>
      </c>
    </row>
    <row r="57" customHeight="1" spans="1:9">
      <c r="A57" s="6">
        <v>108656</v>
      </c>
      <c r="B57" s="7" t="s">
        <v>463</v>
      </c>
      <c r="C57" s="6">
        <v>8489</v>
      </c>
      <c r="D57" s="7" t="s">
        <v>464</v>
      </c>
      <c r="E57" s="7" t="s">
        <v>451</v>
      </c>
      <c r="F57" s="6">
        <v>6</v>
      </c>
      <c r="G57" s="6">
        <v>2</v>
      </c>
      <c r="H57" s="7" t="s">
        <v>164</v>
      </c>
      <c r="I57" s="6">
        <v>120</v>
      </c>
    </row>
    <row r="58" customHeight="1" spans="1:9">
      <c r="A58" s="6">
        <v>385</v>
      </c>
      <c r="B58" s="7" t="s">
        <v>468</v>
      </c>
      <c r="C58" s="6">
        <v>7317</v>
      </c>
      <c r="D58" s="7" t="s">
        <v>469</v>
      </c>
      <c r="E58" s="7" t="s">
        <v>451</v>
      </c>
      <c r="F58" s="6">
        <v>10</v>
      </c>
      <c r="G58" s="6">
        <v>3</v>
      </c>
      <c r="H58" s="7" t="s">
        <v>164</v>
      </c>
      <c r="I58" s="6">
        <v>180</v>
      </c>
    </row>
    <row r="59" customHeight="1" spans="1:9">
      <c r="A59" s="6">
        <v>341</v>
      </c>
      <c r="B59" s="7" t="s">
        <v>473</v>
      </c>
      <c r="C59" s="6">
        <v>4187</v>
      </c>
      <c r="D59" s="7" t="s">
        <v>474</v>
      </c>
      <c r="E59" s="7" t="s">
        <v>475</v>
      </c>
      <c r="F59" s="6">
        <v>12</v>
      </c>
      <c r="G59" s="6">
        <v>2</v>
      </c>
      <c r="H59" s="7" t="s">
        <v>164</v>
      </c>
      <c r="I59" s="6">
        <v>120</v>
      </c>
    </row>
    <row r="60" customHeight="1" spans="1:9">
      <c r="A60" s="6">
        <v>591</v>
      </c>
      <c r="B60" s="7" t="s">
        <v>481</v>
      </c>
      <c r="C60" s="6">
        <v>5764</v>
      </c>
      <c r="D60" s="7" t="s">
        <v>482</v>
      </c>
      <c r="E60" s="7" t="s">
        <v>475</v>
      </c>
      <c r="F60" s="6">
        <v>4</v>
      </c>
      <c r="G60" s="6">
        <v>3</v>
      </c>
      <c r="H60" s="7" t="s">
        <v>164</v>
      </c>
      <c r="I60" s="6">
        <v>180</v>
      </c>
    </row>
    <row r="61" customHeight="1" spans="1:9">
      <c r="A61" s="6">
        <v>721</v>
      </c>
      <c r="B61" s="7" t="s">
        <v>484</v>
      </c>
      <c r="C61" s="6">
        <v>7011</v>
      </c>
      <c r="D61" s="7" t="s">
        <v>485</v>
      </c>
      <c r="E61" s="7" t="s">
        <v>475</v>
      </c>
      <c r="F61" s="6">
        <v>6</v>
      </c>
      <c r="G61" s="6">
        <v>2</v>
      </c>
      <c r="H61" s="7" t="s">
        <v>164</v>
      </c>
      <c r="I61" s="6">
        <v>120</v>
      </c>
    </row>
    <row r="62" customHeight="1" spans="1:9">
      <c r="A62" s="6">
        <v>732</v>
      </c>
      <c r="B62" s="7" t="s">
        <v>489</v>
      </c>
      <c r="C62" s="6">
        <v>9138</v>
      </c>
      <c r="D62" s="7" t="s">
        <v>490</v>
      </c>
      <c r="E62" s="7" t="s">
        <v>475</v>
      </c>
      <c r="F62" s="6">
        <v>6</v>
      </c>
      <c r="G62" s="6">
        <v>3</v>
      </c>
      <c r="H62" s="7" t="s">
        <v>164</v>
      </c>
      <c r="I62" s="6">
        <v>180</v>
      </c>
    </row>
    <row r="63" customHeight="1" spans="1:9">
      <c r="A63" s="6">
        <v>102564</v>
      </c>
      <c r="B63" s="7" t="s">
        <v>492</v>
      </c>
      <c r="C63" s="6">
        <v>8113</v>
      </c>
      <c r="D63" s="7" t="s">
        <v>493</v>
      </c>
      <c r="E63" s="7" t="s">
        <v>475</v>
      </c>
      <c r="F63" s="6">
        <v>6</v>
      </c>
      <c r="G63" s="6">
        <v>2</v>
      </c>
      <c r="H63" s="7" t="s">
        <v>164</v>
      </c>
      <c r="I63" s="6">
        <v>120</v>
      </c>
    </row>
    <row r="64" customHeight="1" spans="1:9">
      <c r="A64" s="6">
        <v>111064</v>
      </c>
      <c r="B64" s="7" t="s">
        <v>496</v>
      </c>
      <c r="C64" s="6">
        <v>11490</v>
      </c>
      <c r="D64" s="7" t="s">
        <v>497</v>
      </c>
      <c r="E64" s="7" t="s">
        <v>475</v>
      </c>
      <c r="F64" s="6">
        <v>2</v>
      </c>
      <c r="G64" s="6">
        <v>1</v>
      </c>
      <c r="H64" s="7" t="s">
        <v>164</v>
      </c>
      <c r="I64" s="6">
        <v>60</v>
      </c>
    </row>
    <row r="65" customHeight="1" spans="1:9">
      <c r="A65" s="6">
        <v>111400</v>
      </c>
      <c r="B65" s="7" t="s">
        <v>499</v>
      </c>
      <c r="C65" s="6">
        <v>4310</v>
      </c>
      <c r="D65" s="7" t="s">
        <v>500</v>
      </c>
      <c r="E65" s="7" t="s">
        <v>475</v>
      </c>
      <c r="F65" s="6">
        <v>8</v>
      </c>
      <c r="G65" s="6">
        <v>4</v>
      </c>
      <c r="H65" s="7" t="s">
        <v>164</v>
      </c>
      <c r="I65" s="6">
        <v>240</v>
      </c>
    </row>
    <row r="66" customHeight="1" spans="1:9">
      <c r="A66" s="6">
        <v>311</v>
      </c>
      <c r="B66" s="7" t="s">
        <v>503</v>
      </c>
      <c r="C66" s="6">
        <v>4093</v>
      </c>
      <c r="D66" s="7" t="s">
        <v>504</v>
      </c>
      <c r="E66" s="7" t="s">
        <v>8</v>
      </c>
      <c r="F66" s="6">
        <v>6</v>
      </c>
      <c r="G66" s="6">
        <v>3</v>
      </c>
      <c r="H66" s="7" t="s">
        <v>164</v>
      </c>
      <c r="I66" s="6">
        <v>180</v>
      </c>
    </row>
    <row r="67" customHeight="1" spans="1:9">
      <c r="A67" s="6">
        <v>343</v>
      </c>
      <c r="B67" s="7" t="s">
        <v>512</v>
      </c>
      <c r="C67" s="6">
        <v>7583</v>
      </c>
      <c r="D67" s="7" t="s">
        <v>513</v>
      </c>
      <c r="E67" s="7" t="s">
        <v>8</v>
      </c>
      <c r="F67" s="6">
        <v>15</v>
      </c>
      <c r="G67" s="6">
        <v>4</v>
      </c>
      <c r="H67" s="7" t="s">
        <v>164</v>
      </c>
      <c r="I67" s="6">
        <v>240</v>
      </c>
    </row>
    <row r="68" customHeight="1" spans="1:9">
      <c r="A68" s="6">
        <v>347</v>
      </c>
      <c r="B68" s="7" t="s">
        <v>519</v>
      </c>
      <c r="C68" s="6">
        <v>8400</v>
      </c>
      <c r="D68" s="7" t="s">
        <v>523</v>
      </c>
      <c r="E68" s="7" t="s">
        <v>8</v>
      </c>
      <c r="F68" s="6">
        <v>6</v>
      </c>
      <c r="G68" s="6">
        <v>2</v>
      </c>
      <c r="H68" s="7" t="s">
        <v>164</v>
      </c>
      <c r="I68" s="6">
        <v>120</v>
      </c>
    </row>
    <row r="69" customHeight="1" spans="1:9">
      <c r="A69" s="6">
        <v>357</v>
      </c>
      <c r="B69" s="7" t="s">
        <v>524</v>
      </c>
      <c r="C69" s="6">
        <v>11453</v>
      </c>
      <c r="D69" s="7" t="s">
        <v>525</v>
      </c>
      <c r="E69" s="7" t="s">
        <v>8</v>
      </c>
      <c r="F69" s="6">
        <v>10</v>
      </c>
      <c r="G69" s="6">
        <v>3</v>
      </c>
      <c r="H69" s="7" t="s">
        <v>164</v>
      </c>
      <c r="I69" s="6">
        <v>180</v>
      </c>
    </row>
    <row r="70" customHeight="1" spans="1:9">
      <c r="A70" s="6">
        <v>359</v>
      </c>
      <c r="B70" s="7" t="s">
        <v>529</v>
      </c>
      <c r="C70" s="6">
        <v>4549</v>
      </c>
      <c r="D70" s="7" t="s">
        <v>530</v>
      </c>
      <c r="E70" s="7" t="s">
        <v>8</v>
      </c>
      <c r="F70" s="6">
        <v>10</v>
      </c>
      <c r="G70" s="6">
        <v>3</v>
      </c>
      <c r="H70" s="7" t="s">
        <v>164</v>
      </c>
      <c r="I70" s="6">
        <v>180</v>
      </c>
    </row>
    <row r="71" customHeight="1" spans="1:9">
      <c r="A71" s="6">
        <v>365</v>
      </c>
      <c r="B71" s="7" t="s">
        <v>534</v>
      </c>
      <c r="C71" s="6">
        <v>4301</v>
      </c>
      <c r="D71" s="7" t="s">
        <v>535</v>
      </c>
      <c r="E71" s="7" t="s">
        <v>8</v>
      </c>
      <c r="F71" s="6">
        <v>12</v>
      </c>
      <c r="G71" s="6">
        <v>4</v>
      </c>
      <c r="H71" s="7" t="s">
        <v>164</v>
      </c>
      <c r="I71" s="6">
        <v>240</v>
      </c>
    </row>
    <row r="72" customHeight="1" spans="1:9">
      <c r="A72" s="6">
        <v>379</v>
      </c>
      <c r="B72" s="7" t="s">
        <v>539</v>
      </c>
      <c r="C72" s="6">
        <v>6830</v>
      </c>
      <c r="D72" s="7" t="s">
        <v>540</v>
      </c>
      <c r="E72" s="7" t="s">
        <v>8</v>
      </c>
      <c r="F72" s="6">
        <v>12</v>
      </c>
      <c r="G72" s="6">
        <v>4</v>
      </c>
      <c r="H72" s="7" t="s">
        <v>164</v>
      </c>
      <c r="I72" s="6">
        <v>240</v>
      </c>
    </row>
    <row r="73" customHeight="1" spans="1:9">
      <c r="A73" s="6">
        <v>513</v>
      </c>
      <c r="B73" s="7" t="s">
        <v>544</v>
      </c>
      <c r="C73" s="6">
        <v>9760</v>
      </c>
      <c r="D73" s="7" t="s">
        <v>545</v>
      </c>
      <c r="E73" s="7" t="s">
        <v>8</v>
      </c>
      <c r="F73" s="6">
        <v>9</v>
      </c>
      <c r="G73" s="6">
        <v>4</v>
      </c>
      <c r="H73" s="7" t="s">
        <v>164</v>
      </c>
      <c r="I73" s="6">
        <v>240</v>
      </c>
    </row>
    <row r="74" customHeight="1" spans="1:9">
      <c r="A74" s="6">
        <v>570</v>
      </c>
      <c r="B74" s="7" t="s">
        <v>549</v>
      </c>
      <c r="C74" s="6">
        <v>11537</v>
      </c>
      <c r="D74" s="7" t="s">
        <v>550</v>
      </c>
      <c r="E74" s="7" t="s">
        <v>8</v>
      </c>
      <c r="F74" s="6">
        <v>6</v>
      </c>
      <c r="G74" s="6">
        <v>2</v>
      </c>
      <c r="H74" s="7" t="s">
        <v>164</v>
      </c>
      <c r="I74" s="6">
        <v>120</v>
      </c>
    </row>
    <row r="75" customHeight="1" spans="1:9">
      <c r="A75" s="6">
        <v>582</v>
      </c>
      <c r="B75" s="7" t="s">
        <v>554</v>
      </c>
      <c r="C75" s="6">
        <v>4044</v>
      </c>
      <c r="D75" s="7" t="s">
        <v>555</v>
      </c>
      <c r="E75" s="7" t="s">
        <v>8</v>
      </c>
      <c r="F75" s="6">
        <v>10</v>
      </c>
      <c r="G75" s="6">
        <v>2</v>
      </c>
      <c r="H75" s="7" t="s">
        <v>164</v>
      </c>
      <c r="I75" s="6">
        <v>120</v>
      </c>
    </row>
    <row r="76" customHeight="1" spans="1:9">
      <c r="A76" s="6">
        <v>709</v>
      </c>
      <c r="B76" s="7" t="s">
        <v>562</v>
      </c>
      <c r="C76" s="6">
        <v>10191</v>
      </c>
      <c r="D76" s="7" t="s">
        <v>563</v>
      </c>
      <c r="E76" s="7" t="s">
        <v>8</v>
      </c>
      <c r="F76" s="6">
        <v>9</v>
      </c>
      <c r="G76" s="6">
        <v>2</v>
      </c>
      <c r="H76" s="7" t="s">
        <v>164</v>
      </c>
      <c r="I76" s="6">
        <v>120</v>
      </c>
    </row>
    <row r="77" customHeight="1" spans="1:9">
      <c r="A77" s="6">
        <v>726</v>
      </c>
      <c r="B77" s="7" t="s">
        <v>568</v>
      </c>
      <c r="C77" s="6">
        <v>6607</v>
      </c>
      <c r="D77" s="7" t="s">
        <v>569</v>
      </c>
      <c r="E77" s="7" t="s">
        <v>8</v>
      </c>
      <c r="F77" s="6">
        <v>9</v>
      </c>
      <c r="G77" s="6">
        <v>2</v>
      </c>
      <c r="H77" s="7" t="s">
        <v>164</v>
      </c>
      <c r="I77" s="6">
        <v>120</v>
      </c>
    </row>
    <row r="78" customHeight="1" spans="1:9">
      <c r="A78" s="6">
        <v>727</v>
      </c>
      <c r="B78" s="7" t="s">
        <v>574</v>
      </c>
      <c r="C78" s="6">
        <v>6456</v>
      </c>
      <c r="D78" s="7" t="s">
        <v>575</v>
      </c>
      <c r="E78" s="7" t="s">
        <v>8</v>
      </c>
      <c r="F78" s="6">
        <v>6</v>
      </c>
      <c r="G78" s="6">
        <v>2</v>
      </c>
      <c r="H78" s="7" t="s">
        <v>164</v>
      </c>
      <c r="I78" s="6">
        <v>120</v>
      </c>
    </row>
    <row r="79" customHeight="1" spans="1:9">
      <c r="A79" s="6">
        <v>730</v>
      </c>
      <c r="B79" s="7" t="s">
        <v>579</v>
      </c>
      <c r="C79" s="6">
        <v>4325</v>
      </c>
      <c r="D79" s="7" t="s">
        <v>580</v>
      </c>
      <c r="E79" s="7" t="s">
        <v>8</v>
      </c>
      <c r="F79" s="6">
        <v>11</v>
      </c>
      <c r="G79" s="6">
        <v>3</v>
      </c>
      <c r="H79" s="7" t="s">
        <v>164</v>
      </c>
      <c r="I79" s="6">
        <v>180</v>
      </c>
    </row>
    <row r="80" customHeight="1" spans="1:9">
      <c r="A80" s="6">
        <v>745</v>
      </c>
      <c r="B80" s="7" t="s">
        <v>585</v>
      </c>
      <c r="C80" s="6">
        <v>11504</v>
      </c>
      <c r="D80" s="7" t="s">
        <v>586</v>
      </c>
      <c r="E80" s="7" t="s">
        <v>8</v>
      </c>
      <c r="F80" s="6">
        <v>6</v>
      </c>
      <c r="G80" s="6">
        <v>2</v>
      </c>
      <c r="H80" s="7" t="s">
        <v>164</v>
      </c>
      <c r="I80" s="6">
        <v>120</v>
      </c>
    </row>
    <row r="81" customHeight="1" spans="1:9">
      <c r="A81" s="6">
        <v>752</v>
      </c>
      <c r="B81" s="7" t="s">
        <v>590</v>
      </c>
      <c r="C81" s="6">
        <v>11318</v>
      </c>
      <c r="D81" s="7" t="s">
        <v>591</v>
      </c>
      <c r="E81" s="7" t="s">
        <v>8</v>
      </c>
      <c r="F81" s="6">
        <v>6</v>
      </c>
      <c r="G81" s="6">
        <v>2</v>
      </c>
      <c r="H81" s="7" t="s">
        <v>164</v>
      </c>
      <c r="I81" s="6">
        <v>120</v>
      </c>
    </row>
    <row r="82" customHeight="1" spans="1:9">
      <c r="A82" s="6">
        <v>102565</v>
      </c>
      <c r="B82" s="7" t="s">
        <v>595</v>
      </c>
      <c r="C82" s="6">
        <v>12135</v>
      </c>
      <c r="D82" s="7" t="s">
        <v>596</v>
      </c>
      <c r="E82" s="7" t="s">
        <v>8</v>
      </c>
      <c r="F82" s="6">
        <v>8</v>
      </c>
      <c r="G82" s="6">
        <v>2.5</v>
      </c>
      <c r="H82" s="7" t="s">
        <v>164</v>
      </c>
      <c r="I82" s="6">
        <v>150</v>
      </c>
    </row>
    <row r="83" customHeight="1" spans="1:9">
      <c r="A83" s="6">
        <v>102934</v>
      </c>
      <c r="B83" s="7" t="s">
        <v>602</v>
      </c>
      <c r="C83" s="6">
        <v>4147</v>
      </c>
      <c r="D83" s="7" t="s">
        <v>603</v>
      </c>
      <c r="E83" s="7" t="s">
        <v>8</v>
      </c>
      <c r="F83" s="6">
        <v>9</v>
      </c>
      <c r="G83" s="6">
        <v>2</v>
      </c>
      <c r="H83" s="7" t="s">
        <v>164</v>
      </c>
      <c r="I83" s="6">
        <v>120</v>
      </c>
    </row>
    <row r="84" customHeight="1" spans="1:9">
      <c r="A84" s="6">
        <v>103198</v>
      </c>
      <c r="B84" s="7" t="s">
        <v>610</v>
      </c>
      <c r="C84" s="6">
        <v>11624</v>
      </c>
      <c r="D84" s="7" t="s">
        <v>611</v>
      </c>
      <c r="E84" s="7" t="s">
        <v>8</v>
      </c>
      <c r="F84" s="6">
        <v>10</v>
      </c>
      <c r="G84" s="6">
        <v>4</v>
      </c>
      <c r="H84" s="7" t="s">
        <v>164</v>
      </c>
      <c r="I84" s="6">
        <v>240</v>
      </c>
    </row>
    <row r="85" customHeight="1" spans="1:9">
      <c r="A85" s="6">
        <v>104429</v>
      </c>
      <c r="B85" s="7" t="s">
        <v>615</v>
      </c>
      <c r="C85" s="6">
        <v>12501</v>
      </c>
      <c r="D85" s="7" t="s">
        <v>616</v>
      </c>
      <c r="E85" s="7" t="s">
        <v>8</v>
      </c>
      <c r="F85" s="6">
        <v>4</v>
      </c>
      <c r="G85" s="6">
        <v>2</v>
      </c>
      <c r="H85" s="7" t="s">
        <v>164</v>
      </c>
      <c r="I85" s="6">
        <v>120</v>
      </c>
    </row>
    <row r="86" customHeight="1" spans="1:9">
      <c r="A86" s="6">
        <v>105267</v>
      </c>
      <c r="B86" s="7" t="s">
        <v>619</v>
      </c>
      <c r="C86" s="6">
        <v>5457</v>
      </c>
      <c r="D86" s="7" t="s">
        <v>620</v>
      </c>
      <c r="E86" s="7" t="s">
        <v>8</v>
      </c>
      <c r="F86" s="6">
        <v>8</v>
      </c>
      <c r="G86" s="6">
        <v>3</v>
      </c>
      <c r="H86" s="6" t="s">
        <v>890</v>
      </c>
      <c r="I86" s="6">
        <v>180</v>
      </c>
    </row>
    <row r="87" customHeight="1" spans="1:9">
      <c r="A87" s="6">
        <v>106399</v>
      </c>
      <c r="B87" s="7" t="s">
        <v>625</v>
      </c>
      <c r="C87" s="6">
        <v>10860</v>
      </c>
      <c r="D87" s="7" t="s">
        <v>627</v>
      </c>
      <c r="E87" s="7" t="s">
        <v>8</v>
      </c>
      <c r="F87" s="6">
        <v>8</v>
      </c>
      <c r="G87" s="6">
        <v>3</v>
      </c>
      <c r="H87" s="7" t="s">
        <v>164</v>
      </c>
      <c r="I87" s="6">
        <v>180</v>
      </c>
    </row>
    <row r="88" customHeight="1" spans="1:9">
      <c r="A88" s="6">
        <v>106569</v>
      </c>
      <c r="B88" s="7" t="s">
        <v>630</v>
      </c>
      <c r="C88" s="6">
        <v>11776</v>
      </c>
      <c r="D88" s="7" t="s">
        <v>631</v>
      </c>
      <c r="E88" s="7" t="s">
        <v>8</v>
      </c>
      <c r="F88" s="6">
        <v>8</v>
      </c>
      <c r="G88" s="6">
        <v>3</v>
      </c>
      <c r="H88" s="7" t="s">
        <v>164</v>
      </c>
      <c r="I88" s="6">
        <v>180</v>
      </c>
    </row>
    <row r="89" customHeight="1" spans="1:9">
      <c r="A89" s="6">
        <v>107658</v>
      </c>
      <c r="B89" s="7" t="s">
        <v>635</v>
      </c>
      <c r="C89" s="6">
        <v>7388</v>
      </c>
      <c r="D89" s="7" t="s">
        <v>639</v>
      </c>
      <c r="E89" s="7" t="s">
        <v>8</v>
      </c>
      <c r="F89" s="6">
        <v>8</v>
      </c>
      <c r="G89" s="6">
        <v>3</v>
      </c>
      <c r="H89" s="6" t="s">
        <v>890</v>
      </c>
      <c r="I89" s="6">
        <v>180</v>
      </c>
    </row>
    <row r="90" customHeight="1" spans="1:9">
      <c r="A90" s="6">
        <v>108277</v>
      </c>
      <c r="B90" s="7" t="s">
        <v>640</v>
      </c>
      <c r="C90" s="6">
        <v>12255</v>
      </c>
      <c r="D90" s="7" t="s">
        <v>641</v>
      </c>
      <c r="E90" s="7" t="s">
        <v>8</v>
      </c>
      <c r="F90" s="6">
        <v>6</v>
      </c>
      <c r="G90" s="6">
        <v>2</v>
      </c>
      <c r="H90" s="7" t="s">
        <v>164</v>
      </c>
      <c r="I90" s="6">
        <v>120</v>
      </c>
    </row>
    <row r="91" customHeight="1" spans="1:9">
      <c r="A91" s="6">
        <v>111219</v>
      </c>
      <c r="B91" s="7" t="s">
        <v>645</v>
      </c>
      <c r="C91" s="6">
        <v>4117</v>
      </c>
      <c r="D91" s="7" t="s">
        <v>646</v>
      </c>
      <c r="E91" s="7" t="s">
        <v>8</v>
      </c>
      <c r="F91" s="6">
        <v>8</v>
      </c>
      <c r="G91" s="6">
        <v>2</v>
      </c>
      <c r="H91" s="7" t="s">
        <v>164</v>
      </c>
      <c r="I91" s="6">
        <v>120</v>
      </c>
    </row>
    <row r="92" customHeight="1" spans="1:9">
      <c r="A92" s="6">
        <v>112415</v>
      </c>
      <c r="B92" s="7" t="s">
        <v>652</v>
      </c>
      <c r="C92" s="6">
        <v>4188</v>
      </c>
      <c r="D92" s="7" t="s">
        <v>653</v>
      </c>
      <c r="E92" s="7" t="s">
        <v>8</v>
      </c>
      <c r="F92" s="6">
        <v>4</v>
      </c>
      <c r="G92" s="6">
        <v>1</v>
      </c>
      <c r="H92" s="7" t="s">
        <v>164</v>
      </c>
      <c r="I92" s="6">
        <v>60</v>
      </c>
    </row>
    <row r="93" customHeight="1" spans="1:9">
      <c r="A93" s="6">
        <v>112888</v>
      </c>
      <c r="B93" s="7" t="s">
        <v>657</v>
      </c>
      <c r="C93" s="6">
        <v>10468</v>
      </c>
      <c r="D93" s="7" t="s">
        <v>658</v>
      </c>
      <c r="E93" s="7" t="s">
        <v>8</v>
      </c>
      <c r="F93" s="6">
        <v>4</v>
      </c>
      <c r="G93" s="6">
        <v>1</v>
      </c>
      <c r="H93" s="7" t="s">
        <v>164</v>
      </c>
      <c r="I93" s="6">
        <v>60</v>
      </c>
    </row>
    <row r="94" customHeight="1" spans="1:9">
      <c r="A94" s="6">
        <v>113025</v>
      </c>
      <c r="B94" s="7" t="s">
        <v>661</v>
      </c>
      <c r="C94" s="6">
        <v>12471</v>
      </c>
      <c r="D94" s="7" t="s">
        <v>662</v>
      </c>
      <c r="E94" s="7" t="s">
        <v>8</v>
      </c>
      <c r="F94" s="6">
        <v>4</v>
      </c>
      <c r="G94" s="6">
        <v>1</v>
      </c>
      <c r="H94" s="7" t="s">
        <v>164</v>
      </c>
      <c r="I94" s="6">
        <v>60</v>
      </c>
    </row>
    <row r="95" customHeight="1" spans="1:9">
      <c r="A95" s="6">
        <v>113298</v>
      </c>
      <c r="B95" s="7" t="s">
        <v>666</v>
      </c>
      <c r="C95" s="6">
        <v>12497</v>
      </c>
      <c r="D95" s="7" t="s">
        <v>667</v>
      </c>
      <c r="E95" s="7" t="s">
        <v>8</v>
      </c>
      <c r="F95" s="6">
        <v>4</v>
      </c>
      <c r="G95" s="6">
        <v>1</v>
      </c>
      <c r="H95" s="7" t="s">
        <v>164</v>
      </c>
      <c r="I95" s="6">
        <v>60</v>
      </c>
    </row>
    <row r="96" customHeight="1" spans="1:9">
      <c r="A96" s="6">
        <v>113833</v>
      </c>
      <c r="B96" s="7" t="s">
        <v>129</v>
      </c>
      <c r="C96" s="6">
        <v>12505</v>
      </c>
      <c r="D96" s="7" t="s">
        <v>671</v>
      </c>
      <c r="E96" s="7" t="s">
        <v>8</v>
      </c>
      <c r="F96" s="6">
        <v>4</v>
      </c>
      <c r="G96" s="6">
        <v>2</v>
      </c>
      <c r="H96" s="6" t="s">
        <v>890</v>
      </c>
      <c r="I96" s="6">
        <v>120</v>
      </c>
    </row>
    <row r="97" customHeight="1" spans="1:9">
      <c r="A97" s="6">
        <v>114286</v>
      </c>
      <c r="B97" s="7" t="s">
        <v>674</v>
      </c>
      <c r="C97" s="6">
        <v>4077</v>
      </c>
      <c r="D97" s="7" t="s">
        <v>677</v>
      </c>
      <c r="E97" s="7" t="s">
        <v>8</v>
      </c>
      <c r="F97" s="6">
        <v>4</v>
      </c>
      <c r="G97" s="6">
        <v>1</v>
      </c>
      <c r="H97" s="7" t="s">
        <v>164</v>
      </c>
      <c r="I97" s="6">
        <v>60</v>
      </c>
    </row>
    <row r="98" customHeight="1" spans="1:9">
      <c r="A98" s="6">
        <v>104533</v>
      </c>
      <c r="B98" s="7" t="s">
        <v>679</v>
      </c>
      <c r="C98" s="6">
        <v>4081</v>
      </c>
      <c r="D98" s="7" t="s">
        <v>440</v>
      </c>
      <c r="E98" s="7" t="s">
        <v>680</v>
      </c>
      <c r="F98" s="6">
        <v>6</v>
      </c>
      <c r="G98" s="6">
        <v>3</v>
      </c>
      <c r="H98" s="7" t="s">
        <v>164</v>
      </c>
      <c r="I98" s="6">
        <v>180</v>
      </c>
    </row>
    <row r="99" customHeight="1" spans="1:9">
      <c r="A99" s="12">
        <v>748</v>
      </c>
      <c r="B99" s="13" t="s">
        <v>684</v>
      </c>
      <c r="C99" s="6">
        <v>6537</v>
      </c>
      <c r="D99" s="7" t="s">
        <v>685</v>
      </c>
      <c r="E99" s="7" t="s">
        <v>680</v>
      </c>
      <c r="F99" s="6">
        <v>6</v>
      </c>
      <c r="G99" s="6">
        <v>2</v>
      </c>
      <c r="H99" s="7" t="s">
        <v>164</v>
      </c>
      <c r="I99" s="6">
        <v>120</v>
      </c>
    </row>
    <row r="100" customHeight="1" spans="1:9">
      <c r="A100" s="6">
        <v>594</v>
      </c>
      <c r="B100" s="7" t="s">
        <v>688</v>
      </c>
      <c r="C100" s="6">
        <v>6148</v>
      </c>
      <c r="D100" s="7" t="s">
        <v>689</v>
      </c>
      <c r="E100" s="7" t="s">
        <v>680</v>
      </c>
      <c r="F100" s="6">
        <v>6</v>
      </c>
      <c r="G100" s="6">
        <v>3</v>
      </c>
      <c r="H100" s="7" t="s">
        <v>164</v>
      </c>
      <c r="I100" s="6">
        <v>180</v>
      </c>
    </row>
    <row r="101" customHeight="1" spans="1:9">
      <c r="A101" s="6">
        <v>539</v>
      </c>
      <c r="B101" s="7" t="s">
        <v>691</v>
      </c>
      <c r="C101" s="6">
        <v>6733</v>
      </c>
      <c r="D101" s="7" t="s">
        <v>692</v>
      </c>
      <c r="E101" s="7" t="s">
        <v>680</v>
      </c>
      <c r="F101" s="6">
        <v>6</v>
      </c>
      <c r="G101" s="6">
        <v>2</v>
      </c>
      <c r="H101" s="7" t="s">
        <v>164</v>
      </c>
      <c r="I101" s="6">
        <v>120</v>
      </c>
    </row>
    <row r="102" customHeight="1" spans="1:9">
      <c r="A102" s="6">
        <v>717</v>
      </c>
      <c r="B102" s="7" t="s">
        <v>695</v>
      </c>
      <c r="C102" s="6">
        <v>6752</v>
      </c>
      <c r="D102" s="7" t="s">
        <v>696</v>
      </c>
      <c r="E102" s="7" t="s">
        <v>680</v>
      </c>
      <c r="F102" s="6">
        <v>6</v>
      </c>
      <c r="G102" s="6">
        <v>3</v>
      </c>
      <c r="H102" s="7" t="s">
        <v>164</v>
      </c>
      <c r="I102" s="6">
        <v>180</v>
      </c>
    </row>
    <row r="103" customHeight="1" spans="1:9">
      <c r="A103" s="6">
        <v>746</v>
      </c>
      <c r="B103" s="7" t="s">
        <v>700</v>
      </c>
      <c r="C103" s="6">
        <v>4028</v>
      </c>
      <c r="D103" s="7" t="s">
        <v>701</v>
      </c>
      <c r="E103" s="7" t="s">
        <v>680</v>
      </c>
      <c r="F103" s="6">
        <v>8</v>
      </c>
      <c r="G103" s="6">
        <v>2</v>
      </c>
      <c r="H103" s="7" t="s">
        <v>164</v>
      </c>
      <c r="I103" s="6">
        <v>120</v>
      </c>
    </row>
    <row r="104" customHeight="1" spans="1:9">
      <c r="A104" s="6">
        <v>716</v>
      </c>
      <c r="B104" s="7" t="s">
        <v>706</v>
      </c>
      <c r="C104" s="6">
        <v>8354</v>
      </c>
      <c r="D104" s="7" t="s">
        <v>707</v>
      </c>
      <c r="E104" s="7" t="s">
        <v>680</v>
      </c>
      <c r="F104" s="6">
        <v>8</v>
      </c>
      <c r="G104" s="6">
        <v>4</v>
      </c>
      <c r="H104" s="7" t="s">
        <v>164</v>
      </c>
      <c r="I104" s="6">
        <v>240</v>
      </c>
    </row>
    <row r="105" customHeight="1" spans="1:9">
      <c r="A105" s="6">
        <v>107728</v>
      </c>
      <c r="B105" s="7" t="s">
        <v>709</v>
      </c>
      <c r="C105" s="6">
        <v>11012</v>
      </c>
      <c r="D105" s="7" t="s">
        <v>710</v>
      </c>
      <c r="E105" s="7" t="s">
        <v>680</v>
      </c>
      <c r="F105" s="6">
        <v>6</v>
      </c>
      <c r="G105" s="6">
        <v>2</v>
      </c>
      <c r="H105" s="7" t="s">
        <v>164</v>
      </c>
      <c r="I105" s="6">
        <v>120</v>
      </c>
    </row>
    <row r="106" customHeight="1" spans="1:9">
      <c r="A106" s="6">
        <v>720</v>
      </c>
      <c r="B106" s="7" t="s">
        <v>714</v>
      </c>
      <c r="C106" s="6">
        <v>6823</v>
      </c>
      <c r="D106" s="7" t="s">
        <v>715</v>
      </c>
      <c r="E106" s="7" t="s">
        <v>680</v>
      </c>
      <c r="F106" s="6">
        <v>7</v>
      </c>
      <c r="G106" s="6">
        <v>2</v>
      </c>
      <c r="H106" s="7" t="s">
        <v>164</v>
      </c>
      <c r="I106" s="6">
        <v>120</v>
      </c>
    </row>
    <row r="107" customHeight="1" spans="1:9">
      <c r="A107" s="6">
        <v>104428</v>
      </c>
      <c r="B107" s="7" t="s">
        <v>723</v>
      </c>
      <c r="C107" s="6">
        <v>6472</v>
      </c>
      <c r="D107" s="7" t="s">
        <v>724</v>
      </c>
      <c r="E107" s="7" t="s">
        <v>69</v>
      </c>
      <c r="F107" s="6">
        <v>6</v>
      </c>
      <c r="G107" s="6">
        <v>3</v>
      </c>
      <c r="H107" s="7" t="s">
        <v>164</v>
      </c>
      <c r="I107" s="6">
        <v>180</v>
      </c>
    </row>
    <row r="108" customHeight="1" spans="1:9">
      <c r="A108" s="6">
        <v>104428</v>
      </c>
      <c r="B108" s="7" t="s">
        <v>723</v>
      </c>
      <c r="C108" s="6">
        <v>11949</v>
      </c>
      <c r="D108" s="7" t="s">
        <v>726</v>
      </c>
      <c r="E108" s="7" t="s">
        <v>69</v>
      </c>
      <c r="F108" s="6">
        <v>6</v>
      </c>
      <c r="G108" s="6">
        <v>2</v>
      </c>
      <c r="H108" s="7" t="s">
        <v>164</v>
      </c>
      <c r="I108" s="6">
        <v>120</v>
      </c>
    </row>
    <row r="109" customHeight="1" spans="1:9">
      <c r="A109" s="6">
        <v>587</v>
      </c>
      <c r="B109" s="7" t="s">
        <v>727</v>
      </c>
      <c r="C109" s="6">
        <v>8073</v>
      </c>
      <c r="D109" s="7" t="s">
        <v>728</v>
      </c>
      <c r="E109" s="7" t="s">
        <v>69</v>
      </c>
      <c r="F109" s="6">
        <v>6</v>
      </c>
      <c r="G109" s="6">
        <v>2</v>
      </c>
      <c r="H109" s="7" t="s">
        <v>164</v>
      </c>
      <c r="I109" s="6">
        <v>120</v>
      </c>
    </row>
    <row r="110" customHeight="1" spans="1:9">
      <c r="A110" s="6">
        <v>329</v>
      </c>
      <c r="B110" s="7" t="s">
        <v>732</v>
      </c>
      <c r="C110" s="6">
        <v>9988</v>
      </c>
      <c r="D110" s="7" t="s">
        <v>733</v>
      </c>
      <c r="E110" s="7" t="s">
        <v>69</v>
      </c>
      <c r="F110" s="6">
        <v>6</v>
      </c>
      <c r="G110" s="6">
        <v>2.5</v>
      </c>
      <c r="H110" s="7" t="s">
        <v>164</v>
      </c>
      <c r="I110" s="6">
        <v>150</v>
      </c>
    </row>
    <row r="111" customHeight="1" spans="1:9">
      <c r="A111" s="6">
        <v>104838</v>
      </c>
      <c r="B111" s="7" t="s">
        <v>735</v>
      </c>
      <c r="C111" s="6">
        <v>10955</v>
      </c>
      <c r="D111" s="7" t="s">
        <v>736</v>
      </c>
      <c r="E111" s="7" t="s">
        <v>69</v>
      </c>
      <c r="F111" s="6">
        <v>6</v>
      </c>
      <c r="G111" s="6">
        <v>3</v>
      </c>
      <c r="H111" s="7" t="s">
        <v>164</v>
      </c>
      <c r="I111" s="6">
        <v>180</v>
      </c>
    </row>
    <row r="112" customHeight="1" spans="1:9">
      <c r="A112" s="6">
        <v>367</v>
      </c>
      <c r="B112" s="7" t="s">
        <v>738</v>
      </c>
      <c r="C112" s="6">
        <v>10043</v>
      </c>
      <c r="D112" s="7" t="s">
        <v>739</v>
      </c>
      <c r="E112" s="7" t="s">
        <v>69</v>
      </c>
      <c r="F112" s="6">
        <v>6</v>
      </c>
      <c r="G112" s="6">
        <v>3</v>
      </c>
      <c r="H112" s="7" t="s">
        <v>164</v>
      </c>
      <c r="I112" s="6">
        <v>180</v>
      </c>
    </row>
    <row r="113" customHeight="1" spans="1:9">
      <c r="A113" s="6">
        <v>706</v>
      </c>
      <c r="B113" s="7" t="s">
        <v>742</v>
      </c>
      <c r="C113" s="6">
        <v>11985</v>
      </c>
      <c r="D113" s="7" t="s">
        <v>743</v>
      </c>
      <c r="E113" s="7" t="s">
        <v>69</v>
      </c>
      <c r="F113" s="6">
        <v>6</v>
      </c>
      <c r="G113" s="6">
        <v>1</v>
      </c>
      <c r="H113" s="7" t="s">
        <v>164</v>
      </c>
      <c r="I113" s="6">
        <v>60</v>
      </c>
    </row>
    <row r="114" customHeight="1" spans="1:9">
      <c r="A114" s="6">
        <v>704</v>
      </c>
      <c r="B114" s="7" t="s">
        <v>747</v>
      </c>
      <c r="C114" s="6">
        <v>6385</v>
      </c>
      <c r="D114" s="7" t="s">
        <v>748</v>
      </c>
      <c r="E114" s="7" t="s">
        <v>69</v>
      </c>
      <c r="F114" s="6">
        <v>6</v>
      </c>
      <c r="G114" s="6">
        <v>1.5</v>
      </c>
      <c r="H114" s="7" t="s">
        <v>164</v>
      </c>
      <c r="I114" s="6">
        <v>90</v>
      </c>
    </row>
    <row r="115" customHeight="1" spans="1:9">
      <c r="A115" s="6">
        <v>738</v>
      </c>
      <c r="B115" s="7" t="s">
        <v>752</v>
      </c>
      <c r="C115" s="6">
        <v>5698</v>
      </c>
      <c r="D115" s="7" t="s">
        <v>753</v>
      </c>
      <c r="E115" s="7" t="s">
        <v>69</v>
      </c>
      <c r="F115" s="6">
        <v>6</v>
      </c>
      <c r="G115" s="6">
        <v>2</v>
      </c>
      <c r="H115" s="7" t="s">
        <v>164</v>
      </c>
      <c r="I115" s="6">
        <v>120</v>
      </c>
    </row>
    <row r="116" customHeight="1" spans="1:9">
      <c r="A116" s="6">
        <v>754</v>
      </c>
      <c r="B116" s="7" t="s">
        <v>757</v>
      </c>
      <c r="C116" s="6">
        <v>4540</v>
      </c>
      <c r="D116" s="7" t="s">
        <v>758</v>
      </c>
      <c r="E116" s="7" t="s">
        <v>69</v>
      </c>
      <c r="F116" s="6">
        <v>8</v>
      </c>
      <c r="G116" s="6">
        <v>2</v>
      </c>
      <c r="H116" s="7" t="s">
        <v>164</v>
      </c>
      <c r="I116" s="6">
        <v>120</v>
      </c>
    </row>
    <row r="117" customHeight="1" spans="1:9">
      <c r="A117" s="6">
        <v>101453</v>
      </c>
      <c r="B117" s="7" t="s">
        <v>762</v>
      </c>
      <c r="C117" s="6">
        <v>4518</v>
      </c>
      <c r="D117" s="7" t="s">
        <v>763</v>
      </c>
      <c r="E117" s="7" t="s">
        <v>69</v>
      </c>
      <c r="F117" s="6">
        <v>8</v>
      </c>
      <c r="G117" s="6">
        <v>2</v>
      </c>
      <c r="H117" s="7" t="s">
        <v>164</v>
      </c>
      <c r="I117" s="6">
        <v>120</v>
      </c>
    </row>
    <row r="118" customHeight="1" spans="1:9">
      <c r="A118" s="6">
        <v>56</v>
      </c>
      <c r="B118" s="7" t="s">
        <v>767</v>
      </c>
      <c r="C118" s="6">
        <v>10983</v>
      </c>
      <c r="D118" s="7" t="s">
        <v>768</v>
      </c>
      <c r="E118" s="7" t="s">
        <v>69</v>
      </c>
      <c r="F118" s="6">
        <v>7</v>
      </c>
      <c r="G118" s="6">
        <v>2</v>
      </c>
      <c r="H118" s="7" t="s">
        <v>164</v>
      </c>
      <c r="I118" s="6">
        <v>120</v>
      </c>
    </row>
    <row r="119" customHeight="1" spans="1:9">
      <c r="A119" s="6">
        <v>110378</v>
      </c>
      <c r="B119" s="7" t="s">
        <v>771</v>
      </c>
      <c r="C119" s="6">
        <v>5521</v>
      </c>
      <c r="D119" s="7" t="s">
        <v>772</v>
      </c>
      <c r="E119" s="7" t="s">
        <v>69</v>
      </c>
      <c r="F119" s="6">
        <v>2</v>
      </c>
      <c r="G119" s="6">
        <v>1</v>
      </c>
      <c r="H119" s="7" t="s">
        <v>164</v>
      </c>
      <c r="I119" s="6">
        <v>60</v>
      </c>
    </row>
    <row r="120" customHeight="1" spans="1:9">
      <c r="A120" s="6">
        <v>351</v>
      </c>
      <c r="B120" s="7" t="s">
        <v>774</v>
      </c>
      <c r="C120" s="6">
        <v>8594</v>
      </c>
      <c r="D120" s="7" t="s">
        <v>775</v>
      </c>
      <c r="E120" s="7" t="s">
        <v>69</v>
      </c>
      <c r="F120" s="6">
        <v>8</v>
      </c>
      <c r="G120" s="6">
        <v>3</v>
      </c>
      <c r="H120" s="7" t="s">
        <v>164</v>
      </c>
      <c r="I120" s="6">
        <v>180</v>
      </c>
    </row>
    <row r="121" customHeight="1" spans="1:9">
      <c r="A121" s="6">
        <v>710</v>
      </c>
      <c r="B121" s="7" t="s">
        <v>779</v>
      </c>
      <c r="C121" s="6">
        <v>9527</v>
      </c>
      <c r="D121" s="7" t="s">
        <v>780</v>
      </c>
      <c r="E121" s="7" t="s">
        <v>69</v>
      </c>
      <c r="F121" s="6">
        <v>6</v>
      </c>
      <c r="G121" s="6">
        <v>3</v>
      </c>
      <c r="H121" s="6" t="s">
        <v>890</v>
      </c>
      <c r="I121" s="6">
        <v>180</v>
      </c>
    </row>
    <row r="122" customHeight="1" spans="1:9">
      <c r="A122" s="6">
        <v>713</v>
      </c>
      <c r="B122" s="7" t="s">
        <v>783</v>
      </c>
      <c r="C122" s="6">
        <v>6492</v>
      </c>
      <c r="D122" s="7" t="s">
        <v>784</v>
      </c>
      <c r="E122" s="7" t="s">
        <v>69</v>
      </c>
      <c r="F122" s="6">
        <v>5</v>
      </c>
      <c r="G122" s="6">
        <v>3</v>
      </c>
      <c r="H122" s="7" t="s">
        <v>164</v>
      </c>
      <c r="I122" s="6">
        <v>180</v>
      </c>
    </row>
    <row r="123" customHeight="1" spans="1:9">
      <c r="A123" s="6">
        <v>54</v>
      </c>
      <c r="B123" s="7" t="s">
        <v>786</v>
      </c>
      <c r="C123" s="6">
        <v>6884</v>
      </c>
      <c r="D123" s="7" t="s">
        <v>787</v>
      </c>
      <c r="E123" s="7" t="s">
        <v>69</v>
      </c>
      <c r="F123" s="6">
        <v>10</v>
      </c>
      <c r="G123" s="6">
        <v>2</v>
      </c>
      <c r="H123" s="7" t="s">
        <v>164</v>
      </c>
      <c r="I123" s="6">
        <v>120</v>
      </c>
    </row>
    <row r="124" customHeight="1" spans="1:9">
      <c r="A124" s="6">
        <v>549</v>
      </c>
      <c r="B124" s="7" t="s">
        <v>718</v>
      </c>
      <c r="C124" s="6">
        <v>6731</v>
      </c>
      <c r="D124" s="7" t="s">
        <v>719</v>
      </c>
      <c r="E124" s="7" t="s">
        <v>680</v>
      </c>
      <c r="F124" s="6">
        <v>4</v>
      </c>
      <c r="G124" s="6">
        <v>2</v>
      </c>
      <c r="H124" s="7" t="s">
        <v>164</v>
      </c>
      <c r="I124" s="6">
        <v>120</v>
      </c>
    </row>
    <row r="125" customHeight="1" spans="1:9">
      <c r="A125" s="14"/>
      <c r="B125" s="14" t="s">
        <v>143</v>
      </c>
      <c r="C125" s="14"/>
      <c r="D125" s="14"/>
      <c r="E125" s="14"/>
      <c r="F125" s="14"/>
      <c r="G125" s="14"/>
      <c r="H125" s="14"/>
      <c r="I125" s="14">
        <f>SUM(I2:I124)</f>
        <v>17670</v>
      </c>
    </row>
  </sheetData>
  <conditionalFormatting sqref="C1:C2 C3 C4 C5 C6 C7 C8 C9 C10 C11 C12 C13 C14 C15 C16 C17 C18 C19 C20 C21 C22 C23 C24 C25 C26 C27 C28 C29 C30 C31 C32 C33 C34 C35 C36 C37 C38 C39 C40 C41 C42 C43 C44 C45 C46 C47 C48 C49 C50 C51 C52 C53 C54 C55 C56 C57 C58 C59 C60 C61 C62 C63 C64 C65 C66 C67 C68:C69 C70 C71 C72 C73 C74 C75 C76 C77 C78 C79 C80 C81 C82 C83 C84 C85 C86 C87 C88 C89:C90 C91 C92 C93 C94 C95 C96 C97 C98 C99 C100 C101 C102 C103 C104 C105 C106 C107 C108:C109 C110 C111 C112 C113 C114 C115 C116 C117 C118 C119 C120 C121 C122 C123">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404"/>
  <sheetViews>
    <sheetView workbookViewId="0">
      <selection activeCell="E402" sqref="E402"/>
    </sheetView>
  </sheetViews>
  <sheetFormatPr defaultColWidth="9" defaultRowHeight="21" customHeight="1"/>
  <cols>
    <col min="1" max="1" width="9" style="1"/>
    <col min="2" max="2" width="14.625" style="1" customWidth="1"/>
    <col min="3" max="8" width="9" style="1"/>
    <col min="9" max="9" width="15.875" style="1" customWidth="1"/>
    <col min="10" max="16384" width="9" style="1"/>
  </cols>
  <sheetData>
    <row r="1" customHeight="1" spans="1:10">
      <c r="A1" s="2" t="s">
        <v>891</v>
      </c>
      <c r="B1" s="2" t="s">
        <v>146</v>
      </c>
      <c r="C1" s="2" t="s">
        <v>892</v>
      </c>
      <c r="D1" s="2" t="s">
        <v>148</v>
      </c>
      <c r="E1" s="3" t="s">
        <v>6</v>
      </c>
      <c r="F1" s="2" t="s">
        <v>149</v>
      </c>
      <c r="G1" s="2" t="s">
        <v>150</v>
      </c>
      <c r="H1" s="2" t="s">
        <v>151</v>
      </c>
      <c r="I1" s="3" t="s">
        <v>152</v>
      </c>
      <c r="J1" s="8"/>
    </row>
    <row r="2" hidden="1" customHeight="1" spans="1:9">
      <c r="A2" s="4">
        <v>723</v>
      </c>
      <c r="B2" s="5" t="s">
        <v>162</v>
      </c>
      <c r="C2" s="4">
        <v>13020</v>
      </c>
      <c r="D2" s="5" t="s">
        <v>166</v>
      </c>
      <c r="E2" s="4">
        <v>120</v>
      </c>
      <c r="F2" s="5" t="s">
        <v>14</v>
      </c>
      <c r="G2" s="4">
        <v>6</v>
      </c>
      <c r="H2" s="4">
        <v>2</v>
      </c>
      <c r="I2" s="5" t="s">
        <v>167</v>
      </c>
    </row>
    <row r="3" hidden="1" customHeight="1" spans="1:9">
      <c r="A3" s="6">
        <v>723</v>
      </c>
      <c r="B3" s="7" t="s">
        <v>162</v>
      </c>
      <c r="C3" s="6">
        <v>13203</v>
      </c>
      <c r="D3" s="7" t="s">
        <v>169</v>
      </c>
      <c r="E3" s="6">
        <v>60</v>
      </c>
      <c r="F3" s="7" t="s">
        <v>14</v>
      </c>
      <c r="G3" s="6">
        <v>6</v>
      </c>
      <c r="H3" s="6">
        <v>1</v>
      </c>
      <c r="I3" s="7" t="s">
        <v>170</v>
      </c>
    </row>
    <row r="4" hidden="1" customHeight="1" spans="1:9">
      <c r="A4" s="6">
        <v>114622</v>
      </c>
      <c r="B4" s="7" t="s">
        <v>171</v>
      </c>
      <c r="C4" s="6">
        <v>11125</v>
      </c>
      <c r="D4" s="7" t="s">
        <v>173</v>
      </c>
      <c r="E4" s="6">
        <v>180</v>
      </c>
      <c r="F4" s="7" t="s">
        <v>14</v>
      </c>
      <c r="G4" s="6">
        <v>8</v>
      </c>
      <c r="H4" s="6">
        <v>3</v>
      </c>
      <c r="I4" s="7" t="s">
        <v>167</v>
      </c>
    </row>
    <row r="5" hidden="1" customHeight="1" spans="1:9">
      <c r="A5" s="6">
        <v>114622</v>
      </c>
      <c r="B5" s="7" t="s">
        <v>171</v>
      </c>
      <c r="C5" s="6">
        <v>6544</v>
      </c>
      <c r="D5" s="7" t="s">
        <v>174</v>
      </c>
      <c r="E5" s="6">
        <v>180</v>
      </c>
      <c r="F5" s="7" t="s">
        <v>14</v>
      </c>
      <c r="G5" s="6">
        <v>8</v>
      </c>
      <c r="H5" s="6">
        <v>3</v>
      </c>
      <c r="I5" s="7" t="s">
        <v>167</v>
      </c>
    </row>
    <row r="6" hidden="1" customHeight="1" spans="1:9">
      <c r="A6" s="6">
        <v>355</v>
      </c>
      <c r="B6" s="7" t="s">
        <v>175</v>
      </c>
      <c r="C6" s="6">
        <v>8233</v>
      </c>
      <c r="D6" s="7" t="s">
        <v>177</v>
      </c>
      <c r="E6" s="6">
        <v>180</v>
      </c>
      <c r="F6" s="7" t="s">
        <v>14</v>
      </c>
      <c r="G6" s="6">
        <v>9</v>
      </c>
      <c r="H6" s="6">
        <v>3</v>
      </c>
      <c r="I6" s="7" t="s">
        <v>167</v>
      </c>
    </row>
    <row r="7" hidden="1" customHeight="1" spans="1:9">
      <c r="A7" s="6">
        <v>355</v>
      </c>
      <c r="B7" s="7" t="s">
        <v>175</v>
      </c>
      <c r="C7" s="6">
        <v>13091</v>
      </c>
      <c r="D7" s="7" t="s">
        <v>178</v>
      </c>
      <c r="E7" s="6">
        <v>180</v>
      </c>
      <c r="F7" s="7" t="s">
        <v>14</v>
      </c>
      <c r="G7" s="6">
        <v>9</v>
      </c>
      <c r="H7" s="6">
        <v>3</v>
      </c>
      <c r="I7" s="7" t="s">
        <v>167</v>
      </c>
    </row>
    <row r="8" hidden="1" customHeight="1" spans="1:9">
      <c r="A8" s="6">
        <v>355</v>
      </c>
      <c r="B8" s="7" t="s">
        <v>175</v>
      </c>
      <c r="C8" s="6">
        <v>13138</v>
      </c>
      <c r="D8" s="7" t="s">
        <v>179</v>
      </c>
      <c r="E8" s="6">
        <v>60</v>
      </c>
      <c r="F8" s="7" t="s">
        <v>14</v>
      </c>
      <c r="G8" s="6">
        <v>9</v>
      </c>
      <c r="H8" s="6">
        <v>1</v>
      </c>
      <c r="I8" s="7" t="s">
        <v>170</v>
      </c>
    </row>
    <row r="9" hidden="1" customHeight="1" spans="1:9">
      <c r="A9" s="6">
        <v>578</v>
      </c>
      <c r="B9" s="7" t="s">
        <v>180</v>
      </c>
      <c r="C9" s="6">
        <v>9140</v>
      </c>
      <c r="D9" s="7" t="s">
        <v>182</v>
      </c>
      <c r="E9" s="6">
        <v>240</v>
      </c>
      <c r="F9" s="7" t="s">
        <v>14</v>
      </c>
      <c r="G9" s="6">
        <v>12</v>
      </c>
      <c r="H9" s="6">
        <v>4</v>
      </c>
      <c r="I9" s="7" t="s">
        <v>167</v>
      </c>
    </row>
    <row r="10" hidden="1" customHeight="1" spans="1:9">
      <c r="A10" s="6">
        <v>578</v>
      </c>
      <c r="B10" s="7" t="s">
        <v>180</v>
      </c>
      <c r="C10" s="6">
        <v>13064</v>
      </c>
      <c r="D10" s="7" t="s">
        <v>183</v>
      </c>
      <c r="E10" s="6">
        <v>180</v>
      </c>
      <c r="F10" s="7" t="s">
        <v>14</v>
      </c>
      <c r="G10" s="6">
        <v>12</v>
      </c>
      <c r="H10" s="6">
        <v>3</v>
      </c>
      <c r="I10" s="7" t="s">
        <v>167</v>
      </c>
    </row>
    <row r="11" hidden="1" customHeight="1" spans="1:9">
      <c r="A11" s="6">
        <v>578</v>
      </c>
      <c r="B11" s="7" t="s">
        <v>180</v>
      </c>
      <c r="C11" s="6">
        <v>13255</v>
      </c>
      <c r="D11" s="7" t="s">
        <v>184</v>
      </c>
      <c r="E11" s="6">
        <v>60</v>
      </c>
      <c r="F11" s="7" t="s">
        <v>14</v>
      </c>
      <c r="G11" s="6">
        <v>12</v>
      </c>
      <c r="H11" s="6">
        <v>1</v>
      </c>
      <c r="I11" s="7" t="s">
        <v>170</v>
      </c>
    </row>
    <row r="12" hidden="1" customHeight="1" spans="1:9">
      <c r="A12" s="6">
        <v>578</v>
      </c>
      <c r="B12" s="7" t="s">
        <v>180</v>
      </c>
      <c r="C12" s="6">
        <v>13409</v>
      </c>
      <c r="D12" s="7" t="s">
        <v>185</v>
      </c>
      <c r="E12" s="6">
        <v>60</v>
      </c>
      <c r="F12" s="7" t="s">
        <v>14</v>
      </c>
      <c r="G12" s="6">
        <v>12</v>
      </c>
      <c r="H12" s="6">
        <v>1</v>
      </c>
      <c r="I12" s="7" t="s">
        <v>170</v>
      </c>
    </row>
    <row r="13" hidden="1" customHeight="1" spans="1:9">
      <c r="A13" s="6">
        <v>106865</v>
      </c>
      <c r="B13" s="7" t="s">
        <v>186</v>
      </c>
      <c r="C13" s="6">
        <v>11335</v>
      </c>
      <c r="D13" s="7" t="s">
        <v>188</v>
      </c>
      <c r="E13" s="6">
        <v>180</v>
      </c>
      <c r="F13" s="7" t="s">
        <v>14</v>
      </c>
      <c r="G13" s="6">
        <v>6</v>
      </c>
      <c r="H13" s="6">
        <v>3</v>
      </c>
      <c r="I13" s="7" t="s">
        <v>167</v>
      </c>
    </row>
    <row r="14" hidden="1" customHeight="1" spans="1:9">
      <c r="A14" s="6">
        <v>744</v>
      </c>
      <c r="B14" s="7" t="s">
        <v>190</v>
      </c>
      <c r="C14" s="6">
        <v>11333</v>
      </c>
      <c r="D14" s="7" t="s">
        <v>192</v>
      </c>
      <c r="E14" s="6">
        <v>180</v>
      </c>
      <c r="F14" s="7" t="s">
        <v>14</v>
      </c>
      <c r="G14" s="6">
        <v>10</v>
      </c>
      <c r="H14" s="6">
        <v>3</v>
      </c>
      <c r="I14" s="7" t="s">
        <v>167</v>
      </c>
    </row>
    <row r="15" hidden="1" customHeight="1" spans="1:9">
      <c r="A15" s="6">
        <v>744</v>
      </c>
      <c r="B15" s="7" t="s">
        <v>190</v>
      </c>
      <c r="C15" s="6">
        <v>12846</v>
      </c>
      <c r="D15" s="7" t="s">
        <v>193</v>
      </c>
      <c r="E15" s="6">
        <v>120</v>
      </c>
      <c r="F15" s="7" t="s">
        <v>14</v>
      </c>
      <c r="G15" s="6">
        <v>10</v>
      </c>
      <c r="H15" s="6">
        <v>2</v>
      </c>
      <c r="I15" s="7" t="s">
        <v>167</v>
      </c>
    </row>
    <row r="16" hidden="1" customHeight="1" spans="1:9">
      <c r="A16" s="6">
        <v>744</v>
      </c>
      <c r="B16" s="7" t="s">
        <v>190</v>
      </c>
      <c r="C16" s="6">
        <v>13281</v>
      </c>
      <c r="D16" s="7" t="s">
        <v>194</v>
      </c>
      <c r="E16" s="6">
        <v>60</v>
      </c>
      <c r="F16" s="7" t="s">
        <v>14</v>
      </c>
      <c r="G16" s="6">
        <v>10</v>
      </c>
      <c r="H16" s="6">
        <v>1</v>
      </c>
      <c r="I16" s="7" t="s">
        <v>170</v>
      </c>
    </row>
    <row r="17" hidden="1" customHeight="1" spans="1:9">
      <c r="A17" s="6">
        <v>511</v>
      </c>
      <c r="B17" s="7" t="s">
        <v>195</v>
      </c>
      <c r="C17" s="6">
        <v>12940</v>
      </c>
      <c r="D17" s="7" t="s">
        <v>197</v>
      </c>
      <c r="E17" s="6">
        <v>180</v>
      </c>
      <c r="F17" s="7" t="s">
        <v>14</v>
      </c>
      <c r="G17" s="6">
        <v>8</v>
      </c>
      <c r="H17" s="6">
        <v>3</v>
      </c>
      <c r="I17" s="7" t="s">
        <v>167</v>
      </c>
    </row>
    <row r="18" hidden="1" customHeight="1" spans="1:9">
      <c r="A18" s="6">
        <v>511</v>
      </c>
      <c r="B18" s="7" t="s">
        <v>195</v>
      </c>
      <c r="C18" s="6">
        <v>13608</v>
      </c>
      <c r="D18" s="7" t="s">
        <v>198</v>
      </c>
      <c r="E18" s="6">
        <v>60</v>
      </c>
      <c r="F18" s="7" t="s">
        <v>14</v>
      </c>
      <c r="G18" s="6">
        <v>8</v>
      </c>
      <c r="H18" s="6">
        <v>1</v>
      </c>
      <c r="I18" s="7" t="s">
        <v>170</v>
      </c>
    </row>
    <row r="19" hidden="1" customHeight="1" spans="1:9">
      <c r="A19" s="6">
        <v>511</v>
      </c>
      <c r="B19" s="7" t="s">
        <v>195</v>
      </c>
      <c r="C19" s="6">
        <v>13405</v>
      </c>
      <c r="D19" s="7" t="s">
        <v>199</v>
      </c>
      <c r="E19" s="6">
        <v>60</v>
      </c>
      <c r="F19" s="7" t="s">
        <v>14</v>
      </c>
      <c r="G19" s="6">
        <v>8</v>
      </c>
      <c r="H19" s="6">
        <v>1</v>
      </c>
      <c r="I19" s="7" t="s">
        <v>170</v>
      </c>
    </row>
    <row r="20" hidden="1" customHeight="1" spans="1:9">
      <c r="A20" s="6">
        <v>391</v>
      </c>
      <c r="B20" s="7" t="s">
        <v>200</v>
      </c>
      <c r="C20" s="6">
        <v>12462</v>
      </c>
      <c r="D20" s="7" t="s">
        <v>202</v>
      </c>
      <c r="E20" s="6">
        <v>180</v>
      </c>
      <c r="F20" s="7" t="s">
        <v>14</v>
      </c>
      <c r="G20" s="6">
        <v>8</v>
      </c>
      <c r="H20" s="6">
        <v>3</v>
      </c>
      <c r="I20" s="7" t="s">
        <v>167</v>
      </c>
    </row>
    <row r="21" hidden="1" customHeight="1" spans="1:9">
      <c r="A21" s="6">
        <v>391</v>
      </c>
      <c r="B21" s="7" t="s">
        <v>200</v>
      </c>
      <c r="C21" s="6">
        <v>13318</v>
      </c>
      <c r="D21" s="7" t="s">
        <v>203</v>
      </c>
      <c r="E21" s="6">
        <v>60</v>
      </c>
      <c r="F21" s="7" t="s">
        <v>14</v>
      </c>
      <c r="G21" s="6">
        <v>8</v>
      </c>
      <c r="H21" s="6">
        <v>1</v>
      </c>
      <c r="I21" s="7" t="s">
        <v>204</v>
      </c>
    </row>
    <row r="22" hidden="1" customHeight="1" spans="1:9">
      <c r="A22" s="6">
        <v>391</v>
      </c>
      <c r="B22" s="7" t="s">
        <v>200</v>
      </c>
      <c r="C22" s="6">
        <v>13126</v>
      </c>
      <c r="D22" s="7" t="s">
        <v>205</v>
      </c>
      <c r="E22" s="6">
        <v>60</v>
      </c>
      <c r="F22" s="7" t="s">
        <v>14</v>
      </c>
      <c r="G22" s="6">
        <v>8</v>
      </c>
      <c r="H22" s="6">
        <v>1</v>
      </c>
      <c r="I22" s="7" t="s">
        <v>170</v>
      </c>
    </row>
    <row r="23" hidden="1" customHeight="1" spans="1:9">
      <c r="A23" s="6">
        <v>102478</v>
      </c>
      <c r="B23" s="7" t="s">
        <v>206</v>
      </c>
      <c r="C23" s="6">
        <v>12894</v>
      </c>
      <c r="D23" s="7" t="s">
        <v>208</v>
      </c>
      <c r="E23" s="6">
        <v>60</v>
      </c>
      <c r="F23" s="7" t="s">
        <v>14</v>
      </c>
      <c r="G23" s="6">
        <v>3</v>
      </c>
      <c r="H23" s="6">
        <v>1</v>
      </c>
      <c r="I23" s="7" t="s">
        <v>167</v>
      </c>
    </row>
    <row r="24" hidden="1" customHeight="1" spans="1:9">
      <c r="A24" s="6">
        <v>102478</v>
      </c>
      <c r="B24" s="7" t="s">
        <v>206</v>
      </c>
      <c r="C24" s="6">
        <v>10751</v>
      </c>
      <c r="D24" s="7" t="s">
        <v>209</v>
      </c>
      <c r="E24" s="6">
        <v>60</v>
      </c>
      <c r="F24" s="7" t="s">
        <v>14</v>
      </c>
      <c r="G24" s="6">
        <v>3</v>
      </c>
      <c r="H24" s="6">
        <v>1</v>
      </c>
      <c r="I24" s="7" t="s">
        <v>167</v>
      </c>
    </row>
    <row r="25" hidden="1" customHeight="1" spans="1:9">
      <c r="A25" s="6">
        <v>113023</v>
      </c>
      <c r="B25" s="7" t="s">
        <v>210</v>
      </c>
      <c r="C25" s="6">
        <v>13263</v>
      </c>
      <c r="D25" s="7" t="s">
        <v>212</v>
      </c>
      <c r="E25" s="6">
        <v>60</v>
      </c>
      <c r="F25" s="7" t="s">
        <v>14</v>
      </c>
      <c r="G25" s="6">
        <v>3</v>
      </c>
      <c r="H25" s="6">
        <v>1</v>
      </c>
      <c r="I25" s="7" t="s">
        <v>170</v>
      </c>
    </row>
    <row r="26" hidden="1" customHeight="1" spans="1:9">
      <c r="A26" s="6">
        <v>113023</v>
      </c>
      <c r="B26" s="7" t="s">
        <v>210</v>
      </c>
      <c r="C26" s="6">
        <v>12486</v>
      </c>
      <c r="D26" s="7" t="s">
        <v>213</v>
      </c>
      <c r="E26" s="6">
        <v>60</v>
      </c>
      <c r="F26" s="7" t="s">
        <v>14</v>
      </c>
      <c r="G26" s="6">
        <v>3</v>
      </c>
      <c r="H26" s="6">
        <v>1</v>
      </c>
      <c r="I26" s="7" t="s">
        <v>167</v>
      </c>
    </row>
    <row r="27" hidden="1" customHeight="1" spans="1:9">
      <c r="A27" s="6">
        <v>581</v>
      </c>
      <c r="B27" s="7" t="s">
        <v>214</v>
      </c>
      <c r="C27" s="6">
        <v>13331</v>
      </c>
      <c r="D27" s="7" t="s">
        <v>215</v>
      </c>
      <c r="E27" s="6">
        <v>60</v>
      </c>
      <c r="F27" s="7" t="s">
        <v>14</v>
      </c>
      <c r="G27" s="6">
        <v>12</v>
      </c>
      <c r="H27" s="6">
        <v>1</v>
      </c>
      <c r="I27" s="7" t="s">
        <v>170</v>
      </c>
    </row>
    <row r="28" hidden="1" customHeight="1" spans="1:9">
      <c r="A28" s="6">
        <v>581</v>
      </c>
      <c r="B28" s="7" t="s">
        <v>214</v>
      </c>
      <c r="C28" s="6">
        <v>13581</v>
      </c>
      <c r="D28" s="7" t="s">
        <v>216</v>
      </c>
      <c r="E28" s="6">
        <v>240</v>
      </c>
      <c r="F28" s="7" t="s">
        <v>14</v>
      </c>
      <c r="G28" s="6">
        <v>12</v>
      </c>
      <c r="H28" s="6">
        <v>4</v>
      </c>
      <c r="I28" s="7" t="s">
        <v>167</v>
      </c>
    </row>
    <row r="29" hidden="1" customHeight="1" spans="1:9">
      <c r="A29" s="6">
        <v>581</v>
      </c>
      <c r="B29" s="7" t="s">
        <v>214</v>
      </c>
      <c r="C29" s="6">
        <v>13052</v>
      </c>
      <c r="D29" s="7" t="s">
        <v>217</v>
      </c>
      <c r="E29" s="6">
        <v>180</v>
      </c>
      <c r="F29" s="7" t="s">
        <v>14</v>
      </c>
      <c r="G29" s="6">
        <v>12</v>
      </c>
      <c r="H29" s="6">
        <v>3</v>
      </c>
      <c r="I29" s="7" t="s">
        <v>167</v>
      </c>
    </row>
    <row r="30" hidden="1" customHeight="1" spans="1:9">
      <c r="A30" s="6">
        <v>581</v>
      </c>
      <c r="B30" s="7" t="s">
        <v>214</v>
      </c>
      <c r="C30" s="6">
        <v>13266</v>
      </c>
      <c r="D30" s="7" t="s">
        <v>219</v>
      </c>
      <c r="E30" s="6">
        <v>60</v>
      </c>
      <c r="F30" s="7" t="s">
        <v>14</v>
      </c>
      <c r="G30" s="6">
        <v>12</v>
      </c>
      <c r="H30" s="6">
        <v>1</v>
      </c>
      <c r="I30" s="7" t="s">
        <v>170</v>
      </c>
    </row>
    <row r="31" hidden="1" customHeight="1" spans="1:9">
      <c r="A31" s="6">
        <v>107829</v>
      </c>
      <c r="B31" s="7" t="s">
        <v>220</v>
      </c>
      <c r="C31" s="6">
        <v>12317</v>
      </c>
      <c r="D31" s="7" t="s">
        <v>222</v>
      </c>
      <c r="E31" s="6">
        <v>120</v>
      </c>
      <c r="F31" s="7" t="s">
        <v>14</v>
      </c>
      <c r="G31" s="6">
        <v>4</v>
      </c>
      <c r="H31" s="6">
        <v>2</v>
      </c>
      <c r="I31" s="7" t="s">
        <v>167</v>
      </c>
    </row>
    <row r="32" hidden="1" customHeight="1" spans="1:9">
      <c r="A32" s="6">
        <v>107829</v>
      </c>
      <c r="B32" s="7" t="s">
        <v>220</v>
      </c>
      <c r="C32" s="6">
        <v>13340</v>
      </c>
      <c r="D32" s="7" t="s">
        <v>223</v>
      </c>
      <c r="E32" s="6">
        <v>60</v>
      </c>
      <c r="F32" s="7" t="s">
        <v>14</v>
      </c>
      <c r="G32" s="6">
        <v>4</v>
      </c>
      <c r="H32" s="6">
        <v>1</v>
      </c>
      <c r="I32" s="7" t="s">
        <v>170</v>
      </c>
    </row>
    <row r="33" hidden="1" customHeight="1" spans="1:9">
      <c r="A33" s="6">
        <v>747</v>
      </c>
      <c r="B33" s="7" t="s">
        <v>224</v>
      </c>
      <c r="C33" s="6">
        <v>11964</v>
      </c>
      <c r="D33" s="7" t="s">
        <v>226</v>
      </c>
      <c r="E33" s="6">
        <v>180</v>
      </c>
      <c r="F33" s="7" t="s">
        <v>14</v>
      </c>
      <c r="G33" s="6">
        <v>10</v>
      </c>
      <c r="H33" s="6">
        <v>3</v>
      </c>
      <c r="I33" s="7" t="s">
        <v>167</v>
      </c>
    </row>
    <row r="34" hidden="1" customHeight="1" spans="1:9">
      <c r="A34" s="6">
        <v>747</v>
      </c>
      <c r="B34" s="7" t="s">
        <v>224</v>
      </c>
      <c r="C34" s="6">
        <v>12467</v>
      </c>
      <c r="D34" s="7" t="s">
        <v>227</v>
      </c>
      <c r="E34" s="6">
        <v>120</v>
      </c>
      <c r="F34" s="7" t="s">
        <v>14</v>
      </c>
      <c r="G34" s="6">
        <v>10</v>
      </c>
      <c r="H34" s="6">
        <v>2</v>
      </c>
      <c r="I34" s="7" t="s">
        <v>167</v>
      </c>
    </row>
    <row r="35" hidden="1" customHeight="1" spans="1:9">
      <c r="A35" s="6">
        <v>747</v>
      </c>
      <c r="B35" s="7" t="s">
        <v>224</v>
      </c>
      <c r="C35" s="6">
        <v>13201</v>
      </c>
      <c r="D35" s="7" t="s">
        <v>228</v>
      </c>
      <c r="E35" s="6">
        <v>60</v>
      </c>
      <c r="F35" s="7" t="s">
        <v>14</v>
      </c>
      <c r="G35" s="6">
        <v>10</v>
      </c>
      <c r="H35" s="6">
        <v>1</v>
      </c>
      <c r="I35" s="7" t="s">
        <v>170</v>
      </c>
    </row>
    <row r="36" hidden="1" customHeight="1" spans="1:9">
      <c r="A36" s="6">
        <v>747</v>
      </c>
      <c r="B36" s="7" t="s">
        <v>224</v>
      </c>
      <c r="C36" s="6">
        <v>13269</v>
      </c>
      <c r="D36" s="7" t="s">
        <v>229</v>
      </c>
      <c r="E36" s="6">
        <v>60</v>
      </c>
      <c r="F36" s="7" t="s">
        <v>14</v>
      </c>
      <c r="G36" s="6">
        <v>10</v>
      </c>
      <c r="H36" s="6">
        <v>1</v>
      </c>
      <c r="I36" s="7" t="s">
        <v>170</v>
      </c>
    </row>
    <row r="37" hidden="1" customHeight="1" spans="1:9">
      <c r="A37" s="6">
        <v>113299</v>
      </c>
      <c r="B37" s="7" t="s">
        <v>230</v>
      </c>
      <c r="C37" s="6">
        <v>12447</v>
      </c>
      <c r="D37" s="7" t="s">
        <v>232</v>
      </c>
      <c r="E37" s="6">
        <v>60</v>
      </c>
      <c r="F37" s="7" t="s">
        <v>14</v>
      </c>
      <c r="G37" s="6">
        <v>4</v>
      </c>
      <c r="H37" s="6">
        <v>1</v>
      </c>
      <c r="I37" s="7" t="s">
        <v>167</v>
      </c>
    </row>
    <row r="38" hidden="1" customHeight="1" spans="1:9">
      <c r="A38" s="6">
        <v>113299</v>
      </c>
      <c r="B38" s="7" t="s">
        <v>230</v>
      </c>
      <c r="C38" s="6">
        <v>13273</v>
      </c>
      <c r="D38" s="7" t="s">
        <v>233</v>
      </c>
      <c r="E38" s="6">
        <v>60</v>
      </c>
      <c r="F38" s="7" t="s">
        <v>14</v>
      </c>
      <c r="G38" s="6">
        <v>4</v>
      </c>
      <c r="H38" s="6">
        <v>1</v>
      </c>
      <c r="I38" s="7" t="s">
        <v>170</v>
      </c>
    </row>
    <row r="39" hidden="1" customHeight="1" spans="1:9">
      <c r="A39" s="6">
        <v>113299</v>
      </c>
      <c r="B39" s="7" t="s">
        <v>230</v>
      </c>
      <c r="C39" s="6">
        <v>13320</v>
      </c>
      <c r="D39" s="7" t="s">
        <v>234</v>
      </c>
      <c r="E39" s="6">
        <v>60</v>
      </c>
      <c r="F39" s="7" t="s">
        <v>14</v>
      </c>
      <c r="G39" s="6">
        <v>4</v>
      </c>
      <c r="H39" s="6">
        <v>1</v>
      </c>
      <c r="I39" s="7" t="s">
        <v>170</v>
      </c>
    </row>
    <row r="40" hidden="1" customHeight="1" spans="1:9">
      <c r="A40" s="6">
        <v>515</v>
      </c>
      <c r="B40" s="7" t="s">
        <v>235</v>
      </c>
      <c r="C40" s="6">
        <v>7917</v>
      </c>
      <c r="D40" s="7" t="s">
        <v>237</v>
      </c>
      <c r="E40" s="6">
        <v>180</v>
      </c>
      <c r="F40" s="7" t="s">
        <v>14</v>
      </c>
      <c r="G40" s="6">
        <v>8</v>
      </c>
      <c r="H40" s="6">
        <v>3</v>
      </c>
      <c r="I40" s="7" t="s">
        <v>167</v>
      </c>
    </row>
    <row r="41" hidden="1" customHeight="1" spans="1:9">
      <c r="A41" s="6">
        <v>515</v>
      </c>
      <c r="B41" s="7" t="s">
        <v>235</v>
      </c>
      <c r="C41" s="6">
        <v>13139</v>
      </c>
      <c r="D41" s="7" t="s">
        <v>238</v>
      </c>
      <c r="E41" s="6">
        <v>60</v>
      </c>
      <c r="F41" s="7" t="s">
        <v>14</v>
      </c>
      <c r="G41" s="6">
        <v>8</v>
      </c>
      <c r="H41" s="6">
        <v>1</v>
      </c>
      <c r="I41" s="7" t="s">
        <v>170</v>
      </c>
    </row>
    <row r="42" hidden="1" customHeight="1" spans="1:9">
      <c r="A42" s="6">
        <v>515</v>
      </c>
      <c r="B42" s="7" t="s">
        <v>235</v>
      </c>
      <c r="C42" s="6">
        <v>13319</v>
      </c>
      <c r="D42" s="7" t="s">
        <v>239</v>
      </c>
      <c r="E42" s="6">
        <v>60</v>
      </c>
      <c r="F42" s="7" t="s">
        <v>14</v>
      </c>
      <c r="G42" s="6">
        <v>8</v>
      </c>
      <c r="H42" s="6">
        <v>1</v>
      </c>
      <c r="I42" s="7" t="s">
        <v>170</v>
      </c>
    </row>
    <row r="43" hidden="1" customHeight="1" spans="1:9">
      <c r="A43" s="6">
        <v>585</v>
      </c>
      <c r="B43" s="7" t="s">
        <v>240</v>
      </c>
      <c r="C43" s="6">
        <v>6303</v>
      </c>
      <c r="D43" s="7" t="s">
        <v>241</v>
      </c>
      <c r="E43" s="6">
        <v>180</v>
      </c>
      <c r="F43" s="7" t="s">
        <v>14</v>
      </c>
      <c r="G43" s="6">
        <v>12</v>
      </c>
      <c r="H43" s="6">
        <v>3</v>
      </c>
      <c r="I43" s="7" t="s">
        <v>167</v>
      </c>
    </row>
    <row r="44" hidden="1" customHeight="1" spans="1:9">
      <c r="A44" s="6">
        <v>585</v>
      </c>
      <c r="B44" s="7" t="s">
        <v>240</v>
      </c>
      <c r="C44" s="6">
        <v>7046</v>
      </c>
      <c r="D44" s="7" t="s">
        <v>242</v>
      </c>
      <c r="E44" s="6">
        <v>180</v>
      </c>
      <c r="F44" s="7" t="s">
        <v>14</v>
      </c>
      <c r="G44" s="6">
        <v>12</v>
      </c>
      <c r="H44" s="6">
        <v>3</v>
      </c>
      <c r="I44" s="7" t="s">
        <v>167</v>
      </c>
    </row>
    <row r="45" hidden="1" customHeight="1" spans="1:9">
      <c r="A45" s="6">
        <v>585</v>
      </c>
      <c r="B45" s="7" t="s">
        <v>240</v>
      </c>
      <c r="C45" s="6">
        <v>12225</v>
      </c>
      <c r="D45" s="7" t="s">
        <v>243</v>
      </c>
      <c r="E45" s="6">
        <v>180</v>
      </c>
      <c r="F45" s="7" t="s">
        <v>14</v>
      </c>
      <c r="G45" s="6">
        <v>12</v>
      </c>
      <c r="H45" s="6">
        <v>3</v>
      </c>
      <c r="I45" s="7" t="s">
        <v>167</v>
      </c>
    </row>
    <row r="46" hidden="1" customHeight="1" spans="1:9">
      <c r="A46" s="6">
        <v>585</v>
      </c>
      <c r="B46" s="7" t="s">
        <v>240</v>
      </c>
      <c r="C46" s="6">
        <v>12920</v>
      </c>
      <c r="D46" s="7" t="s">
        <v>244</v>
      </c>
      <c r="E46" s="6">
        <v>120</v>
      </c>
      <c r="F46" s="7" t="s">
        <v>14</v>
      </c>
      <c r="G46" s="6">
        <v>12</v>
      </c>
      <c r="H46" s="6">
        <v>2</v>
      </c>
      <c r="I46" s="7" t="s">
        <v>167</v>
      </c>
    </row>
    <row r="47" hidden="1" customHeight="1" spans="1:9">
      <c r="A47" s="6">
        <v>585</v>
      </c>
      <c r="B47" s="7" t="s">
        <v>240</v>
      </c>
      <c r="C47" s="6">
        <v>13123</v>
      </c>
      <c r="D47" s="7" t="s">
        <v>245</v>
      </c>
      <c r="E47" s="6">
        <v>60</v>
      </c>
      <c r="F47" s="7" t="s">
        <v>14</v>
      </c>
      <c r="G47" s="6">
        <v>12</v>
      </c>
      <c r="H47" s="6">
        <v>1</v>
      </c>
      <c r="I47" s="7" t="s">
        <v>170</v>
      </c>
    </row>
    <row r="48" hidden="1" customHeight="1" spans="1:9">
      <c r="A48" s="6">
        <v>102479</v>
      </c>
      <c r="B48" s="7" t="s">
        <v>246</v>
      </c>
      <c r="C48" s="6">
        <v>12898</v>
      </c>
      <c r="D48" s="7" t="s">
        <v>248</v>
      </c>
      <c r="E48" s="6">
        <v>60</v>
      </c>
      <c r="F48" s="7" t="s">
        <v>14</v>
      </c>
      <c r="G48" s="6">
        <v>6</v>
      </c>
      <c r="H48" s="6">
        <v>1</v>
      </c>
      <c r="I48" s="7" t="s">
        <v>167</v>
      </c>
    </row>
    <row r="49" hidden="1" customHeight="1" spans="1:9">
      <c r="A49" s="6">
        <v>102479</v>
      </c>
      <c r="B49" s="7" t="s">
        <v>246</v>
      </c>
      <c r="C49" s="6">
        <v>12845</v>
      </c>
      <c r="D49" s="7" t="s">
        <v>249</v>
      </c>
      <c r="E49" s="6">
        <v>60</v>
      </c>
      <c r="F49" s="7" t="s">
        <v>14</v>
      </c>
      <c r="G49" s="6">
        <v>6</v>
      </c>
      <c r="H49" s="6">
        <v>1</v>
      </c>
      <c r="I49" s="7" t="s">
        <v>167</v>
      </c>
    </row>
    <row r="50" hidden="1" customHeight="1" spans="1:9">
      <c r="A50" s="6">
        <v>102479</v>
      </c>
      <c r="B50" s="7" t="s">
        <v>246</v>
      </c>
      <c r="C50" s="6">
        <v>13317</v>
      </c>
      <c r="D50" s="7" t="s">
        <v>250</v>
      </c>
      <c r="E50" s="6">
        <v>60</v>
      </c>
      <c r="F50" s="7" t="s">
        <v>14</v>
      </c>
      <c r="G50" s="6">
        <v>6</v>
      </c>
      <c r="H50" s="6">
        <v>1</v>
      </c>
      <c r="I50" s="7" t="s">
        <v>170</v>
      </c>
    </row>
    <row r="51" hidden="1" customHeight="1" spans="1:9">
      <c r="A51" s="6">
        <v>102479</v>
      </c>
      <c r="B51" s="7" t="s">
        <v>246</v>
      </c>
      <c r="C51" s="6">
        <v>13147</v>
      </c>
      <c r="D51" s="7" t="s">
        <v>251</v>
      </c>
      <c r="E51" s="6">
        <v>60</v>
      </c>
      <c r="F51" s="7" t="s">
        <v>14</v>
      </c>
      <c r="G51" s="6">
        <v>6</v>
      </c>
      <c r="H51" s="6">
        <v>1</v>
      </c>
      <c r="I51" s="7" t="s">
        <v>170</v>
      </c>
    </row>
    <row r="52" hidden="1" customHeight="1" spans="1:9">
      <c r="A52" s="6">
        <v>102935</v>
      </c>
      <c r="B52" s="7" t="s">
        <v>252</v>
      </c>
      <c r="C52" s="6">
        <v>12203</v>
      </c>
      <c r="D52" s="7" t="s">
        <v>254</v>
      </c>
      <c r="E52" s="6">
        <v>120</v>
      </c>
      <c r="F52" s="7" t="s">
        <v>14</v>
      </c>
      <c r="G52" s="6">
        <v>6</v>
      </c>
      <c r="H52" s="6">
        <v>2</v>
      </c>
      <c r="I52" s="7" t="s">
        <v>167</v>
      </c>
    </row>
    <row r="53" hidden="1" customHeight="1" spans="1:9">
      <c r="A53" s="6">
        <v>102935</v>
      </c>
      <c r="B53" s="7" t="s">
        <v>252</v>
      </c>
      <c r="C53" s="6">
        <v>13140</v>
      </c>
      <c r="D53" s="7" t="s">
        <v>255</v>
      </c>
      <c r="E53" s="6">
        <v>60</v>
      </c>
      <c r="F53" s="7" t="s">
        <v>14</v>
      </c>
      <c r="G53" s="6">
        <v>6</v>
      </c>
      <c r="H53" s="6">
        <v>1</v>
      </c>
      <c r="I53" s="7" t="s">
        <v>170</v>
      </c>
    </row>
    <row r="54" hidden="1" customHeight="1" spans="1:9">
      <c r="A54" s="6">
        <v>102935</v>
      </c>
      <c r="B54" s="7" t="s">
        <v>252</v>
      </c>
      <c r="C54" s="6">
        <v>13224</v>
      </c>
      <c r="D54" s="7" t="s">
        <v>256</v>
      </c>
      <c r="E54" s="6">
        <v>60</v>
      </c>
      <c r="F54" s="7" t="s">
        <v>14</v>
      </c>
      <c r="G54" s="6">
        <v>6</v>
      </c>
      <c r="H54" s="6">
        <v>1</v>
      </c>
      <c r="I54" s="7" t="s">
        <v>170</v>
      </c>
    </row>
    <row r="55" hidden="1" customHeight="1" spans="1:9">
      <c r="A55" s="6">
        <v>103199</v>
      </c>
      <c r="B55" s="7" t="s">
        <v>257</v>
      </c>
      <c r="C55" s="6">
        <v>7666</v>
      </c>
      <c r="D55" s="7" t="s">
        <v>259</v>
      </c>
      <c r="E55" s="6">
        <v>120</v>
      </c>
      <c r="F55" s="7" t="s">
        <v>14</v>
      </c>
      <c r="G55" s="6">
        <v>6</v>
      </c>
      <c r="H55" s="6">
        <v>2</v>
      </c>
      <c r="I55" s="7" t="s">
        <v>167</v>
      </c>
    </row>
    <row r="56" hidden="1" customHeight="1" spans="1:9">
      <c r="A56" s="6">
        <v>103199</v>
      </c>
      <c r="B56" s="7" t="s">
        <v>257</v>
      </c>
      <c r="C56" s="6">
        <v>12449</v>
      </c>
      <c r="D56" s="7" t="s">
        <v>260</v>
      </c>
      <c r="E56" s="6">
        <v>60</v>
      </c>
      <c r="F56" s="7" t="s">
        <v>14</v>
      </c>
      <c r="G56" s="6">
        <v>6</v>
      </c>
      <c r="H56" s="6">
        <v>1</v>
      </c>
      <c r="I56" s="7" t="s">
        <v>167</v>
      </c>
    </row>
    <row r="57" hidden="1" customHeight="1" spans="1:9">
      <c r="A57" s="6">
        <v>103199</v>
      </c>
      <c r="B57" s="7" t="s">
        <v>257</v>
      </c>
      <c r="C57" s="6">
        <v>13181</v>
      </c>
      <c r="D57" s="7" t="s">
        <v>261</v>
      </c>
      <c r="E57" s="6">
        <v>60</v>
      </c>
      <c r="F57" s="7" t="s">
        <v>14</v>
      </c>
      <c r="G57" s="6">
        <v>6</v>
      </c>
      <c r="H57" s="6">
        <v>1</v>
      </c>
      <c r="I57" s="7" t="s">
        <v>170</v>
      </c>
    </row>
    <row r="58" hidden="1" customHeight="1" spans="1:9">
      <c r="A58" s="6">
        <v>349</v>
      </c>
      <c r="B58" s="7" t="s">
        <v>262</v>
      </c>
      <c r="C58" s="6">
        <v>5844</v>
      </c>
      <c r="D58" s="7" t="s">
        <v>263</v>
      </c>
      <c r="E58" s="6">
        <v>180</v>
      </c>
      <c r="F58" s="7" t="s">
        <v>14</v>
      </c>
      <c r="G58" s="6">
        <v>8</v>
      </c>
      <c r="H58" s="6">
        <v>3</v>
      </c>
      <c r="I58" s="7" t="s">
        <v>167</v>
      </c>
    </row>
    <row r="59" hidden="1" customHeight="1" spans="1:9">
      <c r="A59" s="6">
        <v>349</v>
      </c>
      <c r="B59" s="7" t="s">
        <v>262</v>
      </c>
      <c r="C59" s="6">
        <v>13127</v>
      </c>
      <c r="D59" s="7" t="s">
        <v>265</v>
      </c>
      <c r="E59" s="6">
        <v>60</v>
      </c>
      <c r="F59" s="7" t="s">
        <v>14</v>
      </c>
      <c r="G59" s="6">
        <v>8</v>
      </c>
      <c r="H59" s="6">
        <v>1</v>
      </c>
      <c r="I59" s="7" t="s">
        <v>170</v>
      </c>
    </row>
    <row r="60" hidden="1" customHeight="1" spans="1:9">
      <c r="A60" s="6">
        <v>349</v>
      </c>
      <c r="B60" s="7" t="s">
        <v>262</v>
      </c>
      <c r="C60" s="6">
        <v>13327</v>
      </c>
      <c r="D60" s="7" t="s">
        <v>266</v>
      </c>
      <c r="E60" s="6">
        <v>60</v>
      </c>
      <c r="F60" s="7" t="s">
        <v>14</v>
      </c>
      <c r="G60" s="6">
        <v>8</v>
      </c>
      <c r="H60" s="6">
        <v>1</v>
      </c>
      <c r="I60" s="7" t="s">
        <v>170</v>
      </c>
    </row>
    <row r="61" hidden="1" customHeight="1" spans="1:9">
      <c r="A61" s="6">
        <v>373</v>
      </c>
      <c r="B61" s="7" t="s">
        <v>267</v>
      </c>
      <c r="C61" s="6">
        <v>10949</v>
      </c>
      <c r="D61" s="7" t="s">
        <v>269</v>
      </c>
      <c r="E61" s="6">
        <v>240</v>
      </c>
      <c r="F61" s="7" t="s">
        <v>14</v>
      </c>
      <c r="G61" s="6">
        <v>10</v>
      </c>
      <c r="H61" s="6">
        <v>4</v>
      </c>
      <c r="I61" s="7" t="s">
        <v>167</v>
      </c>
    </row>
    <row r="62" hidden="1" customHeight="1" spans="1:9">
      <c r="A62" s="6">
        <v>373</v>
      </c>
      <c r="B62" s="7" t="s">
        <v>267</v>
      </c>
      <c r="C62" s="6">
        <v>13295</v>
      </c>
      <c r="D62" s="7" t="s">
        <v>270</v>
      </c>
      <c r="E62" s="6">
        <v>60</v>
      </c>
      <c r="F62" s="7" t="s">
        <v>14</v>
      </c>
      <c r="G62" s="6">
        <v>10</v>
      </c>
      <c r="H62" s="6">
        <v>1</v>
      </c>
      <c r="I62" s="7" t="s">
        <v>170</v>
      </c>
    </row>
    <row r="63" hidden="1" customHeight="1" spans="1:9">
      <c r="A63" s="6">
        <v>373</v>
      </c>
      <c r="B63" s="7" t="s">
        <v>267</v>
      </c>
      <c r="C63" s="6">
        <v>13150</v>
      </c>
      <c r="D63" s="7" t="s">
        <v>271</v>
      </c>
      <c r="E63" s="6">
        <v>60</v>
      </c>
      <c r="F63" s="7" t="s">
        <v>14</v>
      </c>
      <c r="G63" s="6">
        <v>10</v>
      </c>
      <c r="H63" s="6">
        <v>1</v>
      </c>
      <c r="I63" s="7" t="s">
        <v>170</v>
      </c>
    </row>
    <row r="64" hidden="1" customHeight="1" spans="1:9">
      <c r="A64" s="6">
        <v>308</v>
      </c>
      <c r="B64" s="7" t="s">
        <v>272</v>
      </c>
      <c r="C64" s="6">
        <v>12515</v>
      </c>
      <c r="D64" s="7" t="s">
        <v>274</v>
      </c>
      <c r="E64" s="6">
        <v>60</v>
      </c>
      <c r="F64" s="7" t="s">
        <v>14</v>
      </c>
      <c r="G64" s="6">
        <v>6</v>
      </c>
      <c r="H64" s="6">
        <v>1</v>
      </c>
      <c r="I64" s="7" t="s">
        <v>167</v>
      </c>
    </row>
    <row r="65" hidden="1" customHeight="1" spans="1:9">
      <c r="A65" s="6">
        <v>308</v>
      </c>
      <c r="B65" s="7" t="s">
        <v>272</v>
      </c>
      <c r="C65" s="6">
        <v>12937</v>
      </c>
      <c r="D65" s="7" t="s">
        <v>275</v>
      </c>
      <c r="E65" s="6">
        <v>120</v>
      </c>
      <c r="F65" s="7" t="s">
        <v>14</v>
      </c>
      <c r="G65" s="6">
        <v>6</v>
      </c>
      <c r="H65" s="6">
        <v>2</v>
      </c>
      <c r="I65" s="7" t="s">
        <v>167</v>
      </c>
    </row>
    <row r="66" hidden="1" customHeight="1" spans="1:9">
      <c r="A66" s="6">
        <v>308</v>
      </c>
      <c r="B66" s="7" t="s">
        <v>272</v>
      </c>
      <c r="C66" s="6">
        <v>13130</v>
      </c>
      <c r="D66" s="7" t="s">
        <v>276</v>
      </c>
      <c r="E66" s="6">
        <v>60</v>
      </c>
      <c r="F66" s="7" t="s">
        <v>14</v>
      </c>
      <c r="G66" s="6">
        <v>6</v>
      </c>
      <c r="H66" s="6">
        <v>1</v>
      </c>
      <c r="I66" s="7" t="s">
        <v>170</v>
      </c>
    </row>
    <row r="67" hidden="1" customHeight="1" spans="1:9">
      <c r="A67" s="6">
        <v>308</v>
      </c>
      <c r="B67" s="7" t="s">
        <v>272</v>
      </c>
      <c r="C67" s="6">
        <v>13258</v>
      </c>
      <c r="D67" s="7" t="s">
        <v>277</v>
      </c>
      <c r="E67" s="6">
        <v>60</v>
      </c>
      <c r="F67" s="7" t="s">
        <v>14</v>
      </c>
      <c r="G67" s="6">
        <v>6</v>
      </c>
      <c r="H67" s="6">
        <v>1</v>
      </c>
      <c r="I67" s="7" t="s">
        <v>170</v>
      </c>
    </row>
    <row r="68" hidden="1" customHeight="1" spans="1:9">
      <c r="A68" s="6">
        <v>114844</v>
      </c>
      <c r="B68" s="7" t="s">
        <v>278</v>
      </c>
      <c r="C68" s="6">
        <v>13061</v>
      </c>
      <c r="D68" s="7" t="s">
        <v>280</v>
      </c>
      <c r="E68" s="6">
        <v>60</v>
      </c>
      <c r="F68" s="7" t="s">
        <v>14</v>
      </c>
      <c r="G68" s="6">
        <v>4</v>
      </c>
      <c r="H68" s="6">
        <v>1</v>
      </c>
      <c r="I68" s="7" t="s">
        <v>167</v>
      </c>
    </row>
    <row r="69" hidden="1" customHeight="1" spans="1:9">
      <c r="A69" s="6">
        <v>114844</v>
      </c>
      <c r="B69" s="7" t="s">
        <v>278</v>
      </c>
      <c r="C69" s="6">
        <v>13136</v>
      </c>
      <c r="D69" s="7" t="s">
        <v>281</v>
      </c>
      <c r="E69" s="6">
        <v>60</v>
      </c>
      <c r="F69" s="7" t="s">
        <v>14</v>
      </c>
      <c r="G69" s="6">
        <v>4</v>
      </c>
      <c r="H69" s="6">
        <v>1</v>
      </c>
      <c r="I69" s="7" t="s">
        <v>170</v>
      </c>
    </row>
    <row r="70" hidden="1" customHeight="1" spans="1:9">
      <c r="A70" s="6">
        <v>114844</v>
      </c>
      <c r="B70" s="7" t="s">
        <v>278</v>
      </c>
      <c r="C70" s="6">
        <v>13133</v>
      </c>
      <c r="D70" s="7" t="s">
        <v>282</v>
      </c>
      <c r="E70" s="6">
        <v>60</v>
      </c>
      <c r="F70" s="7" t="s">
        <v>14</v>
      </c>
      <c r="G70" s="6">
        <v>4</v>
      </c>
      <c r="H70" s="6">
        <v>1</v>
      </c>
      <c r="I70" s="7" t="s">
        <v>170</v>
      </c>
    </row>
    <row r="71" hidden="1" customHeight="1" spans="1:9">
      <c r="A71" s="6">
        <v>572</v>
      </c>
      <c r="B71" s="7" t="s">
        <v>283</v>
      </c>
      <c r="C71" s="6">
        <v>10186</v>
      </c>
      <c r="D71" s="7" t="s">
        <v>285</v>
      </c>
      <c r="E71" s="6">
        <v>120</v>
      </c>
      <c r="F71" s="7" t="s">
        <v>14</v>
      </c>
      <c r="G71" s="6">
        <v>6</v>
      </c>
      <c r="H71" s="6">
        <v>2</v>
      </c>
      <c r="I71" s="7" t="s">
        <v>167</v>
      </c>
    </row>
    <row r="72" hidden="1" customHeight="1" spans="1:9">
      <c r="A72" s="6">
        <v>572</v>
      </c>
      <c r="B72" s="7" t="s">
        <v>283</v>
      </c>
      <c r="C72" s="6">
        <v>11058</v>
      </c>
      <c r="D72" s="7" t="s">
        <v>286</v>
      </c>
      <c r="E72" s="6">
        <v>60</v>
      </c>
      <c r="F72" s="7" t="s">
        <v>14</v>
      </c>
      <c r="G72" s="6">
        <v>6</v>
      </c>
      <c r="H72" s="6">
        <v>1</v>
      </c>
      <c r="I72" s="7" t="s">
        <v>167</v>
      </c>
    </row>
    <row r="73" hidden="1" customHeight="1" spans="1:9">
      <c r="A73" s="6">
        <v>572</v>
      </c>
      <c r="B73" s="7" t="s">
        <v>283</v>
      </c>
      <c r="C73" s="6">
        <v>13217</v>
      </c>
      <c r="D73" s="7" t="s">
        <v>287</v>
      </c>
      <c r="E73" s="6">
        <v>60</v>
      </c>
      <c r="F73" s="7" t="s">
        <v>14</v>
      </c>
      <c r="G73" s="6">
        <v>6</v>
      </c>
      <c r="H73" s="6">
        <v>1</v>
      </c>
      <c r="I73" s="7" t="s">
        <v>170</v>
      </c>
    </row>
    <row r="74" hidden="1" customHeight="1" spans="1:9">
      <c r="A74" s="6">
        <v>114685</v>
      </c>
      <c r="B74" s="7" t="s">
        <v>288</v>
      </c>
      <c r="C74" s="6">
        <v>7279</v>
      </c>
      <c r="D74" s="7" t="s">
        <v>289</v>
      </c>
      <c r="E74" s="6">
        <v>120</v>
      </c>
      <c r="F74" s="7" t="s">
        <v>14</v>
      </c>
      <c r="G74" s="6">
        <v>10</v>
      </c>
      <c r="H74" s="6">
        <v>2</v>
      </c>
      <c r="I74" s="7" t="s">
        <v>167</v>
      </c>
    </row>
    <row r="75" hidden="1" customHeight="1" spans="1:9">
      <c r="A75" s="6">
        <v>114685</v>
      </c>
      <c r="B75" s="7" t="s">
        <v>288</v>
      </c>
      <c r="C75" s="6">
        <v>11120</v>
      </c>
      <c r="D75" s="7" t="s">
        <v>290</v>
      </c>
      <c r="E75" s="6">
        <v>120</v>
      </c>
      <c r="F75" s="7" t="s">
        <v>14</v>
      </c>
      <c r="G75" s="6">
        <v>10</v>
      </c>
      <c r="H75" s="6">
        <v>2</v>
      </c>
      <c r="I75" s="7" t="s">
        <v>204</v>
      </c>
    </row>
    <row r="76" hidden="1" customHeight="1" spans="1:9">
      <c r="A76" s="6">
        <v>114685</v>
      </c>
      <c r="B76" s="7" t="s">
        <v>288</v>
      </c>
      <c r="C76" s="6">
        <v>13313</v>
      </c>
      <c r="D76" s="7" t="s">
        <v>292</v>
      </c>
      <c r="E76" s="6">
        <v>120</v>
      </c>
      <c r="F76" s="7" t="s">
        <v>14</v>
      </c>
      <c r="G76" s="6">
        <v>10</v>
      </c>
      <c r="H76" s="6">
        <v>2</v>
      </c>
      <c r="I76" s="7" t="s">
        <v>204</v>
      </c>
    </row>
    <row r="77" hidden="1" customHeight="1" spans="1:9">
      <c r="A77" s="6">
        <v>114685</v>
      </c>
      <c r="B77" s="7" t="s">
        <v>288</v>
      </c>
      <c r="C77" s="6">
        <v>13229</v>
      </c>
      <c r="D77" s="7" t="s">
        <v>293</v>
      </c>
      <c r="E77" s="6">
        <v>60</v>
      </c>
      <c r="F77" s="7" t="s">
        <v>14</v>
      </c>
      <c r="G77" s="6">
        <v>10</v>
      </c>
      <c r="H77" s="6">
        <v>1</v>
      </c>
      <c r="I77" s="7" t="s">
        <v>170</v>
      </c>
    </row>
    <row r="78" hidden="1" customHeight="1" spans="1:9">
      <c r="A78" s="6">
        <v>114685</v>
      </c>
      <c r="B78" s="7" t="s">
        <v>288</v>
      </c>
      <c r="C78" s="6">
        <v>13254</v>
      </c>
      <c r="D78" s="7" t="s">
        <v>294</v>
      </c>
      <c r="E78" s="6">
        <v>60</v>
      </c>
      <c r="F78" s="7" t="s">
        <v>14</v>
      </c>
      <c r="G78" s="6">
        <v>10</v>
      </c>
      <c r="H78" s="6">
        <v>1</v>
      </c>
      <c r="I78" s="7" t="s">
        <v>170</v>
      </c>
    </row>
    <row r="79" hidden="1" customHeight="1" spans="1:9">
      <c r="A79" s="6">
        <v>517</v>
      </c>
      <c r="B79" s="7" t="s">
        <v>295</v>
      </c>
      <c r="C79" s="6">
        <v>11872</v>
      </c>
      <c r="D79" s="7" t="s">
        <v>297</v>
      </c>
      <c r="E79" s="6">
        <v>60</v>
      </c>
      <c r="F79" s="7" t="s">
        <v>14</v>
      </c>
      <c r="G79" s="6">
        <v>8</v>
      </c>
      <c r="H79" s="6">
        <v>1</v>
      </c>
      <c r="I79" s="7" t="s">
        <v>167</v>
      </c>
    </row>
    <row r="80" hidden="1" customHeight="1" spans="1:9">
      <c r="A80" s="6">
        <v>517</v>
      </c>
      <c r="B80" s="7" t="s">
        <v>295</v>
      </c>
      <c r="C80" s="6">
        <v>13001</v>
      </c>
      <c r="D80" s="7" t="s">
        <v>298</v>
      </c>
      <c r="E80" s="6">
        <v>60</v>
      </c>
      <c r="F80" s="7" t="s">
        <v>14</v>
      </c>
      <c r="G80" s="6">
        <v>8</v>
      </c>
      <c r="H80" s="6">
        <v>1</v>
      </c>
      <c r="I80" s="7" t="s">
        <v>167</v>
      </c>
    </row>
    <row r="81" hidden="1" customHeight="1" spans="1:9">
      <c r="A81" s="6">
        <v>517</v>
      </c>
      <c r="B81" s="7" t="s">
        <v>295</v>
      </c>
      <c r="C81" s="6">
        <v>13337</v>
      </c>
      <c r="D81" s="7" t="s">
        <v>299</v>
      </c>
      <c r="E81" s="6">
        <v>60</v>
      </c>
      <c r="F81" s="7" t="s">
        <v>14</v>
      </c>
      <c r="G81" s="6">
        <v>8</v>
      </c>
      <c r="H81" s="6">
        <v>1</v>
      </c>
      <c r="I81" s="7" t="s">
        <v>204</v>
      </c>
    </row>
    <row r="82" hidden="1" customHeight="1" spans="1:9">
      <c r="A82" s="6">
        <v>517</v>
      </c>
      <c r="B82" s="7" t="s">
        <v>295</v>
      </c>
      <c r="C82" s="6">
        <v>13267</v>
      </c>
      <c r="D82" s="7" t="s">
        <v>300</v>
      </c>
      <c r="E82" s="6">
        <v>60</v>
      </c>
      <c r="F82" s="7" t="s">
        <v>14</v>
      </c>
      <c r="G82" s="6">
        <v>8</v>
      </c>
      <c r="H82" s="6">
        <v>1</v>
      </c>
      <c r="I82" s="7" t="s">
        <v>170</v>
      </c>
    </row>
    <row r="83" hidden="1" customHeight="1" spans="1:9">
      <c r="A83" s="6">
        <v>517</v>
      </c>
      <c r="B83" s="7" t="s">
        <v>295</v>
      </c>
      <c r="C83" s="6">
        <v>11326</v>
      </c>
      <c r="D83" s="7" t="s">
        <v>301</v>
      </c>
      <c r="E83" s="6">
        <v>60</v>
      </c>
      <c r="F83" s="7" t="s">
        <v>14</v>
      </c>
      <c r="G83" s="6">
        <v>8</v>
      </c>
      <c r="H83" s="6">
        <v>1</v>
      </c>
      <c r="I83" s="7" t="s">
        <v>204</v>
      </c>
    </row>
    <row r="84" hidden="1" customHeight="1" spans="1:9">
      <c r="A84" s="6">
        <v>517</v>
      </c>
      <c r="B84" s="7" t="s">
        <v>295</v>
      </c>
      <c r="C84" s="6">
        <v>13271</v>
      </c>
      <c r="D84" s="7" t="s">
        <v>302</v>
      </c>
      <c r="E84" s="6">
        <v>60</v>
      </c>
      <c r="F84" s="7" t="s">
        <v>14</v>
      </c>
      <c r="G84" s="6">
        <v>8</v>
      </c>
      <c r="H84" s="6">
        <v>1</v>
      </c>
      <c r="I84" s="7" t="s">
        <v>170</v>
      </c>
    </row>
    <row r="85" hidden="1" customHeight="1" spans="1:9">
      <c r="A85" s="6">
        <v>517</v>
      </c>
      <c r="B85" s="7" t="s">
        <v>295</v>
      </c>
      <c r="C85" s="6">
        <v>13198</v>
      </c>
      <c r="D85" s="7" t="s">
        <v>303</v>
      </c>
      <c r="E85" s="6">
        <v>60</v>
      </c>
      <c r="F85" s="7" t="s">
        <v>14</v>
      </c>
      <c r="G85" s="6">
        <v>8</v>
      </c>
      <c r="H85" s="6">
        <v>1</v>
      </c>
      <c r="I85" s="7" t="s">
        <v>170</v>
      </c>
    </row>
    <row r="86" hidden="1" customHeight="1" spans="1:9">
      <c r="A86" s="6">
        <v>337</v>
      </c>
      <c r="B86" s="7" t="s">
        <v>304</v>
      </c>
      <c r="C86" s="6">
        <v>6965</v>
      </c>
      <c r="D86" s="7" t="s">
        <v>306</v>
      </c>
      <c r="E86" s="6">
        <v>120</v>
      </c>
      <c r="F86" s="7" t="s">
        <v>14</v>
      </c>
      <c r="G86" s="6">
        <v>12</v>
      </c>
      <c r="H86" s="6">
        <v>2</v>
      </c>
      <c r="I86" s="7" t="s">
        <v>167</v>
      </c>
    </row>
    <row r="87" hidden="1" customHeight="1" spans="1:9">
      <c r="A87" s="6">
        <v>337</v>
      </c>
      <c r="B87" s="7" t="s">
        <v>304</v>
      </c>
      <c r="C87" s="6">
        <v>4061</v>
      </c>
      <c r="D87" s="7" t="s">
        <v>307</v>
      </c>
      <c r="E87" s="6">
        <v>120</v>
      </c>
      <c r="F87" s="7" t="s">
        <v>14</v>
      </c>
      <c r="G87" s="6">
        <v>12</v>
      </c>
      <c r="H87" s="6">
        <v>2</v>
      </c>
      <c r="I87" s="7" t="s">
        <v>167</v>
      </c>
    </row>
    <row r="88" hidden="1" customHeight="1" spans="1:9">
      <c r="A88" s="6">
        <v>337</v>
      </c>
      <c r="B88" s="7" t="s">
        <v>304</v>
      </c>
      <c r="C88" s="6">
        <v>11883</v>
      </c>
      <c r="D88" s="7" t="s">
        <v>308</v>
      </c>
      <c r="E88" s="6">
        <v>120</v>
      </c>
      <c r="F88" s="7" t="s">
        <v>14</v>
      </c>
      <c r="G88" s="6">
        <v>12</v>
      </c>
      <c r="H88" s="6">
        <v>2</v>
      </c>
      <c r="I88" s="7" t="s">
        <v>167</v>
      </c>
    </row>
    <row r="89" hidden="1" customHeight="1" spans="1:9">
      <c r="A89" s="6">
        <v>337</v>
      </c>
      <c r="B89" s="7" t="s">
        <v>304</v>
      </c>
      <c r="C89" s="6">
        <v>990176</v>
      </c>
      <c r="D89" s="7" t="s">
        <v>309</v>
      </c>
      <c r="E89" s="6">
        <v>120</v>
      </c>
      <c r="F89" s="7" t="s">
        <v>14</v>
      </c>
      <c r="G89" s="6">
        <v>12</v>
      </c>
      <c r="H89" s="6">
        <v>2</v>
      </c>
      <c r="I89" s="7" t="s">
        <v>167</v>
      </c>
    </row>
    <row r="90" hidden="1" customHeight="1" spans="1:9">
      <c r="A90" s="6">
        <v>337</v>
      </c>
      <c r="B90" s="7" t="s">
        <v>304</v>
      </c>
      <c r="C90" s="6">
        <v>990451</v>
      </c>
      <c r="D90" s="7" t="s">
        <v>310</v>
      </c>
      <c r="E90" s="6">
        <v>120</v>
      </c>
      <c r="F90" s="7" t="s">
        <v>14</v>
      </c>
      <c r="G90" s="6">
        <v>12</v>
      </c>
      <c r="H90" s="6">
        <v>2</v>
      </c>
      <c r="I90" s="7" t="s">
        <v>167</v>
      </c>
    </row>
    <row r="91" hidden="1" customHeight="1" spans="1:9">
      <c r="A91" s="6">
        <v>399</v>
      </c>
      <c r="B91" s="7" t="s">
        <v>311</v>
      </c>
      <c r="C91" s="6">
        <v>12440</v>
      </c>
      <c r="D91" s="7" t="s">
        <v>312</v>
      </c>
      <c r="E91" s="6">
        <v>120</v>
      </c>
      <c r="F91" s="7" t="s">
        <v>12</v>
      </c>
      <c r="G91" s="6">
        <v>9</v>
      </c>
      <c r="H91" s="6">
        <v>2</v>
      </c>
      <c r="I91" s="7" t="s">
        <v>167</v>
      </c>
    </row>
    <row r="92" hidden="1" customHeight="1" spans="1:9">
      <c r="A92" s="6">
        <v>399</v>
      </c>
      <c r="B92" s="7" t="s">
        <v>311</v>
      </c>
      <c r="C92" s="6">
        <v>13000</v>
      </c>
      <c r="D92" s="7" t="s">
        <v>314</v>
      </c>
      <c r="E92" s="6">
        <v>180</v>
      </c>
      <c r="F92" s="7" t="s">
        <v>12</v>
      </c>
      <c r="G92" s="6">
        <v>9</v>
      </c>
      <c r="H92" s="6">
        <v>3</v>
      </c>
      <c r="I92" s="7" t="s">
        <v>167</v>
      </c>
    </row>
    <row r="93" hidden="1" customHeight="1" spans="1:9">
      <c r="A93" s="6">
        <v>399</v>
      </c>
      <c r="B93" s="7" t="s">
        <v>311</v>
      </c>
      <c r="C93" s="6">
        <v>13268</v>
      </c>
      <c r="D93" s="7" t="s">
        <v>315</v>
      </c>
      <c r="E93" s="6">
        <v>60</v>
      </c>
      <c r="F93" s="7" t="s">
        <v>12</v>
      </c>
      <c r="G93" s="6">
        <v>9</v>
      </c>
      <c r="H93" s="6">
        <v>1</v>
      </c>
      <c r="I93" s="7" t="s">
        <v>170</v>
      </c>
    </row>
    <row r="94" hidden="1" customHeight="1" spans="1:9">
      <c r="A94" s="6">
        <v>573</v>
      </c>
      <c r="B94" s="7" t="s">
        <v>316</v>
      </c>
      <c r="C94" s="6">
        <v>12446</v>
      </c>
      <c r="D94" s="7" t="s">
        <v>318</v>
      </c>
      <c r="E94" s="6">
        <v>120</v>
      </c>
      <c r="F94" s="7" t="s">
        <v>12</v>
      </c>
      <c r="G94" s="6">
        <v>6</v>
      </c>
      <c r="H94" s="6">
        <v>2</v>
      </c>
      <c r="I94" s="7" t="s">
        <v>167</v>
      </c>
    </row>
    <row r="95" hidden="1" customHeight="1" spans="1:9">
      <c r="A95" s="6">
        <v>573</v>
      </c>
      <c r="B95" s="7" t="s">
        <v>316</v>
      </c>
      <c r="C95" s="6">
        <v>13220</v>
      </c>
      <c r="D95" s="7" t="s">
        <v>319</v>
      </c>
      <c r="E95" s="6">
        <v>60</v>
      </c>
      <c r="F95" s="7" t="s">
        <v>12</v>
      </c>
      <c r="G95" s="6">
        <v>6</v>
      </c>
      <c r="H95" s="6">
        <v>1</v>
      </c>
      <c r="I95" s="7" t="s">
        <v>170</v>
      </c>
    </row>
    <row r="96" hidden="1" customHeight="1" spans="1:9">
      <c r="A96" s="6">
        <v>573</v>
      </c>
      <c r="B96" s="7" t="s">
        <v>316</v>
      </c>
      <c r="C96" s="6">
        <v>13191</v>
      </c>
      <c r="D96" s="7" t="s">
        <v>320</v>
      </c>
      <c r="E96" s="6">
        <v>60</v>
      </c>
      <c r="F96" s="7" t="s">
        <v>12</v>
      </c>
      <c r="G96" s="6">
        <v>6</v>
      </c>
      <c r="H96" s="6">
        <v>1</v>
      </c>
      <c r="I96" s="7" t="s">
        <v>170</v>
      </c>
    </row>
    <row r="97" hidden="1" customHeight="1" spans="1:9">
      <c r="A97" s="6">
        <v>733</v>
      </c>
      <c r="B97" s="7" t="s">
        <v>321</v>
      </c>
      <c r="C97" s="6">
        <v>11004</v>
      </c>
      <c r="D97" s="7" t="s">
        <v>323</v>
      </c>
      <c r="E97" s="6">
        <v>60</v>
      </c>
      <c r="F97" s="7" t="s">
        <v>12</v>
      </c>
      <c r="G97" s="6">
        <v>6</v>
      </c>
      <c r="H97" s="6">
        <v>1</v>
      </c>
      <c r="I97" s="7" t="s">
        <v>167</v>
      </c>
    </row>
    <row r="98" hidden="1" customHeight="1" spans="1:9">
      <c r="A98" s="6">
        <v>733</v>
      </c>
      <c r="B98" s="7" t="s">
        <v>321</v>
      </c>
      <c r="C98" s="6">
        <v>13164</v>
      </c>
      <c r="D98" s="7" t="s">
        <v>324</v>
      </c>
      <c r="E98" s="6">
        <v>60</v>
      </c>
      <c r="F98" s="7" t="s">
        <v>12</v>
      </c>
      <c r="G98" s="6">
        <v>6</v>
      </c>
      <c r="H98" s="6">
        <v>1</v>
      </c>
      <c r="I98" s="7" t="s">
        <v>167</v>
      </c>
    </row>
    <row r="99" hidden="1" customHeight="1" spans="1:9">
      <c r="A99" s="6">
        <v>733</v>
      </c>
      <c r="B99" s="7" t="s">
        <v>321</v>
      </c>
      <c r="C99" s="6">
        <v>13202</v>
      </c>
      <c r="D99" s="7" t="s">
        <v>325</v>
      </c>
      <c r="E99" s="6">
        <v>60</v>
      </c>
      <c r="F99" s="7" t="s">
        <v>12</v>
      </c>
      <c r="G99" s="6">
        <v>6</v>
      </c>
      <c r="H99" s="6">
        <v>1</v>
      </c>
      <c r="I99" s="7" t="s">
        <v>170</v>
      </c>
    </row>
    <row r="100" hidden="1" customHeight="1" spans="1:9">
      <c r="A100" s="6">
        <v>733</v>
      </c>
      <c r="B100" s="7" t="s">
        <v>321</v>
      </c>
      <c r="C100" s="6">
        <v>13301</v>
      </c>
      <c r="D100" s="7" t="s">
        <v>326</v>
      </c>
      <c r="E100" s="6">
        <v>60</v>
      </c>
      <c r="F100" s="7" t="s">
        <v>12</v>
      </c>
      <c r="G100" s="6">
        <v>6</v>
      </c>
      <c r="H100" s="6">
        <v>1</v>
      </c>
      <c r="I100" s="7" t="s">
        <v>170</v>
      </c>
    </row>
    <row r="101" hidden="1" customHeight="1" spans="1:9">
      <c r="A101" s="6">
        <v>104430</v>
      </c>
      <c r="B101" s="7" t="s">
        <v>327</v>
      </c>
      <c r="C101" s="6">
        <v>11463</v>
      </c>
      <c r="D101" s="7" t="s">
        <v>328</v>
      </c>
      <c r="E101" s="6">
        <v>60</v>
      </c>
      <c r="F101" s="7" t="s">
        <v>12</v>
      </c>
      <c r="G101" s="6">
        <v>4</v>
      </c>
      <c r="H101" s="6">
        <v>1</v>
      </c>
      <c r="I101" s="7" t="s">
        <v>167</v>
      </c>
    </row>
    <row r="102" hidden="1" customHeight="1" spans="1:9">
      <c r="A102" s="6">
        <v>104430</v>
      </c>
      <c r="B102" s="7" t="s">
        <v>327</v>
      </c>
      <c r="C102" s="6">
        <v>12048</v>
      </c>
      <c r="D102" s="7" t="s">
        <v>330</v>
      </c>
      <c r="E102" s="6">
        <v>60</v>
      </c>
      <c r="F102" s="7" t="s">
        <v>12</v>
      </c>
      <c r="G102" s="6">
        <v>4</v>
      </c>
      <c r="H102" s="6">
        <v>1</v>
      </c>
      <c r="I102" s="7" t="s">
        <v>167</v>
      </c>
    </row>
    <row r="103" hidden="1" customHeight="1" spans="1:9">
      <c r="A103" s="6">
        <v>104430</v>
      </c>
      <c r="B103" s="7" t="s">
        <v>327</v>
      </c>
      <c r="C103" s="6">
        <v>13196</v>
      </c>
      <c r="D103" s="7" t="s">
        <v>331</v>
      </c>
      <c r="E103" s="6">
        <v>60</v>
      </c>
      <c r="F103" s="7" t="s">
        <v>12</v>
      </c>
      <c r="G103" s="6">
        <v>4</v>
      </c>
      <c r="H103" s="6">
        <v>1</v>
      </c>
      <c r="I103" s="7" t="s">
        <v>170</v>
      </c>
    </row>
    <row r="104" hidden="1" customHeight="1" spans="1:9">
      <c r="A104" s="6">
        <v>106568</v>
      </c>
      <c r="B104" s="7" t="s">
        <v>332</v>
      </c>
      <c r="C104" s="6">
        <v>12443</v>
      </c>
      <c r="D104" s="7" t="s">
        <v>334</v>
      </c>
      <c r="E104" s="6">
        <v>60</v>
      </c>
      <c r="F104" s="7" t="s">
        <v>12</v>
      </c>
      <c r="G104" s="6">
        <v>4</v>
      </c>
      <c r="H104" s="6">
        <v>1</v>
      </c>
      <c r="I104" s="7" t="s">
        <v>167</v>
      </c>
    </row>
    <row r="105" hidden="1" customHeight="1" spans="1:9">
      <c r="A105" s="6">
        <v>106568</v>
      </c>
      <c r="B105" s="7" t="s">
        <v>332</v>
      </c>
      <c r="C105" s="6">
        <v>13214</v>
      </c>
      <c r="D105" s="7" t="s">
        <v>335</v>
      </c>
      <c r="E105" s="6">
        <v>60</v>
      </c>
      <c r="F105" s="7" t="s">
        <v>12</v>
      </c>
      <c r="G105" s="6">
        <v>4</v>
      </c>
      <c r="H105" s="6">
        <v>1</v>
      </c>
      <c r="I105" s="7" t="s">
        <v>170</v>
      </c>
    </row>
    <row r="106" hidden="1" customHeight="1" spans="1:9">
      <c r="A106" s="6">
        <v>387</v>
      </c>
      <c r="B106" s="7" t="s">
        <v>336</v>
      </c>
      <c r="C106" s="6">
        <v>5701</v>
      </c>
      <c r="D106" s="7" t="s">
        <v>338</v>
      </c>
      <c r="E106" s="6">
        <v>180</v>
      </c>
      <c r="F106" s="7" t="s">
        <v>12</v>
      </c>
      <c r="G106" s="6">
        <v>10</v>
      </c>
      <c r="H106" s="6">
        <v>3</v>
      </c>
      <c r="I106" s="7" t="s">
        <v>167</v>
      </c>
    </row>
    <row r="107" hidden="1" customHeight="1" spans="1:9">
      <c r="A107" s="6">
        <v>387</v>
      </c>
      <c r="B107" s="7" t="s">
        <v>336</v>
      </c>
      <c r="C107" s="6">
        <v>13293</v>
      </c>
      <c r="D107" s="7" t="s">
        <v>339</v>
      </c>
      <c r="E107" s="6">
        <v>60</v>
      </c>
      <c r="F107" s="7" t="s">
        <v>12</v>
      </c>
      <c r="G107" s="6">
        <v>10</v>
      </c>
      <c r="H107" s="6">
        <v>1</v>
      </c>
      <c r="I107" s="7" t="s">
        <v>170</v>
      </c>
    </row>
    <row r="108" hidden="1" customHeight="1" spans="1:9">
      <c r="A108" s="6">
        <v>387</v>
      </c>
      <c r="B108" s="7" t="s">
        <v>336</v>
      </c>
      <c r="C108" s="6">
        <v>13124</v>
      </c>
      <c r="D108" s="7" t="s">
        <v>340</v>
      </c>
      <c r="E108" s="6">
        <v>60</v>
      </c>
      <c r="F108" s="7" t="s">
        <v>12</v>
      </c>
      <c r="G108" s="6">
        <v>10</v>
      </c>
      <c r="H108" s="6">
        <v>1</v>
      </c>
      <c r="I108" s="7" t="s">
        <v>170</v>
      </c>
    </row>
    <row r="109" hidden="1" customHeight="1" spans="1:9">
      <c r="A109" s="6">
        <v>387</v>
      </c>
      <c r="B109" s="7" t="s">
        <v>336</v>
      </c>
      <c r="C109" s="6">
        <v>13187</v>
      </c>
      <c r="D109" s="7" t="s">
        <v>341</v>
      </c>
      <c r="E109" s="6">
        <v>60</v>
      </c>
      <c r="F109" s="7" t="s">
        <v>12</v>
      </c>
      <c r="G109" s="6">
        <v>10</v>
      </c>
      <c r="H109" s="6">
        <v>1</v>
      </c>
      <c r="I109" s="7" t="s">
        <v>170</v>
      </c>
    </row>
    <row r="110" hidden="1" customHeight="1" spans="1:9">
      <c r="A110" s="6">
        <v>106485</v>
      </c>
      <c r="B110" s="7" t="s">
        <v>342</v>
      </c>
      <c r="C110" s="6">
        <v>12848</v>
      </c>
      <c r="D110" s="7" t="s">
        <v>344</v>
      </c>
      <c r="E110" s="6">
        <v>60</v>
      </c>
      <c r="F110" s="7" t="s">
        <v>12</v>
      </c>
      <c r="G110" s="6">
        <v>6</v>
      </c>
      <c r="H110" s="6">
        <v>1</v>
      </c>
      <c r="I110" s="7" t="s">
        <v>167</v>
      </c>
    </row>
    <row r="111" hidden="1" customHeight="1" spans="1:9">
      <c r="A111" s="6">
        <v>106485</v>
      </c>
      <c r="B111" s="7" t="s">
        <v>342</v>
      </c>
      <c r="C111" s="6">
        <v>13316</v>
      </c>
      <c r="D111" s="7" t="s">
        <v>345</v>
      </c>
      <c r="E111" s="6">
        <v>60</v>
      </c>
      <c r="F111" s="7" t="s">
        <v>12</v>
      </c>
      <c r="G111" s="6">
        <v>6</v>
      </c>
      <c r="H111" s="6">
        <v>1</v>
      </c>
      <c r="I111" s="7" t="s">
        <v>170</v>
      </c>
    </row>
    <row r="112" hidden="1" customHeight="1" spans="1:9">
      <c r="A112" s="6">
        <v>106485</v>
      </c>
      <c r="B112" s="7" t="s">
        <v>342</v>
      </c>
      <c r="C112" s="6">
        <v>13302</v>
      </c>
      <c r="D112" s="7" t="s">
        <v>346</v>
      </c>
      <c r="E112" s="6">
        <v>60</v>
      </c>
      <c r="F112" s="7" t="s">
        <v>12</v>
      </c>
      <c r="G112" s="6">
        <v>6</v>
      </c>
      <c r="H112" s="6">
        <v>1</v>
      </c>
      <c r="I112" s="7" t="s">
        <v>170</v>
      </c>
    </row>
    <row r="113" hidden="1" customHeight="1" spans="1:9">
      <c r="A113" s="6">
        <v>106485</v>
      </c>
      <c r="B113" s="7" t="s">
        <v>342</v>
      </c>
      <c r="C113" s="6">
        <v>13129</v>
      </c>
      <c r="D113" s="7" t="s">
        <v>347</v>
      </c>
      <c r="E113" s="6">
        <v>60</v>
      </c>
      <c r="F113" s="7" t="s">
        <v>12</v>
      </c>
      <c r="G113" s="6">
        <v>6</v>
      </c>
      <c r="H113" s="6">
        <v>1</v>
      </c>
      <c r="I113" s="7" t="s">
        <v>170</v>
      </c>
    </row>
    <row r="114" hidden="1" customHeight="1" spans="1:9">
      <c r="A114" s="6">
        <v>545</v>
      </c>
      <c r="B114" s="7" t="s">
        <v>348</v>
      </c>
      <c r="C114" s="6">
        <v>12669</v>
      </c>
      <c r="D114" s="7" t="s">
        <v>350</v>
      </c>
      <c r="E114" s="6">
        <v>60</v>
      </c>
      <c r="F114" s="7" t="s">
        <v>12</v>
      </c>
      <c r="G114" s="6">
        <v>3</v>
      </c>
      <c r="H114" s="6">
        <v>1</v>
      </c>
      <c r="I114" s="7" t="s">
        <v>167</v>
      </c>
    </row>
    <row r="115" hidden="1" customHeight="1" spans="1:9">
      <c r="A115" s="6">
        <v>743</v>
      </c>
      <c r="B115" s="7" t="s">
        <v>351</v>
      </c>
      <c r="C115" s="6">
        <v>10893</v>
      </c>
      <c r="D115" s="7" t="s">
        <v>353</v>
      </c>
      <c r="E115" s="6">
        <v>120</v>
      </c>
      <c r="F115" s="7" t="s">
        <v>12</v>
      </c>
      <c r="G115" s="6">
        <v>6</v>
      </c>
      <c r="H115" s="6">
        <v>2</v>
      </c>
      <c r="I115" s="7" t="s">
        <v>167</v>
      </c>
    </row>
    <row r="116" hidden="1" customHeight="1" spans="1:9">
      <c r="A116" s="6">
        <v>743</v>
      </c>
      <c r="B116" s="7" t="s">
        <v>351</v>
      </c>
      <c r="C116" s="6">
        <v>13131</v>
      </c>
      <c r="D116" s="7" t="s">
        <v>354</v>
      </c>
      <c r="E116" s="6">
        <v>60</v>
      </c>
      <c r="F116" s="7" t="s">
        <v>12</v>
      </c>
      <c r="G116" s="6">
        <v>6</v>
      </c>
      <c r="H116" s="6">
        <v>1</v>
      </c>
      <c r="I116" s="7" t="s">
        <v>170</v>
      </c>
    </row>
    <row r="117" hidden="1" customHeight="1" spans="1:9">
      <c r="A117" s="6">
        <v>743</v>
      </c>
      <c r="B117" s="7" t="s">
        <v>351</v>
      </c>
      <c r="C117" s="6">
        <v>13303</v>
      </c>
      <c r="D117" s="7" t="s">
        <v>355</v>
      </c>
      <c r="E117" s="6">
        <v>60</v>
      </c>
      <c r="F117" s="7" t="s">
        <v>12</v>
      </c>
      <c r="G117" s="6">
        <v>6</v>
      </c>
      <c r="H117" s="6">
        <v>1</v>
      </c>
      <c r="I117" s="7" t="s">
        <v>170</v>
      </c>
    </row>
    <row r="118" hidden="1" customHeight="1" spans="1:9">
      <c r="A118" s="6">
        <v>724</v>
      </c>
      <c r="B118" s="7" t="s">
        <v>356</v>
      </c>
      <c r="C118" s="6">
        <v>12936</v>
      </c>
      <c r="D118" s="7" t="s">
        <v>358</v>
      </c>
      <c r="E118" s="6">
        <v>120</v>
      </c>
      <c r="F118" s="7" t="s">
        <v>12</v>
      </c>
      <c r="G118" s="6">
        <v>9</v>
      </c>
      <c r="H118" s="6">
        <v>2</v>
      </c>
      <c r="I118" s="7" t="s">
        <v>167</v>
      </c>
    </row>
    <row r="119" hidden="1" customHeight="1" spans="1:9">
      <c r="A119" s="6">
        <v>724</v>
      </c>
      <c r="B119" s="7" t="s">
        <v>356</v>
      </c>
      <c r="C119" s="6">
        <v>12977</v>
      </c>
      <c r="D119" s="7" t="s">
        <v>359</v>
      </c>
      <c r="E119" s="6">
        <v>120</v>
      </c>
      <c r="F119" s="7" t="s">
        <v>12</v>
      </c>
      <c r="G119" s="6">
        <v>9</v>
      </c>
      <c r="H119" s="6">
        <v>2</v>
      </c>
      <c r="I119" s="7" t="s">
        <v>167</v>
      </c>
    </row>
    <row r="120" hidden="1" customHeight="1" spans="1:9">
      <c r="A120" s="6">
        <v>724</v>
      </c>
      <c r="B120" s="7" t="s">
        <v>356</v>
      </c>
      <c r="C120" s="6">
        <v>13285</v>
      </c>
      <c r="D120" s="7" t="s">
        <v>360</v>
      </c>
      <c r="E120" s="6">
        <v>60</v>
      </c>
      <c r="F120" s="7" t="s">
        <v>12</v>
      </c>
      <c r="G120" s="6">
        <v>9</v>
      </c>
      <c r="H120" s="6">
        <v>1</v>
      </c>
      <c r="I120" s="7" t="s">
        <v>170</v>
      </c>
    </row>
    <row r="121" hidden="1" customHeight="1" spans="1:9">
      <c r="A121" s="6">
        <v>712</v>
      </c>
      <c r="B121" s="7" t="s">
        <v>361</v>
      </c>
      <c r="C121" s="6">
        <v>8972</v>
      </c>
      <c r="D121" s="7" t="s">
        <v>363</v>
      </c>
      <c r="E121" s="6">
        <v>240</v>
      </c>
      <c r="F121" s="7" t="s">
        <v>12</v>
      </c>
      <c r="G121" s="6">
        <v>14</v>
      </c>
      <c r="H121" s="6">
        <v>4</v>
      </c>
      <c r="I121" s="7" t="s">
        <v>167</v>
      </c>
    </row>
    <row r="122" hidden="1" customHeight="1" spans="1:9">
      <c r="A122" s="6">
        <v>712</v>
      </c>
      <c r="B122" s="7" t="s">
        <v>361</v>
      </c>
      <c r="C122" s="6">
        <v>11382</v>
      </c>
      <c r="D122" s="7" t="s">
        <v>364</v>
      </c>
      <c r="E122" s="6">
        <v>180</v>
      </c>
      <c r="F122" s="7" t="s">
        <v>12</v>
      </c>
      <c r="G122" s="6">
        <v>14</v>
      </c>
      <c r="H122" s="6">
        <v>3</v>
      </c>
      <c r="I122" s="7" t="s">
        <v>167</v>
      </c>
    </row>
    <row r="123" hidden="1" customHeight="1" spans="1:9">
      <c r="A123" s="6">
        <v>712</v>
      </c>
      <c r="B123" s="7" t="s">
        <v>361</v>
      </c>
      <c r="C123" s="6">
        <v>11487</v>
      </c>
      <c r="D123" s="7" t="s">
        <v>365</v>
      </c>
      <c r="E123" s="6">
        <v>180</v>
      </c>
      <c r="F123" s="7" t="s">
        <v>12</v>
      </c>
      <c r="G123" s="6">
        <v>14</v>
      </c>
      <c r="H123" s="6">
        <v>3</v>
      </c>
      <c r="I123" s="7" t="s">
        <v>167</v>
      </c>
    </row>
    <row r="124" hidden="1" customHeight="1" spans="1:9">
      <c r="A124" s="6">
        <v>712</v>
      </c>
      <c r="B124" s="7" t="s">
        <v>361</v>
      </c>
      <c r="C124" s="6">
        <v>13209</v>
      </c>
      <c r="D124" s="7" t="s">
        <v>366</v>
      </c>
      <c r="E124" s="6">
        <v>60</v>
      </c>
      <c r="F124" s="7" t="s">
        <v>12</v>
      </c>
      <c r="G124" s="6">
        <v>14</v>
      </c>
      <c r="H124" s="6">
        <v>1</v>
      </c>
      <c r="I124" s="7" t="s">
        <v>170</v>
      </c>
    </row>
    <row r="125" hidden="1" customHeight="1" spans="1:9">
      <c r="A125" s="6">
        <v>105910</v>
      </c>
      <c r="B125" s="7" t="s">
        <v>367</v>
      </c>
      <c r="C125" s="6">
        <v>12949</v>
      </c>
      <c r="D125" s="7" t="s">
        <v>369</v>
      </c>
      <c r="E125" s="6">
        <v>60</v>
      </c>
      <c r="F125" s="7" t="s">
        <v>12</v>
      </c>
      <c r="G125" s="6">
        <v>6</v>
      </c>
      <c r="H125" s="6">
        <v>1</v>
      </c>
      <c r="I125" s="7" t="s">
        <v>167</v>
      </c>
    </row>
    <row r="126" hidden="1" customHeight="1" spans="1:9">
      <c r="A126" s="6">
        <v>105910</v>
      </c>
      <c r="B126" s="7" t="s">
        <v>367</v>
      </c>
      <c r="C126" s="6">
        <v>13222</v>
      </c>
      <c r="D126" s="7" t="s">
        <v>370</v>
      </c>
      <c r="E126" s="6">
        <v>60</v>
      </c>
      <c r="F126" s="7" t="s">
        <v>12</v>
      </c>
      <c r="G126" s="6">
        <v>6</v>
      </c>
      <c r="H126" s="6">
        <v>1</v>
      </c>
      <c r="I126" s="7" t="s">
        <v>170</v>
      </c>
    </row>
    <row r="127" hidden="1" customHeight="1" spans="1:9">
      <c r="A127" s="6">
        <v>105910</v>
      </c>
      <c r="B127" s="7" t="s">
        <v>367</v>
      </c>
      <c r="C127" s="6">
        <v>13144</v>
      </c>
      <c r="D127" s="7" t="s">
        <v>371</v>
      </c>
      <c r="E127" s="6">
        <v>60</v>
      </c>
      <c r="F127" s="7" t="s">
        <v>12</v>
      </c>
      <c r="G127" s="6">
        <v>6</v>
      </c>
      <c r="H127" s="6">
        <v>1</v>
      </c>
      <c r="I127" s="7" t="s">
        <v>170</v>
      </c>
    </row>
    <row r="128" hidden="1" customHeight="1" spans="1:9">
      <c r="A128" s="6">
        <v>114069</v>
      </c>
      <c r="B128" s="7" t="s">
        <v>372</v>
      </c>
      <c r="C128" s="6">
        <v>12847</v>
      </c>
      <c r="D128" s="7" t="s">
        <v>374</v>
      </c>
      <c r="E128" s="6">
        <v>60</v>
      </c>
      <c r="F128" s="7" t="s">
        <v>12</v>
      </c>
      <c r="G128" s="6">
        <v>3</v>
      </c>
      <c r="H128" s="6">
        <v>1</v>
      </c>
      <c r="I128" s="7" t="s">
        <v>167</v>
      </c>
    </row>
    <row r="129" hidden="1" customHeight="1" spans="1:9">
      <c r="A129" s="6">
        <v>114069</v>
      </c>
      <c r="B129" s="7" t="s">
        <v>372</v>
      </c>
      <c r="C129" s="6">
        <v>13085</v>
      </c>
      <c r="D129" s="7" t="s">
        <v>375</v>
      </c>
      <c r="E129" s="6">
        <v>30</v>
      </c>
      <c r="F129" s="7" t="s">
        <v>12</v>
      </c>
      <c r="G129" s="6">
        <v>3</v>
      </c>
      <c r="H129" s="6">
        <v>0.5</v>
      </c>
      <c r="I129" s="7" t="s">
        <v>170</v>
      </c>
    </row>
    <row r="130" hidden="1" customHeight="1" spans="1:9">
      <c r="A130" s="6">
        <v>114069</v>
      </c>
      <c r="B130" s="7" t="s">
        <v>372</v>
      </c>
      <c r="C130" s="6">
        <v>13292</v>
      </c>
      <c r="D130" s="7" t="s">
        <v>376</v>
      </c>
      <c r="E130" s="6">
        <v>30</v>
      </c>
      <c r="F130" s="7" t="s">
        <v>12</v>
      </c>
      <c r="G130" s="6">
        <v>3</v>
      </c>
      <c r="H130" s="6">
        <v>0.5</v>
      </c>
      <c r="I130" s="7" t="s">
        <v>170</v>
      </c>
    </row>
    <row r="131" hidden="1" customHeight="1" spans="1:9">
      <c r="A131" s="6">
        <v>737</v>
      </c>
      <c r="B131" s="7" t="s">
        <v>377</v>
      </c>
      <c r="C131" s="6">
        <v>11642</v>
      </c>
      <c r="D131" s="7" t="s">
        <v>379</v>
      </c>
      <c r="E131" s="6">
        <v>360</v>
      </c>
      <c r="F131" s="7" t="s">
        <v>12</v>
      </c>
      <c r="G131" s="6">
        <v>15</v>
      </c>
      <c r="H131" s="6">
        <v>6</v>
      </c>
      <c r="I131" s="7" t="s">
        <v>167</v>
      </c>
    </row>
    <row r="132" hidden="1" customHeight="1" spans="1:9">
      <c r="A132" s="6">
        <v>737</v>
      </c>
      <c r="B132" s="7" t="s">
        <v>377</v>
      </c>
      <c r="C132" s="6">
        <v>13205</v>
      </c>
      <c r="D132" s="7" t="s">
        <v>380</v>
      </c>
      <c r="E132" s="6">
        <v>60</v>
      </c>
      <c r="F132" s="7" t="s">
        <v>12</v>
      </c>
      <c r="G132" s="6">
        <v>15</v>
      </c>
      <c r="H132" s="6">
        <v>1</v>
      </c>
      <c r="I132" s="7" t="s">
        <v>170</v>
      </c>
    </row>
    <row r="133" hidden="1" customHeight="1" spans="1:9">
      <c r="A133" s="6">
        <v>737</v>
      </c>
      <c r="B133" s="7" t="s">
        <v>377</v>
      </c>
      <c r="C133" s="6">
        <v>13288</v>
      </c>
      <c r="D133" s="7" t="s">
        <v>381</v>
      </c>
      <c r="E133" s="6">
        <v>60</v>
      </c>
      <c r="F133" s="7" t="s">
        <v>12</v>
      </c>
      <c r="G133" s="6">
        <v>15</v>
      </c>
      <c r="H133" s="6">
        <v>1</v>
      </c>
      <c r="I133" s="7" t="s">
        <v>170</v>
      </c>
    </row>
    <row r="134" hidden="1" customHeight="1" spans="1:9">
      <c r="A134" s="6">
        <v>737</v>
      </c>
      <c r="B134" s="7" t="s">
        <v>377</v>
      </c>
      <c r="C134" s="6">
        <v>13289</v>
      </c>
      <c r="D134" s="7" t="s">
        <v>382</v>
      </c>
      <c r="E134" s="6">
        <v>60</v>
      </c>
      <c r="F134" s="7" t="s">
        <v>12</v>
      </c>
      <c r="G134" s="6">
        <v>15</v>
      </c>
      <c r="H134" s="6">
        <v>1</v>
      </c>
      <c r="I134" s="7" t="s">
        <v>170</v>
      </c>
    </row>
    <row r="135" hidden="1" customHeight="1" spans="1:9">
      <c r="A135" s="6">
        <v>113008</v>
      </c>
      <c r="B135" s="7" t="s">
        <v>383</v>
      </c>
      <c r="C135" s="6">
        <v>12539</v>
      </c>
      <c r="D135" s="7" t="s">
        <v>385</v>
      </c>
      <c r="E135" s="6">
        <v>60</v>
      </c>
      <c r="F135" s="7" t="s">
        <v>12</v>
      </c>
      <c r="G135" s="6">
        <v>3</v>
      </c>
      <c r="H135" s="6">
        <v>1</v>
      </c>
      <c r="I135" s="7" t="s">
        <v>167</v>
      </c>
    </row>
    <row r="136" hidden="1" customHeight="1" spans="1:9">
      <c r="A136" s="6">
        <v>113008</v>
      </c>
      <c r="B136" s="7" t="s">
        <v>383</v>
      </c>
      <c r="C136" s="6">
        <v>13182</v>
      </c>
      <c r="D136" s="7" t="s">
        <v>386</v>
      </c>
      <c r="E136" s="6">
        <v>60</v>
      </c>
      <c r="F136" s="7" t="s">
        <v>12</v>
      </c>
      <c r="G136" s="6">
        <v>3</v>
      </c>
      <c r="H136" s="6">
        <v>1</v>
      </c>
      <c r="I136" s="7" t="s">
        <v>170</v>
      </c>
    </row>
    <row r="137" hidden="1" customHeight="1" spans="1:9">
      <c r="A137" s="6">
        <v>105396</v>
      </c>
      <c r="B137" s="7" t="s">
        <v>387</v>
      </c>
      <c r="C137" s="6">
        <v>7369</v>
      </c>
      <c r="D137" s="7" t="s">
        <v>389</v>
      </c>
      <c r="E137" s="6">
        <v>60</v>
      </c>
      <c r="F137" s="7" t="s">
        <v>12</v>
      </c>
      <c r="G137" s="6">
        <v>4</v>
      </c>
      <c r="H137" s="6">
        <v>1</v>
      </c>
      <c r="I137" s="7" t="s">
        <v>167</v>
      </c>
    </row>
    <row r="138" hidden="1" customHeight="1" spans="1:9">
      <c r="A138" s="6">
        <v>105396</v>
      </c>
      <c r="B138" s="7" t="s">
        <v>387</v>
      </c>
      <c r="C138" s="6">
        <v>13142</v>
      </c>
      <c r="D138" s="7" t="s">
        <v>390</v>
      </c>
      <c r="E138" s="6">
        <v>60</v>
      </c>
      <c r="F138" s="7" t="s">
        <v>12</v>
      </c>
      <c r="G138" s="6">
        <v>4</v>
      </c>
      <c r="H138" s="6">
        <v>1</v>
      </c>
      <c r="I138" s="7" t="s">
        <v>170</v>
      </c>
    </row>
    <row r="139" hidden="1" customHeight="1" spans="1:9">
      <c r="A139" s="6">
        <v>105396</v>
      </c>
      <c r="B139" s="7" t="s">
        <v>387</v>
      </c>
      <c r="C139" s="6">
        <v>13306</v>
      </c>
      <c r="D139" s="7" t="s">
        <v>391</v>
      </c>
      <c r="E139" s="6">
        <v>60</v>
      </c>
      <c r="F139" s="7" t="s">
        <v>12</v>
      </c>
      <c r="G139" s="6">
        <v>4</v>
      </c>
      <c r="H139" s="6">
        <v>1</v>
      </c>
      <c r="I139" s="7" t="s">
        <v>170</v>
      </c>
    </row>
    <row r="140" hidden="1" customHeight="1" spans="1:9">
      <c r="A140" s="6">
        <v>377</v>
      </c>
      <c r="B140" s="7" t="s">
        <v>392</v>
      </c>
      <c r="C140" s="6">
        <v>11323</v>
      </c>
      <c r="D140" s="7" t="s">
        <v>394</v>
      </c>
      <c r="E140" s="6">
        <v>180</v>
      </c>
      <c r="F140" s="7" t="s">
        <v>12</v>
      </c>
      <c r="G140" s="6">
        <v>8</v>
      </c>
      <c r="H140" s="6">
        <v>3</v>
      </c>
      <c r="I140" s="7" t="s">
        <v>167</v>
      </c>
    </row>
    <row r="141" hidden="1" customHeight="1" spans="1:9">
      <c r="A141" s="6">
        <v>377</v>
      </c>
      <c r="B141" s="7" t="s">
        <v>392</v>
      </c>
      <c r="C141" s="6">
        <v>13141</v>
      </c>
      <c r="D141" s="7" t="s">
        <v>395</v>
      </c>
      <c r="E141" s="6">
        <v>60</v>
      </c>
      <c r="F141" s="7" t="s">
        <v>12</v>
      </c>
      <c r="G141" s="6">
        <v>8</v>
      </c>
      <c r="H141" s="6">
        <v>1</v>
      </c>
      <c r="I141" s="7" t="s">
        <v>170</v>
      </c>
    </row>
    <row r="142" hidden="1" customHeight="1" spans="1:9">
      <c r="A142" s="6">
        <v>377</v>
      </c>
      <c r="B142" s="7" t="s">
        <v>392</v>
      </c>
      <c r="C142" s="6">
        <v>13200</v>
      </c>
      <c r="D142" s="7" t="s">
        <v>396</v>
      </c>
      <c r="E142" s="6">
        <v>60</v>
      </c>
      <c r="F142" s="7" t="s">
        <v>12</v>
      </c>
      <c r="G142" s="6">
        <v>8</v>
      </c>
      <c r="H142" s="6">
        <v>1</v>
      </c>
      <c r="I142" s="7" t="s">
        <v>170</v>
      </c>
    </row>
    <row r="143" hidden="1" customHeight="1" spans="1:9">
      <c r="A143" s="6">
        <v>546</v>
      </c>
      <c r="B143" s="7" t="s">
        <v>397</v>
      </c>
      <c r="C143" s="6">
        <v>11377</v>
      </c>
      <c r="D143" s="7" t="s">
        <v>398</v>
      </c>
      <c r="E143" s="6">
        <v>240</v>
      </c>
      <c r="F143" s="7" t="s">
        <v>12</v>
      </c>
      <c r="G143" s="6">
        <v>14</v>
      </c>
      <c r="H143" s="6">
        <v>4</v>
      </c>
      <c r="I143" s="7" t="s">
        <v>167</v>
      </c>
    </row>
    <row r="144" hidden="1" customHeight="1" spans="1:9">
      <c r="A144" s="6">
        <v>546</v>
      </c>
      <c r="B144" s="7" t="s">
        <v>397</v>
      </c>
      <c r="C144" s="6">
        <v>9689</v>
      </c>
      <c r="D144" s="7" t="s">
        <v>399</v>
      </c>
      <c r="E144" s="6">
        <v>180</v>
      </c>
      <c r="F144" s="7" t="s">
        <v>12</v>
      </c>
      <c r="G144" s="6">
        <v>14</v>
      </c>
      <c r="H144" s="6">
        <v>3</v>
      </c>
      <c r="I144" s="7" t="s">
        <v>167</v>
      </c>
    </row>
    <row r="145" hidden="1" customHeight="1" spans="1:9">
      <c r="A145" s="6">
        <v>546</v>
      </c>
      <c r="B145" s="7" t="s">
        <v>397</v>
      </c>
      <c r="C145" s="6">
        <v>13410</v>
      </c>
      <c r="D145" s="7" t="s">
        <v>400</v>
      </c>
      <c r="E145" s="6">
        <v>60</v>
      </c>
      <c r="F145" s="7" t="s">
        <v>12</v>
      </c>
      <c r="G145" s="6">
        <v>14</v>
      </c>
      <c r="H145" s="6">
        <v>1</v>
      </c>
      <c r="I145" s="7" t="s">
        <v>170</v>
      </c>
    </row>
    <row r="146" hidden="1" customHeight="1" spans="1:9">
      <c r="A146" s="6">
        <v>546</v>
      </c>
      <c r="B146" s="7" t="s">
        <v>397</v>
      </c>
      <c r="C146" s="6">
        <v>13412</v>
      </c>
      <c r="D146" s="7" t="s">
        <v>401</v>
      </c>
      <c r="E146" s="6">
        <v>60</v>
      </c>
      <c r="F146" s="7" t="s">
        <v>12</v>
      </c>
      <c r="G146" s="6">
        <v>14</v>
      </c>
      <c r="H146" s="6">
        <v>1</v>
      </c>
      <c r="I146" s="7" t="s">
        <v>170</v>
      </c>
    </row>
    <row r="147" hidden="1" customHeight="1" spans="1:9">
      <c r="A147" s="6">
        <v>546</v>
      </c>
      <c r="B147" s="7" t="s">
        <v>397</v>
      </c>
      <c r="C147" s="6">
        <v>13088</v>
      </c>
      <c r="D147" s="7" t="s">
        <v>402</v>
      </c>
      <c r="E147" s="6">
        <v>60</v>
      </c>
      <c r="F147" s="7" t="s">
        <v>12</v>
      </c>
      <c r="G147" s="6">
        <v>14</v>
      </c>
      <c r="H147" s="6">
        <v>1</v>
      </c>
      <c r="I147" s="7" t="s">
        <v>170</v>
      </c>
    </row>
    <row r="148" hidden="1" customHeight="1" spans="1:9">
      <c r="A148" s="6">
        <v>105751</v>
      </c>
      <c r="B148" s="7" t="s">
        <v>403</v>
      </c>
      <c r="C148" s="6">
        <v>9295</v>
      </c>
      <c r="D148" s="7" t="s">
        <v>405</v>
      </c>
      <c r="E148" s="6">
        <v>120</v>
      </c>
      <c r="F148" s="7" t="s">
        <v>12</v>
      </c>
      <c r="G148" s="6">
        <v>8</v>
      </c>
      <c r="H148" s="6">
        <v>2</v>
      </c>
      <c r="I148" s="7" t="s">
        <v>167</v>
      </c>
    </row>
    <row r="149" hidden="1" customHeight="1" spans="1:9">
      <c r="A149" s="6">
        <v>105751</v>
      </c>
      <c r="B149" s="7" t="s">
        <v>403</v>
      </c>
      <c r="C149" s="6">
        <v>13321</v>
      </c>
      <c r="D149" s="7" t="s">
        <v>406</v>
      </c>
      <c r="E149" s="6">
        <v>60</v>
      </c>
      <c r="F149" s="7" t="s">
        <v>12</v>
      </c>
      <c r="G149" s="6">
        <v>8</v>
      </c>
      <c r="H149" s="6">
        <v>1</v>
      </c>
      <c r="I149" s="7" t="s">
        <v>170</v>
      </c>
    </row>
    <row r="150" hidden="1" customHeight="1" spans="1:9">
      <c r="A150" s="6">
        <v>105751</v>
      </c>
      <c r="B150" s="7" t="s">
        <v>403</v>
      </c>
      <c r="C150" s="6">
        <v>13323</v>
      </c>
      <c r="D150" s="7" t="s">
        <v>407</v>
      </c>
      <c r="E150" s="6">
        <v>60</v>
      </c>
      <c r="F150" s="7" t="s">
        <v>12</v>
      </c>
      <c r="G150" s="6">
        <v>8</v>
      </c>
      <c r="H150" s="6">
        <v>1</v>
      </c>
      <c r="I150" s="7" t="s">
        <v>170</v>
      </c>
    </row>
    <row r="151" hidden="1" customHeight="1" spans="1:9">
      <c r="A151" s="6">
        <v>740</v>
      </c>
      <c r="B151" s="7" t="s">
        <v>408</v>
      </c>
      <c r="C151" s="6">
        <v>9749</v>
      </c>
      <c r="D151" s="7" t="s">
        <v>410</v>
      </c>
      <c r="E151" s="6">
        <v>180</v>
      </c>
      <c r="F151" s="7" t="s">
        <v>12</v>
      </c>
      <c r="G151" s="6">
        <v>6</v>
      </c>
      <c r="H151" s="6">
        <v>3</v>
      </c>
      <c r="I151" s="7" t="s">
        <v>167</v>
      </c>
    </row>
    <row r="152" hidden="1" customHeight="1" spans="1:9">
      <c r="A152" s="6">
        <v>103639</v>
      </c>
      <c r="B152" s="7" t="s">
        <v>411</v>
      </c>
      <c r="C152" s="6">
        <v>12164</v>
      </c>
      <c r="D152" s="7" t="s">
        <v>413</v>
      </c>
      <c r="E152" s="6">
        <v>120</v>
      </c>
      <c r="F152" s="7" t="s">
        <v>12</v>
      </c>
      <c r="G152" s="6">
        <v>6</v>
      </c>
      <c r="H152" s="6">
        <v>2</v>
      </c>
      <c r="I152" s="7" t="s">
        <v>167</v>
      </c>
    </row>
    <row r="153" hidden="1" customHeight="1" spans="1:9">
      <c r="A153" s="6">
        <v>103639</v>
      </c>
      <c r="B153" s="7" t="s">
        <v>411</v>
      </c>
      <c r="C153" s="6">
        <v>13216</v>
      </c>
      <c r="D153" s="7" t="s">
        <v>414</v>
      </c>
      <c r="E153" s="6">
        <v>60</v>
      </c>
      <c r="F153" s="7" t="s">
        <v>12</v>
      </c>
      <c r="G153" s="6">
        <v>6</v>
      </c>
      <c r="H153" s="6">
        <v>1</v>
      </c>
      <c r="I153" s="7" t="s">
        <v>170</v>
      </c>
    </row>
    <row r="154" hidden="1" customHeight="1" spans="1:9">
      <c r="A154" s="6">
        <v>103639</v>
      </c>
      <c r="B154" s="7" t="s">
        <v>411</v>
      </c>
      <c r="C154" s="6">
        <v>13145</v>
      </c>
      <c r="D154" s="7" t="s">
        <v>415</v>
      </c>
      <c r="E154" s="6">
        <v>60</v>
      </c>
      <c r="F154" s="7" t="s">
        <v>12</v>
      </c>
      <c r="G154" s="6">
        <v>6</v>
      </c>
      <c r="H154" s="6">
        <v>1</v>
      </c>
      <c r="I154" s="7" t="s">
        <v>170</v>
      </c>
    </row>
    <row r="155" hidden="1" customHeight="1" spans="1:9">
      <c r="A155" s="6">
        <v>598</v>
      </c>
      <c r="B155" s="7" t="s">
        <v>416</v>
      </c>
      <c r="C155" s="6">
        <v>11178</v>
      </c>
      <c r="D155" s="7" t="s">
        <v>418</v>
      </c>
      <c r="E155" s="6">
        <v>120</v>
      </c>
      <c r="F155" s="7" t="s">
        <v>12</v>
      </c>
      <c r="G155" s="6">
        <v>8</v>
      </c>
      <c r="H155" s="6">
        <v>2</v>
      </c>
      <c r="I155" s="7" t="s">
        <v>167</v>
      </c>
    </row>
    <row r="156" hidden="1" customHeight="1" spans="1:9">
      <c r="A156" s="6">
        <v>598</v>
      </c>
      <c r="B156" s="7" t="s">
        <v>416</v>
      </c>
      <c r="C156" s="6">
        <v>12888</v>
      </c>
      <c r="D156" s="7" t="s">
        <v>419</v>
      </c>
      <c r="E156" s="6">
        <v>120</v>
      </c>
      <c r="F156" s="7" t="s">
        <v>12</v>
      </c>
      <c r="G156" s="6">
        <v>8</v>
      </c>
      <c r="H156" s="6">
        <v>2</v>
      </c>
      <c r="I156" s="7" t="s">
        <v>167</v>
      </c>
    </row>
    <row r="157" hidden="1" customHeight="1" spans="1:9">
      <c r="A157" s="6">
        <v>598</v>
      </c>
      <c r="B157" s="7" t="s">
        <v>416</v>
      </c>
      <c r="C157" s="6">
        <v>13404</v>
      </c>
      <c r="D157" s="7" t="s">
        <v>420</v>
      </c>
      <c r="E157" s="6">
        <v>60</v>
      </c>
      <c r="F157" s="7" t="s">
        <v>12</v>
      </c>
      <c r="G157" s="6">
        <v>8</v>
      </c>
      <c r="H157" s="6">
        <v>1</v>
      </c>
      <c r="I157" s="7" t="s">
        <v>170</v>
      </c>
    </row>
    <row r="158" hidden="1" customHeight="1" spans="1:9">
      <c r="A158" s="6">
        <v>707</v>
      </c>
      <c r="B158" s="7" t="s">
        <v>421</v>
      </c>
      <c r="C158" s="6">
        <v>12468</v>
      </c>
      <c r="D158" s="7" t="s">
        <v>423</v>
      </c>
      <c r="E158" s="6">
        <v>180</v>
      </c>
      <c r="F158" s="7" t="s">
        <v>12</v>
      </c>
      <c r="G158" s="6">
        <v>12</v>
      </c>
      <c r="H158" s="6">
        <v>3</v>
      </c>
      <c r="I158" s="7" t="s">
        <v>167</v>
      </c>
    </row>
    <row r="159" hidden="1" customHeight="1" spans="1:9">
      <c r="A159" s="6">
        <v>707</v>
      </c>
      <c r="B159" s="7" t="s">
        <v>421</v>
      </c>
      <c r="C159" s="6">
        <v>9130</v>
      </c>
      <c r="D159" s="7" t="s">
        <v>424</v>
      </c>
      <c r="E159" s="6">
        <v>180</v>
      </c>
      <c r="F159" s="7" t="s">
        <v>12</v>
      </c>
      <c r="G159" s="6">
        <v>12</v>
      </c>
      <c r="H159" s="6">
        <v>3</v>
      </c>
      <c r="I159" s="7" t="s">
        <v>167</v>
      </c>
    </row>
    <row r="160" hidden="1" customHeight="1" spans="1:9">
      <c r="A160" s="6">
        <v>707</v>
      </c>
      <c r="B160" s="7" t="s">
        <v>421</v>
      </c>
      <c r="C160" s="6">
        <v>13326</v>
      </c>
      <c r="D160" s="7" t="s">
        <v>425</v>
      </c>
      <c r="E160" s="6">
        <v>60</v>
      </c>
      <c r="F160" s="7" t="s">
        <v>12</v>
      </c>
      <c r="G160" s="6">
        <v>12</v>
      </c>
      <c r="H160" s="6">
        <v>1</v>
      </c>
      <c r="I160" s="7" t="s">
        <v>170</v>
      </c>
    </row>
    <row r="161" hidden="1" customHeight="1" spans="1:9">
      <c r="A161" s="6">
        <v>707</v>
      </c>
      <c r="B161" s="7" t="s">
        <v>421</v>
      </c>
      <c r="C161" s="6">
        <v>13134</v>
      </c>
      <c r="D161" s="7" t="s">
        <v>426</v>
      </c>
      <c r="E161" s="6">
        <v>60</v>
      </c>
      <c r="F161" s="7" t="s">
        <v>12</v>
      </c>
      <c r="G161" s="6">
        <v>12</v>
      </c>
      <c r="H161" s="6">
        <v>1</v>
      </c>
      <c r="I161" s="7" t="s">
        <v>170</v>
      </c>
    </row>
    <row r="162" hidden="1" customHeight="1" spans="1:9">
      <c r="A162" s="6">
        <v>571</v>
      </c>
      <c r="B162" s="7" t="s">
        <v>427</v>
      </c>
      <c r="C162" s="6">
        <v>6454</v>
      </c>
      <c r="D162" s="7" t="s">
        <v>429</v>
      </c>
      <c r="E162" s="6">
        <v>180</v>
      </c>
      <c r="F162" s="7" t="s">
        <v>12</v>
      </c>
      <c r="G162" s="6">
        <v>12</v>
      </c>
      <c r="H162" s="6">
        <v>3</v>
      </c>
      <c r="I162" s="7" t="s">
        <v>167</v>
      </c>
    </row>
    <row r="163" hidden="1" customHeight="1" spans="1:9">
      <c r="A163" s="6">
        <v>571</v>
      </c>
      <c r="B163" s="7" t="s">
        <v>427</v>
      </c>
      <c r="C163" s="6">
        <v>7707</v>
      </c>
      <c r="D163" s="7" t="s">
        <v>430</v>
      </c>
      <c r="E163" s="6">
        <v>180</v>
      </c>
      <c r="F163" s="7" t="s">
        <v>12</v>
      </c>
      <c r="G163" s="6">
        <v>12</v>
      </c>
      <c r="H163" s="6">
        <v>3</v>
      </c>
      <c r="I163" s="7" t="s">
        <v>167</v>
      </c>
    </row>
    <row r="164" hidden="1" customHeight="1" spans="1:9">
      <c r="A164" s="6">
        <v>571</v>
      </c>
      <c r="B164" s="7" t="s">
        <v>427</v>
      </c>
      <c r="C164" s="6">
        <v>12216</v>
      </c>
      <c r="D164" s="7" t="s">
        <v>431</v>
      </c>
      <c r="E164" s="6">
        <v>120</v>
      </c>
      <c r="F164" s="7" t="s">
        <v>12</v>
      </c>
      <c r="G164" s="6">
        <v>12</v>
      </c>
      <c r="H164" s="6">
        <v>2</v>
      </c>
      <c r="I164" s="7" t="s">
        <v>167</v>
      </c>
    </row>
    <row r="165" hidden="1" customHeight="1" spans="1:9">
      <c r="A165" s="6">
        <v>571</v>
      </c>
      <c r="B165" s="7" t="s">
        <v>427</v>
      </c>
      <c r="C165" s="6">
        <v>13287</v>
      </c>
      <c r="D165" s="7" t="s">
        <v>432</v>
      </c>
      <c r="E165" s="6">
        <v>60</v>
      </c>
      <c r="F165" s="7" t="s">
        <v>12</v>
      </c>
      <c r="G165" s="6">
        <v>12</v>
      </c>
      <c r="H165" s="6">
        <v>1</v>
      </c>
      <c r="I165" s="7" t="s">
        <v>170</v>
      </c>
    </row>
    <row r="166" hidden="1" customHeight="1" spans="1:9">
      <c r="A166" s="6">
        <v>571</v>
      </c>
      <c r="B166" s="7" t="s">
        <v>427</v>
      </c>
      <c r="C166" s="6">
        <v>13298</v>
      </c>
      <c r="D166" s="7" t="s">
        <v>433</v>
      </c>
      <c r="E166" s="6">
        <v>60</v>
      </c>
      <c r="F166" s="7" t="s">
        <v>12</v>
      </c>
      <c r="G166" s="6">
        <v>12</v>
      </c>
      <c r="H166" s="6">
        <v>1</v>
      </c>
      <c r="I166" s="7" t="s">
        <v>170</v>
      </c>
    </row>
    <row r="167" hidden="1" customHeight="1" spans="1:9">
      <c r="A167" s="6">
        <v>753</v>
      </c>
      <c r="B167" s="7" t="s">
        <v>434</v>
      </c>
      <c r="C167" s="6">
        <v>6662</v>
      </c>
      <c r="D167" s="7" t="s">
        <v>436</v>
      </c>
      <c r="E167" s="6">
        <v>120</v>
      </c>
      <c r="F167" s="7" t="s">
        <v>12</v>
      </c>
      <c r="G167" s="6">
        <v>3</v>
      </c>
      <c r="H167" s="6">
        <v>2</v>
      </c>
      <c r="I167" s="7" t="s">
        <v>167</v>
      </c>
    </row>
    <row r="168" hidden="1" customHeight="1" spans="1:9">
      <c r="A168" s="6">
        <v>750</v>
      </c>
      <c r="B168" s="7" t="s">
        <v>438</v>
      </c>
      <c r="C168" s="6">
        <v>11051</v>
      </c>
      <c r="D168" s="7" t="s">
        <v>440</v>
      </c>
      <c r="E168" s="6">
        <v>180</v>
      </c>
      <c r="F168" s="7" t="s">
        <v>12</v>
      </c>
      <c r="G168" s="6">
        <v>20</v>
      </c>
      <c r="H168" s="6">
        <v>3</v>
      </c>
      <c r="I168" s="7" t="s">
        <v>167</v>
      </c>
    </row>
    <row r="169" hidden="1" customHeight="1" spans="1:9">
      <c r="A169" s="6">
        <v>750</v>
      </c>
      <c r="B169" s="7" t="s">
        <v>438</v>
      </c>
      <c r="C169" s="6">
        <v>12254</v>
      </c>
      <c r="D169" s="7" t="s">
        <v>441</v>
      </c>
      <c r="E169" s="6">
        <v>180</v>
      </c>
      <c r="F169" s="7" t="s">
        <v>12</v>
      </c>
      <c r="G169" s="6">
        <v>20</v>
      </c>
      <c r="H169" s="6">
        <v>3</v>
      </c>
      <c r="I169" s="7" t="s">
        <v>167</v>
      </c>
    </row>
    <row r="170" hidden="1" customHeight="1" spans="1:9">
      <c r="A170" s="6">
        <v>750</v>
      </c>
      <c r="B170" s="7" t="s">
        <v>438</v>
      </c>
      <c r="C170" s="6">
        <v>12623</v>
      </c>
      <c r="D170" s="7" t="s">
        <v>442</v>
      </c>
      <c r="E170" s="6">
        <v>180</v>
      </c>
      <c r="F170" s="7" t="s">
        <v>12</v>
      </c>
      <c r="G170" s="6">
        <v>20</v>
      </c>
      <c r="H170" s="6">
        <v>3</v>
      </c>
      <c r="I170" s="7" t="s">
        <v>443</v>
      </c>
    </row>
    <row r="171" hidden="1" customHeight="1" spans="1:9">
      <c r="A171" s="6">
        <v>750</v>
      </c>
      <c r="B171" s="7" t="s">
        <v>438</v>
      </c>
      <c r="C171" s="6">
        <v>13031</v>
      </c>
      <c r="D171" s="7" t="s">
        <v>444</v>
      </c>
      <c r="E171" s="6">
        <v>180</v>
      </c>
      <c r="F171" s="7" t="s">
        <v>12</v>
      </c>
      <c r="G171" s="6">
        <v>20</v>
      </c>
      <c r="H171" s="6">
        <v>3</v>
      </c>
      <c r="I171" s="7" t="s">
        <v>167</v>
      </c>
    </row>
    <row r="172" hidden="1" customHeight="1" spans="1:9">
      <c r="A172" s="6">
        <v>750</v>
      </c>
      <c r="B172" s="7" t="s">
        <v>438</v>
      </c>
      <c r="C172" s="6">
        <v>13339</v>
      </c>
      <c r="D172" s="7" t="s">
        <v>445</v>
      </c>
      <c r="E172" s="6">
        <v>60</v>
      </c>
      <c r="F172" s="7" t="s">
        <v>12</v>
      </c>
      <c r="G172" s="6">
        <v>20</v>
      </c>
      <c r="H172" s="6">
        <v>1</v>
      </c>
      <c r="I172" s="7" t="s">
        <v>170</v>
      </c>
    </row>
    <row r="173" hidden="1" customHeight="1" spans="1:9">
      <c r="A173" s="6">
        <v>750</v>
      </c>
      <c r="B173" s="7" t="s">
        <v>438</v>
      </c>
      <c r="C173" s="6">
        <v>13122</v>
      </c>
      <c r="D173" s="7" t="s">
        <v>446</v>
      </c>
      <c r="E173" s="6">
        <v>60</v>
      </c>
      <c r="F173" s="7" t="s">
        <v>12</v>
      </c>
      <c r="G173" s="6">
        <v>20</v>
      </c>
      <c r="H173" s="6">
        <v>1</v>
      </c>
      <c r="I173" s="7" t="s">
        <v>170</v>
      </c>
    </row>
    <row r="174" hidden="1" customHeight="1" spans="1:9">
      <c r="A174" s="6">
        <v>750</v>
      </c>
      <c r="B174" s="7" t="s">
        <v>438</v>
      </c>
      <c r="C174" s="6">
        <v>13228</v>
      </c>
      <c r="D174" s="7" t="s">
        <v>447</v>
      </c>
      <c r="E174" s="6">
        <v>60</v>
      </c>
      <c r="F174" s="7" t="s">
        <v>12</v>
      </c>
      <c r="G174" s="6">
        <v>20</v>
      </c>
      <c r="H174" s="6">
        <v>1</v>
      </c>
      <c r="I174" s="7" t="s">
        <v>170</v>
      </c>
    </row>
    <row r="175" hidden="1" customHeight="1" spans="1:9">
      <c r="A175" s="6">
        <v>750</v>
      </c>
      <c r="B175" s="7" t="s">
        <v>438</v>
      </c>
      <c r="C175" s="6">
        <v>13159</v>
      </c>
      <c r="D175" s="7" t="s">
        <v>448</v>
      </c>
      <c r="E175" s="6">
        <v>120</v>
      </c>
      <c r="F175" s="7" t="s">
        <v>12</v>
      </c>
      <c r="G175" s="6">
        <v>20</v>
      </c>
      <c r="H175" s="6">
        <v>2</v>
      </c>
      <c r="I175" s="7" t="s">
        <v>167</v>
      </c>
    </row>
    <row r="176" hidden="1" customHeight="1" spans="1:9">
      <c r="A176" s="6">
        <v>102567</v>
      </c>
      <c r="B176" s="7" t="s">
        <v>449</v>
      </c>
      <c r="C176" s="6">
        <v>13204</v>
      </c>
      <c r="D176" s="7" t="s">
        <v>452</v>
      </c>
      <c r="E176" s="6">
        <v>60</v>
      </c>
      <c r="F176" s="7" t="s">
        <v>451</v>
      </c>
      <c r="G176" s="6">
        <v>4</v>
      </c>
      <c r="H176" s="6">
        <v>1</v>
      </c>
      <c r="I176" s="7" t="s">
        <v>170</v>
      </c>
    </row>
    <row r="177" hidden="1" customHeight="1" spans="1:9">
      <c r="A177" s="6">
        <v>102567</v>
      </c>
      <c r="B177" s="7" t="s">
        <v>449</v>
      </c>
      <c r="C177" s="6">
        <v>4196</v>
      </c>
      <c r="D177" s="7" t="s">
        <v>453</v>
      </c>
      <c r="E177" s="6">
        <v>60</v>
      </c>
      <c r="F177" s="7" t="s">
        <v>451</v>
      </c>
      <c r="G177" s="6">
        <v>4</v>
      </c>
      <c r="H177" s="6">
        <v>1</v>
      </c>
      <c r="I177" s="7" t="s">
        <v>167</v>
      </c>
    </row>
    <row r="178" hidden="1" customHeight="1" spans="1:9">
      <c r="A178" s="6">
        <v>371</v>
      </c>
      <c r="B178" s="7" t="s">
        <v>454</v>
      </c>
      <c r="C178" s="6">
        <v>9112</v>
      </c>
      <c r="D178" s="7" t="s">
        <v>456</v>
      </c>
      <c r="E178" s="6">
        <v>60</v>
      </c>
      <c r="F178" s="7" t="s">
        <v>451</v>
      </c>
      <c r="G178" s="6">
        <v>3</v>
      </c>
      <c r="H178" s="6">
        <v>1</v>
      </c>
      <c r="I178" s="7" t="s">
        <v>167</v>
      </c>
    </row>
    <row r="179" hidden="1" customHeight="1" spans="1:9">
      <c r="A179" s="6">
        <v>371</v>
      </c>
      <c r="B179" s="7" t="s">
        <v>454</v>
      </c>
      <c r="C179" s="6">
        <v>12682</v>
      </c>
      <c r="D179" s="7" t="s">
        <v>457</v>
      </c>
      <c r="E179" s="6">
        <v>60</v>
      </c>
      <c r="F179" s="7" t="s">
        <v>451</v>
      </c>
      <c r="G179" s="6">
        <v>3</v>
      </c>
      <c r="H179" s="6">
        <v>1</v>
      </c>
      <c r="I179" s="7" t="s">
        <v>167</v>
      </c>
    </row>
    <row r="180" hidden="1" customHeight="1" spans="1:9">
      <c r="A180" s="6">
        <v>514</v>
      </c>
      <c r="B180" s="7" t="s">
        <v>458</v>
      </c>
      <c r="C180" s="6">
        <v>4330</v>
      </c>
      <c r="D180" s="7" t="s">
        <v>460</v>
      </c>
      <c r="E180" s="6">
        <v>180</v>
      </c>
      <c r="F180" s="7" t="s">
        <v>451</v>
      </c>
      <c r="G180" s="6">
        <v>11</v>
      </c>
      <c r="H180" s="6">
        <v>3</v>
      </c>
      <c r="I180" s="7" t="s">
        <v>167</v>
      </c>
    </row>
    <row r="181" hidden="1" customHeight="1" spans="1:9">
      <c r="A181" s="6">
        <v>514</v>
      </c>
      <c r="B181" s="7" t="s">
        <v>458</v>
      </c>
      <c r="C181" s="6">
        <v>12338</v>
      </c>
      <c r="D181" s="7" t="s">
        <v>461</v>
      </c>
      <c r="E181" s="6">
        <v>180</v>
      </c>
      <c r="F181" s="7" t="s">
        <v>451</v>
      </c>
      <c r="G181" s="6">
        <v>11</v>
      </c>
      <c r="H181" s="6">
        <v>3</v>
      </c>
      <c r="I181" s="7" t="s">
        <v>167</v>
      </c>
    </row>
    <row r="182" hidden="1" customHeight="1" spans="1:9">
      <c r="A182" s="6">
        <v>514</v>
      </c>
      <c r="B182" s="7" t="s">
        <v>458</v>
      </c>
      <c r="C182" s="6">
        <v>12744</v>
      </c>
      <c r="D182" s="7" t="s">
        <v>462</v>
      </c>
      <c r="E182" s="6">
        <v>120</v>
      </c>
      <c r="F182" s="7" t="s">
        <v>451</v>
      </c>
      <c r="G182" s="6">
        <v>11</v>
      </c>
      <c r="H182" s="6">
        <v>2</v>
      </c>
      <c r="I182" s="7" t="s">
        <v>167</v>
      </c>
    </row>
    <row r="183" hidden="1" customHeight="1" spans="1:9">
      <c r="A183" s="6">
        <v>108656</v>
      </c>
      <c r="B183" s="7" t="s">
        <v>463</v>
      </c>
      <c r="C183" s="6">
        <v>11458</v>
      </c>
      <c r="D183" s="7" t="s">
        <v>465</v>
      </c>
      <c r="E183" s="6">
        <v>120</v>
      </c>
      <c r="F183" s="7" t="s">
        <v>451</v>
      </c>
      <c r="G183" s="6">
        <v>6</v>
      </c>
      <c r="H183" s="6">
        <v>2</v>
      </c>
      <c r="I183" s="7" t="s">
        <v>167</v>
      </c>
    </row>
    <row r="184" hidden="1" customHeight="1" spans="1:9">
      <c r="A184" s="6">
        <v>108656</v>
      </c>
      <c r="B184" s="7" t="s">
        <v>463</v>
      </c>
      <c r="C184" s="6">
        <v>13194</v>
      </c>
      <c r="D184" s="7" t="s">
        <v>466</v>
      </c>
      <c r="E184" s="6">
        <v>60</v>
      </c>
      <c r="F184" s="7" t="s">
        <v>451</v>
      </c>
      <c r="G184" s="6">
        <v>6</v>
      </c>
      <c r="H184" s="6">
        <v>1</v>
      </c>
      <c r="I184" s="7" t="s">
        <v>170</v>
      </c>
    </row>
    <row r="185" hidden="1" customHeight="1" spans="1:9">
      <c r="A185" s="6">
        <v>108656</v>
      </c>
      <c r="B185" s="7" t="s">
        <v>463</v>
      </c>
      <c r="C185" s="6">
        <v>13622</v>
      </c>
      <c r="D185" s="7" t="s">
        <v>467</v>
      </c>
      <c r="E185" s="6">
        <v>60</v>
      </c>
      <c r="F185" s="7" t="s">
        <v>451</v>
      </c>
      <c r="G185" s="6">
        <v>6</v>
      </c>
      <c r="H185" s="6">
        <v>1</v>
      </c>
      <c r="I185" s="7" t="s">
        <v>204</v>
      </c>
    </row>
    <row r="186" hidden="1" customHeight="1" spans="1:9">
      <c r="A186" s="6">
        <v>385</v>
      </c>
      <c r="B186" s="7" t="s">
        <v>468</v>
      </c>
      <c r="C186" s="6">
        <v>7749</v>
      </c>
      <c r="D186" s="7" t="s">
        <v>470</v>
      </c>
      <c r="E186" s="6">
        <v>180</v>
      </c>
      <c r="F186" s="7" t="s">
        <v>451</v>
      </c>
      <c r="G186" s="6">
        <v>10</v>
      </c>
      <c r="H186" s="6">
        <v>3</v>
      </c>
      <c r="I186" s="7" t="s">
        <v>167</v>
      </c>
    </row>
    <row r="187" hidden="1" customHeight="1" spans="1:9">
      <c r="A187" s="6">
        <v>385</v>
      </c>
      <c r="B187" s="7" t="s">
        <v>468</v>
      </c>
      <c r="C187" s="6">
        <v>12566</v>
      </c>
      <c r="D187" s="7" t="s">
        <v>471</v>
      </c>
      <c r="E187" s="6">
        <v>120</v>
      </c>
      <c r="F187" s="7" t="s">
        <v>451</v>
      </c>
      <c r="G187" s="6">
        <v>10</v>
      </c>
      <c r="H187" s="6">
        <v>2</v>
      </c>
      <c r="I187" s="7" t="s">
        <v>167</v>
      </c>
    </row>
    <row r="188" hidden="1" customHeight="1" spans="1:9">
      <c r="A188" s="6">
        <v>385</v>
      </c>
      <c r="B188" s="7" t="s">
        <v>468</v>
      </c>
      <c r="C188" s="6">
        <v>11503</v>
      </c>
      <c r="D188" s="7" t="s">
        <v>472</v>
      </c>
      <c r="E188" s="6">
        <v>120</v>
      </c>
      <c r="F188" s="7" t="s">
        <v>451</v>
      </c>
      <c r="G188" s="6">
        <v>10</v>
      </c>
      <c r="H188" s="6">
        <v>2</v>
      </c>
      <c r="I188" s="7" t="s">
        <v>167</v>
      </c>
    </row>
    <row r="189" hidden="1" customHeight="1" spans="1:9">
      <c r="A189" s="6">
        <v>341</v>
      </c>
      <c r="B189" s="7" t="s">
        <v>473</v>
      </c>
      <c r="C189" s="6">
        <v>11372</v>
      </c>
      <c r="D189" s="7" t="s">
        <v>476</v>
      </c>
      <c r="E189" s="6">
        <v>120</v>
      </c>
      <c r="F189" s="7" t="s">
        <v>475</v>
      </c>
      <c r="G189" s="6">
        <v>12</v>
      </c>
      <c r="H189" s="6">
        <v>2</v>
      </c>
      <c r="I189" s="7" t="s">
        <v>167</v>
      </c>
    </row>
    <row r="190" hidden="1" customHeight="1" spans="1:9">
      <c r="A190" s="6">
        <v>341</v>
      </c>
      <c r="B190" s="7" t="s">
        <v>473</v>
      </c>
      <c r="C190" s="6">
        <v>11483</v>
      </c>
      <c r="D190" s="7" t="s">
        <v>477</v>
      </c>
      <c r="E190" s="6">
        <v>120</v>
      </c>
      <c r="F190" s="7" t="s">
        <v>475</v>
      </c>
      <c r="G190" s="6">
        <v>12</v>
      </c>
      <c r="H190" s="6">
        <v>2</v>
      </c>
      <c r="I190" s="7" t="s">
        <v>167</v>
      </c>
    </row>
    <row r="191" hidden="1" customHeight="1" spans="1:9">
      <c r="A191" s="6">
        <v>341</v>
      </c>
      <c r="B191" s="7" t="s">
        <v>473</v>
      </c>
      <c r="C191" s="6">
        <v>12535</v>
      </c>
      <c r="D191" s="7" t="s">
        <v>478</v>
      </c>
      <c r="E191" s="6">
        <v>120</v>
      </c>
      <c r="F191" s="7" t="s">
        <v>475</v>
      </c>
      <c r="G191" s="6">
        <v>12</v>
      </c>
      <c r="H191" s="6">
        <v>2</v>
      </c>
      <c r="I191" s="7" t="s">
        <v>167</v>
      </c>
    </row>
    <row r="192" hidden="1" customHeight="1" spans="1:9">
      <c r="A192" s="6">
        <v>341</v>
      </c>
      <c r="B192" s="7" t="s">
        <v>473</v>
      </c>
      <c r="C192" s="6">
        <v>992157</v>
      </c>
      <c r="D192" s="7" t="s">
        <v>479</v>
      </c>
      <c r="E192" s="6">
        <v>180</v>
      </c>
      <c r="F192" s="7" t="s">
        <v>475</v>
      </c>
      <c r="G192" s="6">
        <v>12</v>
      </c>
      <c r="H192" s="6">
        <v>3</v>
      </c>
      <c r="I192" s="7" t="s">
        <v>167</v>
      </c>
    </row>
    <row r="193" hidden="1" customHeight="1" spans="1:9">
      <c r="A193" s="6">
        <v>341</v>
      </c>
      <c r="B193" s="7" t="s">
        <v>473</v>
      </c>
      <c r="C193" s="6">
        <v>13230</v>
      </c>
      <c r="D193" s="7" t="s">
        <v>480</v>
      </c>
      <c r="E193" s="6">
        <v>60</v>
      </c>
      <c r="F193" s="7" t="s">
        <v>475</v>
      </c>
      <c r="G193" s="6">
        <v>12</v>
      </c>
      <c r="H193" s="6">
        <v>1</v>
      </c>
      <c r="I193" s="7" t="s">
        <v>170</v>
      </c>
    </row>
    <row r="194" hidden="1" customHeight="1" spans="1:9">
      <c r="A194" s="6">
        <v>591</v>
      </c>
      <c r="B194" s="7" t="s">
        <v>481</v>
      </c>
      <c r="C194" s="6">
        <v>13208</v>
      </c>
      <c r="D194" s="7" t="s">
        <v>483</v>
      </c>
      <c r="E194" s="6">
        <v>60</v>
      </c>
      <c r="F194" s="7" t="s">
        <v>475</v>
      </c>
      <c r="G194" s="6">
        <v>4</v>
      </c>
      <c r="H194" s="6">
        <v>1</v>
      </c>
      <c r="I194" s="7" t="s">
        <v>170</v>
      </c>
    </row>
    <row r="195" hidden="1" customHeight="1" spans="1:9">
      <c r="A195" s="6">
        <v>721</v>
      </c>
      <c r="B195" s="7" t="s">
        <v>484</v>
      </c>
      <c r="C195" s="6">
        <v>11619</v>
      </c>
      <c r="D195" s="7" t="s">
        <v>486</v>
      </c>
      <c r="E195" s="6">
        <v>120</v>
      </c>
      <c r="F195" s="7" t="s">
        <v>475</v>
      </c>
      <c r="G195" s="6">
        <v>6</v>
      </c>
      <c r="H195" s="6">
        <v>2</v>
      </c>
      <c r="I195" s="7" t="s">
        <v>167</v>
      </c>
    </row>
    <row r="196" hidden="1" customHeight="1" spans="1:9">
      <c r="A196" s="6">
        <v>721</v>
      </c>
      <c r="B196" s="7" t="s">
        <v>484</v>
      </c>
      <c r="C196" s="6">
        <v>12934</v>
      </c>
      <c r="D196" s="7" t="s">
        <v>487</v>
      </c>
      <c r="E196" s="6">
        <v>60</v>
      </c>
      <c r="F196" s="7" t="s">
        <v>475</v>
      </c>
      <c r="G196" s="6">
        <v>6</v>
      </c>
      <c r="H196" s="6">
        <v>1</v>
      </c>
      <c r="I196" s="7" t="s">
        <v>167</v>
      </c>
    </row>
    <row r="197" hidden="1" customHeight="1" spans="1:9">
      <c r="A197" s="6">
        <v>721</v>
      </c>
      <c r="B197" s="7" t="s">
        <v>484</v>
      </c>
      <c r="C197" s="6">
        <v>13213</v>
      </c>
      <c r="D197" s="7" t="s">
        <v>488</v>
      </c>
      <c r="E197" s="6">
        <v>60</v>
      </c>
      <c r="F197" s="7" t="s">
        <v>475</v>
      </c>
      <c r="G197" s="6">
        <v>6</v>
      </c>
      <c r="H197" s="6">
        <v>1</v>
      </c>
      <c r="I197" s="7" t="s">
        <v>170</v>
      </c>
    </row>
    <row r="198" hidden="1" customHeight="1" spans="1:9">
      <c r="A198" s="6">
        <v>732</v>
      </c>
      <c r="B198" s="7" t="s">
        <v>489</v>
      </c>
      <c r="C198" s="6">
        <v>13482</v>
      </c>
      <c r="D198" s="7" t="s">
        <v>491</v>
      </c>
      <c r="E198" s="6">
        <v>180</v>
      </c>
      <c r="F198" s="7" t="s">
        <v>475</v>
      </c>
      <c r="G198" s="6">
        <v>6</v>
      </c>
      <c r="H198" s="6">
        <v>3</v>
      </c>
      <c r="I198" s="7" t="s">
        <v>204</v>
      </c>
    </row>
    <row r="199" hidden="1" customHeight="1" spans="1:9">
      <c r="A199" s="6">
        <v>102564</v>
      </c>
      <c r="B199" s="7" t="s">
        <v>492</v>
      </c>
      <c r="C199" s="6">
        <v>11363</v>
      </c>
      <c r="D199" s="7" t="s">
        <v>494</v>
      </c>
      <c r="E199" s="6">
        <v>120</v>
      </c>
      <c r="F199" s="7" t="s">
        <v>475</v>
      </c>
      <c r="G199" s="6">
        <v>6</v>
      </c>
      <c r="H199" s="6">
        <v>2</v>
      </c>
      <c r="I199" s="7" t="s">
        <v>167</v>
      </c>
    </row>
    <row r="200" hidden="1" customHeight="1" spans="1:9">
      <c r="A200" s="6">
        <v>102564</v>
      </c>
      <c r="B200" s="7" t="s">
        <v>492</v>
      </c>
      <c r="C200" s="6">
        <v>12534</v>
      </c>
      <c r="D200" s="7" t="s">
        <v>495</v>
      </c>
      <c r="E200" s="6">
        <v>120</v>
      </c>
      <c r="F200" s="7" t="s">
        <v>475</v>
      </c>
      <c r="G200" s="6">
        <v>6</v>
      </c>
      <c r="H200" s="6">
        <v>2</v>
      </c>
      <c r="I200" s="7" t="s">
        <v>167</v>
      </c>
    </row>
    <row r="201" hidden="1" customHeight="1" spans="1:9">
      <c r="A201" s="6">
        <v>111064</v>
      </c>
      <c r="B201" s="7" t="s">
        <v>496</v>
      </c>
      <c r="C201" s="6">
        <v>13207</v>
      </c>
      <c r="D201" s="7" t="s">
        <v>498</v>
      </c>
      <c r="E201" s="6">
        <v>60</v>
      </c>
      <c r="F201" s="7" t="s">
        <v>475</v>
      </c>
      <c r="G201" s="6">
        <v>2</v>
      </c>
      <c r="H201" s="6">
        <v>1</v>
      </c>
      <c r="I201" s="7" t="s">
        <v>170</v>
      </c>
    </row>
    <row r="202" hidden="1" customHeight="1" spans="1:9">
      <c r="A202" s="6">
        <v>111400</v>
      </c>
      <c r="B202" s="7" t="s">
        <v>499</v>
      </c>
      <c r="C202" s="6">
        <v>7645</v>
      </c>
      <c r="D202" s="7" t="s">
        <v>501</v>
      </c>
      <c r="E202" s="6">
        <v>180</v>
      </c>
      <c r="F202" s="7" t="s">
        <v>475</v>
      </c>
      <c r="G202" s="6">
        <v>8</v>
      </c>
      <c r="H202" s="6">
        <v>3</v>
      </c>
      <c r="I202" s="7" t="s">
        <v>167</v>
      </c>
    </row>
    <row r="203" hidden="1" customHeight="1" spans="1:9">
      <c r="A203" s="6">
        <v>111400</v>
      </c>
      <c r="B203" s="7" t="s">
        <v>499</v>
      </c>
      <c r="C203" s="6">
        <v>13312</v>
      </c>
      <c r="D203" s="7" t="s">
        <v>502</v>
      </c>
      <c r="E203" s="6">
        <v>60</v>
      </c>
      <c r="F203" s="7" t="s">
        <v>475</v>
      </c>
      <c r="G203" s="6">
        <v>8</v>
      </c>
      <c r="H203" s="6">
        <v>1</v>
      </c>
      <c r="I203" s="7" t="s">
        <v>170</v>
      </c>
    </row>
    <row r="204" hidden="1" customHeight="1" spans="1:9">
      <c r="A204" s="6">
        <v>307</v>
      </c>
      <c r="B204" s="7" t="s">
        <v>794</v>
      </c>
      <c r="C204" s="6">
        <v>7107</v>
      </c>
      <c r="D204" s="7" t="s">
        <v>807</v>
      </c>
      <c r="E204" s="6">
        <v>420</v>
      </c>
      <c r="F204" s="7" t="s">
        <v>10</v>
      </c>
      <c r="G204" s="6">
        <v>60</v>
      </c>
      <c r="H204" s="6">
        <v>7</v>
      </c>
      <c r="I204" s="7" t="s">
        <v>167</v>
      </c>
    </row>
    <row r="205" hidden="1" customHeight="1" spans="1:9">
      <c r="A205" s="6">
        <v>307</v>
      </c>
      <c r="B205" s="7" t="s">
        <v>794</v>
      </c>
      <c r="C205" s="6">
        <v>9563</v>
      </c>
      <c r="D205" s="7" t="s">
        <v>803</v>
      </c>
      <c r="E205" s="6">
        <v>420</v>
      </c>
      <c r="F205" s="7" t="s">
        <v>10</v>
      </c>
      <c r="G205" s="6">
        <v>60</v>
      </c>
      <c r="H205" s="6">
        <v>7</v>
      </c>
      <c r="I205" s="7" t="s">
        <v>167</v>
      </c>
    </row>
    <row r="206" hidden="1" customHeight="1" spans="1:9">
      <c r="A206" s="6">
        <v>307</v>
      </c>
      <c r="B206" s="7" t="s">
        <v>794</v>
      </c>
      <c r="C206" s="6">
        <v>9669</v>
      </c>
      <c r="D206" s="7" t="s">
        <v>801</v>
      </c>
      <c r="E206" s="6">
        <v>420</v>
      </c>
      <c r="F206" s="7" t="s">
        <v>10</v>
      </c>
      <c r="G206" s="6">
        <v>60</v>
      </c>
      <c r="H206" s="6">
        <v>7</v>
      </c>
      <c r="I206" s="7" t="s">
        <v>167</v>
      </c>
    </row>
    <row r="207" hidden="1" customHeight="1" spans="1:9">
      <c r="A207" s="6">
        <v>307</v>
      </c>
      <c r="B207" s="7" t="s">
        <v>794</v>
      </c>
      <c r="C207" s="6">
        <v>5880</v>
      </c>
      <c r="D207" s="7" t="s">
        <v>806</v>
      </c>
      <c r="E207" s="6">
        <v>360</v>
      </c>
      <c r="F207" s="7" t="s">
        <v>10</v>
      </c>
      <c r="G207" s="6">
        <v>60</v>
      </c>
      <c r="H207" s="6">
        <v>6</v>
      </c>
      <c r="I207" s="7" t="s">
        <v>167</v>
      </c>
    </row>
    <row r="208" hidden="1" customHeight="1" spans="1:9">
      <c r="A208" s="6">
        <v>307</v>
      </c>
      <c r="B208" s="7" t="s">
        <v>794</v>
      </c>
      <c r="C208" s="6">
        <v>10886</v>
      </c>
      <c r="D208" s="7" t="s">
        <v>802</v>
      </c>
      <c r="E208" s="6">
        <v>420</v>
      </c>
      <c r="F208" s="7" t="s">
        <v>10</v>
      </c>
      <c r="G208" s="6">
        <v>60</v>
      </c>
      <c r="H208" s="6">
        <v>7</v>
      </c>
      <c r="I208" s="7" t="s">
        <v>167</v>
      </c>
    </row>
    <row r="209" hidden="1" customHeight="1" spans="1:9">
      <c r="A209" s="6">
        <v>307</v>
      </c>
      <c r="B209" s="7" t="s">
        <v>794</v>
      </c>
      <c r="C209" s="6">
        <v>10613</v>
      </c>
      <c r="D209" s="7" t="s">
        <v>797</v>
      </c>
      <c r="E209" s="6">
        <v>420</v>
      </c>
      <c r="F209" s="7" t="s">
        <v>10</v>
      </c>
      <c r="G209" s="6">
        <v>60</v>
      </c>
      <c r="H209" s="6">
        <v>7</v>
      </c>
      <c r="I209" s="7" t="s">
        <v>167</v>
      </c>
    </row>
    <row r="210" hidden="1" customHeight="1" spans="1:9">
      <c r="A210" s="6">
        <v>307</v>
      </c>
      <c r="B210" s="7" t="s">
        <v>794</v>
      </c>
      <c r="C210" s="6">
        <v>10989</v>
      </c>
      <c r="D210" s="7" t="s">
        <v>799</v>
      </c>
      <c r="E210" s="6">
        <v>420</v>
      </c>
      <c r="F210" s="7" t="s">
        <v>10</v>
      </c>
      <c r="G210" s="6">
        <v>60</v>
      </c>
      <c r="H210" s="6">
        <v>7</v>
      </c>
      <c r="I210" s="7" t="s">
        <v>167</v>
      </c>
    </row>
    <row r="211" hidden="1" customHeight="1" spans="1:9">
      <c r="A211" s="6">
        <v>307</v>
      </c>
      <c r="B211" s="7" t="s">
        <v>794</v>
      </c>
      <c r="C211" s="6">
        <v>991137</v>
      </c>
      <c r="D211" s="7" t="s">
        <v>804</v>
      </c>
      <c r="E211" s="6">
        <v>420</v>
      </c>
      <c r="F211" s="7" t="s">
        <v>10</v>
      </c>
      <c r="G211" s="6">
        <v>60</v>
      </c>
      <c r="H211" s="6">
        <v>7</v>
      </c>
      <c r="I211" s="7" t="s">
        <v>167</v>
      </c>
    </row>
    <row r="212" hidden="1" customHeight="1" spans="1:9">
      <c r="A212" s="6">
        <v>307</v>
      </c>
      <c r="B212" s="7" t="s">
        <v>794</v>
      </c>
      <c r="C212" s="6">
        <v>8592</v>
      </c>
      <c r="D212" s="7" t="s">
        <v>796</v>
      </c>
      <c r="E212" s="6">
        <v>60</v>
      </c>
      <c r="F212" s="7" t="s">
        <v>10</v>
      </c>
      <c r="G212" s="6">
        <v>60</v>
      </c>
      <c r="H212" s="6">
        <v>1</v>
      </c>
      <c r="I212" s="7" t="s">
        <v>167</v>
      </c>
    </row>
    <row r="213" hidden="1" customHeight="1" spans="1:9">
      <c r="A213" s="6">
        <v>307</v>
      </c>
      <c r="B213" s="7" t="s">
        <v>794</v>
      </c>
      <c r="C213" s="6">
        <v>10890</v>
      </c>
      <c r="D213" s="7" t="s">
        <v>795</v>
      </c>
      <c r="E213" s="6">
        <v>60</v>
      </c>
      <c r="F213" s="7" t="s">
        <v>10</v>
      </c>
      <c r="G213" s="6">
        <v>60</v>
      </c>
      <c r="H213" s="6">
        <v>1</v>
      </c>
      <c r="I213" s="7" t="s">
        <v>167</v>
      </c>
    </row>
    <row r="214" hidden="1" customHeight="1" spans="1:9">
      <c r="A214" s="6">
        <v>307</v>
      </c>
      <c r="B214" s="7" t="s">
        <v>794</v>
      </c>
      <c r="C214" s="6">
        <v>8022</v>
      </c>
      <c r="D214" s="7" t="s">
        <v>800</v>
      </c>
      <c r="E214" s="6">
        <v>60</v>
      </c>
      <c r="F214" s="7" t="s">
        <v>10</v>
      </c>
      <c r="G214" s="6">
        <v>60</v>
      </c>
      <c r="H214" s="6">
        <v>1</v>
      </c>
      <c r="I214" s="7" t="s">
        <v>167</v>
      </c>
    </row>
    <row r="215" hidden="1" customHeight="1" spans="1:9">
      <c r="A215" s="6">
        <v>307</v>
      </c>
      <c r="B215" s="7" t="s">
        <v>794</v>
      </c>
      <c r="C215" s="6">
        <v>12140</v>
      </c>
      <c r="D215" s="7" t="s">
        <v>805</v>
      </c>
      <c r="E215" s="6">
        <v>60</v>
      </c>
      <c r="F215" s="7" t="s">
        <v>10</v>
      </c>
      <c r="G215" s="6">
        <v>60</v>
      </c>
      <c r="H215" s="6">
        <v>1</v>
      </c>
      <c r="I215" s="7" t="s">
        <v>167</v>
      </c>
    </row>
    <row r="216" hidden="1" customHeight="1" spans="1:9">
      <c r="A216" s="6">
        <v>307</v>
      </c>
      <c r="B216" s="7" t="s">
        <v>794</v>
      </c>
      <c r="C216" s="6">
        <v>9190</v>
      </c>
      <c r="D216" s="7" t="s">
        <v>798</v>
      </c>
      <c r="E216" s="6">
        <v>60</v>
      </c>
      <c r="F216" s="7" t="s">
        <v>10</v>
      </c>
      <c r="G216" s="6">
        <v>60</v>
      </c>
      <c r="H216" s="6">
        <v>1</v>
      </c>
      <c r="I216" s="7" t="s">
        <v>167</v>
      </c>
    </row>
    <row r="217" hidden="1" customHeight="1" spans="1:9">
      <c r="A217" s="6">
        <v>742</v>
      </c>
      <c r="B217" s="7" t="s">
        <v>23</v>
      </c>
      <c r="C217" s="6">
        <v>1000451</v>
      </c>
      <c r="D217" s="7" t="s">
        <v>807</v>
      </c>
      <c r="E217" s="6">
        <v>120</v>
      </c>
      <c r="F217" s="7" t="s">
        <v>10</v>
      </c>
      <c r="G217" s="6">
        <v>10</v>
      </c>
      <c r="H217" s="6">
        <v>2</v>
      </c>
      <c r="I217" s="7" t="s">
        <v>167</v>
      </c>
    </row>
    <row r="218" hidden="1" customHeight="1" spans="1:9">
      <c r="A218" s="6">
        <v>742</v>
      </c>
      <c r="B218" s="7" t="s">
        <v>23</v>
      </c>
      <c r="C218" s="6">
        <v>1000434</v>
      </c>
      <c r="D218" s="7" t="s">
        <v>803</v>
      </c>
      <c r="E218" s="6">
        <v>120</v>
      </c>
      <c r="F218" s="7" t="s">
        <v>10</v>
      </c>
      <c r="G218" s="6">
        <v>10</v>
      </c>
      <c r="H218" s="6">
        <v>2</v>
      </c>
      <c r="I218" s="7" t="s">
        <v>167</v>
      </c>
    </row>
    <row r="219" hidden="1" customHeight="1" spans="1:9">
      <c r="A219" s="6">
        <v>742</v>
      </c>
      <c r="B219" s="7" t="s">
        <v>23</v>
      </c>
      <c r="C219" s="6">
        <v>1000456</v>
      </c>
      <c r="D219" s="7" t="s">
        <v>801</v>
      </c>
      <c r="E219" s="6">
        <v>60</v>
      </c>
      <c r="F219" s="7" t="s">
        <v>10</v>
      </c>
      <c r="G219" s="6">
        <v>10</v>
      </c>
      <c r="H219" s="6">
        <v>1</v>
      </c>
      <c r="I219" s="7" t="s">
        <v>167</v>
      </c>
    </row>
    <row r="220" hidden="1" customHeight="1" spans="1:9">
      <c r="A220" s="6">
        <v>742</v>
      </c>
      <c r="B220" s="7" t="s">
        <v>23</v>
      </c>
      <c r="C220" s="6">
        <v>1000436</v>
      </c>
      <c r="D220" s="7" t="s">
        <v>806</v>
      </c>
      <c r="E220" s="6">
        <v>60</v>
      </c>
      <c r="F220" s="7" t="s">
        <v>10</v>
      </c>
      <c r="G220" s="6">
        <v>10</v>
      </c>
      <c r="H220" s="6">
        <v>1</v>
      </c>
      <c r="I220" s="7" t="s">
        <v>167</v>
      </c>
    </row>
    <row r="221" hidden="1" customHeight="1" spans="1:9">
      <c r="A221" s="6">
        <v>742</v>
      </c>
      <c r="B221" s="7" t="s">
        <v>23</v>
      </c>
      <c r="C221" s="6">
        <v>1000437</v>
      </c>
      <c r="D221" s="7" t="s">
        <v>802</v>
      </c>
      <c r="E221" s="6">
        <v>60</v>
      </c>
      <c r="F221" s="7" t="s">
        <v>10</v>
      </c>
      <c r="G221" s="6">
        <v>10</v>
      </c>
      <c r="H221" s="6">
        <v>1</v>
      </c>
      <c r="I221" s="7" t="s">
        <v>167</v>
      </c>
    </row>
    <row r="222" hidden="1" customHeight="1" spans="1:9">
      <c r="A222" s="6">
        <v>742</v>
      </c>
      <c r="B222" s="7" t="s">
        <v>23</v>
      </c>
      <c r="C222" s="6">
        <v>1000435</v>
      </c>
      <c r="D222" s="7" t="s">
        <v>797</v>
      </c>
      <c r="E222" s="6">
        <v>60</v>
      </c>
      <c r="F222" s="7" t="s">
        <v>10</v>
      </c>
      <c r="G222" s="6">
        <v>10</v>
      </c>
      <c r="H222" s="6">
        <v>1</v>
      </c>
      <c r="I222" s="7" t="s">
        <v>167</v>
      </c>
    </row>
    <row r="223" hidden="1" customHeight="1" spans="1:9">
      <c r="A223" s="6">
        <v>742</v>
      </c>
      <c r="B223" s="7" t="s">
        <v>23</v>
      </c>
      <c r="C223" s="6">
        <v>1000452</v>
      </c>
      <c r="D223" s="7" t="s">
        <v>799</v>
      </c>
      <c r="E223" s="6">
        <v>60</v>
      </c>
      <c r="F223" s="7" t="s">
        <v>10</v>
      </c>
      <c r="G223" s="6">
        <v>10</v>
      </c>
      <c r="H223" s="6">
        <v>1</v>
      </c>
      <c r="I223" s="7" t="s">
        <v>167</v>
      </c>
    </row>
    <row r="224" hidden="1" customHeight="1" spans="1:9">
      <c r="A224" s="6">
        <v>742</v>
      </c>
      <c r="B224" s="7" t="s">
        <v>23</v>
      </c>
      <c r="C224" s="6">
        <v>1000433</v>
      </c>
      <c r="D224" s="7" t="s">
        <v>804</v>
      </c>
      <c r="E224" s="6">
        <v>60</v>
      </c>
      <c r="F224" s="7" t="s">
        <v>10</v>
      </c>
      <c r="G224" s="6">
        <v>10</v>
      </c>
      <c r="H224" s="6">
        <v>1</v>
      </c>
      <c r="I224" s="7" t="s">
        <v>167</v>
      </c>
    </row>
    <row r="225" hidden="1" customHeight="1" spans="1:9">
      <c r="A225" s="6">
        <v>106066</v>
      </c>
      <c r="B225" s="7" t="s">
        <v>57</v>
      </c>
      <c r="C225" s="6">
        <v>995590</v>
      </c>
      <c r="D225" s="7" t="s">
        <v>807</v>
      </c>
      <c r="E225" s="6">
        <v>60</v>
      </c>
      <c r="F225" s="7" t="s">
        <v>10</v>
      </c>
      <c r="G225" s="6">
        <v>8</v>
      </c>
      <c r="H225" s="6">
        <v>1</v>
      </c>
      <c r="I225" s="7" t="s">
        <v>167</v>
      </c>
    </row>
    <row r="226" hidden="1" customHeight="1" spans="1:9">
      <c r="A226" s="6">
        <v>106066</v>
      </c>
      <c r="B226" s="7" t="s">
        <v>57</v>
      </c>
      <c r="C226" s="6">
        <v>995673</v>
      </c>
      <c r="D226" s="7" t="s">
        <v>803</v>
      </c>
      <c r="E226" s="6">
        <v>60</v>
      </c>
      <c r="F226" s="7" t="s">
        <v>10</v>
      </c>
      <c r="G226" s="6">
        <v>8</v>
      </c>
      <c r="H226" s="6">
        <v>1</v>
      </c>
      <c r="I226" s="7" t="s">
        <v>167</v>
      </c>
    </row>
    <row r="227" hidden="1" customHeight="1" spans="1:9">
      <c r="A227" s="6">
        <v>106066</v>
      </c>
      <c r="B227" s="7" t="s">
        <v>57</v>
      </c>
      <c r="C227" s="6">
        <v>995676</v>
      </c>
      <c r="D227" s="7" t="s">
        <v>801</v>
      </c>
      <c r="E227" s="6">
        <v>60</v>
      </c>
      <c r="F227" s="7" t="s">
        <v>10</v>
      </c>
      <c r="G227" s="6">
        <v>8</v>
      </c>
      <c r="H227" s="6">
        <v>1</v>
      </c>
      <c r="I227" s="7" t="s">
        <v>167</v>
      </c>
    </row>
    <row r="228" hidden="1" customHeight="1" spans="1:9">
      <c r="A228" s="6">
        <v>106066</v>
      </c>
      <c r="B228" s="7" t="s">
        <v>57</v>
      </c>
      <c r="C228" s="6">
        <v>998832</v>
      </c>
      <c r="D228" s="7" t="s">
        <v>806</v>
      </c>
      <c r="E228" s="6">
        <v>60</v>
      </c>
      <c r="F228" s="7" t="s">
        <v>10</v>
      </c>
      <c r="G228" s="6">
        <v>8</v>
      </c>
      <c r="H228" s="6">
        <v>1</v>
      </c>
      <c r="I228" s="7" t="s">
        <v>167</v>
      </c>
    </row>
    <row r="229" hidden="1" customHeight="1" spans="1:9">
      <c r="A229" s="6">
        <v>106066</v>
      </c>
      <c r="B229" s="7" t="s">
        <v>57</v>
      </c>
      <c r="C229" s="6">
        <v>998835</v>
      </c>
      <c r="D229" s="7" t="s">
        <v>802</v>
      </c>
      <c r="E229" s="6">
        <v>60</v>
      </c>
      <c r="F229" s="7" t="s">
        <v>10</v>
      </c>
      <c r="G229" s="6">
        <v>8</v>
      </c>
      <c r="H229" s="6">
        <v>1</v>
      </c>
      <c r="I229" s="7" t="s">
        <v>167</v>
      </c>
    </row>
    <row r="230" hidden="1" customHeight="1" spans="1:9">
      <c r="A230" s="6">
        <v>106066</v>
      </c>
      <c r="B230" s="7" t="s">
        <v>57</v>
      </c>
      <c r="C230" s="6">
        <v>998828</v>
      </c>
      <c r="D230" s="7" t="s">
        <v>797</v>
      </c>
      <c r="E230" s="6">
        <v>60</v>
      </c>
      <c r="F230" s="7" t="s">
        <v>10</v>
      </c>
      <c r="G230" s="6">
        <v>8</v>
      </c>
      <c r="H230" s="6">
        <v>1</v>
      </c>
      <c r="I230" s="7" t="s">
        <v>167</v>
      </c>
    </row>
    <row r="231" hidden="1" customHeight="1" spans="1:9">
      <c r="A231" s="6">
        <v>106066</v>
      </c>
      <c r="B231" s="7" t="s">
        <v>57</v>
      </c>
      <c r="C231" s="6">
        <v>998836</v>
      </c>
      <c r="D231" s="7" t="s">
        <v>799</v>
      </c>
      <c r="E231" s="6">
        <v>60</v>
      </c>
      <c r="F231" s="7" t="s">
        <v>10</v>
      </c>
      <c r="G231" s="6">
        <v>8</v>
      </c>
      <c r="H231" s="6">
        <v>1</v>
      </c>
      <c r="I231" s="7" t="s">
        <v>167</v>
      </c>
    </row>
    <row r="232" hidden="1" customHeight="1" spans="1:9">
      <c r="A232" s="9">
        <v>106066</v>
      </c>
      <c r="B232" s="10" t="s">
        <v>57</v>
      </c>
      <c r="C232" s="9">
        <v>995671</v>
      </c>
      <c r="D232" s="10" t="s">
        <v>804</v>
      </c>
      <c r="E232" s="9">
        <v>60</v>
      </c>
      <c r="F232" s="10" t="s">
        <v>10</v>
      </c>
      <c r="G232" s="9">
        <v>8</v>
      </c>
      <c r="H232" s="9">
        <v>1</v>
      </c>
      <c r="I232" s="10" t="s">
        <v>167</v>
      </c>
    </row>
    <row r="233" hidden="1" customHeight="1" spans="1:10">
      <c r="A233" s="11">
        <v>311</v>
      </c>
      <c r="B233" s="3" t="s">
        <v>503</v>
      </c>
      <c r="C233" s="11">
        <v>4302</v>
      </c>
      <c r="D233" s="3" t="s">
        <v>505</v>
      </c>
      <c r="E233" s="11">
        <v>180</v>
      </c>
      <c r="F233" s="3" t="s">
        <v>8</v>
      </c>
      <c r="G233" s="11">
        <v>6</v>
      </c>
      <c r="H233" s="11">
        <v>3</v>
      </c>
      <c r="I233" s="3" t="s">
        <v>167</v>
      </c>
      <c r="J233" s="8"/>
    </row>
    <row r="234" hidden="1" customHeight="1" spans="1:10">
      <c r="A234" s="11">
        <v>339</v>
      </c>
      <c r="B234" s="3" t="s">
        <v>506</v>
      </c>
      <c r="C234" s="11">
        <v>12883</v>
      </c>
      <c r="D234" s="3" t="s">
        <v>507</v>
      </c>
      <c r="E234" s="11">
        <v>120</v>
      </c>
      <c r="F234" s="3" t="s">
        <v>8</v>
      </c>
      <c r="G234" s="11">
        <v>6</v>
      </c>
      <c r="H234" s="11">
        <v>2</v>
      </c>
      <c r="I234" s="3" t="s">
        <v>167</v>
      </c>
      <c r="J234" s="8"/>
    </row>
    <row r="235" hidden="1" customHeight="1" spans="1:10">
      <c r="A235" s="11">
        <v>339</v>
      </c>
      <c r="B235" s="3" t="s">
        <v>506</v>
      </c>
      <c r="C235" s="11">
        <v>12911</v>
      </c>
      <c r="D235" s="3" t="s">
        <v>508</v>
      </c>
      <c r="E235" s="11">
        <v>60</v>
      </c>
      <c r="F235" s="3" t="s">
        <v>8</v>
      </c>
      <c r="G235" s="11">
        <v>6</v>
      </c>
      <c r="H235" s="11">
        <v>1</v>
      </c>
      <c r="I235" s="3" t="s">
        <v>167</v>
      </c>
      <c r="J235" s="8"/>
    </row>
    <row r="236" hidden="1" customHeight="1" spans="1:10">
      <c r="A236" s="11">
        <v>339</v>
      </c>
      <c r="B236" s="3" t="s">
        <v>506</v>
      </c>
      <c r="C236" s="11">
        <v>13309</v>
      </c>
      <c r="D236" s="3" t="s">
        <v>509</v>
      </c>
      <c r="E236" s="11">
        <v>60</v>
      </c>
      <c r="F236" s="3" t="s">
        <v>8</v>
      </c>
      <c r="G236" s="11">
        <v>6</v>
      </c>
      <c r="H236" s="11">
        <v>1</v>
      </c>
      <c r="I236" s="3" t="s">
        <v>170</v>
      </c>
      <c r="J236" s="8"/>
    </row>
    <row r="237" hidden="1" customHeight="1" spans="1:10">
      <c r="A237" s="11">
        <v>339</v>
      </c>
      <c r="B237" s="3" t="s">
        <v>506</v>
      </c>
      <c r="C237" s="11">
        <v>11394</v>
      </c>
      <c r="D237" s="3" t="s">
        <v>510</v>
      </c>
      <c r="E237" s="11">
        <v>60</v>
      </c>
      <c r="F237" s="3" t="s">
        <v>8</v>
      </c>
      <c r="G237" s="11">
        <v>6</v>
      </c>
      <c r="H237" s="11">
        <v>1</v>
      </c>
      <c r="I237" s="3" t="s">
        <v>167</v>
      </c>
      <c r="J237" s="8"/>
    </row>
    <row r="238" hidden="1" customHeight="1" spans="1:10">
      <c r="A238" s="11">
        <v>339</v>
      </c>
      <c r="B238" s="3" t="s">
        <v>506</v>
      </c>
      <c r="C238" s="11">
        <v>13645</v>
      </c>
      <c r="D238" s="3" t="s">
        <v>511</v>
      </c>
      <c r="E238" s="11">
        <v>60</v>
      </c>
      <c r="F238" s="3" t="s">
        <v>8</v>
      </c>
      <c r="G238" s="11">
        <v>6</v>
      </c>
      <c r="H238" s="11">
        <v>1</v>
      </c>
      <c r="I238" s="3" t="s">
        <v>204</v>
      </c>
      <c r="J238" s="8"/>
    </row>
    <row r="239" hidden="1" customHeight="1" spans="1:10">
      <c r="A239" s="11">
        <v>343</v>
      </c>
      <c r="B239" s="3" t="s">
        <v>512</v>
      </c>
      <c r="C239" s="11">
        <v>10932</v>
      </c>
      <c r="D239" s="3" t="s">
        <v>514</v>
      </c>
      <c r="E239" s="11">
        <v>240</v>
      </c>
      <c r="F239" s="3" t="s">
        <v>8</v>
      </c>
      <c r="G239" s="11">
        <v>15</v>
      </c>
      <c r="H239" s="11">
        <v>4</v>
      </c>
      <c r="I239" s="3" t="s">
        <v>167</v>
      </c>
      <c r="J239" s="8"/>
    </row>
    <row r="240" hidden="1" customHeight="1" spans="1:10">
      <c r="A240" s="11">
        <v>343</v>
      </c>
      <c r="B240" s="3" t="s">
        <v>512</v>
      </c>
      <c r="C240" s="11">
        <v>12953</v>
      </c>
      <c r="D240" s="3" t="s">
        <v>515</v>
      </c>
      <c r="E240" s="11">
        <v>240</v>
      </c>
      <c r="F240" s="3" t="s">
        <v>8</v>
      </c>
      <c r="G240" s="11">
        <v>15</v>
      </c>
      <c r="H240" s="11">
        <v>4</v>
      </c>
      <c r="I240" s="3" t="s">
        <v>167</v>
      </c>
      <c r="J240" s="8"/>
    </row>
    <row r="241" hidden="1" customHeight="1" spans="1:10">
      <c r="A241" s="11">
        <v>343</v>
      </c>
      <c r="B241" s="3" t="s">
        <v>512</v>
      </c>
      <c r="C241" s="11">
        <v>13329</v>
      </c>
      <c r="D241" s="3" t="s">
        <v>516</v>
      </c>
      <c r="E241" s="11">
        <v>60</v>
      </c>
      <c r="F241" s="3" t="s">
        <v>8</v>
      </c>
      <c r="G241" s="11">
        <v>15</v>
      </c>
      <c r="H241" s="11">
        <v>1</v>
      </c>
      <c r="I241" s="3" t="s">
        <v>170</v>
      </c>
      <c r="J241" s="8"/>
    </row>
    <row r="242" hidden="1" customHeight="1" spans="1:10">
      <c r="A242" s="11">
        <v>343</v>
      </c>
      <c r="B242" s="3" t="s">
        <v>512</v>
      </c>
      <c r="C242" s="11">
        <v>13341</v>
      </c>
      <c r="D242" s="3" t="s">
        <v>517</v>
      </c>
      <c r="E242" s="11">
        <v>60</v>
      </c>
      <c r="F242" s="3" t="s">
        <v>8</v>
      </c>
      <c r="G242" s="11">
        <v>15</v>
      </c>
      <c r="H242" s="11">
        <v>1</v>
      </c>
      <c r="I242" s="3" t="s">
        <v>170</v>
      </c>
      <c r="J242" s="8"/>
    </row>
    <row r="243" hidden="1" customHeight="1" spans="1:10">
      <c r="A243" s="11">
        <v>343</v>
      </c>
      <c r="B243" s="3" t="s">
        <v>512</v>
      </c>
      <c r="C243" s="11">
        <v>13334</v>
      </c>
      <c r="D243" s="3" t="s">
        <v>518</v>
      </c>
      <c r="E243" s="11">
        <v>60</v>
      </c>
      <c r="F243" s="3" t="s">
        <v>8</v>
      </c>
      <c r="G243" s="11">
        <v>15</v>
      </c>
      <c r="H243" s="11">
        <v>1</v>
      </c>
      <c r="I243" s="3" t="s">
        <v>170</v>
      </c>
      <c r="J243" s="8"/>
    </row>
    <row r="244" hidden="1" customHeight="1" spans="1:10">
      <c r="A244" s="11">
        <v>347</v>
      </c>
      <c r="B244" s="3" t="s">
        <v>519</v>
      </c>
      <c r="C244" s="11">
        <v>12990</v>
      </c>
      <c r="D244" s="3" t="s">
        <v>520</v>
      </c>
      <c r="E244" s="11">
        <v>60</v>
      </c>
      <c r="F244" s="3" t="s">
        <v>8</v>
      </c>
      <c r="G244" s="11">
        <v>6</v>
      </c>
      <c r="H244" s="11">
        <v>1</v>
      </c>
      <c r="I244" s="3" t="s">
        <v>167</v>
      </c>
      <c r="J244" s="8"/>
    </row>
    <row r="245" hidden="1" customHeight="1" spans="1:10">
      <c r="A245" s="11">
        <v>347</v>
      </c>
      <c r="B245" s="3" t="s">
        <v>519</v>
      </c>
      <c r="C245" s="11">
        <v>13193</v>
      </c>
      <c r="D245" s="3" t="s">
        <v>521</v>
      </c>
      <c r="E245" s="11">
        <v>60</v>
      </c>
      <c r="F245" s="3" t="s">
        <v>8</v>
      </c>
      <c r="G245" s="11">
        <v>6</v>
      </c>
      <c r="H245" s="11">
        <v>1</v>
      </c>
      <c r="I245" s="3" t="s">
        <v>170</v>
      </c>
      <c r="J245" s="8"/>
    </row>
    <row r="246" hidden="1" customHeight="1" spans="1:10">
      <c r="A246" s="11">
        <v>347</v>
      </c>
      <c r="B246" s="3" t="s">
        <v>519</v>
      </c>
      <c r="C246" s="11">
        <v>12528</v>
      </c>
      <c r="D246" s="3" t="s">
        <v>522</v>
      </c>
      <c r="E246" s="11">
        <v>120</v>
      </c>
      <c r="F246" s="3" t="s">
        <v>8</v>
      </c>
      <c r="G246" s="11">
        <v>6</v>
      </c>
      <c r="H246" s="11">
        <v>2</v>
      </c>
      <c r="I246" s="3" t="s">
        <v>167</v>
      </c>
      <c r="J246" s="8"/>
    </row>
    <row r="247" hidden="1" customHeight="1" spans="1:10">
      <c r="A247" s="11">
        <v>357</v>
      </c>
      <c r="B247" s="3" t="s">
        <v>524</v>
      </c>
      <c r="C247" s="11">
        <v>6814</v>
      </c>
      <c r="D247" s="3" t="s">
        <v>526</v>
      </c>
      <c r="E247" s="11">
        <v>180</v>
      </c>
      <c r="F247" s="3" t="s">
        <v>8</v>
      </c>
      <c r="G247" s="11">
        <v>10</v>
      </c>
      <c r="H247" s="11">
        <v>3</v>
      </c>
      <c r="I247" s="3" t="s">
        <v>167</v>
      </c>
      <c r="J247" s="8"/>
    </row>
    <row r="248" hidden="1" customHeight="1" spans="1:10">
      <c r="A248" s="11">
        <v>357</v>
      </c>
      <c r="B248" s="3" t="s">
        <v>524</v>
      </c>
      <c r="C248" s="11">
        <v>13100</v>
      </c>
      <c r="D248" s="3" t="s">
        <v>527</v>
      </c>
      <c r="E248" s="11">
        <v>180</v>
      </c>
      <c r="F248" s="3" t="s">
        <v>8</v>
      </c>
      <c r="G248" s="11">
        <v>10</v>
      </c>
      <c r="H248" s="11">
        <v>3</v>
      </c>
      <c r="I248" s="3" t="s">
        <v>167</v>
      </c>
      <c r="J248" s="8"/>
    </row>
    <row r="249" hidden="1" customHeight="1" spans="1:10">
      <c r="A249" s="11">
        <v>357</v>
      </c>
      <c r="B249" s="3" t="s">
        <v>524</v>
      </c>
      <c r="C249" s="11">
        <v>13332</v>
      </c>
      <c r="D249" s="3" t="s">
        <v>528</v>
      </c>
      <c r="E249" s="11">
        <v>60</v>
      </c>
      <c r="F249" s="3" t="s">
        <v>8</v>
      </c>
      <c r="G249" s="11">
        <v>10</v>
      </c>
      <c r="H249" s="11">
        <v>1</v>
      </c>
      <c r="I249" s="3" t="s">
        <v>170</v>
      </c>
      <c r="J249" s="8"/>
    </row>
    <row r="250" hidden="1" customHeight="1" spans="1:10">
      <c r="A250" s="11">
        <v>359</v>
      </c>
      <c r="B250" s="3" t="s">
        <v>529</v>
      </c>
      <c r="C250" s="11">
        <v>12482</v>
      </c>
      <c r="D250" s="3" t="s">
        <v>531</v>
      </c>
      <c r="E250" s="11">
        <v>180</v>
      </c>
      <c r="F250" s="3" t="s">
        <v>8</v>
      </c>
      <c r="G250" s="11">
        <v>10</v>
      </c>
      <c r="H250" s="11">
        <v>3</v>
      </c>
      <c r="I250" s="3" t="s">
        <v>167</v>
      </c>
      <c r="J250" s="8"/>
    </row>
    <row r="251" hidden="1" customHeight="1" spans="1:10">
      <c r="A251" s="11">
        <v>359</v>
      </c>
      <c r="B251" s="3" t="s">
        <v>529</v>
      </c>
      <c r="C251" s="11">
        <v>12052</v>
      </c>
      <c r="D251" s="3" t="s">
        <v>532</v>
      </c>
      <c r="E251" s="11">
        <v>180</v>
      </c>
      <c r="F251" s="3" t="s">
        <v>8</v>
      </c>
      <c r="G251" s="11">
        <v>10</v>
      </c>
      <c r="H251" s="11">
        <v>3</v>
      </c>
      <c r="I251" s="3" t="s">
        <v>167</v>
      </c>
      <c r="J251" s="8"/>
    </row>
    <row r="252" hidden="1" customHeight="1" spans="1:10">
      <c r="A252" s="11">
        <v>359</v>
      </c>
      <c r="B252" s="3" t="s">
        <v>529</v>
      </c>
      <c r="C252" s="11">
        <v>13343</v>
      </c>
      <c r="D252" s="3" t="s">
        <v>533</v>
      </c>
      <c r="E252" s="11">
        <v>60</v>
      </c>
      <c r="F252" s="3" t="s">
        <v>8</v>
      </c>
      <c r="G252" s="11">
        <v>10</v>
      </c>
      <c r="H252" s="11">
        <v>1</v>
      </c>
      <c r="I252" s="3" t="s">
        <v>170</v>
      </c>
      <c r="J252" s="8"/>
    </row>
    <row r="253" hidden="1" customHeight="1" spans="1:10">
      <c r="A253" s="11">
        <v>365</v>
      </c>
      <c r="B253" s="3" t="s">
        <v>534</v>
      </c>
      <c r="C253" s="11">
        <v>10931</v>
      </c>
      <c r="D253" s="3" t="s">
        <v>536</v>
      </c>
      <c r="E253" s="11">
        <v>240</v>
      </c>
      <c r="F253" s="3" t="s">
        <v>8</v>
      </c>
      <c r="G253" s="11">
        <v>12</v>
      </c>
      <c r="H253" s="11">
        <v>4</v>
      </c>
      <c r="I253" s="3" t="s">
        <v>167</v>
      </c>
      <c r="J253" s="8"/>
    </row>
    <row r="254" hidden="1" customHeight="1" spans="1:10">
      <c r="A254" s="11">
        <v>365</v>
      </c>
      <c r="B254" s="3" t="s">
        <v>534</v>
      </c>
      <c r="C254" s="11">
        <v>13151</v>
      </c>
      <c r="D254" s="3" t="s">
        <v>537</v>
      </c>
      <c r="E254" s="11">
        <v>60</v>
      </c>
      <c r="F254" s="3" t="s">
        <v>8</v>
      </c>
      <c r="G254" s="11">
        <v>12</v>
      </c>
      <c r="H254" s="11">
        <v>1</v>
      </c>
      <c r="I254" s="3" t="s">
        <v>170</v>
      </c>
      <c r="J254" s="8"/>
    </row>
    <row r="255" hidden="1" customHeight="1" spans="1:10">
      <c r="A255" s="11">
        <v>365</v>
      </c>
      <c r="B255" s="3" t="s">
        <v>534</v>
      </c>
      <c r="C255" s="11">
        <v>12932</v>
      </c>
      <c r="D255" s="3" t="s">
        <v>538</v>
      </c>
      <c r="E255" s="11">
        <v>180</v>
      </c>
      <c r="F255" s="3" t="s">
        <v>8</v>
      </c>
      <c r="G255" s="11">
        <v>12</v>
      </c>
      <c r="H255" s="11">
        <v>3</v>
      </c>
      <c r="I255" s="3" t="s">
        <v>167</v>
      </c>
      <c r="J255" s="8"/>
    </row>
    <row r="256" hidden="1" customHeight="1" spans="1:10">
      <c r="A256" s="11">
        <v>379</v>
      </c>
      <c r="B256" s="3" t="s">
        <v>539</v>
      </c>
      <c r="C256" s="11">
        <v>6831</v>
      </c>
      <c r="D256" s="3" t="s">
        <v>541</v>
      </c>
      <c r="E256" s="11">
        <v>180</v>
      </c>
      <c r="F256" s="3" t="s">
        <v>8</v>
      </c>
      <c r="G256" s="11">
        <v>12</v>
      </c>
      <c r="H256" s="11">
        <v>3</v>
      </c>
      <c r="I256" s="3" t="s">
        <v>167</v>
      </c>
      <c r="J256" s="8"/>
    </row>
    <row r="257" hidden="1" customHeight="1" spans="1:10">
      <c r="A257" s="11">
        <v>379</v>
      </c>
      <c r="B257" s="3" t="s">
        <v>539</v>
      </c>
      <c r="C257" s="11">
        <v>5344</v>
      </c>
      <c r="D257" s="3" t="s">
        <v>542</v>
      </c>
      <c r="E257" s="11">
        <v>240</v>
      </c>
      <c r="F257" s="3" t="s">
        <v>8</v>
      </c>
      <c r="G257" s="11">
        <v>12</v>
      </c>
      <c r="H257" s="11">
        <v>4</v>
      </c>
      <c r="I257" s="3" t="s">
        <v>167</v>
      </c>
      <c r="J257" s="8"/>
    </row>
    <row r="258" hidden="1" customHeight="1" spans="1:10">
      <c r="A258" s="11">
        <v>379</v>
      </c>
      <c r="B258" s="3" t="s">
        <v>539</v>
      </c>
      <c r="C258" s="11">
        <v>13333</v>
      </c>
      <c r="D258" s="3" t="s">
        <v>543</v>
      </c>
      <c r="E258" s="11">
        <v>60</v>
      </c>
      <c r="F258" s="3" t="s">
        <v>8</v>
      </c>
      <c r="G258" s="11">
        <v>12</v>
      </c>
      <c r="H258" s="11">
        <v>1</v>
      </c>
      <c r="I258" s="3" t="s">
        <v>170</v>
      </c>
      <c r="J258" s="8"/>
    </row>
    <row r="259" hidden="1" customHeight="1" spans="1:10">
      <c r="A259" s="11">
        <v>513</v>
      </c>
      <c r="B259" s="3" t="s">
        <v>544</v>
      </c>
      <c r="C259" s="11">
        <v>11329</v>
      </c>
      <c r="D259" s="3" t="s">
        <v>546</v>
      </c>
      <c r="E259" s="11">
        <v>180</v>
      </c>
      <c r="F259" s="3" t="s">
        <v>8</v>
      </c>
      <c r="G259" s="11">
        <v>9</v>
      </c>
      <c r="H259" s="11">
        <v>3</v>
      </c>
      <c r="I259" s="3" t="s">
        <v>167</v>
      </c>
      <c r="J259" s="8"/>
    </row>
    <row r="260" hidden="1" customHeight="1" spans="1:10">
      <c r="A260" s="11">
        <v>513</v>
      </c>
      <c r="B260" s="3" t="s">
        <v>544</v>
      </c>
      <c r="C260" s="11">
        <v>13403</v>
      </c>
      <c r="D260" s="3" t="s">
        <v>547</v>
      </c>
      <c r="E260" s="11">
        <v>60</v>
      </c>
      <c r="F260" s="3" t="s">
        <v>8</v>
      </c>
      <c r="G260" s="11">
        <v>9</v>
      </c>
      <c r="H260" s="11">
        <v>1</v>
      </c>
      <c r="I260" s="3" t="s">
        <v>170</v>
      </c>
      <c r="J260" s="8"/>
    </row>
    <row r="261" hidden="1" customHeight="1" spans="1:10">
      <c r="A261" s="11">
        <v>513</v>
      </c>
      <c r="B261" s="3" t="s">
        <v>544</v>
      </c>
      <c r="C261" s="11">
        <v>13310</v>
      </c>
      <c r="D261" s="3" t="s">
        <v>548</v>
      </c>
      <c r="E261" s="11">
        <v>60</v>
      </c>
      <c r="F261" s="3" t="s">
        <v>8</v>
      </c>
      <c r="G261" s="11">
        <v>9</v>
      </c>
      <c r="H261" s="11">
        <v>1</v>
      </c>
      <c r="I261" s="3" t="s">
        <v>170</v>
      </c>
      <c r="J261" s="8"/>
    </row>
    <row r="262" hidden="1" customHeight="1" spans="1:10">
      <c r="A262" s="6">
        <v>570</v>
      </c>
      <c r="B262" s="7" t="s">
        <v>549</v>
      </c>
      <c r="C262" s="6">
        <v>12332</v>
      </c>
      <c r="D262" s="7" t="s">
        <v>551</v>
      </c>
      <c r="E262" s="6">
        <v>120</v>
      </c>
      <c r="F262" s="7" t="s">
        <v>8</v>
      </c>
      <c r="G262" s="6">
        <v>6</v>
      </c>
      <c r="H262" s="6">
        <v>2</v>
      </c>
      <c r="I262" s="7" t="s">
        <v>167</v>
      </c>
      <c r="J262" s="8"/>
    </row>
    <row r="263" hidden="1" customHeight="1" spans="1:10">
      <c r="A263" s="6">
        <v>570</v>
      </c>
      <c r="B263" s="7" t="s">
        <v>549</v>
      </c>
      <c r="C263" s="6">
        <v>13135</v>
      </c>
      <c r="D263" s="7" t="s">
        <v>552</v>
      </c>
      <c r="E263" s="6">
        <v>60</v>
      </c>
      <c r="F263" s="7" t="s">
        <v>8</v>
      </c>
      <c r="G263" s="6">
        <v>6</v>
      </c>
      <c r="H263" s="6">
        <v>1</v>
      </c>
      <c r="I263" s="7" t="s">
        <v>170</v>
      </c>
      <c r="J263" s="8"/>
    </row>
    <row r="264" hidden="1" customHeight="1" spans="1:10">
      <c r="A264" s="6">
        <v>570</v>
      </c>
      <c r="B264" s="7" t="s">
        <v>549</v>
      </c>
      <c r="C264" s="6">
        <v>13264</v>
      </c>
      <c r="D264" s="7" t="s">
        <v>553</v>
      </c>
      <c r="E264" s="6">
        <v>60</v>
      </c>
      <c r="F264" s="7" t="s">
        <v>8</v>
      </c>
      <c r="G264" s="6">
        <v>6</v>
      </c>
      <c r="H264" s="6">
        <v>1</v>
      </c>
      <c r="I264" s="7" t="s">
        <v>170</v>
      </c>
      <c r="J264" s="8"/>
    </row>
    <row r="265" hidden="1" customHeight="1" spans="1:10">
      <c r="A265" s="6">
        <v>582</v>
      </c>
      <c r="B265" s="7" t="s">
        <v>554</v>
      </c>
      <c r="C265" s="6">
        <v>4444</v>
      </c>
      <c r="D265" s="7" t="s">
        <v>556</v>
      </c>
      <c r="E265" s="6">
        <v>90</v>
      </c>
      <c r="F265" s="7" t="s">
        <v>8</v>
      </c>
      <c r="G265" s="6">
        <v>10</v>
      </c>
      <c r="H265" s="6">
        <v>1.5</v>
      </c>
      <c r="I265" s="7" t="s">
        <v>167</v>
      </c>
      <c r="J265" s="8"/>
    </row>
    <row r="266" hidden="1" customHeight="1" spans="1:10">
      <c r="A266" s="6">
        <v>582</v>
      </c>
      <c r="B266" s="7" t="s">
        <v>554</v>
      </c>
      <c r="C266" s="6">
        <v>8798</v>
      </c>
      <c r="D266" s="7" t="s">
        <v>557</v>
      </c>
      <c r="E266" s="6">
        <v>120</v>
      </c>
      <c r="F266" s="7" t="s">
        <v>8</v>
      </c>
      <c r="G266" s="6">
        <v>10</v>
      </c>
      <c r="H266" s="6">
        <v>2</v>
      </c>
      <c r="I266" s="7" t="s">
        <v>167</v>
      </c>
      <c r="J266" s="8"/>
    </row>
    <row r="267" hidden="1" customHeight="1" spans="1:10">
      <c r="A267" s="6">
        <v>582</v>
      </c>
      <c r="B267" s="7" t="s">
        <v>554</v>
      </c>
      <c r="C267" s="6">
        <v>10816</v>
      </c>
      <c r="D267" s="7" t="s">
        <v>558</v>
      </c>
      <c r="E267" s="6">
        <v>90</v>
      </c>
      <c r="F267" s="7" t="s">
        <v>8</v>
      </c>
      <c r="G267" s="6">
        <v>10</v>
      </c>
      <c r="H267" s="6">
        <v>1.5</v>
      </c>
      <c r="I267" s="7" t="s">
        <v>167</v>
      </c>
      <c r="J267" s="8"/>
    </row>
    <row r="268" hidden="1" customHeight="1" spans="1:10">
      <c r="A268" s="6">
        <v>582</v>
      </c>
      <c r="B268" s="7" t="s">
        <v>554</v>
      </c>
      <c r="C268" s="6">
        <v>13330</v>
      </c>
      <c r="D268" s="7" t="s">
        <v>559</v>
      </c>
      <c r="E268" s="6">
        <v>60</v>
      </c>
      <c r="F268" s="7" t="s">
        <v>8</v>
      </c>
      <c r="G268" s="6">
        <v>10</v>
      </c>
      <c r="H268" s="6">
        <v>1</v>
      </c>
      <c r="I268" s="7" t="s">
        <v>170</v>
      </c>
      <c r="J268" s="8"/>
    </row>
    <row r="269" hidden="1" customHeight="1" spans="1:10">
      <c r="A269" s="6">
        <v>582</v>
      </c>
      <c r="B269" s="7" t="s">
        <v>554</v>
      </c>
      <c r="C269" s="6">
        <v>13286</v>
      </c>
      <c r="D269" s="7" t="s">
        <v>560</v>
      </c>
      <c r="E269" s="6">
        <v>60</v>
      </c>
      <c r="F269" s="7" t="s">
        <v>8</v>
      </c>
      <c r="G269" s="6">
        <v>10</v>
      </c>
      <c r="H269" s="6">
        <v>1</v>
      </c>
      <c r="I269" s="7" t="s">
        <v>170</v>
      </c>
      <c r="J269" s="8"/>
    </row>
    <row r="270" hidden="1" customHeight="1" spans="1:10">
      <c r="A270" s="6">
        <v>582</v>
      </c>
      <c r="B270" s="7" t="s">
        <v>554</v>
      </c>
      <c r="C270" s="6">
        <v>13314</v>
      </c>
      <c r="D270" s="7" t="s">
        <v>561</v>
      </c>
      <c r="E270" s="6">
        <v>60</v>
      </c>
      <c r="F270" s="7" t="s">
        <v>8</v>
      </c>
      <c r="G270" s="6">
        <v>10</v>
      </c>
      <c r="H270" s="6">
        <v>1</v>
      </c>
      <c r="I270" s="7" t="s">
        <v>170</v>
      </c>
      <c r="J270" s="8"/>
    </row>
    <row r="271" hidden="1" customHeight="1" spans="1:10">
      <c r="A271" s="6">
        <v>709</v>
      </c>
      <c r="B271" s="7" t="s">
        <v>562</v>
      </c>
      <c r="C271" s="6">
        <v>7662</v>
      </c>
      <c r="D271" s="7" t="s">
        <v>564</v>
      </c>
      <c r="E271" s="6">
        <v>120</v>
      </c>
      <c r="F271" s="7" t="s">
        <v>8</v>
      </c>
      <c r="G271" s="6">
        <v>9</v>
      </c>
      <c r="H271" s="6">
        <v>2</v>
      </c>
      <c r="I271" s="7" t="s">
        <v>167</v>
      </c>
      <c r="J271" s="8"/>
    </row>
    <row r="272" hidden="1" customHeight="1" spans="1:10">
      <c r="A272" s="6">
        <v>709</v>
      </c>
      <c r="B272" s="7" t="s">
        <v>562</v>
      </c>
      <c r="C272" s="6">
        <v>11465</v>
      </c>
      <c r="D272" s="7" t="s">
        <v>565</v>
      </c>
      <c r="E272" s="6">
        <v>120</v>
      </c>
      <c r="F272" s="7" t="s">
        <v>8</v>
      </c>
      <c r="G272" s="6">
        <v>9</v>
      </c>
      <c r="H272" s="6">
        <v>2</v>
      </c>
      <c r="I272" s="7" t="s">
        <v>167</v>
      </c>
      <c r="J272" s="8"/>
    </row>
    <row r="273" hidden="1" customHeight="1" spans="1:10">
      <c r="A273" s="6">
        <v>709</v>
      </c>
      <c r="B273" s="7" t="s">
        <v>562</v>
      </c>
      <c r="C273" s="6">
        <v>11486</v>
      </c>
      <c r="D273" s="7" t="s">
        <v>566</v>
      </c>
      <c r="E273" s="6">
        <v>120</v>
      </c>
      <c r="F273" s="7" t="s">
        <v>8</v>
      </c>
      <c r="G273" s="6">
        <v>9</v>
      </c>
      <c r="H273" s="6">
        <v>2</v>
      </c>
      <c r="I273" s="7" t="s">
        <v>167</v>
      </c>
      <c r="J273" s="8"/>
    </row>
    <row r="274" hidden="1" customHeight="1" spans="1:10">
      <c r="A274" s="6">
        <v>709</v>
      </c>
      <c r="B274" s="7" t="s">
        <v>562</v>
      </c>
      <c r="C274" s="6">
        <v>13221</v>
      </c>
      <c r="D274" s="7" t="s">
        <v>567</v>
      </c>
      <c r="E274" s="6">
        <v>60</v>
      </c>
      <c r="F274" s="7" t="s">
        <v>8</v>
      </c>
      <c r="G274" s="6">
        <v>9</v>
      </c>
      <c r="H274" s="6">
        <v>1</v>
      </c>
      <c r="I274" s="7" t="s">
        <v>170</v>
      </c>
      <c r="J274" s="8"/>
    </row>
    <row r="275" hidden="1" customHeight="1" spans="1:10">
      <c r="A275" s="6">
        <v>726</v>
      </c>
      <c r="B275" s="7" t="s">
        <v>568</v>
      </c>
      <c r="C275" s="6">
        <v>10177</v>
      </c>
      <c r="D275" s="7" t="s">
        <v>570</v>
      </c>
      <c r="E275" s="6">
        <v>120</v>
      </c>
      <c r="F275" s="7" t="s">
        <v>8</v>
      </c>
      <c r="G275" s="6">
        <v>9</v>
      </c>
      <c r="H275" s="6">
        <v>2</v>
      </c>
      <c r="I275" s="7" t="s">
        <v>167</v>
      </c>
      <c r="J275" s="8"/>
    </row>
    <row r="276" hidden="1" customHeight="1" spans="1:10">
      <c r="A276" s="6">
        <v>726</v>
      </c>
      <c r="B276" s="7" t="s">
        <v>568</v>
      </c>
      <c r="C276" s="6">
        <v>12909</v>
      </c>
      <c r="D276" s="7" t="s">
        <v>571</v>
      </c>
      <c r="E276" s="6">
        <v>120</v>
      </c>
      <c r="F276" s="7" t="s">
        <v>8</v>
      </c>
      <c r="G276" s="6">
        <v>9</v>
      </c>
      <c r="H276" s="6">
        <v>2</v>
      </c>
      <c r="I276" s="7" t="s">
        <v>167</v>
      </c>
      <c r="J276" s="8"/>
    </row>
    <row r="277" hidden="1" customHeight="1" spans="1:10">
      <c r="A277" s="6">
        <v>726</v>
      </c>
      <c r="B277" s="7" t="s">
        <v>568</v>
      </c>
      <c r="C277" s="6">
        <v>13039</v>
      </c>
      <c r="D277" s="7" t="s">
        <v>572</v>
      </c>
      <c r="E277" s="6">
        <v>120</v>
      </c>
      <c r="F277" s="7" t="s">
        <v>8</v>
      </c>
      <c r="G277" s="6">
        <v>9</v>
      </c>
      <c r="H277" s="6">
        <v>2</v>
      </c>
      <c r="I277" s="7" t="s">
        <v>167</v>
      </c>
      <c r="J277" s="8"/>
    </row>
    <row r="278" hidden="1" customHeight="1" spans="1:10">
      <c r="A278" s="6">
        <v>726</v>
      </c>
      <c r="B278" s="7" t="s">
        <v>568</v>
      </c>
      <c r="C278" s="6">
        <v>13261</v>
      </c>
      <c r="D278" s="7" t="s">
        <v>573</v>
      </c>
      <c r="E278" s="6">
        <v>60</v>
      </c>
      <c r="F278" s="7" t="s">
        <v>8</v>
      </c>
      <c r="G278" s="6">
        <v>9</v>
      </c>
      <c r="H278" s="6">
        <v>1</v>
      </c>
      <c r="I278" s="7" t="s">
        <v>170</v>
      </c>
      <c r="J278" s="8"/>
    </row>
    <row r="279" hidden="1" customHeight="1" spans="1:10">
      <c r="A279" s="6">
        <v>727</v>
      </c>
      <c r="B279" s="7" t="s">
        <v>574</v>
      </c>
      <c r="C279" s="6">
        <v>8060</v>
      </c>
      <c r="D279" s="7" t="s">
        <v>576</v>
      </c>
      <c r="E279" s="6">
        <v>120</v>
      </c>
      <c r="F279" s="7" t="s">
        <v>8</v>
      </c>
      <c r="G279" s="6">
        <v>6</v>
      </c>
      <c r="H279" s="6">
        <v>2</v>
      </c>
      <c r="I279" s="7" t="s">
        <v>167</v>
      </c>
      <c r="J279" s="8"/>
    </row>
    <row r="280" hidden="1" customHeight="1" spans="1:10">
      <c r="A280" s="6">
        <v>727</v>
      </c>
      <c r="B280" s="7" t="s">
        <v>574</v>
      </c>
      <c r="C280" s="6">
        <v>12915</v>
      </c>
      <c r="D280" s="7" t="s">
        <v>577</v>
      </c>
      <c r="E280" s="6">
        <v>60</v>
      </c>
      <c r="F280" s="7" t="s">
        <v>8</v>
      </c>
      <c r="G280" s="6">
        <v>6</v>
      </c>
      <c r="H280" s="6">
        <v>1</v>
      </c>
      <c r="I280" s="7" t="s">
        <v>167</v>
      </c>
      <c r="J280" s="8"/>
    </row>
    <row r="281" hidden="1" customHeight="1" spans="1:10">
      <c r="A281" s="6">
        <v>727</v>
      </c>
      <c r="B281" s="7" t="s">
        <v>574</v>
      </c>
      <c r="C281" s="6">
        <v>13195</v>
      </c>
      <c r="D281" s="7" t="s">
        <v>578</v>
      </c>
      <c r="E281" s="6">
        <v>60</v>
      </c>
      <c r="F281" s="7" t="s">
        <v>8</v>
      </c>
      <c r="G281" s="6">
        <v>6</v>
      </c>
      <c r="H281" s="6">
        <v>1</v>
      </c>
      <c r="I281" s="7" t="s">
        <v>170</v>
      </c>
      <c r="J281" s="8"/>
    </row>
    <row r="282" hidden="1" customHeight="1" spans="1:10">
      <c r="A282" s="6">
        <v>730</v>
      </c>
      <c r="B282" s="7" t="s">
        <v>579</v>
      </c>
      <c r="C282" s="6">
        <v>8338</v>
      </c>
      <c r="D282" s="7" t="s">
        <v>581</v>
      </c>
      <c r="E282" s="6">
        <v>180</v>
      </c>
      <c r="F282" s="7" t="s">
        <v>8</v>
      </c>
      <c r="G282" s="6">
        <v>11</v>
      </c>
      <c r="H282" s="6">
        <v>3</v>
      </c>
      <c r="I282" s="7" t="s">
        <v>167</v>
      </c>
      <c r="J282" s="8"/>
    </row>
    <row r="283" hidden="1" customHeight="1" spans="1:10">
      <c r="A283" s="6">
        <v>730</v>
      </c>
      <c r="B283" s="7" t="s">
        <v>579</v>
      </c>
      <c r="C283" s="6">
        <v>11596</v>
      </c>
      <c r="D283" s="7" t="s">
        <v>582</v>
      </c>
      <c r="E283" s="6">
        <v>120</v>
      </c>
      <c r="F283" s="7" t="s">
        <v>8</v>
      </c>
      <c r="G283" s="6">
        <v>11</v>
      </c>
      <c r="H283" s="6">
        <v>2</v>
      </c>
      <c r="I283" s="7" t="s">
        <v>167</v>
      </c>
      <c r="J283" s="8"/>
    </row>
    <row r="284" hidden="1" customHeight="1" spans="1:10">
      <c r="A284" s="6">
        <v>730</v>
      </c>
      <c r="B284" s="7" t="s">
        <v>579</v>
      </c>
      <c r="C284" s="6">
        <v>12999</v>
      </c>
      <c r="D284" s="7" t="s">
        <v>583</v>
      </c>
      <c r="E284" s="6">
        <v>120</v>
      </c>
      <c r="F284" s="7" t="s">
        <v>8</v>
      </c>
      <c r="G284" s="6">
        <v>11</v>
      </c>
      <c r="H284" s="6">
        <v>2</v>
      </c>
      <c r="I284" s="7" t="s">
        <v>167</v>
      </c>
      <c r="J284" s="8"/>
    </row>
    <row r="285" hidden="1" customHeight="1" spans="1:10">
      <c r="A285" s="6">
        <v>730</v>
      </c>
      <c r="B285" s="7" t="s">
        <v>579</v>
      </c>
      <c r="C285" s="6">
        <v>13177</v>
      </c>
      <c r="D285" s="7" t="s">
        <v>584</v>
      </c>
      <c r="E285" s="6">
        <v>60</v>
      </c>
      <c r="F285" s="7" t="s">
        <v>8</v>
      </c>
      <c r="G285" s="6">
        <v>11</v>
      </c>
      <c r="H285" s="6">
        <v>1</v>
      </c>
      <c r="I285" s="7" t="s">
        <v>170</v>
      </c>
      <c r="J285" s="8"/>
    </row>
    <row r="286" hidden="1" customHeight="1" spans="1:10">
      <c r="A286" s="6">
        <v>745</v>
      </c>
      <c r="B286" s="7" t="s">
        <v>585</v>
      </c>
      <c r="C286" s="6">
        <v>12952</v>
      </c>
      <c r="D286" s="7" t="s">
        <v>587</v>
      </c>
      <c r="E286" s="6">
        <v>120</v>
      </c>
      <c r="F286" s="7" t="s">
        <v>8</v>
      </c>
      <c r="G286" s="6">
        <v>6</v>
      </c>
      <c r="H286" s="6">
        <v>2</v>
      </c>
      <c r="I286" s="7" t="s">
        <v>167</v>
      </c>
      <c r="J286" s="8"/>
    </row>
    <row r="287" hidden="1" customHeight="1" spans="1:10">
      <c r="A287" s="6">
        <v>745</v>
      </c>
      <c r="B287" s="7" t="s">
        <v>585</v>
      </c>
      <c r="C287" s="6">
        <v>13282</v>
      </c>
      <c r="D287" s="7" t="s">
        <v>588</v>
      </c>
      <c r="E287" s="6">
        <v>60</v>
      </c>
      <c r="F287" s="7" t="s">
        <v>8</v>
      </c>
      <c r="G287" s="6">
        <v>6</v>
      </c>
      <c r="H287" s="6">
        <v>1</v>
      </c>
      <c r="I287" s="7" t="s">
        <v>170</v>
      </c>
      <c r="J287" s="8"/>
    </row>
    <row r="288" hidden="1" customHeight="1" spans="1:10">
      <c r="A288" s="6">
        <v>745</v>
      </c>
      <c r="B288" s="7" t="s">
        <v>585</v>
      </c>
      <c r="C288" s="6">
        <v>13223</v>
      </c>
      <c r="D288" s="7" t="s">
        <v>589</v>
      </c>
      <c r="E288" s="6">
        <v>60</v>
      </c>
      <c r="F288" s="7" t="s">
        <v>8</v>
      </c>
      <c r="G288" s="6">
        <v>6</v>
      </c>
      <c r="H288" s="6">
        <v>1</v>
      </c>
      <c r="I288" s="7" t="s">
        <v>170</v>
      </c>
      <c r="J288" s="8"/>
    </row>
    <row r="289" hidden="1" customHeight="1" spans="1:10">
      <c r="A289" s="6">
        <v>752</v>
      </c>
      <c r="B289" s="7" t="s">
        <v>590</v>
      </c>
      <c r="C289" s="6">
        <v>12906</v>
      </c>
      <c r="D289" s="7" t="s">
        <v>592</v>
      </c>
      <c r="E289" s="6">
        <v>120</v>
      </c>
      <c r="F289" s="7" t="s">
        <v>8</v>
      </c>
      <c r="G289" s="6">
        <v>6</v>
      </c>
      <c r="H289" s="6">
        <v>2</v>
      </c>
      <c r="I289" s="7" t="s">
        <v>167</v>
      </c>
      <c r="J289" s="8"/>
    </row>
    <row r="290" hidden="1" customHeight="1" spans="1:10">
      <c r="A290" s="6">
        <v>752</v>
      </c>
      <c r="B290" s="7" t="s">
        <v>590</v>
      </c>
      <c r="C290" s="6">
        <v>13411</v>
      </c>
      <c r="D290" s="7" t="s">
        <v>593</v>
      </c>
      <c r="E290" s="6">
        <v>60</v>
      </c>
      <c r="F290" s="7" t="s">
        <v>8</v>
      </c>
      <c r="G290" s="6">
        <v>6</v>
      </c>
      <c r="H290" s="6">
        <v>1</v>
      </c>
      <c r="I290" s="7" t="s">
        <v>170</v>
      </c>
      <c r="J290" s="8"/>
    </row>
    <row r="291" hidden="1" customHeight="1" spans="1:10">
      <c r="A291" s="6">
        <v>752</v>
      </c>
      <c r="B291" s="7" t="s">
        <v>590</v>
      </c>
      <c r="C291" s="6">
        <v>13406</v>
      </c>
      <c r="D291" s="7" t="s">
        <v>594</v>
      </c>
      <c r="E291" s="6">
        <v>60</v>
      </c>
      <c r="F291" s="7" t="s">
        <v>8</v>
      </c>
      <c r="G291" s="6">
        <v>6</v>
      </c>
      <c r="H291" s="6">
        <v>1</v>
      </c>
      <c r="I291" s="7" t="s">
        <v>170</v>
      </c>
      <c r="J291" s="8"/>
    </row>
    <row r="292" hidden="1" customHeight="1" spans="1:10">
      <c r="A292" s="6">
        <v>102565</v>
      </c>
      <c r="B292" s="7" t="s">
        <v>595</v>
      </c>
      <c r="C292" s="6">
        <v>11871</v>
      </c>
      <c r="D292" s="7" t="s">
        <v>597</v>
      </c>
      <c r="E292" s="6">
        <v>150</v>
      </c>
      <c r="F292" s="7" t="s">
        <v>8</v>
      </c>
      <c r="G292" s="6">
        <v>8</v>
      </c>
      <c r="H292" s="6">
        <v>2.5</v>
      </c>
      <c r="I292" s="7" t="s">
        <v>167</v>
      </c>
      <c r="J292" s="8"/>
    </row>
    <row r="293" hidden="1" customHeight="1" spans="1:10">
      <c r="A293" s="6">
        <v>102565</v>
      </c>
      <c r="B293" s="7" t="s">
        <v>595</v>
      </c>
      <c r="C293" s="6">
        <v>13132</v>
      </c>
      <c r="D293" s="7" t="s">
        <v>598</v>
      </c>
      <c r="E293" s="6">
        <v>60</v>
      </c>
      <c r="F293" s="7" t="s">
        <v>8</v>
      </c>
      <c r="G293" s="6">
        <v>8</v>
      </c>
      <c r="H293" s="6">
        <v>1</v>
      </c>
      <c r="I293" s="7" t="s">
        <v>170</v>
      </c>
      <c r="J293" s="8"/>
    </row>
    <row r="294" hidden="1" customHeight="1" spans="1:10">
      <c r="A294" s="6">
        <v>102565</v>
      </c>
      <c r="B294" s="7" t="s">
        <v>599</v>
      </c>
      <c r="C294" s="6">
        <v>13447</v>
      </c>
      <c r="D294" s="7" t="s">
        <v>600</v>
      </c>
      <c r="E294" s="6">
        <v>120</v>
      </c>
      <c r="F294" s="7" t="s">
        <v>8</v>
      </c>
      <c r="G294" s="6">
        <v>8</v>
      </c>
      <c r="H294" s="6">
        <v>2</v>
      </c>
      <c r="I294" s="7" t="s">
        <v>601</v>
      </c>
      <c r="J294" s="8"/>
    </row>
    <row r="295" hidden="1" customHeight="1" spans="1:10">
      <c r="A295" s="6">
        <v>102934</v>
      </c>
      <c r="B295" s="7" t="s">
        <v>602</v>
      </c>
      <c r="C295" s="6">
        <v>11512</v>
      </c>
      <c r="D295" s="7" t="s">
        <v>604</v>
      </c>
      <c r="E295" s="6">
        <v>120</v>
      </c>
      <c r="F295" s="7" t="s">
        <v>8</v>
      </c>
      <c r="G295" s="6">
        <v>9</v>
      </c>
      <c r="H295" s="6">
        <v>2</v>
      </c>
      <c r="I295" s="7" t="s">
        <v>167</v>
      </c>
      <c r="J295" s="8"/>
    </row>
    <row r="296" hidden="1" customHeight="1" spans="1:10">
      <c r="A296" s="6">
        <v>102934</v>
      </c>
      <c r="B296" s="7" t="s">
        <v>602</v>
      </c>
      <c r="C296" s="6">
        <v>12185</v>
      </c>
      <c r="D296" s="7" t="s">
        <v>605</v>
      </c>
      <c r="E296" s="6">
        <v>120</v>
      </c>
      <c r="F296" s="7" t="s">
        <v>8</v>
      </c>
      <c r="G296" s="6">
        <v>9</v>
      </c>
      <c r="H296" s="6">
        <v>2</v>
      </c>
      <c r="I296" s="7" t="s">
        <v>167</v>
      </c>
      <c r="J296" s="8"/>
    </row>
    <row r="297" hidden="1" customHeight="1" spans="1:10">
      <c r="A297" s="6">
        <v>102934</v>
      </c>
      <c r="B297" s="7" t="s">
        <v>602</v>
      </c>
      <c r="C297" s="6">
        <v>13265</v>
      </c>
      <c r="D297" s="7" t="s">
        <v>606</v>
      </c>
      <c r="E297" s="6">
        <v>60</v>
      </c>
      <c r="F297" s="7" t="s">
        <v>8</v>
      </c>
      <c r="G297" s="6">
        <v>9</v>
      </c>
      <c r="H297" s="6">
        <v>1</v>
      </c>
      <c r="I297" s="7" t="s">
        <v>170</v>
      </c>
      <c r="J297" s="8"/>
    </row>
    <row r="298" hidden="1" customHeight="1" spans="1:10">
      <c r="A298" s="6">
        <v>102934</v>
      </c>
      <c r="B298" s="7" t="s">
        <v>602</v>
      </c>
      <c r="C298" s="6">
        <v>13275</v>
      </c>
      <c r="D298" s="7" t="s">
        <v>607</v>
      </c>
      <c r="E298" s="6">
        <v>60</v>
      </c>
      <c r="F298" s="7" t="s">
        <v>8</v>
      </c>
      <c r="G298" s="6">
        <v>9</v>
      </c>
      <c r="H298" s="6">
        <v>1</v>
      </c>
      <c r="I298" s="7" t="s">
        <v>170</v>
      </c>
      <c r="J298" s="8"/>
    </row>
    <row r="299" hidden="1" customHeight="1" spans="1:10">
      <c r="A299" s="6">
        <v>102934</v>
      </c>
      <c r="B299" s="7" t="s">
        <v>602</v>
      </c>
      <c r="C299" s="6">
        <v>13528</v>
      </c>
      <c r="D299" s="7" t="s">
        <v>608</v>
      </c>
      <c r="E299" s="6">
        <v>60</v>
      </c>
      <c r="F299" s="7" t="s">
        <v>8</v>
      </c>
      <c r="G299" s="6">
        <v>9</v>
      </c>
      <c r="H299" s="6">
        <v>1</v>
      </c>
      <c r="I299" s="7" t="s">
        <v>609</v>
      </c>
      <c r="J299" s="8"/>
    </row>
    <row r="300" hidden="1" customHeight="1" spans="1:10">
      <c r="A300" s="6">
        <v>103198</v>
      </c>
      <c r="B300" s="7" t="s">
        <v>610</v>
      </c>
      <c r="C300" s="6">
        <v>12905</v>
      </c>
      <c r="D300" s="7" t="s">
        <v>612</v>
      </c>
      <c r="E300" s="6">
        <v>240</v>
      </c>
      <c r="F300" s="7" t="s">
        <v>8</v>
      </c>
      <c r="G300" s="6">
        <v>10</v>
      </c>
      <c r="H300" s="6">
        <v>4</v>
      </c>
      <c r="I300" s="7" t="s">
        <v>167</v>
      </c>
      <c r="J300" s="8"/>
    </row>
    <row r="301" hidden="1" customHeight="1" spans="1:10">
      <c r="A301" s="6">
        <v>103198</v>
      </c>
      <c r="B301" s="7" t="s">
        <v>610</v>
      </c>
      <c r="C301" s="6">
        <v>13324</v>
      </c>
      <c r="D301" s="7" t="s">
        <v>613</v>
      </c>
      <c r="E301" s="6">
        <v>60</v>
      </c>
      <c r="F301" s="7" t="s">
        <v>8</v>
      </c>
      <c r="G301" s="6">
        <v>10</v>
      </c>
      <c r="H301" s="6">
        <v>1</v>
      </c>
      <c r="I301" s="7" t="s">
        <v>170</v>
      </c>
      <c r="J301" s="8"/>
    </row>
    <row r="302" hidden="1" customHeight="1" spans="1:10">
      <c r="A302" s="6">
        <v>103198</v>
      </c>
      <c r="B302" s="7" t="s">
        <v>610</v>
      </c>
      <c r="C302" s="6">
        <v>13146</v>
      </c>
      <c r="D302" s="7" t="s">
        <v>614</v>
      </c>
      <c r="E302" s="6">
        <v>60</v>
      </c>
      <c r="F302" s="7" t="s">
        <v>8</v>
      </c>
      <c r="G302" s="6">
        <v>10</v>
      </c>
      <c r="H302" s="6">
        <v>1</v>
      </c>
      <c r="I302" s="7" t="s">
        <v>170</v>
      </c>
      <c r="J302" s="8"/>
    </row>
    <row r="303" hidden="1" customHeight="1" spans="1:10">
      <c r="A303" s="6">
        <v>104429</v>
      </c>
      <c r="B303" s="7" t="s">
        <v>615</v>
      </c>
      <c r="C303" s="6">
        <v>12147</v>
      </c>
      <c r="D303" s="7" t="s">
        <v>617</v>
      </c>
      <c r="E303" s="6">
        <v>60</v>
      </c>
      <c r="F303" s="7" t="s">
        <v>8</v>
      </c>
      <c r="G303" s="6">
        <v>4</v>
      </c>
      <c r="H303" s="6">
        <v>1</v>
      </c>
      <c r="I303" s="7" t="s">
        <v>167</v>
      </c>
      <c r="J303" s="8"/>
    </row>
    <row r="304" hidden="1" customHeight="1" spans="1:10">
      <c r="A304" s="6">
        <v>104429</v>
      </c>
      <c r="B304" s="7" t="s">
        <v>615</v>
      </c>
      <c r="C304" s="6">
        <v>13161</v>
      </c>
      <c r="D304" s="7" t="s">
        <v>618</v>
      </c>
      <c r="E304" s="6">
        <v>60</v>
      </c>
      <c r="F304" s="7" t="s">
        <v>8</v>
      </c>
      <c r="G304" s="6">
        <v>4</v>
      </c>
      <c r="H304" s="6">
        <v>1</v>
      </c>
      <c r="I304" s="7" t="s">
        <v>167</v>
      </c>
      <c r="J304" s="8"/>
    </row>
    <row r="305" hidden="1" customHeight="1" spans="1:10">
      <c r="A305" s="6">
        <v>105267</v>
      </c>
      <c r="B305" s="7" t="s">
        <v>619</v>
      </c>
      <c r="C305" s="6">
        <v>12886</v>
      </c>
      <c r="D305" s="7" t="s">
        <v>622</v>
      </c>
      <c r="E305" s="6">
        <v>180</v>
      </c>
      <c r="F305" s="7" t="s">
        <v>8</v>
      </c>
      <c r="G305" s="6">
        <v>8</v>
      </c>
      <c r="H305" s="6">
        <v>3</v>
      </c>
      <c r="I305" s="7" t="s">
        <v>167</v>
      </c>
      <c r="J305" s="8"/>
    </row>
    <row r="306" hidden="1" customHeight="1" spans="1:10">
      <c r="A306" s="6">
        <v>105267</v>
      </c>
      <c r="B306" s="7" t="s">
        <v>619</v>
      </c>
      <c r="C306" s="6">
        <v>13125</v>
      </c>
      <c r="D306" s="7" t="s">
        <v>623</v>
      </c>
      <c r="E306" s="6">
        <v>60</v>
      </c>
      <c r="F306" s="7" t="s">
        <v>8</v>
      </c>
      <c r="G306" s="6">
        <v>8</v>
      </c>
      <c r="H306" s="6">
        <v>1</v>
      </c>
      <c r="I306" s="7" t="s">
        <v>170</v>
      </c>
      <c r="J306" s="8"/>
    </row>
    <row r="307" hidden="1" customHeight="1" spans="1:10">
      <c r="A307" s="6">
        <v>105267</v>
      </c>
      <c r="B307" s="7" t="s">
        <v>619</v>
      </c>
      <c r="C307" s="6">
        <v>13279</v>
      </c>
      <c r="D307" s="7" t="s">
        <v>624</v>
      </c>
      <c r="E307" s="6">
        <v>60</v>
      </c>
      <c r="F307" s="7" t="s">
        <v>8</v>
      </c>
      <c r="G307" s="6">
        <v>8</v>
      </c>
      <c r="H307" s="6">
        <v>1</v>
      </c>
      <c r="I307" s="7" t="s">
        <v>170</v>
      </c>
      <c r="J307" s="8"/>
    </row>
    <row r="308" hidden="1" customHeight="1" spans="1:10">
      <c r="A308" s="6">
        <v>106399</v>
      </c>
      <c r="B308" s="7" t="s">
        <v>625</v>
      </c>
      <c r="C308" s="6">
        <v>13257</v>
      </c>
      <c r="D308" s="7" t="s">
        <v>626</v>
      </c>
      <c r="E308" s="6">
        <v>60</v>
      </c>
      <c r="F308" s="7" t="s">
        <v>8</v>
      </c>
      <c r="G308" s="6">
        <v>8</v>
      </c>
      <c r="H308" s="6">
        <v>1</v>
      </c>
      <c r="I308" s="7" t="s">
        <v>170</v>
      </c>
      <c r="J308" s="8"/>
    </row>
    <row r="309" hidden="1" customHeight="1" spans="1:10">
      <c r="A309" s="6">
        <v>106399</v>
      </c>
      <c r="B309" s="7" t="s">
        <v>625</v>
      </c>
      <c r="C309" s="6">
        <v>12159</v>
      </c>
      <c r="D309" s="7" t="s">
        <v>628</v>
      </c>
      <c r="E309" s="6">
        <v>180</v>
      </c>
      <c r="F309" s="7" t="s">
        <v>8</v>
      </c>
      <c r="G309" s="6">
        <v>8</v>
      </c>
      <c r="H309" s="6">
        <v>3</v>
      </c>
      <c r="I309" s="7" t="s">
        <v>167</v>
      </c>
      <c r="J309" s="8"/>
    </row>
    <row r="310" hidden="1" customHeight="1" spans="1:10">
      <c r="A310" s="6">
        <v>106399</v>
      </c>
      <c r="B310" s="7" t="s">
        <v>625</v>
      </c>
      <c r="C310" s="6">
        <v>13180</v>
      </c>
      <c r="D310" s="7" t="s">
        <v>629</v>
      </c>
      <c r="E310" s="6">
        <v>60</v>
      </c>
      <c r="F310" s="7" t="s">
        <v>8</v>
      </c>
      <c r="G310" s="6">
        <v>8</v>
      </c>
      <c r="H310" s="6">
        <v>1</v>
      </c>
      <c r="I310" s="7" t="s">
        <v>170</v>
      </c>
      <c r="J310" s="8"/>
    </row>
    <row r="311" hidden="1" customHeight="1" spans="1:10">
      <c r="A311" s="6">
        <v>106399</v>
      </c>
      <c r="B311" s="7" t="s">
        <v>625</v>
      </c>
      <c r="C311" s="6">
        <v>123456</v>
      </c>
      <c r="D311" s="7" t="s">
        <v>893</v>
      </c>
      <c r="E311" s="6">
        <v>0</v>
      </c>
      <c r="F311" s="7" t="s">
        <v>8</v>
      </c>
      <c r="G311" s="6">
        <v>8</v>
      </c>
      <c r="H311" s="6">
        <v>0</v>
      </c>
      <c r="I311" s="7" t="s">
        <v>167</v>
      </c>
      <c r="J311" s="8"/>
    </row>
    <row r="312" hidden="1" customHeight="1" spans="1:10">
      <c r="A312" s="6">
        <v>106569</v>
      </c>
      <c r="B312" s="7" t="s">
        <v>630</v>
      </c>
      <c r="C312" s="6">
        <v>12157</v>
      </c>
      <c r="D312" s="7" t="s">
        <v>632</v>
      </c>
      <c r="E312" s="6">
        <v>180</v>
      </c>
      <c r="F312" s="7" t="s">
        <v>8</v>
      </c>
      <c r="G312" s="6">
        <v>8</v>
      </c>
      <c r="H312" s="6">
        <v>3</v>
      </c>
      <c r="I312" s="7" t="s">
        <v>167</v>
      </c>
      <c r="J312" s="8"/>
    </row>
    <row r="313" hidden="1" customHeight="1" spans="1:10">
      <c r="A313" s="6">
        <v>106569</v>
      </c>
      <c r="B313" s="7" t="s">
        <v>630</v>
      </c>
      <c r="C313" s="6">
        <v>13148</v>
      </c>
      <c r="D313" s="7" t="s">
        <v>633</v>
      </c>
      <c r="E313" s="6">
        <v>60</v>
      </c>
      <c r="F313" s="7" t="s">
        <v>8</v>
      </c>
      <c r="G313" s="6">
        <v>8</v>
      </c>
      <c r="H313" s="6">
        <v>1</v>
      </c>
      <c r="I313" s="7" t="s">
        <v>170</v>
      </c>
      <c r="J313" s="8"/>
    </row>
    <row r="314" hidden="1" customHeight="1" spans="1:10">
      <c r="A314" s="6">
        <v>106569</v>
      </c>
      <c r="B314" s="7" t="s">
        <v>630</v>
      </c>
      <c r="C314" s="6">
        <v>13335</v>
      </c>
      <c r="D314" s="7" t="s">
        <v>634</v>
      </c>
      <c r="E314" s="6">
        <v>60</v>
      </c>
      <c r="F314" s="7" t="s">
        <v>8</v>
      </c>
      <c r="G314" s="6">
        <v>8</v>
      </c>
      <c r="H314" s="6">
        <v>1</v>
      </c>
      <c r="I314" s="7" t="s">
        <v>170</v>
      </c>
      <c r="J314" s="8"/>
    </row>
    <row r="315" hidden="1" customHeight="1" spans="1:10">
      <c r="A315" s="6">
        <v>107658</v>
      </c>
      <c r="B315" s="7" t="s">
        <v>635</v>
      </c>
      <c r="C315" s="6">
        <v>4562</v>
      </c>
      <c r="D315" s="7" t="s">
        <v>636</v>
      </c>
      <c r="E315" s="6">
        <v>120</v>
      </c>
      <c r="F315" s="7" t="s">
        <v>8</v>
      </c>
      <c r="G315" s="6">
        <v>8</v>
      </c>
      <c r="H315" s="6">
        <v>2</v>
      </c>
      <c r="I315" s="7" t="s">
        <v>167</v>
      </c>
      <c r="J315" s="8"/>
    </row>
    <row r="316" hidden="1" customHeight="1" spans="1:10">
      <c r="A316" s="6">
        <v>107658</v>
      </c>
      <c r="B316" s="7" t="s">
        <v>635</v>
      </c>
      <c r="C316" s="6">
        <v>12921</v>
      </c>
      <c r="D316" s="7" t="s">
        <v>637</v>
      </c>
      <c r="E316" s="6">
        <v>120</v>
      </c>
      <c r="F316" s="7" t="s">
        <v>8</v>
      </c>
      <c r="G316" s="6">
        <v>8</v>
      </c>
      <c r="H316" s="6">
        <v>2</v>
      </c>
      <c r="I316" s="7" t="s">
        <v>167</v>
      </c>
      <c r="J316" s="8"/>
    </row>
    <row r="317" hidden="1" customHeight="1" spans="1:10">
      <c r="A317" s="6">
        <v>107658</v>
      </c>
      <c r="B317" s="7" t="s">
        <v>635</v>
      </c>
      <c r="C317" s="6">
        <v>13206</v>
      </c>
      <c r="D317" s="7" t="s">
        <v>638</v>
      </c>
      <c r="E317" s="6">
        <v>60</v>
      </c>
      <c r="F317" s="7" t="s">
        <v>8</v>
      </c>
      <c r="G317" s="6">
        <v>8</v>
      </c>
      <c r="H317" s="6">
        <v>1</v>
      </c>
      <c r="I317" s="7" t="s">
        <v>170</v>
      </c>
      <c r="J317" s="8"/>
    </row>
    <row r="318" hidden="1" customHeight="1" spans="1:10">
      <c r="A318" s="6">
        <v>108277</v>
      </c>
      <c r="B318" s="7" t="s">
        <v>640</v>
      </c>
      <c r="C318" s="6">
        <v>13186</v>
      </c>
      <c r="D318" s="7" t="s">
        <v>642</v>
      </c>
      <c r="E318" s="6">
        <v>60</v>
      </c>
      <c r="F318" s="7" t="s">
        <v>8</v>
      </c>
      <c r="G318" s="6">
        <v>6</v>
      </c>
      <c r="H318" s="6">
        <v>1</v>
      </c>
      <c r="I318" s="7" t="s">
        <v>170</v>
      </c>
      <c r="J318" s="8"/>
    </row>
    <row r="319" hidden="1" customHeight="1" spans="1:10">
      <c r="A319" s="6">
        <v>108277</v>
      </c>
      <c r="B319" s="7" t="s">
        <v>640</v>
      </c>
      <c r="C319" s="6">
        <v>12451</v>
      </c>
      <c r="D319" s="7" t="s">
        <v>643</v>
      </c>
      <c r="E319" s="6">
        <v>120</v>
      </c>
      <c r="F319" s="7" t="s">
        <v>8</v>
      </c>
      <c r="G319" s="6">
        <v>6</v>
      </c>
      <c r="H319" s="6">
        <v>2</v>
      </c>
      <c r="I319" s="7" t="s">
        <v>167</v>
      </c>
      <c r="J319" s="8"/>
    </row>
    <row r="320" hidden="1" customHeight="1" spans="1:10">
      <c r="A320" s="6">
        <v>108277</v>
      </c>
      <c r="B320" s="7" t="s">
        <v>640</v>
      </c>
      <c r="C320" s="6">
        <v>13270</v>
      </c>
      <c r="D320" s="7" t="s">
        <v>644</v>
      </c>
      <c r="E320" s="6">
        <v>60</v>
      </c>
      <c r="F320" s="7" t="s">
        <v>8</v>
      </c>
      <c r="G320" s="6">
        <v>6</v>
      </c>
      <c r="H320" s="6">
        <v>1</v>
      </c>
      <c r="I320" s="7" t="s">
        <v>170</v>
      </c>
      <c r="J320" s="8"/>
    </row>
    <row r="321" hidden="1" customHeight="1" spans="1:10">
      <c r="A321" s="6">
        <v>111219</v>
      </c>
      <c r="B321" s="7" t="s">
        <v>645</v>
      </c>
      <c r="C321" s="6">
        <v>11231</v>
      </c>
      <c r="D321" s="7" t="s">
        <v>647</v>
      </c>
      <c r="E321" s="6">
        <v>120</v>
      </c>
      <c r="F321" s="7" t="s">
        <v>8</v>
      </c>
      <c r="G321" s="6">
        <v>8</v>
      </c>
      <c r="H321" s="6">
        <v>2</v>
      </c>
      <c r="I321" s="7" t="s">
        <v>167</v>
      </c>
      <c r="J321" s="8"/>
    </row>
    <row r="322" hidden="1" customHeight="1" spans="1:10">
      <c r="A322" s="6">
        <v>111219</v>
      </c>
      <c r="B322" s="7" t="s">
        <v>645</v>
      </c>
      <c r="C322" s="6">
        <v>12880</v>
      </c>
      <c r="D322" s="7" t="s">
        <v>648</v>
      </c>
      <c r="E322" s="6">
        <v>60</v>
      </c>
      <c r="F322" s="7" t="s">
        <v>8</v>
      </c>
      <c r="G322" s="6">
        <v>8</v>
      </c>
      <c r="H322" s="6">
        <v>1</v>
      </c>
      <c r="I322" s="7" t="s">
        <v>167</v>
      </c>
      <c r="J322" s="8"/>
    </row>
    <row r="323" hidden="1" customHeight="1" spans="1:10">
      <c r="A323" s="6">
        <v>111219</v>
      </c>
      <c r="B323" s="7" t="s">
        <v>645</v>
      </c>
      <c r="C323" s="6">
        <v>13019</v>
      </c>
      <c r="D323" s="7" t="s">
        <v>649</v>
      </c>
      <c r="E323" s="6">
        <v>60</v>
      </c>
      <c r="F323" s="7" t="s">
        <v>8</v>
      </c>
      <c r="G323" s="6">
        <v>8</v>
      </c>
      <c r="H323" s="6">
        <v>1</v>
      </c>
      <c r="I323" s="7" t="s">
        <v>167</v>
      </c>
      <c r="J323" s="8"/>
    </row>
    <row r="324" hidden="1" customHeight="1" spans="1:10">
      <c r="A324" s="6">
        <v>111219</v>
      </c>
      <c r="B324" s="7" t="s">
        <v>645</v>
      </c>
      <c r="C324" s="6">
        <v>13294</v>
      </c>
      <c r="D324" s="7" t="s">
        <v>650</v>
      </c>
      <c r="E324" s="6">
        <v>60</v>
      </c>
      <c r="F324" s="7" t="s">
        <v>8</v>
      </c>
      <c r="G324" s="6">
        <v>8</v>
      </c>
      <c r="H324" s="6">
        <v>1</v>
      </c>
      <c r="I324" s="7" t="s">
        <v>170</v>
      </c>
      <c r="J324" s="8"/>
    </row>
    <row r="325" hidden="1" customHeight="1" spans="1:10">
      <c r="A325" s="6">
        <v>111219</v>
      </c>
      <c r="B325" s="7" t="s">
        <v>645</v>
      </c>
      <c r="C325" s="6">
        <v>13311</v>
      </c>
      <c r="D325" s="7" t="s">
        <v>651</v>
      </c>
      <c r="E325" s="6">
        <v>60</v>
      </c>
      <c r="F325" s="7" t="s">
        <v>8</v>
      </c>
      <c r="G325" s="6">
        <v>8</v>
      </c>
      <c r="H325" s="6">
        <v>1</v>
      </c>
      <c r="I325" s="7" t="s">
        <v>170</v>
      </c>
      <c r="J325" s="8"/>
    </row>
    <row r="326" hidden="1" customHeight="1" spans="1:10">
      <c r="A326" s="6">
        <v>112415</v>
      </c>
      <c r="B326" s="7" t="s">
        <v>652</v>
      </c>
      <c r="C326" s="6">
        <v>11880</v>
      </c>
      <c r="D326" s="7" t="s">
        <v>654</v>
      </c>
      <c r="E326" s="6">
        <v>60</v>
      </c>
      <c r="F326" s="7" t="s">
        <v>8</v>
      </c>
      <c r="G326" s="6">
        <v>4</v>
      </c>
      <c r="H326" s="6">
        <v>1</v>
      </c>
      <c r="I326" s="7" t="s">
        <v>167</v>
      </c>
      <c r="J326" s="8"/>
    </row>
    <row r="327" hidden="1" customHeight="1" spans="1:10">
      <c r="A327" s="6">
        <v>112415</v>
      </c>
      <c r="B327" s="7" t="s">
        <v>652</v>
      </c>
      <c r="C327" s="6">
        <v>12922</v>
      </c>
      <c r="D327" s="7" t="s">
        <v>655</v>
      </c>
      <c r="E327" s="6">
        <v>60</v>
      </c>
      <c r="F327" s="7" t="s">
        <v>8</v>
      </c>
      <c r="G327" s="6">
        <v>4</v>
      </c>
      <c r="H327" s="6">
        <v>1</v>
      </c>
      <c r="I327" s="7" t="s">
        <v>167</v>
      </c>
      <c r="J327" s="8"/>
    </row>
    <row r="328" hidden="1" customHeight="1" spans="1:10">
      <c r="A328" s="6">
        <v>112415</v>
      </c>
      <c r="B328" s="7" t="s">
        <v>652</v>
      </c>
      <c r="C328" s="6">
        <v>13283</v>
      </c>
      <c r="D328" s="7" t="s">
        <v>656</v>
      </c>
      <c r="E328" s="6">
        <v>60</v>
      </c>
      <c r="F328" s="7" t="s">
        <v>8</v>
      </c>
      <c r="G328" s="6">
        <v>4</v>
      </c>
      <c r="H328" s="6">
        <v>1</v>
      </c>
      <c r="I328" s="7" t="s">
        <v>170</v>
      </c>
      <c r="J328" s="8"/>
    </row>
    <row r="329" hidden="1" customHeight="1" spans="1:10">
      <c r="A329" s="6">
        <v>112888</v>
      </c>
      <c r="B329" s="7" t="s">
        <v>657</v>
      </c>
      <c r="C329" s="6">
        <v>13338</v>
      </c>
      <c r="D329" s="7" t="s">
        <v>659</v>
      </c>
      <c r="E329" s="6">
        <v>60</v>
      </c>
      <c r="F329" s="7" t="s">
        <v>8</v>
      </c>
      <c r="G329" s="6">
        <v>4</v>
      </c>
      <c r="H329" s="6">
        <v>1</v>
      </c>
      <c r="I329" s="7" t="s">
        <v>170</v>
      </c>
      <c r="J329" s="8"/>
    </row>
    <row r="330" hidden="1" customHeight="1" spans="1:10">
      <c r="A330" s="6">
        <v>112888</v>
      </c>
      <c r="B330" s="7" t="s">
        <v>657</v>
      </c>
      <c r="C330" s="6">
        <v>12954</v>
      </c>
      <c r="D330" s="7" t="s">
        <v>612</v>
      </c>
      <c r="E330" s="6">
        <v>60</v>
      </c>
      <c r="F330" s="7" t="s">
        <v>8</v>
      </c>
      <c r="G330" s="6">
        <v>4</v>
      </c>
      <c r="H330" s="6">
        <v>1</v>
      </c>
      <c r="I330" s="7" t="s">
        <v>167</v>
      </c>
      <c r="J330" s="8"/>
    </row>
    <row r="331" hidden="1" customHeight="1" spans="1:10">
      <c r="A331" s="6">
        <v>112888</v>
      </c>
      <c r="B331" s="7" t="s">
        <v>657</v>
      </c>
      <c r="C331" s="6">
        <v>13284</v>
      </c>
      <c r="D331" s="7" t="s">
        <v>660</v>
      </c>
      <c r="E331" s="6">
        <v>60</v>
      </c>
      <c r="F331" s="7" t="s">
        <v>8</v>
      </c>
      <c r="G331" s="6">
        <v>4</v>
      </c>
      <c r="H331" s="6">
        <v>1</v>
      </c>
      <c r="I331" s="7" t="s">
        <v>170</v>
      </c>
      <c r="J331" s="8"/>
    </row>
    <row r="332" hidden="1" customHeight="1" spans="1:10">
      <c r="A332" s="6">
        <v>113025</v>
      </c>
      <c r="B332" s="7" t="s">
        <v>661</v>
      </c>
      <c r="C332" s="6">
        <v>12144</v>
      </c>
      <c r="D332" s="7" t="s">
        <v>663</v>
      </c>
      <c r="E332" s="6">
        <v>60</v>
      </c>
      <c r="F332" s="7" t="s">
        <v>8</v>
      </c>
      <c r="G332" s="6">
        <v>4</v>
      </c>
      <c r="H332" s="6">
        <v>1</v>
      </c>
      <c r="I332" s="7" t="s">
        <v>167</v>
      </c>
      <c r="J332" s="8"/>
    </row>
    <row r="333" hidden="1" customHeight="1" spans="1:10">
      <c r="A333" s="6">
        <v>113025</v>
      </c>
      <c r="B333" s="7" t="s">
        <v>661</v>
      </c>
      <c r="C333" s="6">
        <v>13128</v>
      </c>
      <c r="D333" s="7" t="s">
        <v>664</v>
      </c>
      <c r="E333" s="6">
        <v>60</v>
      </c>
      <c r="F333" s="7" t="s">
        <v>8</v>
      </c>
      <c r="G333" s="6">
        <v>4</v>
      </c>
      <c r="H333" s="6">
        <v>1</v>
      </c>
      <c r="I333" s="7" t="s">
        <v>170</v>
      </c>
      <c r="J333" s="8"/>
    </row>
    <row r="334" hidden="1" customHeight="1" spans="1:10">
      <c r="A334" s="6">
        <v>113025</v>
      </c>
      <c r="B334" s="7" t="s">
        <v>661</v>
      </c>
      <c r="C334" s="6">
        <v>13210</v>
      </c>
      <c r="D334" s="7" t="s">
        <v>665</v>
      </c>
      <c r="E334" s="6">
        <v>60</v>
      </c>
      <c r="F334" s="7" t="s">
        <v>8</v>
      </c>
      <c r="G334" s="6">
        <v>4</v>
      </c>
      <c r="H334" s="6">
        <v>1</v>
      </c>
      <c r="I334" s="7" t="s">
        <v>170</v>
      </c>
      <c r="J334" s="8"/>
    </row>
    <row r="335" hidden="1" customHeight="1" spans="1:10">
      <c r="A335" s="6">
        <v>113298</v>
      </c>
      <c r="B335" s="7" t="s">
        <v>666</v>
      </c>
      <c r="C335" s="6">
        <v>6471</v>
      </c>
      <c r="D335" s="7" t="s">
        <v>668</v>
      </c>
      <c r="E335" s="6">
        <v>60</v>
      </c>
      <c r="F335" s="7" t="s">
        <v>8</v>
      </c>
      <c r="G335" s="6">
        <v>4</v>
      </c>
      <c r="H335" s="6">
        <v>1</v>
      </c>
      <c r="I335" s="7" t="s">
        <v>167</v>
      </c>
      <c r="J335" s="8"/>
    </row>
    <row r="336" hidden="1" customHeight="1" spans="1:10">
      <c r="A336" s="6">
        <v>113298</v>
      </c>
      <c r="B336" s="7" t="s">
        <v>666</v>
      </c>
      <c r="C336" s="6">
        <v>12989</v>
      </c>
      <c r="D336" s="7" t="s">
        <v>669</v>
      </c>
      <c r="E336" s="6">
        <v>60</v>
      </c>
      <c r="F336" s="7" t="s">
        <v>8</v>
      </c>
      <c r="G336" s="6">
        <v>4</v>
      </c>
      <c r="H336" s="6">
        <v>1</v>
      </c>
      <c r="I336" s="7" t="s">
        <v>167</v>
      </c>
      <c r="J336" s="8"/>
    </row>
    <row r="337" hidden="1" customHeight="1" spans="1:10">
      <c r="A337" s="6">
        <v>113298</v>
      </c>
      <c r="B337" s="7" t="s">
        <v>666</v>
      </c>
      <c r="C337" s="6">
        <v>13336</v>
      </c>
      <c r="D337" s="7" t="s">
        <v>670</v>
      </c>
      <c r="E337" s="6">
        <v>60</v>
      </c>
      <c r="F337" s="7" t="s">
        <v>8</v>
      </c>
      <c r="G337" s="6">
        <v>4</v>
      </c>
      <c r="H337" s="6">
        <v>1</v>
      </c>
      <c r="I337" s="7" t="s">
        <v>170</v>
      </c>
      <c r="J337" s="8"/>
    </row>
    <row r="338" hidden="1" customHeight="1" spans="1:10">
      <c r="A338" s="6">
        <v>113833</v>
      </c>
      <c r="B338" s="7" t="s">
        <v>129</v>
      </c>
      <c r="C338" s="6">
        <v>13149</v>
      </c>
      <c r="D338" s="7" t="s">
        <v>672</v>
      </c>
      <c r="E338" s="6">
        <v>60</v>
      </c>
      <c r="F338" s="7" t="s">
        <v>8</v>
      </c>
      <c r="G338" s="6">
        <v>4</v>
      </c>
      <c r="H338" s="6">
        <v>1</v>
      </c>
      <c r="I338" s="7" t="s">
        <v>170</v>
      </c>
      <c r="J338" s="8"/>
    </row>
    <row r="339" hidden="1" customHeight="1" spans="1:10">
      <c r="A339" s="6">
        <v>113833</v>
      </c>
      <c r="B339" s="7" t="s">
        <v>129</v>
      </c>
      <c r="C339" s="6">
        <v>13296</v>
      </c>
      <c r="D339" s="7" t="s">
        <v>673</v>
      </c>
      <c r="E339" s="6">
        <v>60</v>
      </c>
      <c r="F339" s="7" t="s">
        <v>8</v>
      </c>
      <c r="G339" s="6">
        <v>4</v>
      </c>
      <c r="H339" s="6">
        <v>1</v>
      </c>
      <c r="I339" s="7" t="s">
        <v>167</v>
      </c>
      <c r="J339" s="8"/>
    </row>
    <row r="340" hidden="1" customHeight="1" spans="1:10">
      <c r="A340" s="6">
        <v>114286</v>
      </c>
      <c r="B340" s="7" t="s">
        <v>674</v>
      </c>
      <c r="C340" s="6">
        <v>13394</v>
      </c>
      <c r="D340" s="7" t="s">
        <v>675</v>
      </c>
      <c r="E340" s="6">
        <v>60</v>
      </c>
      <c r="F340" s="7" t="s">
        <v>8</v>
      </c>
      <c r="G340" s="6">
        <v>4</v>
      </c>
      <c r="H340" s="6">
        <v>1</v>
      </c>
      <c r="I340" s="7" t="s">
        <v>167</v>
      </c>
      <c r="J340" s="8"/>
    </row>
    <row r="341" hidden="1" customHeight="1" spans="1:10">
      <c r="A341" s="6">
        <v>114286</v>
      </c>
      <c r="B341" s="7" t="s">
        <v>674</v>
      </c>
      <c r="C341" s="6">
        <v>13162</v>
      </c>
      <c r="D341" s="7" t="s">
        <v>676</v>
      </c>
      <c r="E341" s="6">
        <v>60</v>
      </c>
      <c r="F341" s="7" t="s">
        <v>8</v>
      </c>
      <c r="G341" s="6">
        <v>4</v>
      </c>
      <c r="H341" s="6">
        <v>1</v>
      </c>
      <c r="I341" s="7" t="s">
        <v>167</v>
      </c>
      <c r="J341" s="8"/>
    </row>
    <row r="342" hidden="1" customHeight="1" spans="1:10">
      <c r="A342" s="6">
        <v>114286</v>
      </c>
      <c r="B342" s="7" t="s">
        <v>674</v>
      </c>
      <c r="C342" s="6">
        <v>13137</v>
      </c>
      <c r="D342" s="7" t="s">
        <v>894</v>
      </c>
      <c r="E342" s="6">
        <v>0</v>
      </c>
      <c r="F342" s="7" t="s">
        <v>8</v>
      </c>
      <c r="G342" s="6">
        <v>4</v>
      </c>
      <c r="H342" s="6">
        <v>0</v>
      </c>
      <c r="I342" s="7" t="s">
        <v>170</v>
      </c>
      <c r="J342" s="8"/>
    </row>
    <row r="343" hidden="1" customHeight="1" spans="1:10">
      <c r="A343" s="6">
        <v>114286</v>
      </c>
      <c r="B343" s="7" t="s">
        <v>674</v>
      </c>
      <c r="C343" s="6">
        <v>990035</v>
      </c>
      <c r="D343" s="7" t="s">
        <v>678</v>
      </c>
      <c r="E343" s="6">
        <v>60</v>
      </c>
      <c r="F343" s="7" t="s">
        <v>8</v>
      </c>
      <c r="G343" s="6">
        <v>4</v>
      </c>
      <c r="H343" s="6">
        <v>1</v>
      </c>
      <c r="I343" s="7" t="s">
        <v>167</v>
      </c>
      <c r="J343" s="8"/>
    </row>
    <row r="344" customHeight="1" spans="1:10">
      <c r="A344" s="4">
        <v>104533</v>
      </c>
      <c r="B344" s="5" t="s">
        <v>681</v>
      </c>
      <c r="C344" s="4">
        <v>12136</v>
      </c>
      <c r="D344" s="5" t="s">
        <v>682</v>
      </c>
      <c r="E344" s="4">
        <v>120</v>
      </c>
      <c r="F344" s="5" t="s">
        <v>680</v>
      </c>
      <c r="G344" s="4">
        <v>6</v>
      </c>
      <c r="H344" s="4">
        <v>2</v>
      </c>
      <c r="I344" s="5" t="s">
        <v>167</v>
      </c>
      <c r="J344" s="1" t="s">
        <v>895</v>
      </c>
    </row>
    <row r="345" customHeight="1" spans="1:10">
      <c r="A345" s="6">
        <v>104533</v>
      </c>
      <c r="B345" s="7" t="s">
        <v>679</v>
      </c>
      <c r="C345" s="6">
        <v>13178</v>
      </c>
      <c r="D345" s="7" t="s">
        <v>683</v>
      </c>
      <c r="E345" s="6">
        <v>60</v>
      </c>
      <c r="F345" s="7" t="s">
        <v>680</v>
      </c>
      <c r="G345" s="6">
        <v>6</v>
      </c>
      <c r="H345" s="6">
        <v>1</v>
      </c>
      <c r="I345" s="7" t="s">
        <v>170</v>
      </c>
      <c r="J345" s="1" t="s">
        <v>895</v>
      </c>
    </row>
    <row r="346" customHeight="1" spans="1:10">
      <c r="A346" s="12">
        <v>748</v>
      </c>
      <c r="B346" s="13" t="s">
        <v>684</v>
      </c>
      <c r="C346" s="6">
        <v>11903</v>
      </c>
      <c r="D346" s="7" t="s">
        <v>686</v>
      </c>
      <c r="E346" s="6">
        <v>120</v>
      </c>
      <c r="F346" s="7" t="s">
        <v>680</v>
      </c>
      <c r="G346" s="6">
        <v>6</v>
      </c>
      <c r="H346" s="6">
        <v>2</v>
      </c>
      <c r="I346" s="7" t="s">
        <v>167</v>
      </c>
      <c r="J346" s="1" t="s">
        <v>895</v>
      </c>
    </row>
    <row r="347" customHeight="1" spans="1:10">
      <c r="A347" s="12">
        <v>748</v>
      </c>
      <c r="B347" s="13" t="s">
        <v>684</v>
      </c>
      <c r="C347" s="6">
        <v>11977</v>
      </c>
      <c r="D347" s="7" t="s">
        <v>687</v>
      </c>
      <c r="E347" s="6">
        <v>120</v>
      </c>
      <c r="F347" s="7" t="s">
        <v>680</v>
      </c>
      <c r="G347" s="6">
        <v>6</v>
      </c>
      <c r="H347" s="6">
        <v>2</v>
      </c>
      <c r="I347" s="7" t="s">
        <v>167</v>
      </c>
      <c r="J347" s="1" t="s">
        <v>895</v>
      </c>
    </row>
    <row r="348" customHeight="1" spans="1:10">
      <c r="A348" s="6">
        <v>594</v>
      </c>
      <c r="B348" s="7" t="s">
        <v>688</v>
      </c>
      <c r="C348" s="6">
        <v>6232</v>
      </c>
      <c r="D348" s="7" t="s">
        <v>690</v>
      </c>
      <c r="E348" s="6">
        <v>180</v>
      </c>
      <c r="F348" s="7" t="s">
        <v>680</v>
      </c>
      <c r="G348" s="6">
        <v>6</v>
      </c>
      <c r="H348" s="6">
        <v>3</v>
      </c>
      <c r="I348" s="7" t="s">
        <v>167</v>
      </c>
      <c r="J348" s="1" t="s">
        <v>895</v>
      </c>
    </row>
    <row r="349" customHeight="1" spans="1:10">
      <c r="A349" s="6">
        <v>539</v>
      </c>
      <c r="B349" s="7" t="s">
        <v>691</v>
      </c>
      <c r="C349" s="6">
        <v>9320</v>
      </c>
      <c r="D349" s="7" t="s">
        <v>693</v>
      </c>
      <c r="E349" s="6">
        <v>180</v>
      </c>
      <c r="F349" s="7" t="s">
        <v>680</v>
      </c>
      <c r="G349" s="6">
        <v>6</v>
      </c>
      <c r="H349" s="6">
        <v>3</v>
      </c>
      <c r="I349" s="7" t="s">
        <v>167</v>
      </c>
      <c r="J349" s="1" t="s">
        <v>895</v>
      </c>
    </row>
    <row r="350" customHeight="1" spans="1:10">
      <c r="A350" s="6">
        <v>539</v>
      </c>
      <c r="B350" s="7" t="s">
        <v>691</v>
      </c>
      <c r="C350" s="6">
        <v>13185</v>
      </c>
      <c r="D350" s="7" t="s">
        <v>694</v>
      </c>
      <c r="E350" s="6">
        <v>60</v>
      </c>
      <c r="F350" s="7" t="s">
        <v>680</v>
      </c>
      <c r="G350" s="6">
        <v>6</v>
      </c>
      <c r="H350" s="6">
        <v>1</v>
      </c>
      <c r="I350" s="7" t="s">
        <v>170</v>
      </c>
      <c r="J350" s="1" t="s">
        <v>895</v>
      </c>
    </row>
    <row r="351" customHeight="1" spans="1:10">
      <c r="A351" s="6">
        <v>717</v>
      </c>
      <c r="B351" s="7" t="s">
        <v>695</v>
      </c>
      <c r="C351" s="6">
        <v>11627</v>
      </c>
      <c r="D351" s="7" t="s">
        <v>697</v>
      </c>
      <c r="E351" s="6">
        <v>120</v>
      </c>
      <c r="F351" s="7" t="s">
        <v>680</v>
      </c>
      <c r="G351" s="6">
        <v>6</v>
      </c>
      <c r="H351" s="6">
        <v>2</v>
      </c>
      <c r="I351" s="7" t="s">
        <v>167</v>
      </c>
      <c r="J351" s="1" t="s">
        <v>895</v>
      </c>
    </row>
    <row r="352" customHeight="1" spans="1:10">
      <c r="A352" s="6">
        <v>717</v>
      </c>
      <c r="B352" s="7" t="s">
        <v>695</v>
      </c>
      <c r="C352" s="6">
        <v>13644</v>
      </c>
      <c r="D352" s="7" t="s">
        <v>698</v>
      </c>
      <c r="E352" s="6">
        <v>60</v>
      </c>
      <c r="F352" s="7" t="s">
        <v>680</v>
      </c>
      <c r="G352" s="6">
        <v>6</v>
      </c>
      <c r="H352" s="6">
        <v>1</v>
      </c>
      <c r="I352" s="7" t="s">
        <v>204</v>
      </c>
      <c r="J352" s="1" t="s">
        <v>895</v>
      </c>
    </row>
    <row r="353" customHeight="1" spans="1:10">
      <c r="A353" s="6">
        <v>746</v>
      </c>
      <c r="B353" s="7" t="s">
        <v>700</v>
      </c>
      <c r="C353" s="6">
        <v>8068</v>
      </c>
      <c r="D353" s="7" t="s">
        <v>702</v>
      </c>
      <c r="E353" s="6">
        <v>120</v>
      </c>
      <c r="F353" s="7" t="s">
        <v>680</v>
      </c>
      <c r="G353" s="6">
        <v>8</v>
      </c>
      <c r="H353" s="6">
        <v>2</v>
      </c>
      <c r="I353" s="7" t="s">
        <v>167</v>
      </c>
      <c r="J353" s="1" t="s">
        <v>895</v>
      </c>
    </row>
    <row r="354" customHeight="1" spans="1:10">
      <c r="A354" s="6">
        <v>746</v>
      </c>
      <c r="B354" s="7" t="s">
        <v>700</v>
      </c>
      <c r="C354" s="6">
        <v>7386</v>
      </c>
      <c r="D354" s="7" t="s">
        <v>703</v>
      </c>
      <c r="E354" s="6">
        <v>120</v>
      </c>
      <c r="F354" s="7" t="s">
        <v>680</v>
      </c>
      <c r="G354" s="6">
        <v>8</v>
      </c>
      <c r="H354" s="6">
        <v>2</v>
      </c>
      <c r="I354" s="7" t="s">
        <v>167</v>
      </c>
      <c r="J354" s="1" t="s">
        <v>895</v>
      </c>
    </row>
    <row r="355" customHeight="1" spans="1:10">
      <c r="A355" s="6">
        <v>746</v>
      </c>
      <c r="B355" s="7" t="s">
        <v>700</v>
      </c>
      <c r="C355" s="6">
        <v>12113</v>
      </c>
      <c r="D355" s="7" t="s">
        <v>704</v>
      </c>
      <c r="E355" s="6">
        <v>60</v>
      </c>
      <c r="F355" s="7" t="s">
        <v>680</v>
      </c>
      <c r="G355" s="6">
        <v>8</v>
      </c>
      <c r="H355" s="6">
        <v>1</v>
      </c>
      <c r="I355" s="7" t="s">
        <v>167</v>
      </c>
      <c r="J355" s="1" t="s">
        <v>895</v>
      </c>
    </row>
    <row r="356" customHeight="1" spans="1:10">
      <c r="A356" s="6">
        <v>746</v>
      </c>
      <c r="B356" s="7" t="s">
        <v>700</v>
      </c>
      <c r="C356" s="6">
        <v>13189</v>
      </c>
      <c r="D356" s="7" t="s">
        <v>705</v>
      </c>
      <c r="E356" s="6">
        <v>60</v>
      </c>
      <c r="F356" s="7" t="s">
        <v>680</v>
      </c>
      <c r="G356" s="6">
        <v>8</v>
      </c>
      <c r="H356" s="6">
        <v>1</v>
      </c>
      <c r="I356" s="7" t="s">
        <v>170</v>
      </c>
      <c r="J356" s="1" t="s">
        <v>895</v>
      </c>
    </row>
    <row r="357" customHeight="1" spans="1:10">
      <c r="A357" s="6">
        <v>716</v>
      </c>
      <c r="B357" s="7" t="s">
        <v>706</v>
      </c>
      <c r="C357" s="6">
        <v>12412</v>
      </c>
      <c r="D357" s="7" t="s">
        <v>708</v>
      </c>
      <c r="E357" s="6">
        <v>240</v>
      </c>
      <c r="F357" s="7" t="s">
        <v>680</v>
      </c>
      <c r="G357" s="6">
        <v>8</v>
      </c>
      <c r="H357" s="6">
        <v>4</v>
      </c>
      <c r="I357" s="7" t="s">
        <v>167</v>
      </c>
      <c r="J357" s="1" t="s">
        <v>895</v>
      </c>
    </row>
    <row r="358" customHeight="1" spans="1:10">
      <c r="A358" s="6">
        <v>107728</v>
      </c>
      <c r="B358" s="7" t="s">
        <v>709</v>
      </c>
      <c r="C358" s="6">
        <v>12094</v>
      </c>
      <c r="D358" s="7" t="s">
        <v>711</v>
      </c>
      <c r="E358" s="6">
        <v>120</v>
      </c>
      <c r="F358" s="7" t="s">
        <v>680</v>
      </c>
      <c r="G358" s="6">
        <v>6</v>
      </c>
      <c r="H358" s="6">
        <v>2</v>
      </c>
      <c r="I358" s="7" t="s">
        <v>167</v>
      </c>
      <c r="J358" s="1" t="s">
        <v>895</v>
      </c>
    </row>
    <row r="359" customHeight="1" spans="1:10">
      <c r="A359" s="6">
        <v>107728</v>
      </c>
      <c r="B359" s="7" t="s">
        <v>709</v>
      </c>
      <c r="C359" s="6">
        <v>13397</v>
      </c>
      <c r="D359" s="7" t="s">
        <v>712</v>
      </c>
      <c r="E359" s="6">
        <v>60</v>
      </c>
      <c r="F359" s="7" t="s">
        <v>680</v>
      </c>
      <c r="G359" s="6">
        <v>6</v>
      </c>
      <c r="H359" s="6">
        <v>1</v>
      </c>
      <c r="I359" s="7" t="s">
        <v>167</v>
      </c>
      <c r="J359" s="1" t="s">
        <v>895</v>
      </c>
    </row>
    <row r="360" customHeight="1" spans="1:10">
      <c r="A360" s="6">
        <v>107728</v>
      </c>
      <c r="B360" s="7" t="s">
        <v>709</v>
      </c>
      <c r="C360" s="6">
        <v>13225</v>
      </c>
      <c r="D360" s="7" t="s">
        <v>713</v>
      </c>
      <c r="E360" s="6">
        <v>60</v>
      </c>
      <c r="F360" s="7" t="s">
        <v>680</v>
      </c>
      <c r="G360" s="6">
        <v>6</v>
      </c>
      <c r="H360" s="6">
        <v>1</v>
      </c>
      <c r="I360" s="7" t="s">
        <v>170</v>
      </c>
      <c r="J360" s="1" t="s">
        <v>895</v>
      </c>
    </row>
    <row r="361" customHeight="1" spans="1:10">
      <c r="A361" s="6">
        <v>720</v>
      </c>
      <c r="B361" s="7" t="s">
        <v>714</v>
      </c>
      <c r="C361" s="6">
        <v>11142</v>
      </c>
      <c r="D361" s="7" t="s">
        <v>716</v>
      </c>
      <c r="E361" s="6">
        <v>180</v>
      </c>
      <c r="F361" s="7" t="s">
        <v>680</v>
      </c>
      <c r="G361" s="6">
        <v>7</v>
      </c>
      <c r="H361" s="6">
        <v>3</v>
      </c>
      <c r="I361" s="7" t="s">
        <v>167</v>
      </c>
      <c r="J361" s="1" t="s">
        <v>895</v>
      </c>
    </row>
    <row r="362" customHeight="1" spans="1:10">
      <c r="A362" s="6">
        <v>720</v>
      </c>
      <c r="B362" s="7" t="s">
        <v>714</v>
      </c>
      <c r="C362" s="6">
        <v>12914</v>
      </c>
      <c r="D362" s="7" t="s">
        <v>717</v>
      </c>
      <c r="E362" s="6">
        <v>120</v>
      </c>
      <c r="F362" s="7" t="s">
        <v>680</v>
      </c>
      <c r="G362" s="6">
        <v>7</v>
      </c>
      <c r="H362" s="6">
        <v>2</v>
      </c>
      <c r="I362" s="7" t="s">
        <v>167</v>
      </c>
      <c r="J362" s="1" t="s">
        <v>895</v>
      </c>
    </row>
    <row r="363" hidden="1" customHeight="1" spans="1:9">
      <c r="A363" s="6">
        <v>104428</v>
      </c>
      <c r="B363" s="7" t="s">
        <v>723</v>
      </c>
      <c r="C363" s="6">
        <v>13231</v>
      </c>
      <c r="D363" s="7" t="s">
        <v>725</v>
      </c>
      <c r="E363" s="6">
        <v>60</v>
      </c>
      <c r="F363" s="7" t="s">
        <v>69</v>
      </c>
      <c r="G363" s="6">
        <v>6</v>
      </c>
      <c r="H363" s="6">
        <v>1</v>
      </c>
      <c r="I363" s="7" t="s">
        <v>170</v>
      </c>
    </row>
    <row r="364" hidden="1" customHeight="1" spans="1:9">
      <c r="A364" s="6">
        <v>587</v>
      </c>
      <c r="B364" s="7" t="s">
        <v>727</v>
      </c>
      <c r="C364" s="6">
        <v>6497</v>
      </c>
      <c r="D364" s="7" t="s">
        <v>729</v>
      </c>
      <c r="E364" s="6">
        <v>120</v>
      </c>
      <c r="F364" s="7" t="s">
        <v>69</v>
      </c>
      <c r="G364" s="6">
        <v>6</v>
      </c>
      <c r="H364" s="6">
        <v>2</v>
      </c>
      <c r="I364" s="7" t="s">
        <v>167</v>
      </c>
    </row>
    <row r="365" hidden="1" customHeight="1" spans="1:9">
      <c r="A365" s="6">
        <v>587</v>
      </c>
      <c r="B365" s="7" t="s">
        <v>727</v>
      </c>
      <c r="C365" s="6">
        <v>13212</v>
      </c>
      <c r="D365" s="7" t="s">
        <v>730</v>
      </c>
      <c r="E365" s="6">
        <v>60</v>
      </c>
      <c r="F365" s="7" t="s">
        <v>69</v>
      </c>
      <c r="G365" s="6">
        <v>6</v>
      </c>
      <c r="H365" s="6">
        <v>1</v>
      </c>
      <c r="I365" s="7" t="s">
        <v>170</v>
      </c>
    </row>
    <row r="366" hidden="1" customHeight="1" spans="1:9">
      <c r="A366" s="6">
        <v>587</v>
      </c>
      <c r="B366" s="7" t="s">
        <v>727</v>
      </c>
      <c r="C366" s="6">
        <v>13621</v>
      </c>
      <c r="D366" s="7" t="s">
        <v>731</v>
      </c>
      <c r="E366" s="6">
        <v>60</v>
      </c>
      <c r="F366" s="7" t="s">
        <v>69</v>
      </c>
      <c r="G366" s="6">
        <v>6</v>
      </c>
      <c r="H366" s="6">
        <v>1</v>
      </c>
      <c r="I366" s="7" t="s">
        <v>167</v>
      </c>
    </row>
    <row r="367" hidden="1" customHeight="1" spans="1:9">
      <c r="A367" s="6">
        <v>329</v>
      </c>
      <c r="B367" s="7" t="s">
        <v>732</v>
      </c>
      <c r="C367" s="6">
        <v>11825</v>
      </c>
      <c r="D367" s="7" t="s">
        <v>734</v>
      </c>
      <c r="E367" s="6">
        <v>150</v>
      </c>
      <c r="F367" s="7" t="s">
        <v>69</v>
      </c>
      <c r="G367" s="6">
        <v>6</v>
      </c>
      <c r="H367" s="6">
        <v>2.5</v>
      </c>
      <c r="I367" s="7" t="s">
        <v>167</v>
      </c>
    </row>
    <row r="368" hidden="1" customHeight="1" spans="1:9">
      <c r="A368" s="6">
        <v>329</v>
      </c>
      <c r="B368" s="7" t="s">
        <v>732</v>
      </c>
      <c r="C368" s="6">
        <v>13211</v>
      </c>
      <c r="D368" s="7" t="s">
        <v>716</v>
      </c>
      <c r="E368" s="6">
        <v>60</v>
      </c>
      <c r="F368" s="7" t="s">
        <v>69</v>
      </c>
      <c r="G368" s="6">
        <v>6</v>
      </c>
      <c r="H368" s="6">
        <v>1</v>
      </c>
      <c r="I368" s="7" t="s">
        <v>170</v>
      </c>
    </row>
    <row r="369" hidden="1" customHeight="1" spans="1:9">
      <c r="A369" s="6">
        <v>104838</v>
      </c>
      <c r="B369" s="7" t="s">
        <v>735</v>
      </c>
      <c r="C369" s="6">
        <v>10218</v>
      </c>
      <c r="D369" s="7" t="s">
        <v>737</v>
      </c>
      <c r="E369" s="6">
        <v>180</v>
      </c>
      <c r="F369" s="7" t="s">
        <v>69</v>
      </c>
      <c r="G369" s="6">
        <v>6</v>
      </c>
      <c r="H369" s="6">
        <v>3</v>
      </c>
      <c r="I369" s="7" t="s">
        <v>167</v>
      </c>
    </row>
    <row r="370" hidden="1" customHeight="1" spans="1:9">
      <c r="A370" s="6">
        <v>367</v>
      </c>
      <c r="B370" s="7" t="s">
        <v>738</v>
      </c>
      <c r="C370" s="6">
        <v>11799</v>
      </c>
      <c r="D370" s="7" t="s">
        <v>740</v>
      </c>
      <c r="E370" s="6">
        <v>120</v>
      </c>
      <c r="F370" s="7" t="s">
        <v>69</v>
      </c>
      <c r="G370" s="6">
        <v>6</v>
      </c>
      <c r="H370" s="6">
        <v>2</v>
      </c>
      <c r="I370" s="7" t="s">
        <v>167</v>
      </c>
    </row>
    <row r="371" hidden="1" customHeight="1" spans="1:9">
      <c r="A371" s="6">
        <v>367</v>
      </c>
      <c r="B371" s="7" t="s">
        <v>738</v>
      </c>
      <c r="C371" s="6">
        <v>13199</v>
      </c>
      <c r="D371" s="7" t="s">
        <v>741</v>
      </c>
      <c r="E371" s="6">
        <v>60</v>
      </c>
      <c r="F371" s="7" t="s">
        <v>69</v>
      </c>
      <c r="G371" s="6">
        <v>6</v>
      </c>
      <c r="H371" s="6">
        <v>1</v>
      </c>
      <c r="I371" s="7" t="s">
        <v>170</v>
      </c>
    </row>
    <row r="372" hidden="1" customHeight="1" spans="1:9">
      <c r="A372" s="6">
        <v>706</v>
      </c>
      <c r="B372" s="7" t="s">
        <v>742</v>
      </c>
      <c r="C372" s="6">
        <v>13585</v>
      </c>
      <c r="D372" s="7" t="s">
        <v>744</v>
      </c>
      <c r="E372" s="6">
        <v>60</v>
      </c>
      <c r="F372" s="7" t="s">
        <v>69</v>
      </c>
      <c r="G372" s="6">
        <v>6</v>
      </c>
      <c r="H372" s="6">
        <v>1</v>
      </c>
      <c r="I372" s="7" t="s">
        <v>204</v>
      </c>
    </row>
    <row r="373" hidden="1" customHeight="1" spans="1:9">
      <c r="A373" s="6">
        <v>706</v>
      </c>
      <c r="B373" s="7" t="s">
        <v>742</v>
      </c>
      <c r="C373" s="6">
        <v>10772</v>
      </c>
      <c r="D373" s="7" t="s">
        <v>745</v>
      </c>
      <c r="E373" s="6">
        <v>120</v>
      </c>
      <c r="F373" s="7" t="s">
        <v>69</v>
      </c>
      <c r="G373" s="6">
        <v>6</v>
      </c>
      <c r="H373" s="6">
        <v>2</v>
      </c>
      <c r="I373" s="7" t="s">
        <v>167</v>
      </c>
    </row>
    <row r="374" hidden="1" customHeight="1" spans="1:9">
      <c r="A374" s="6">
        <v>706</v>
      </c>
      <c r="B374" s="7" t="s">
        <v>742</v>
      </c>
      <c r="C374" s="6">
        <v>6121</v>
      </c>
      <c r="D374" s="7" t="s">
        <v>746</v>
      </c>
      <c r="E374" s="6">
        <v>120</v>
      </c>
      <c r="F374" s="7" t="s">
        <v>69</v>
      </c>
      <c r="G374" s="6">
        <v>6</v>
      </c>
      <c r="H374" s="6">
        <v>2</v>
      </c>
      <c r="I374" s="7" t="s">
        <v>167</v>
      </c>
    </row>
    <row r="375" hidden="1" customHeight="1" spans="1:9">
      <c r="A375" s="6">
        <v>704</v>
      </c>
      <c r="B375" s="7" t="s">
        <v>747</v>
      </c>
      <c r="C375" s="6">
        <v>6505</v>
      </c>
      <c r="D375" s="7" t="s">
        <v>749</v>
      </c>
      <c r="E375" s="6">
        <v>120</v>
      </c>
      <c r="F375" s="7" t="s">
        <v>69</v>
      </c>
      <c r="G375" s="6">
        <v>6</v>
      </c>
      <c r="H375" s="6">
        <v>2</v>
      </c>
      <c r="I375" s="7" t="s">
        <v>167</v>
      </c>
    </row>
    <row r="376" hidden="1" customHeight="1" spans="1:9">
      <c r="A376" s="6">
        <v>704</v>
      </c>
      <c r="B376" s="7" t="s">
        <v>747</v>
      </c>
      <c r="C376" s="6">
        <v>10953</v>
      </c>
      <c r="D376" s="7" t="s">
        <v>750</v>
      </c>
      <c r="E376" s="6">
        <v>90</v>
      </c>
      <c r="F376" s="7" t="s">
        <v>69</v>
      </c>
      <c r="G376" s="6">
        <v>6</v>
      </c>
      <c r="H376" s="6">
        <v>1.5</v>
      </c>
      <c r="I376" s="7" t="s">
        <v>167</v>
      </c>
    </row>
    <row r="377" hidden="1" customHeight="1" spans="1:9">
      <c r="A377" s="6">
        <v>704</v>
      </c>
      <c r="B377" s="7" t="s">
        <v>747</v>
      </c>
      <c r="C377" s="6">
        <v>13299</v>
      </c>
      <c r="D377" s="7" t="s">
        <v>751</v>
      </c>
      <c r="E377" s="6">
        <v>60</v>
      </c>
      <c r="F377" s="7" t="s">
        <v>69</v>
      </c>
      <c r="G377" s="6">
        <v>6</v>
      </c>
      <c r="H377" s="6">
        <v>1</v>
      </c>
      <c r="I377" s="7" t="s">
        <v>204</v>
      </c>
    </row>
    <row r="378" hidden="1" customHeight="1" spans="1:9">
      <c r="A378" s="6">
        <v>738</v>
      </c>
      <c r="B378" s="7" t="s">
        <v>752</v>
      </c>
      <c r="C378" s="6">
        <v>12718</v>
      </c>
      <c r="D378" s="7" t="s">
        <v>754</v>
      </c>
      <c r="E378" s="6">
        <v>60</v>
      </c>
      <c r="F378" s="7" t="s">
        <v>69</v>
      </c>
      <c r="G378" s="6">
        <v>6</v>
      </c>
      <c r="H378" s="6">
        <v>1</v>
      </c>
      <c r="I378" s="7" t="s">
        <v>167</v>
      </c>
    </row>
    <row r="379" hidden="1" customHeight="1" spans="1:9">
      <c r="A379" s="6">
        <v>738</v>
      </c>
      <c r="B379" s="7" t="s">
        <v>752</v>
      </c>
      <c r="C379" s="6">
        <v>13092</v>
      </c>
      <c r="D379" s="7" t="s">
        <v>755</v>
      </c>
      <c r="E379" s="6">
        <v>120</v>
      </c>
      <c r="F379" s="7" t="s">
        <v>69</v>
      </c>
      <c r="G379" s="6">
        <v>6</v>
      </c>
      <c r="H379" s="6">
        <v>2</v>
      </c>
      <c r="I379" s="7" t="s">
        <v>167</v>
      </c>
    </row>
    <row r="380" hidden="1" customHeight="1" spans="1:9">
      <c r="A380" s="6">
        <v>738</v>
      </c>
      <c r="B380" s="7" t="s">
        <v>752</v>
      </c>
      <c r="C380" s="6">
        <v>13583</v>
      </c>
      <c r="D380" s="7" t="s">
        <v>756</v>
      </c>
      <c r="E380" s="6">
        <v>60</v>
      </c>
      <c r="F380" s="7" t="s">
        <v>69</v>
      </c>
      <c r="G380" s="6">
        <v>6</v>
      </c>
      <c r="H380" s="6">
        <v>1</v>
      </c>
      <c r="I380" s="7" t="s">
        <v>204</v>
      </c>
    </row>
    <row r="381" hidden="1" customHeight="1" spans="1:9">
      <c r="A381" s="6">
        <v>754</v>
      </c>
      <c r="B381" s="7" t="s">
        <v>757</v>
      </c>
      <c r="C381" s="6">
        <v>11241</v>
      </c>
      <c r="D381" s="7" t="s">
        <v>759</v>
      </c>
      <c r="E381" s="6">
        <v>120</v>
      </c>
      <c r="F381" s="7" t="s">
        <v>69</v>
      </c>
      <c r="G381" s="6">
        <v>8</v>
      </c>
      <c r="H381" s="6">
        <v>2</v>
      </c>
      <c r="I381" s="7" t="s">
        <v>167</v>
      </c>
    </row>
    <row r="382" hidden="1" customHeight="1" spans="1:9">
      <c r="A382" s="6">
        <v>754</v>
      </c>
      <c r="B382" s="7" t="s">
        <v>757</v>
      </c>
      <c r="C382" s="6">
        <v>10900</v>
      </c>
      <c r="D382" s="7" t="s">
        <v>760</v>
      </c>
      <c r="E382" s="6">
        <v>120</v>
      </c>
      <c r="F382" s="7" t="s">
        <v>69</v>
      </c>
      <c r="G382" s="6">
        <v>8</v>
      </c>
      <c r="H382" s="6">
        <v>2</v>
      </c>
      <c r="I382" s="7" t="s">
        <v>167</v>
      </c>
    </row>
    <row r="383" hidden="1" customHeight="1" spans="1:9">
      <c r="A383" s="6">
        <v>754</v>
      </c>
      <c r="B383" s="7" t="s">
        <v>757</v>
      </c>
      <c r="C383" s="6">
        <v>12377</v>
      </c>
      <c r="D383" s="7" t="s">
        <v>761</v>
      </c>
      <c r="E383" s="6">
        <v>120</v>
      </c>
      <c r="F383" s="7" t="s">
        <v>69</v>
      </c>
      <c r="G383" s="6">
        <v>8</v>
      </c>
      <c r="H383" s="6">
        <v>2</v>
      </c>
      <c r="I383" s="7" t="s">
        <v>167</v>
      </c>
    </row>
    <row r="384" hidden="1" customHeight="1" spans="1:9">
      <c r="A384" s="6">
        <v>101453</v>
      </c>
      <c r="B384" s="7" t="s">
        <v>762</v>
      </c>
      <c r="C384" s="6">
        <v>11866</v>
      </c>
      <c r="D384" s="7" t="s">
        <v>764</v>
      </c>
      <c r="E384" s="6">
        <v>120</v>
      </c>
      <c r="F384" s="7" t="s">
        <v>69</v>
      </c>
      <c r="G384" s="6">
        <v>8</v>
      </c>
      <c r="H384" s="6">
        <v>2</v>
      </c>
      <c r="I384" s="7" t="s">
        <v>167</v>
      </c>
    </row>
    <row r="385" hidden="1" customHeight="1" spans="1:9">
      <c r="A385" s="6">
        <v>101453</v>
      </c>
      <c r="B385" s="7" t="s">
        <v>762</v>
      </c>
      <c r="C385" s="6">
        <v>12517</v>
      </c>
      <c r="D385" s="7" t="s">
        <v>765</v>
      </c>
      <c r="E385" s="6">
        <v>120</v>
      </c>
      <c r="F385" s="7" t="s">
        <v>69</v>
      </c>
      <c r="G385" s="6">
        <v>8</v>
      </c>
      <c r="H385" s="6">
        <v>2</v>
      </c>
      <c r="I385" s="7" t="s">
        <v>167</v>
      </c>
    </row>
    <row r="386" hidden="1" customHeight="1" spans="1:9">
      <c r="A386" s="6">
        <v>101453</v>
      </c>
      <c r="B386" s="7" t="s">
        <v>762</v>
      </c>
      <c r="C386" s="6">
        <v>13022</v>
      </c>
      <c r="D386" s="7" t="s">
        <v>766</v>
      </c>
      <c r="E386" s="6">
        <v>120</v>
      </c>
      <c r="F386" s="7" t="s">
        <v>69</v>
      </c>
      <c r="G386" s="6">
        <v>8</v>
      </c>
      <c r="H386" s="6">
        <v>2</v>
      </c>
      <c r="I386" s="7" t="s">
        <v>167</v>
      </c>
    </row>
    <row r="387" hidden="1" customHeight="1" spans="1:9">
      <c r="A387" s="6">
        <v>56</v>
      </c>
      <c r="B387" s="7" t="s">
        <v>767</v>
      </c>
      <c r="C387" s="6">
        <v>6473</v>
      </c>
      <c r="D387" s="7" t="s">
        <v>769</v>
      </c>
      <c r="E387" s="6">
        <v>120</v>
      </c>
      <c r="F387" s="7" t="s">
        <v>69</v>
      </c>
      <c r="G387" s="6">
        <v>7</v>
      </c>
      <c r="H387" s="6">
        <v>2</v>
      </c>
      <c r="I387" s="7" t="s">
        <v>167</v>
      </c>
    </row>
    <row r="388" hidden="1" customHeight="1" spans="1:9">
      <c r="A388" s="6">
        <v>56</v>
      </c>
      <c r="B388" s="7" t="s">
        <v>767</v>
      </c>
      <c r="C388" s="6">
        <v>7948</v>
      </c>
      <c r="D388" s="7" t="s">
        <v>770</v>
      </c>
      <c r="E388" s="6">
        <v>180</v>
      </c>
      <c r="F388" s="7" t="s">
        <v>69</v>
      </c>
      <c r="G388" s="6">
        <v>7</v>
      </c>
      <c r="H388" s="6">
        <v>3</v>
      </c>
      <c r="I388" s="7" t="s">
        <v>167</v>
      </c>
    </row>
    <row r="389" hidden="1" customHeight="1" spans="1:9">
      <c r="A389" s="6">
        <v>110378</v>
      </c>
      <c r="B389" s="7" t="s">
        <v>771</v>
      </c>
      <c r="C389" s="6">
        <v>12745</v>
      </c>
      <c r="D389" s="7" t="s">
        <v>773</v>
      </c>
      <c r="E389" s="6">
        <v>60</v>
      </c>
      <c r="F389" s="7" t="s">
        <v>69</v>
      </c>
      <c r="G389" s="6">
        <v>2</v>
      </c>
      <c r="H389" s="6">
        <v>1</v>
      </c>
      <c r="I389" s="7" t="s">
        <v>167</v>
      </c>
    </row>
    <row r="390" hidden="1" customHeight="1" spans="1:9">
      <c r="A390" s="6">
        <v>351</v>
      </c>
      <c r="B390" s="7" t="s">
        <v>774</v>
      </c>
      <c r="C390" s="6">
        <v>8606</v>
      </c>
      <c r="D390" s="7" t="s">
        <v>776</v>
      </c>
      <c r="E390" s="6">
        <v>120</v>
      </c>
      <c r="F390" s="7" t="s">
        <v>69</v>
      </c>
      <c r="G390" s="6">
        <v>8</v>
      </c>
      <c r="H390" s="6">
        <v>2</v>
      </c>
      <c r="I390" s="7" t="s">
        <v>167</v>
      </c>
    </row>
    <row r="391" hidden="1" customHeight="1" spans="1:9">
      <c r="A391" s="6">
        <v>351</v>
      </c>
      <c r="B391" s="7" t="s">
        <v>774</v>
      </c>
      <c r="C391" s="6">
        <v>12901</v>
      </c>
      <c r="D391" s="7" t="s">
        <v>777</v>
      </c>
      <c r="E391" s="6">
        <v>120</v>
      </c>
      <c r="F391" s="7" t="s">
        <v>69</v>
      </c>
      <c r="G391" s="6">
        <v>8</v>
      </c>
      <c r="H391" s="6">
        <v>2</v>
      </c>
      <c r="I391" s="7" t="s">
        <v>167</v>
      </c>
    </row>
    <row r="392" hidden="1" customHeight="1" spans="1:9">
      <c r="A392" s="6">
        <v>351</v>
      </c>
      <c r="B392" s="7" t="s">
        <v>774</v>
      </c>
      <c r="C392" s="6">
        <v>13190</v>
      </c>
      <c r="D392" s="7" t="s">
        <v>778</v>
      </c>
      <c r="E392" s="6">
        <v>60</v>
      </c>
      <c r="F392" s="7" t="s">
        <v>69</v>
      </c>
      <c r="G392" s="6">
        <v>8</v>
      </c>
      <c r="H392" s="6">
        <v>1</v>
      </c>
      <c r="I392" s="7" t="s">
        <v>170</v>
      </c>
    </row>
    <row r="393" hidden="1" customHeight="1" spans="1:9">
      <c r="A393" s="6">
        <v>710</v>
      </c>
      <c r="B393" s="7" t="s">
        <v>779</v>
      </c>
      <c r="C393" s="6">
        <v>12981</v>
      </c>
      <c r="D393" s="7" t="s">
        <v>781</v>
      </c>
      <c r="E393" s="6">
        <v>120</v>
      </c>
      <c r="F393" s="7" t="s">
        <v>69</v>
      </c>
      <c r="G393" s="6">
        <v>6</v>
      </c>
      <c r="H393" s="6">
        <v>2</v>
      </c>
      <c r="I393" s="7" t="s">
        <v>167</v>
      </c>
    </row>
    <row r="394" hidden="1" customHeight="1" spans="1:9">
      <c r="A394" s="6">
        <v>710</v>
      </c>
      <c r="B394" s="7" t="s">
        <v>779</v>
      </c>
      <c r="C394" s="6">
        <v>13304</v>
      </c>
      <c r="D394" s="7" t="s">
        <v>782</v>
      </c>
      <c r="E394" s="6">
        <v>60</v>
      </c>
      <c r="F394" s="7" t="s">
        <v>69</v>
      </c>
      <c r="G394" s="6">
        <v>6</v>
      </c>
      <c r="H394" s="6">
        <v>1</v>
      </c>
      <c r="I394" s="7" t="s">
        <v>204</v>
      </c>
    </row>
    <row r="395" hidden="1" customHeight="1" spans="1:9">
      <c r="A395" s="6">
        <v>713</v>
      </c>
      <c r="B395" s="7" t="s">
        <v>783</v>
      </c>
      <c r="C395" s="6">
        <v>11961</v>
      </c>
      <c r="D395" s="7" t="s">
        <v>785</v>
      </c>
      <c r="E395" s="6">
        <v>120</v>
      </c>
      <c r="F395" s="7" t="s">
        <v>69</v>
      </c>
      <c r="G395" s="6">
        <v>5</v>
      </c>
      <c r="H395" s="6">
        <v>2</v>
      </c>
      <c r="I395" s="7" t="s">
        <v>167</v>
      </c>
    </row>
    <row r="396" hidden="1" customHeight="1" spans="1:9">
      <c r="A396" s="6">
        <v>54</v>
      </c>
      <c r="B396" s="7" t="s">
        <v>786</v>
      </c>
      <c r="C396" s="6">
        <v>6301</v>
      </c>
      <c r="D396" s="7" t="s">
        <v>788</v>
      </c>
      <c r="E396" s="6">
        <v>180</v>
      </c>
      <c r="F396" s="7" t="s">
        <v>69</v>
      </c>
      <c r="G396" s="6">
        <v>10</v>
      </c>
      <c r="H396" s="6">
        <v>3</v>
      </c>
      <c r="I396" s="7" t="s">
        <v>167</v>
      </c>
    </row>
    <row r="397" hidden="1" customHeight="1" spans="1:9">
      <c r="A397" s="6">
        <v>54</v>
      </c>
      <c r="B397" s="7" t="s">
        <v>786</v>
      </c>
      <c r="C397" s="6">
        <v>7379</v>
      </c>
      <c r="D397" s="7" t="s">
        <v>789</v>
      </c>
      <c r="E397" s="6">
        <v>180</v>
      </c>
      <c r="F397" s="7" t="s">
        <v>69</v>
      </c>
      <c r="G397" s="6">
        <v>10</v>
      </c>
      <c r="H397" s="6">
        <v>3</v>
      </c>
      <c r="I397" s="7" t="s">
        <v>167</v>
      </c>
    </row>
    <row r="398" hidden="1" customHeight="1" spans="1:9">
      <c r="A398" s="6">
        <v>54</v>
      </c>
      <c r="B398" s="7" t="s">
        <v>786</v>
      </c>
      <c r="C398" s="6">
        <v>10808</v>
      </c>
      <c r="D398" s="7" t="s">
        <v>790</v>
      </c>
      <c r="E398" s="6">
        <v>120</v>
      </c>
      <c r="F398" s="7" t="s">
        <v>69</v>
      </c>
      <c r="G398" s="6">
        <v>10</v>
      </c>
      <c r="H398" s="6">
        <v>2</v>
      </c>
      <c r="I398" s="7" t="s">
        <v>167</v>
      </c>
    </row>
    <row r="399" hidden="1" customHeight="1" spans="1:9">
      <c r="A399" s="6">
        <v>52</v>
      </c>
      <c r="B399" s="7" t="s">
        <v>791</v>
      </c>
      <c r="C399" s="6">
        <v>13415</v>
      </c>
      <c r="D399" s="7" t="s">
        <v>792</v>
      </c>
      <c r="E399" s="6">
        <v>180</v>
      </c>
      <c r="F399" s="7" t="s">
        <v>69</v>
      </c>
      <c r="G399" s="6">
        <v>6</v>
      </c>
      <c r="H399" s="6">
        <v>3</v>
      </c>
      <c r="I399" s="7" t="s">
        <v>167</v>
      </c>
    </row>
    <row r="400" hidden="1" customHeight="1" spans="1:9">
      <c r="A400" s="6">
        <v>52</v>
      </c>
      <c r="B400" s="7" t="s">
        <v>791</v>
      </c>
      <c r="C400" s="6">
        <v>12277</v>
      </c>
      <c r="D400" s="7" t="s">
        <v>793</v>
      </c>
      <c r="E400" s="6">
        <v>180</v>
      </c>
      <c r="F400" s="7" t="s">
        <v>69</v>
      </c>
      <c r="G400" s="6">
        <v>6</v>
      </c>
      <c r="H400" s="6">
        <v>3</v>
      </c>
      <c r="I400" s="7" t="s">
        <v>167</v>
      </c>
    </row>
    <row r="401" customHeight="1" spans="1:10">
      <c r="A401" s="6">
        <v>549</v>
      </c>
      <c r="B401" s="7" t="s">
        <v>720</v>
      </c>
      <c r="C401" s="6">
        <v>7687</v>
      </c>
      <c r="D401" s="7" t="s">
        <v>721</v>
      </c>
      <c r="E401" s="6">
        <v>60</v>
      </c>
      <c r="F401" s="7" t="s">
        <v>680</v>
      </c>
      <c r="G401" s="6">
        <v>4</v>
      </c>
      <c r="H401" s="6">
        <v>1</v>
      </c>
      <c r="I401" s="7" t="s">
        <v>167</v>
      </c>
      <c r="J401" s="1" t="s">
        <v>895</v>
      </c>
    </row>
    <row r="402" customHeight="1" spans="1:10">
      <c r="A402" s="6">
        <v>549</v>
      </c>
      <c r="B402" s="7" t="s">
        <v>720</v>
      </c>
      <c r="C402" s="6">
        <v>12538</v>
      </c>
      <c r="D402" s="6" t="s">
        <v>896</v>
      </c>
      <c r="E402" s="6">
        <v>60</v>
      </c>
      <c r="F402" s="7" t="s">
        <v>680</v>
      </c>
      <c r="G402" s="6">
        <v>4</v>
      </c>
      <c r="H402" s="6">
        <v>1</v>
      </c>
      <c r="I402" s="7" t="s">
        <v>167</v>
      </c>
      <c r="J402" s="1" t="s">
        <v>895</v>
      </c>
    </row>
    <row r="404" customHeight="1" spans="5:5">
      <c r="E404" s="1">
        <f>SUBTOTAL(9,E2:E403)</f>
        <v>2280</v>
      </c>
    </row>
  </sheetData>
  <autoFilter ref="A1:J402">
    <filterColumn colId="5">
      <customFilters>
        <customFilter operator="equal" val="大邑片区"/>
      </customFilters>
    </filterColumn>
    <extLst/>
  </autoFilter>
  <conditionalFormatting sqref="C1 C2:C3 C4:C5 C6:C8 C9:C12 C13 C14:C16 C17:C19 C20:C22 C23:C24 C25:C29 C30 C31:C32 C33:C36 C37:C39 C40:C47 C48:C51 C52:C54 C55:C58 C59:C60 C61:C63 C64:C67 C68:C70 C71:C75 C76:C78 C79:C85 C86:C91 C92:C93 C94:C96 C97:C101 C102:C103 C104:C105 C106:C109 C110:C113 C114 C115:C117 C118:C120 C121:C124 C125:C127 C128:C130 C131:C134 C135:C136 C137:C139 C140:C142 C143:C147 C148:C150 C151 C152:C154 C155:C157 C158:C161 C162:C166 C167 C168:C175 C176:C177 C178:C179 C180:C182 C183:C185 C186:C188 C189:C193 C194 C195:C197 C198 C199:C200 C201 C202:C232 C233:C238 C239:C246 C247:C249 C250:C252 C253:C255 C256:C258 C259:C261 C262:C264 C265:C270 C271:C274 C275:C278 C279:C281 C282:C285 C286:C288 C289:C291 C292:C294 C295:C299 C300:C302 C303:C304 C305:C308 C309:C311 C312:C317 C318:C320 C321:C325 C326:C328 C329:C331 C332:C334 C335:C337 C338:C342 C343 C344:C345 C346:C347 C348 C349:C350 C351:C352 C353:C356 C357 C358:C360 C361:C362 C363 C364:C366 C367:C368 C369 C370:C371 C372:C374 C375:C377 C378:C380 C381:C383 C384:C386 C387:C388 C389 C390:C392 C393:C394 C395 C396:C40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天胶总任务</vt:lpstr>
      <vt:lpstr>附表二---个人任务分配表</vt:lpstr>
      <vt:lpstr>Sheet1</vt:lpstr>
      <vt:lpstr>Sheet2</vt:lpstr>
      <vt:lpstr>旗舰片区存档</vt:lpstr>
      <vt:lpstr>店长预发奖励</vt:lpstr>
      <vt:lpstr>店员奖励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玲小妹</cp:lastModifiedBy>
  <dcterms:created xsi:type="dcterms:W3CDTF">2020-11-02T10:58:00Z</dcterms:created>
  <dcterms:modified xsi:type="dcterms:W3CDTF">2020-11-24T06:19:38Z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y fmtid="{D5CDD505-2E9C-101B-9397-08002B2CF9AE}" pid="3" name="KSOReadingLayout">
    <vt:bool>true</vt:bool>
  </property>
</Properties>
</file>