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215" windowHeight="7710"/>
  </bookViews>
  <sheets>
    <sheet name="观音桥" sheetId="2" r:id="rId1"/>
    <sheet name="丝竹路" sheetId="3" r:id="rId2"/>
  </sheets>
  <definedNames>
    <definedName name="_xlnm._FilterDatabase" localSheetId="0" hidden="1">观音桥!$A$1:$L$91</definedName>
    <definedName name="_xlnm._FilterDatabase" localSheetId="1" hidden="1">丝竹路!$A$1:$L$224</definedName>
    <definedName name="_xlnm._FilterDatabase" hidden="1">#REF!</definedName>
  </definedNames>
  <calcPr calcId="125725"/>
</workbook>
</file>

<file path=xl/calcChain.xml><?xml version="1.0" encoding="utf-8"?>
<calcChain xmlns="http://schemas.openxmlformats.org/spreadsheetml/2006/main">
  <c r="O3" i="3"/>
  <c r="O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"/>
  <c r="N3" i="2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2"/>
</calcChain>
</file>

<file path=xl/sharedStrings.xml><?xml version="1.0" encoding="utf-8"?>
<sst xmlns="http://schemas.openxmlformats.org/spreadsheetml/2006/main" count="1286" uniqueCount="573">
  <si>
    <t>门店id</t>
  </si>
  <si>
    <t>门店名</t>
  </si>
  <si>
    <t>货品id</t>
  </si>
  <si>
    <t>货品名</t>
  </si>
  <si>
    <t>规格</t>
  </si>
  <si>
    <t>单位</t>
  </si>
  <si>
    <t>库存数量</t>
  </si>
  <si>
    <t>留够60天销售数量</t>
  </si>
  <si>
    <t>可调出数量</t>
  </si>
  <si>
    <t>货品可销数量</t>
  </si>
  <si>
    <t>单价</t>
  </si>
  <si>
    <t>调入门店需求数量</t>
  </si>
  <si>
    <t>实际调入数量</t>
  </si>
  <si>
    <t>货品效期</t>
  </si>
  <si>
    <t>盒</t>
  </si>
  <si>
    <t>20mgx7片</t>
  </si>
  <si>
    <t>10mgx7片</t>
  </si>
  <si>
    <t>安神补脑液</t>
  </si>
  <si>
    <t>10mlx10支</t>
  </si>
  <si>
    <t>百咳静糖浆</t>
  </si>
  <si>
    <t>瓶</t>
  </si>
  <si>
    <t>150ml</t>
  </si>
  <si>
    <t>0.5gx100片</t>
  </si>
  <si>
    <t>支</t>
  </si>
  <si>
    <t>0.5gx30片</t>
  </si>
  <si>
    <t>10g</t>
  </si>
  <si>
    <t>10gx10袋</t>
  </si>
  <si>
    <t>风油精</t>
  </si>
  <si>
    <t>12粒</t>
  </si>
  <si>
    <t>复方板蓝根颗粒</t>
  </si>
  <si>
    <t>15gx20袋</t>
  </si>
  <si>
    <t>复方丹参片</t>
  </si>
  <si>
    <t>30片</t>
  </si>
  <si>
    <t>15ml</t>
  </si>
  <si>
    <t>复方水杨酸甲酯乳膏</t>
  </si>
  <si>
    <t>15g</t>
  </si>
  <si>
    <t>200丸(浓缩丸)</t>
  </si>
  <si>
    <t>6gx10袋(水蜜丸)</t>
  </si>
  <si>
    <t>10mlx6支</t>
  </si>
  <si>
    <t>健脾糕片</t>
  </si>
  <si>
    <t>健胃消食片</t>
  </si>
  <si>
    <t>精制狗皮膏</t>
  </si>
  <si>
    <t>袋</t>
  </si>
  <si>
    <t>精制银翘解毒片</t>
  </si>
  <si>
    <t>50mgx20片</t>
  </si>
  <si>
    <t>100ml</t>
  </si>
  <si>
    <t>0.25gx6粒</t>
  </si>
  <si>
    <t>克霉唑乳膏</t>
  </si>
  <si>
    <t>20g</t>
  </si>
  <si>
    <t>塞来昔布胶囊</t>
  </si>
  <si>
    <t>桑菊感冒片</t>
  </si>
  <si>
    <t>生脉饮</t>
  </si>
  <si>
    <t>湿毒清片</t>
  </si>
  <si>
    <t>舒筋活血片</t>
  </si>
  <si>
    <t>替米沙坦片</t>
  </si>
  <si>
    <t>天麻素片</t>
  </si>
  <si>
    <t>维生素AD滴剂</t>
  </si>
  <si>
    <t>消炎止咳片</t>
  </si>
  <si>
    <t>2gx12袋</t>
  </si>
  <si>
    <t>10gx20袋</t>
  </si>
  <si>
    <t>盐酸二甲双胍缓释片</t>
  </si>
  <si>
    <t>5mgx20粒</t>
  </si>
  <si>
    <t>0.2mgx10粒</t>
  </si>
  <si>
    <t>叶酸片</t>
  </si>
  <si>
    <t>0.1gx100片</t>
  </si>
  <si>
    <t>25mgx100片</t>
  </si>
  <si>
    <t>知柏地黄丸</t>
  </si>
  <si>
    <t>60g(水蜜丸)</t>
  </si>
  <si>
    <t>12片x2板</t>
  </si>
  <si>
    <t>1.5mgx1片</t>
  </si>
  <si>
    <t>注意：1、效期时间一年以上的，才能调出。不够就不调出。
2、外包装破损的不要调出
3、清填写反馈最终实际能发的数据表</t>
  </si>
  <si>
    <t>四川太极锦江区观音桥街药店</t>
  </si>
  <si>
    <t>阿司匹林肠溶片</t>
  </si>
  <si>
    <t>100mgx36片</t>
  </si>
  <si>
    <t>阿托伐他汀钙胶囊</t>
  </si>
  <si>
    <t>10mgx14粒</t>
  </si>
  <si>
    <t>奥卡西平片</t>
  </si>
  <si>
    <t>0.3gx50片</t>
  </si>
  <si>
    <t>苄达赖氨酸滴眼液(莎普爱思)</t>
  </si>
  <si>
    <t>5ml：25mg</t>
  </si>
  <si>
    <t>拨云退翳丸</t>
  </si>
  <si>
    <t>补肺丸</t>
  </si>
  <si>
    <t>9gx10丸x4板(大蜜丸)</t>
  </si>
  <si>
    <t>陈香露白露片</t>
  </si>
  <si>
    <t>大山楂颗粒</t>
  </si>
  <si>
    <t>15gx10袋</t>
  </si>
  <si>
    <t>大山楂丸</t>
  </si>
  <si>
    <t>9gx25丸(大蜜丸)</t>
  </si>
  <si>
    <t>独一味胶囊</t>
  </si>
  <si>
    <t>0.3gx24粒</t>
  </si>
  <si>
    <t>恩替卡韦分散片(润众)</t>
  </si>
  <si>
    <t>0.5mgx7片</t>
  </si>
  <si>
    <t>非布司他片</t>
  </si>
  <si>
    <t>40mgx8片</t>
  </si>
  <si>
    <t>6ml</t>
  </si>
  <si>
    <t>复方陈香胃片</t>
  </si>
  <si>
    <t>0.28gx36片</t>
  </si>
  <si>
    <t>复方谷氨酰胺肠溶胶囊(谷参)</t>
  </si>
  <si>
    <t>复方芦丁片</t>
  </si>
  <si>
    <t>100片</t>
  </si>
  <si>
    <t>复方罗布麻片Ⅰ</t>
  </si>
  <si>
    <t>复方血栓通胶囊</t>
  </si>
  <si>
    <t>0.5gx60粒</t>
  </si>
  <si>
    <t>复方樟脑乳膏</t>
  </si>
  <si>
    <t>妇科千金片</t>
  </si>
  <si>
    <t>108片</t>
  </si>
  <si>
    <t>格列本脲片(优降糖)</t>
  </si>
  <si>
    <t>2.5mgx100片</t>
  </si>
  <si>
    <t>格列美脲片</t>
  </si>
  <si>
    <t>2mgx36片</t>
  </si>
  <si>
    <t>枸橼酸西地那非片</t>
  </si>
  <si>
    <t>50mgx1片</t>
  </si>
  <si>
    <t>猴耳环消炎颗粒</t>
  </si>
  <si>
    <t>5gx12袋</t>
  </si>
  <si>
    <t>活力苏口服液</t>
  </si>
  <si>
    <t>藿香正气颗粒</t>
  </si>
  <si>
    <t>藿香正气软胶囊</t>
  </si>
  <si>
    <t>24粒</t>
  </si>
  <si>
    <t>藿香正气丸</t>
  </si>
  <si>
    <t>18丸*2板(浓缩丸)</t>
  </si>
  <si>
    <t>积雪苷霜软膏</t>
  </si>
  <si>
    <t>14g</t>
  </si>
  <si>
    <t>0.5gx100片/瓶</t>
  </si>
  <si>
    <t>咳喘宁口服液</t>
  </si>
  <si>
    <t>10mlx8支</t>
  </si>
  <si>
    <t>口洁喷雾剂</t>
  </si>
  <si>
    <t>20mL</t>
  </si>
  <si>
    <t>苦金片</t>
  </si>
  <si>
    <t>0.41gx12片</t>
  </si>
  <si>
    <t>赖氨酸磷酸氢钙片</t>
  </si>
  <si>
    <t>12片x5板</t>
  </si>
  <si>
    <t>硫酸氢氯吡格雷片</t>
  </si>
  <si>
    <t>75mgx7片</t>
  </si>
  <si>
    <t>硫酸氢氯吡格雷片(波立维片)</t>
  </si>
  <si>
    <t>75mgx28片</t>
  </si>
  <si>
    <t>硫酸沙丁胺醇片</t>
  </si>
  <si>
    <t>2mgx100片</t>
  </si>
  <si>
    <t>硫糖铝混悬凝胶</t>
  </si>
  <si>
    <t>5ml:1gx12袋</t>
  </si>
  <si>
    <t>龙珠软膏</t>
  </si>
  <si>
    <t>氯沙坦钾片</t>
  </si>
  <si>
    <t>50mgx7片</t>
  </si>
  <si>
    <t>氯沙坦钾片(缓宁)</t>
  </si>
  <si>
    <t>马应龙麝香痔疮膏</t>
  </si>
  <si>
    <t>4gx8支</t>
  </si>
  <si>
    <t>美沙拉嗪肠溶片</t>
  </si>
  <si>
    <t>0.25gx24片</t>
  </si>
  <si>
    <t>米格列醇片(奥恬苹)</t>
  </si>
  <si>
    <t>50mgx10片x2板</t>
  </si>
  <si>
    <t>喷昔洛韦乳膏</t>
  </si>
  <si>
    <t>10g:0.1g</t>
  </si>
  <si>
    <t>葡萄糖粉剂</t>
  </si>
  <si>
    <t>20gx18包</t>
  </si>
  <si>
    <t>清肺抑火片</t>
  </si>
  <si>
    <t>0.6gx12片x4板</t>
  </si>
  <si>
    <t>0.6gx12片x2板</t>
  </si>
  <si>
    <t>清热解毒口服液</t>
  </si>
  <si>
    <t>曲克芦丁片(维脑路通片)</t>
  </si>
  <si>
    <t>60mgx100片</t>
  </si>
  <si>
    <t>曲咪新乳膏(皮康霜)</t>
  </si>
  <si>
    <t>润燥止痒胶囊</t>
  </si>
  <si>
    <t>0.5gx36粒</t>
  </si>
  <si>
    <t>噻托溴铵粉吸入剂(吸入粉雾剂)</t>
  </si>
  <si>
    <t>18微克x10粒</t>
  </si>
  <si>
    <t>伤科活血酊</t>
  </si>
  <si>
    <t>40ml</t>
  </si>
  <si>
    <t>肾石通颗粒</t>
  </si>
  <si>
    <t>15gx8袋</t>
  </si>
  <si>
    <t>0.6gx48片</t>
  </si>
  <si>
    <t>水飞蓟宾胶囊(水林佳)</t>
  </si>
  <si>
    <t>35mgx30粒</t>
  </si>
  <si>
    <t>80mgx7片</t>
  </si>
  <si>
    <t>12粒x4板(维A1500单位:维D500单位)1岁以下</t>
  </si>
  <si>
    <t>夏桑菊颗粒</t>
  </si>
  <si>
    <t>10gx10袋(儿童)</t>
  </si>
  <si>
    <t>小儿百部止咳糖浆</t>
  </si>
  <si>
    <t>小儿咳喘灵颗粒</t>
  </si>
  <si>
    <t>2gx10袋</t>
  </si>
  <si>
    <t>小儿清咽颗粒</t>
  </si>
  <si>
    <t>6gx10袋</t>
  </si>
  <si>
    <t>小儿止咳糖浆</t>
  </si>
  <si>
    <t>心元胶囊</t>
  </si>
  <si>
    <t>0.3gx20粒</t>
  </si>
  <si>
    <t>新生化颗粒</t>
  </si>
  <si>
    <t>6gx12袋</t>
  </si>
  <si>
    <t>辛伐他汀片(苏之)</t>
  </si>
  <si>
    <t>5mgx14片(薄膜衣)</t>
  </si>
  <si>
    <t>血府逐瘀片</t>
  </si>
  <si>
    <t>0.4gx60片</t>
  </si>
  <si>
    <t>盐酸苯环壬酯片(飞赛乐)</t>
  </si>
  <si>
    <t>2mgx2片</t>
  </si>
  <si>
    <t>0.5gx10片x2板(薄膜衣)</t>
  </si>
  <si>
    <t>盐酸氟桂利嗪胶囊</t>
  </si>
  <si>
    <t>盐酸坦洛新缓释胶囊</t>
  </si>
  <si>
    <t>0.2mgx12粒</t>
  </si>
  <si>
    <t>盐酸坦洛新缓释片</t>
  </si>
  <si>
    <t>0.2mgx20片</t>
  </si>
  <si>
    <t>盐酸坦索罗辛缓释胶囊</t>
  </si>
  <si>
    <t>0.2mgx7粒</t>
  </si>
  <si>
    <t>盐酸小檗碱片</t>
  </si>
  <si>
    <t>养血生发胶囊</t>
  </si>
  <si>
    <t>0.5gx30粒</t>
  </si>
  <si>
    <t>氧化锌软膏</t>
  </si>
  <si>
    <t>15%:20g</t>
  </si>
  <si>
    <t>依巴斯汀片(思金)</t>
  </si>
  <si>
    <t>10mgx10片（素片）</t>
  </si>
  <si>
    <t>乙酰半胱氨酸片</t>
  </si>
  <si>
    <t>0.6gx12片</t>
  </si>
  <si>
    <t>益母草颗粒</t>
  </si>
  <si>
    <t>15gx12袋</t>
  </si>
  <si>
    <t>银翘解毒丸</t>
  </si>
  <si>
    <t>32丸x4板(浓缩丸)</t>
  </si>
  <si>
    <t>银杏叶提取物片</t>
  </si>
  <si>
    <t>40mg×20片</t>
  </si>
  <si>
    <t>玉屏风颗粒</t>
  </si>
  <si>
    <t>5gx18袋</t>
  </si>
  <si>
    <t>左炔诺孕酮肠溶胶囊</t>
  </si>
  <si>
    <t>1.5mgx1粒</t>
  </si>
  <si>
    <t>左炔诺孕酮肠溶片</t>
  </si>
  <si>
    <t>四川太极武侯区丝竹路药店</t>
  </si>
  <si>
    <t>阿法骨化醇软胶囊</t>
  </si>
  <si>
    <t>0.25ugx30粒</t>
  </si>
  <si>
    <t>阿莫西林克拉维酸钾片</t>
  </si>
  <si>
    <t>0.25g:0.0625gx12片</t>
  </si>
  <si>
    <t>艾司奥美拉唑镁肠溶片（耐信）（原埃索美拉唑镁肠溶片)</t>
  </si>
  <si>
    <t>安络痛片</t>
  </si>
  <si>
    <t>10mlx40支</t>
  </si>
  <si>
    <t>氨苄西林胶囊(联邦安必仙)</t>
  </si>
  <si>
    <t>0.5gx24粒</t>
  </si>
  <si>
    <t>氨酚烷胺那敏胶囊</t>
  </si>
  <si>
    <t>氨咖黄敏胶囊</t>
  </si>
  <si>
    <t>10粒</t>
  </si>
  <si>
    <t>板</t>
  </si>
  <si>
    <t>氨氯地平阿托伐他汀钙片</t>
  </si>
  <si>
    <t>5mg:10mgx7片</t>
  </si>
  <si>
    <t>奥硝唑片</t>
  </si>
  <si>
    <t>0.25gx12片</t>
  </si>
  <si>
    <t>八珍益母片</t>
  </si>
  <si>
    <t>15片x6板（糖衣片）</t>
  </si>
  <si>
    <t>柏子养心丸</t>
  </si>
  <si>
    <t>100ml(低糖)</t>
  </si>
  <si>
    <t>板蓝根颗粒</t>
  </si>
  <si>
    <t>保和丸</t>
  </si>
  <si>
    <t>补中益气丸</t>
  </si>
  <si>
    <t>参苓白术颗粒</t>
  </si>
  <si>
    <t>6gx8袋</t>
  </si>
  <si>
    <t>参苓健脾胃颗粒</t>
  </si>
  <si>
    <t>10g*10袋</t>
  </si>
  <si>
    <t>肠内营养粉剂(安素)</t>
  </si>
  <si>
    <t>400g</t>
  </si>
  <si>
    <t>罐</t>
  </si>
  <si>
    <t>除湿白带丸</t>
  </si>
  <si>
    <t>6gx10袋（水丸）</t>
  </si>
  <si>
    <t>川贝止咳露(川贝枇杷露)</t>
  </si>
  <si>
    <t>120ml</t>
  </si>
  <si>
    <t>丹参口服液</t>
  </si>
  <si>
    <t>丹溪玉屏风颗粒</t>
  </si>
  <si>
    <t>15克x6袋</t>
  </si>
  <si>
    <t>胆舒胶囊</t>
  </si>
  <si>
    <t>30粒</t>
  </si>
  <si>
    <t>当归调经颗粒</t>
  </si>
  <si>
    <t>地衣芽孢杆菌活菌胶囊(整肠生)</t>
  </si>
  <si>
    <t>丁细牙痛胶囊</t>
  </si>
  <si>
    <t>0.45gx12粒</t>
  </si>
  <si>
    <t>多潘立酮片</t>
  </si>
  <si>
    <t>10mgx42片</t>
  </si>
  <si>
    <t>多维元素片(29)(善存)</t>
  </si>
  <si>
    <t>30片(薄膜衣片)</t>
  </si>
  <si>
    <t>厄贝沙坦片(科苏)</t>
  </si>
  <si>
    <t>75mgx12片</t>
  </si>
  <si>
    <t>恩替卡韦分散片</t>
  </si>
  <si>
    <t>0.5mgx14片x2板</t>
  </si>
  <si>
    <t>耳聋左慈丸</t>
  </si>
  <si>
    <t>非洛地平缓释片</t>
  </si>
  <si>
    <t>5mgx30片</t>
  </si>
  <si>
    <t>非洛地平缓释片(波依定)</t>
  </si>
  <si>
    <t>2.5mgx10片</t>
  </si>
  <si>
    <t>5mgx10片</t>
  </si>
  <si>
    <t>肺力咳胶囊(止喘镇咳胶囊)</t>
  </si>
  <si>
    <t>0.3gx30粒</t>
  </si>
  <si>
    <t>肺宁颗粒</t>
  </si>
  <si>
    <t>酚麻美敏片(泰诺)</t>
  </si>
  <si>
    <t>10片</t>
  </si>
  <si>
    <t>氟米龙滴眼液</t>
  </si>
  <si>
    <t>5ml：5mg</t>
  </si>
  <si>
    <t>辅酶Q10胶囊</t>
  </si>
  <si>
    <t>10mgx60粒</t>
  </si>
  <si>
    <t>复方薄荷脑软膏</t>
  </si>
  <si>
    <t>0.28gx48片</t>
  </si>
  <si>
    <t>复方穿心莲片</t>
  </si>
  <si>
    <t>复方醋酸地塞米松凝胶</t>
  </si>
  <si>
    <t>复方醋酸氟轻松酊(皮炎宁酊)</t>
  </si>
  <si>
    <t>0.04%:20ml</t>
  </si>
  <si>
    <t>复方丹参滴丸</t>
  </si>
  <si>
    <t>27mgx150丸x2小瓶(薄膜滴丸)</t>
  </si>
  <si>
    <t>0.32gx60片(薄膜衣)</t>
  </si>
  <si>
    <t>复方冬凌草含片</t>
  </si>
  <si>
    <t>复方甘草酸苷片</t>
  </si>
  <si>
    <t>21片</t>
  </si>
  <si>
    <t>复方感冒灵片</t>
  </si>
  <si>
    <t>0.23gx100片(薄膜衣片)</t>
  </si>
  <si>
    <t>复方鸡内金片</t>
  </si>
  <si>
    <t>0.25gx100片(糖衣)</t>
  </si>
  <si>
    <t>复方硫酸软骨素滴眼液(乐敦莹)</t>
  </si>
  <si>
    <t>13ml</t>
  </si>
  <si>
    <t>复方氯己定含漱液</t>
  </si>
  <si>
    <t>复方南星止痛膏</t>
  </si>
  <si>
    <t>10cm×13cm×2贴×2袋</t>
  </si>
  <si>
    <t>复方沙棘籽油栓</t>
  </si>
  <si>
    <t>2.7gx6粒</t>
  </si>
  <si>
    <t>40g</t>
  </si>
  <si>
    <t>复方酮康唑发用洗剂</t>
  </si>
  <si>
    <t>80ml:15mg:0.25mg</t>
  </si>
  <si>
    <t>复方酮康唑软膏</t>
  </si>
  <si>
    <t>7g</t>
  </si>
  <si>
    <t>复方消化酶胶囊(达吉)</t>
  </si>
  <si>
    <t>20粒</t>
  </si>
  <si>
    <t>复方羊角颗粒</t>
  </si>
  <si>
    <t>8gx10袋</t>
  </si>
  <si>
    <t>复方鱼腥草片</t>
  </si>
  <si>
    <t>12片x3板</t>
  </si>
  <si>
    <t>妇宁栓</t>
  </si>
  <si>
    <t>1.6gx7枚</t>
  </si>
  <si>
    <t>富马酸比索洛尔片(博苏)</t>
  </si>
  <si>
    <t>富马酸酮替芬片</t>
  </si>
  <si>
    <t>1mgx60片</t>
  </si>
  <si>
    <t>甘霖洗剂</t>
  </si>
  <si>
    <t>甘露聚糖肽片(多抗)</t>
  </si>
  <si>
    <t>5mgx24片x2板</t>
  </si>
  <si>
    <t>感冒咳嗽颗粒</t>
  </si>
  <si>
    <t>5gx10袋(儿童型)</t>
  </si>
  <si>
    <t>格列齐特片（Ⅱ）</t>
  </si>
  <si>
    <t>80mgx100片</t>
  </si>
  <si>
    <t>枸橼酸铋钾胶囊(丽珠得乐胶囊)</t>
  </si>
  <si>
    <t>0.3g：110mgx40粒</t>
  </si>
  <si>
    <t>枸橼酸铋钾颗粒(丽珠得乐)</t>
  </si>
  <si>
    <t>1.0g：110mgx56袋</t>
  </si>
  <si>
    <t>枸橼酸莫沙必利片</t>
  </si>
  <si>
    <t>5mgx24片</t>
  </si>
  <si>
    <t>0.1gx5片</t>
  </si>
  <si>
    <t>100mgx1片</t>
  </si>
  <si>
    <t>关节止痛膏</t>
  </si>
  <si>
    <t>7cmx10cmx2片x4袋</t>
  </si>
  <si>
    <t>化痰平喘片</t>
  </si>
  <si>
    <t>槐角丸</t>
  </si>
  <si>
    <t>6gx5袋</t>
  </si>
  <si>
    <t>藿胆丸</t>
  </si>
  <si>
    <t>36g</t>
  </si>
  <si>
    <t>加味逍遥丸</t>
  </si>
  <si>
    <t>0.5gx12片x3板(小儿)</t>
  </si>
  <si>
    <t>胶体果胶铋胶囊</t>
  </si>
  <si>
    <t>50mgx24粒</t>
  </si>
  <si>
    <t>50mgx12粒x2板</t>
  </si>
  <si>
    <t>金鸡颗粒</t>
  </si>
  <si>
    <t>8gx20袋</t>
  </si>
  <si>
    <t>金银花露</t>
  </si>
  <si>
    <t>250ml(塑瓶装)</t>
  </si>
  <si>
    <t>8cmx13cmx4贴x2袋(打孔透气型)</t>
  </si>
  <si>
    <t>颈康胶囊</t>
  </si>
  <si>
    <t>0.31gx24粒</t>
  </si>
  <si>
    <t>酒石酸美托洛尔片</t>
  </si>
  <si>
    <t>25mgx20片</t>
  </si>
  <si>
    <t>橘红丸</t>
  </si>
  <si>
    <t>7.2gx12袋(水蜜丸)</t>
  </si>
  <si>
    <t>开塞露</t>
  </si>
  <si>
    <t>10ml×2支</t>
  </si>
  <si>
    <t>康腹止泻片</t>
  </si>
  <si>
    <t>0.24gx24片</t>
  </si>
  <si>
    <t>抗感颗粒</t>
  </si>
  <si>
    <t>10gx9袋</t>
  </si>
  <si>
    <t>咳速停胶囊</t>
  </si>
  <si>
    <t>0.5gx12粒x2板</t>
  </si>
  <si>
    <t>克林霉素甲硝唑搽剂(痤康王)</t>
  </si>
  <si>
    <t xml:space="preserve">40ml
</t>
  </si>
  <si>
    <t xml:space="preserve">瓶
</t>
  </si>
  <si>
    <t>克霉唑溶液</t>
  </si>
  <si>
    <t>8ml：0.12g(1.5%)</t>
  </si>
  <si>
    <t>10g:0.3g(3%)</t>
  </si>
  <si>
    <t>枯草杆菌二联活菌肠溶胶囊(美常安)</t>
  </si>
  <si>
    <t>250mgx10粒</t>
  </si>
  <si>
    <t>雷贝拉唑钠肠溶片(波利特)</t>
  </si>
  <si>
    <t>利培酮片(维思通)</t>
  </si>
  <si>
    <t>1mgx20片</t>
  </si>
  <si>
    <t>连花清瘟胶囊</t>
  </si>
  <si>
    <t>0.35gx48粒</t>
  </si>
  <si>
    <t>林可霉素利多卡因凝胶(绿药膏)</t>
  </si>
  <si>
    <t>10g（50mg:40mg）</t>
  </si>
  <si>
    <t>磷酸铝凝胶(洁维乐)</t>
  </si>
  <si>
    <t>20g:11gx4袋</t>
  </si>
  <si>
    <t>硫软膏</t>
  </si>
  <si>
    <t>25g</t>
  </si>
  <si>
    <t>六味地黄丸</t>
  </si>
  <si>
    <t>龙胆泻肝片</t>
  </si>
  <si>
    <t>0.45gx12片x3板/盒</t>
  </si>
  <si>
    <t>50片</t>
  </si>
  <si>
    <t>罗红霉素分散片(严迪)</t>
  </si>
  <si>
    <t>罗红霉素胶囊</t>
  </si>
  <si>
    <t>150mgx12粒</t>
  </si>
  <si>
    <t>螺内酯片(安体舒通)</t>
  </si>
  <si>
    <t>20mgx100片</t>
  </si>
  <si>
    <t>氯化钠滴眼液(白润洁)</t>
  </si>
  <si>
    <t>0.4ml:2.2mgx10支</t>
  </si>
  <si>
    <t>4gx6支</t>
  </si>
  <si>
    <t>麦味地黄丸</t>
  </si>
  <si>
    <t>蒙脱石散(思密达）</t>
  </si>
  <si>
    <t>3gx10袋(草莓味)OTC</t>
  </si>
  <si>
    <t>明目地黄丸</t>
  </si>
  <si>
    <t>木香顺气丸</t>
  </si>
  <si>
    <t>萘非滴眼液(黄润洁)</t>
  </si>
  <si>
    <t>10ml(含玻璃酸钠)</t>
  </si>
  <si>
    <t>脑立清丸</t>
  </si>
  <si>
    <t>0.11gx100丸</t>
  </si>
  <si>
    <t>尼莫地平片</t>
  </si>
  <si>
    <t>20mgx50片</t>
  </si>
  <si>
    <t>尼群地平片</t>
  </si>
  <si>
    <t>10mgx100片</t>
  </si>
  <si>
    <t>牛黄解毒片</t>
  </si>
  <si>
    <t>牛黄蛇胆川贝液</t>
  </si>
  <si>
    <t>葡萄糖酸锌颗粒</t>
  </si>
  <si>
    <t>70mgx10包</t>
  </si>
  <si>
    <t>普瑞巴林胶囊</t>
  </si>
  <si>
    <t>75mgx8粒</t>
  </si>
  <si>
    <t>杞菊地黄丸</t>
  </si>
  <si>
    <t>清喉咽颗粒</t>
  </si>
  <si>
    <t>18gx10袋</t>
  </si>
  <si>
    <t>清脑复神液</t>
  </si>
  <si>
    <t>清胃黄连丸</t>
  </si>
  <si>
    <t>9gx6袋</t>
  </si>
  <si>
    <t>清眩片</t>
  </si>
  <si>
    <t>15片x3板</t>
  </si>
  <si>
    <t>曲安奈德益康唑乳膏(邦力)</t>
  </si>
  <si>
    <t>15g：0.15g：15mg</t>
  </si>
  <si>
    <t>曲咪新乳膏</t>
  </si>
  <si>
    <t>全天麻胶囊</t>
  </si>
  <si>
    <t>润肠丸</t>
  </si>
  <si>
    <t>0.2gx6粒</t>
  </si>
  <si>
    <t>三鞭补酒</t>
  </si>
  <si>
    <t>125ml玻璃瓶</t>
  </si>
  <si>
    <t>散结镇痛胶囊</t>
  </si>
  <si>
    <t>0.4gx30粒</t>
  </si>
  <si>
    <t>0.52gx12片x3板</t>
  </si>
  <si>
    <t>麝香保心丸</t>
  </si>
  <si>
    <t>22.5mgx60丸(水丸)</t>
  </si>
  <si>
    <t>麝香镇痛膏</t>
  </si>
  <si>
    <t>7cmx10cmx8贴</t>
  </si>
  <si>
    <t>麝香壮骨膏</t>
  </si>
  <si>
    <t>7cmx10cmx3贴x2袋</t>
  </si>
  <si>
    <t>10mlx10支(党参方)</t>
  </si>
  <si>
    <t>十滴水</t>
  </si>
  <si>
    <t>5mlx10支</t>
  </si>
  <si>
    <t>石淋通颗粒</t>
  </si>
  <si>
    <t>0.3gx12片x4板</t>
  </si>
  <si>
    <t>双醋瑞因胶囊(安必丁)</t>
  </si>
  <si>
    <t>50mgx10粒</t>
  </si>
  <si>
    <t>双黄连口服液</t>
  </si>
  <si>
    <t>双氯芬酸钾片(毕斯福)</t>
  </si>
  <si>
    <t>25mgx24片(薄膜衣)</t>
  </si>
  <si>
    <t>速效救心丸</t>
  </si>
  <si>
    <t>40mgx60丸x2瓶</t>
  </si>
  <si>
    <t>羧甲司坦片(化痰片)</t>
  </si>
  <si>
    <t>锁阳固精丸</t>
  </si>
  <si>
    <t>痰咳净散</t>
  </si>
  <si>
    <t>6g</t>
  </si>
  <si>
    <t>替米沙坦片(立文)</t>
  </si>
  <si>
    <t>20mgx14片</t>
  </si>
  <si>
    <t>替普瑞酮胶囊</t>
  </si>
  <si>
    <t>50mgx10粒x2板</t>
  </si>
  <si>
    <t>天麻蜜环菌片</t>
  </si>
  <si>
    <t>0.25gx100片(塑瓶)</t>
  </si>
  <si>
    <t>天王补心丸</t>
  </si>
  <si>
    <t>头孢克洛片</t>
  </si>
  <si>
    <t>0.25gx6片</t>
  </si>
  <si>
    <t>头孢拉定胶囊</t>
  </si>
  <si>
    <t>0.25gx24粒</t>
  </si>
  <si>
    <t>维C银翘片</t>
  </si>
  <si>
    <t>12片x2板(糖衣片)</t>
  </si>
  <si>
    <t>维U颠茄铝胶囊Ⅱ</t>
  </si>
  <si>
    <t>16粒(斯达舒)</t>
  </si>
  <si>
    <t>12粒x5板(一岁以上)</t>
  </si>
  <si>
    <t>维生素B12片</t>
  </si>
  <si>
    <t>25ugx100片</t>
  </si>
  <si>
    <t>维生素C泡腾片</t>
  </si>
  <si>
    <t>1gx10片(橙味)</t>
  </si>
  <si>
    <t>胃苏颗粒</t>
  </si>
  <si>
    <t>5gx9袋(无糖型)</t>
  </si>
  <si>
    <t>五维赖氨酸片</t>
  </si>
  <si>
    <t>36片</t>
  </si>
  <si>
    <t>五子衍宗丸</t>
  </si>
  <si>
    <t>10丸x30袋(浓缩丸）</t>
  </si>
  <si>
    <t>锡类散</t>
  </si>
  <si>
    <t>1g</t>
  </si>
  <si>
    <t>夏枯草膏</t>
  </si>
  <si>
    <t>240g</t>
  </si>
  <si>
    <t>鲜竹沥</t>
  </si>
  <si>
    <t>15mlx6支</t>
  </si>
  <si>
    <t>100ml(塑料瓶)</t>
  </si>
  <si>
    <t>香砂六君丸</t>
  </si>
  <si>
    <t>消炎利胆片</t>
  </si>
  <si>
    <t>100片精装有包装(糖衣)</t>
  </si>
  <si>
    <t>100片(糖衣片)</t>
  </si>
  <si>
    <t>消炎癣湿药膏</t>
  </si>
  <si>
    <t>0.42gx12片x2板</t>
  </si>
  <si>
    <t>逍遥丸</t>
  </si>
  <si>
    <t>小柴胡颗粒</t>
  </si>
  <si>
    <t>10gx6袋</t>
  </si>
  <si>
    <t>小儿热速清颗粒</t>
  </si>
  <si>
    <t>小金胶囊</t>
  </si>
  <si>
    <t>0.3gx8粒x2板</t>
  </si>
  <si>
    <t>小金丸</t>
  </si>
  <si>
    <t>0.6gx4瓶</t>
  </si>
  <si>
    <t>缬沙坦胶囊(托平)</t>
  </si>
  <si>
    <t>80mgx7粒</t>
  </si>
  <si>
    <t>辛夷鼻炎丸</t>
  </si>
  <si>
    <t>30g</t>
  </si>
  <si>
    <t>熊胆痔灵膏</t>
  </si>
  <si>
    <t>血塞通片</t>
  </si>
  <si>
    <t>0.1gx12片</t>
  </si>
  <si>
    <t>盐酸阿莫罗芬乳膏</t>
  </si>
  <si>
    <t>0.25%10g</t>
  </si>
  <si>
    <t>2mgx6片</t>
  </si>
  <si>
    <t>盐酸二甲双胍肠溶片</t>
  </si>
  <si>
    <t>0.25gx48片</t>
  </si>
  <si>
    <t>盐酸二甲双胍片</t>
  </si>
  <si>
    <t>0.25gx48片(薄膜衣)</t>
  </si>
  <si>
    <t>盐酸卡替洛尔滴眼液</t>
  </si>
  <si>
    <t>5ml:100mg</t>
  </si>
  <si>
    <t>盐酸伊托比利片(瑞复啉)</t>
  </si>
  <si>
    <t>盐酸乙哌立松片</t>
  </si>
  <si>
    <t>50mgx20片（薄膜衣）</t>
  </si>
  <si>
    <t>咽炎片</t>
  </si>
  <si>
    <t>0.26gx30片(薄膜衣)</t>
  </si>
  <si>
    <t>养胃舒颗粒</t>
  </si>
  <si>
    <t>养血清脑颗粒</t>
  </si>
  <si>
    <t>4gx15袋</t>
  </si>
  <si>
    <t>腰痛片</t>
  </si>
  <si>
    <t>0.28gx12片x4板(糖衣)</t>
  </si>
  <si>
    <t>药用炭片</t>
  </si>
  <si>
    <t>0.3gx100片</t>
  </si>
  <si>
    <t>5mgx100片</t>
  </si>
  <si>
    <t>依巴斯汀片（开思亭）</t>
  </si>
  <si>
    <t>10mgx10片</t>
  </si>
  <si>
    <t>依托考昔片(安康信)</t>
  </si>
  <si>
    <t>120mgx5片</t>
  </si>
  <si>
    <t>益母草流浸膏</t>
  </si>
  <si>
    <t>100ml(有外包装)</t>
  </si>
  <si>
    <t>银翘解毒颗粒</t>
  </si>
  <si>
    <t>15gx9袋</t>
  </si>
  <si>
    <t>32丸x2板(浓缩丸)</t>
  </si>
  <si>
    <t>右旋糖酐铁片</t>
  </si>
  <si>
    <t>25mgx60片</t>
  </si>
  <si>
    <t>鱼石脂软膏</t>
  </si>
  <si>
    <t>10%:20g</t>
  </si>
  <si>
    <t>云南白药胶囊</t>
  </si>
  <si>
    <t>0.25gx16粒</t>
  </si>
  <si>
    <t>云南白药痔疮膏</t>
  </si>
  <si>
    <t>1.5gx4支</t>
  </si>
  <si>
    <t>1.5gx6支</t>
  </si>
  <si>
    <t>珍菊降压片</t>
  </si>
  <si>
    <t>60片(薄膜衣)</t>
  </si>
  <si>
    <t>栀子金花丸</t>
  </si>
  <si>
    <t>60g</t>
  </si>
  <si>
    <t>脂必妥片</t>
  </si>
  <si>
    <t>0.35gx10片x3板</t>
  </si>
  <si>
    <t>重感灵片</t>
  </si>
  <si>
    <t>48片</t>
  </si>
  <si>
    <t>壮腰健肾丸</t>
  </si>
  <si>
    <t>55g</t>
  </si>
  <si>
    <t>左氧氟沙星(可乐必妥片)</t>
  </si>
  <si>
    <t>0.1gx10片</t>
  </si>
  <si>
    <t>差异</t>
    <phoneticPr fontId="4" type="noConversion"/>
  </si>
  <si>
    <t>2022/11/31</t>
  </si>
  <si>
    <t>2023/11/31</t>
  </si>
  <si>
    <t>2022/04/31</t>
  </si>
</sst>
</file>

<file path=xl/styles.xml><?xml version="1.0" encoding="utf-8"?>
<styleSheet xmlns="http://schemas.openxmlformats.org/spreadsheetml/2006/main">
  <numFmts count="2">
    <numFmt numFmtId="178" formatCode="0.0000000000"/>
    <numFmt numFmtId="179" formatCode="0_ "/>
  </numFmts>
  <fonts count="11">
    <font>
      <sz val="10"/>
      <name val="Arial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10"/>
      <color rgb="FFFF0000"/>
      <name val="Arial"/>
      <family val="2"/>
    </font>
    <font>
      <sz val="11"/>
      <color theme="1"/>
      <name val="宋体"/>
      <family val="3"/>
      <charset val="134"/>
    </font>
    <font>
      <sz val="10"/>
      <color theme="1"/>
      <name val="Arial"/>
      <family val="2"/>
    </font>
    <font>
      <sz val="11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CCFECC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35">
    <xf numFmtId="0" fontId="0" fillId="0" borderId="0" xfId="0"/>
    <xf numFmtId="0" fontId="0" fillId="0" borderId="0" xfId="0" applyFill="1"/>
    <xf numFmtId="0" fontId="0" fillId="0" borderId="0" xfId="0" applyNumberFormat="1" applyFill="1"/>
    <xf numFmtId="49" fontId="0" fillId="0" borderId="0" xfId="0" applyNumberFormat="1" applyFill="1"/>
    <xf numFmtId="178" fontId="0" fillId="0" borderId="0" xfId="0" applyNumberFormat="1" applyFill="1"/>
    <xf numFmtId="0" fontId="0" fillId="2" borderId="0" xfId="0" applyNumberFormat="1" applyFill="1"/>
    <xf numFmtId="0" fontId="1" fillId="0" borderId="1" xfId="0" applyNumberFormat="1" applyFont="1" applyFill="1" applyBorder="1"/>
    <xf numFmtId="49" fontId="1" fillId="0" borderId="1" xfId="0" applyNumberFormat="1" applyFont="1" applyFill="1" applyBorder="1"/>
    <xf numFmtId="0" fontId="2" fillId="0" borderId="1" xfId="0" applyNumberFormat="1" applyFont="1" applyFill="1" applyBorder="1"/>
    <xf numFmtId="49" fontId="2" fillId="0" borderId="1" xfId="0" applyNumberFormat="1" applyFont="1" applyFill="1" applyBorder="1"/>
    <xf numFmtId="178" fontId="1" fillId="0" borderId="1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178" fontId="2" fillId="0" borderId="1" xfId="0" applyNumberFormat="1" applyFont="1" applyFill="1" applyBorder="1"/>
    <xf numFmtId="0" fontId="2" fillId="2" borderId="1" xfId="0" applyNumberFormat="1" applyFont="1" applyFill="1" applyBorder="1"/>
    <xf numFmtId="0" fontId="0" fillId="0" borderId="1" xfId="0" applyFill="1" applyBorder="1"/>
    <xf numFmtId="0" fontId="0" fillId="2" borderId="0" xfId="0" applyFill="1"/>
    <xf numFmtId="0" fontId="0" fillId="3" borderId="0" xfId="0" applyFill="1" applyAlignment="1">
      <alignment horizontal="center" wrapText="1"/>
    </xf>
    <xf numFmtId="0" fontId="5" fillId="3" borderId="1" xfId="0" applyFont="1" applyFill="1" applyBorder="1" applyAlignment="1">
      <alignment wrapText="1"/>
    </xf>
    <xf numFmtId="0" fontId="3" fillId="3" borderId="0" xfId="0" applyFont="1" applyFill="1" applyBorder="1" applyAlignment="1">
      <alignment wrapText="1"/>
    </xf>
    <xf numFmtId="49" fontId="8" fillId="0" borderId="1" xfId="1" applyNumberFormat="1" applyFont="1" applyFill="1" applyBorder="1" applyAlignment="1">
      <alignment horizontal="left"/>
    </xf>
    <xf numFmtId="0" fontId="8" fillId="0" borderId="1" xfId="1" applyNumberFormat="1" applyFont="1" applyFill="1" applyBorder="1" applyAlignment="1">
      <alignment horizontal="left"/>
    </xf>
    <xf numFmtId="0" fontId="8" fillId="2" borderId="1" xfId="1" applyNumberFormat="1" applyFont="1" applyFill="1" applyBorder="1" applyAlignment="1">
      <alignment horizontal="left"/>
    </xf>
    <xf numFmtId="0" fontId="9" fillId="0" borderId="1" xfId="1" applyFont="1" applyFill="1" applyBorder="1" applyAlignment="1">
      <alignment horizontal="left"/>
    </xf>
    <xf numFmtId="14" fontId="9" fillId="0" borderId="1" xfId="1" applyNumberFormat="1" applyFont="1" applyFill="1" applyBorder="1" applyAlignment="1">
      <alignment horizontal="left"/>
    </xf>
    <xf numFmtId="49" fontId="10" fillId="0" borderId="1" xfId="1" applyNumberFormat="1" applyFont="1" applyFill="1" applyBorder="1" applyAlignment="1">
      <alignment horizontal="left"/>
    </xf>
    <xf numFmtId="0" fontId="10" fillId="0" borderId="1" xfId="1" applyNumberFormat="1" applyFont="1" applyFill="1" applyBorder="1" applyAlignment="1">
      <alignment horizontal="left"/>
    </xf>
    <xf numFmtId="0" fontId="10" fillId="2" borderId="1" xfId="1" applyNumberFormat="1" applyFont="1" applyFill="1" applyBorder="1" applyAlignment="1">
      <alignment horizontal="left"/>
    </xf>
    <xf numFmtId="0" fontId="7" fillId="0" borderId="1" xfId="1" applyFont="1" applyFill="1" applyBorder="1" applyAlignment="1">
      <alignment horizontal="left"/>
    </xf>
    <xf numFmtId="14" fontId="7" fillId="0" borderId="1" xfId="1" applyNumberFormat="1" applyFont="1" applyFill="1" applyBorder="1" applyAlignment="1">
      <alignment horizontal="left"/>
    </xf>
    <xf numFmtId="14" fontId="9" fillId="0" borderId="0" xfId="1" applyNumberFormat="1" applyFont="1" applyFill="1" applyBorder="1" applyAlignment="1">
      <alignment horizontal="left"/>
    </xf>
    <xf numFmtId="179" fontId="5" fillId="3" borderId="1" xfId="0" applyNumberFormat="1" applyFont="1" applyFill="1" applyBorder="1" applyAlignment="1">
      <alignment wrapText="1"/>
    </xf>
    <xf numFmtId="179" fontId="9" fillId="0" borderId="1" xfId="1" applyNumberFormat="1" applyFont="1" applyFill="1" applyBorder="1" applyAlignment="1">
      <alignment horizontal="left"/>
    </xf>
    <xf numFmtId="179" fontId="0" fillId="0" borderId="0" xfId="0" applyNumberFormat="1"/>
    <xf numFmtId="179" fontId="0" fillId="0" borderId="0" xfId="0" applyNumberFormat="1" applyFill="1"/>
  </cellXfs>
  <cellStyles count="2">
    <cellStyle name="常规" xfId="0" builtinId="0"/>
    <cellStyle name="常规 2" xfId="1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CCFECC"/>
      <color rgb="FF00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65536"/>
  <sheetViews>
    <sheetView tabSelected="1" workbookViewId="0">
      <selection activeCell="R21" sqref="R21"/>
    </sheetView>
  </sheetViews>
  <sheetFormatPr defaultColWidth="9.140625" defaultRowHeight="12.75"/>
  <cols>
    <col min="1" max="1" width="9.140625" style="2"/>
    <col min="2" max="2" width="18.42578125" style="3" customWidth="1"/>
    <col min="3" max="3" width="9.140625" style="2"/>
    <col min="4" max="4" width="22.5703125" style="3" customWidth="1"/>
    <col min="5" max="5" width="9.140625" style="3"/>
    <col min="6" max="6" width="4.28515625" style="3" customWidth="1"/>
    <col min="7" max="10" width="9.140625" style="2"/>
    <col min="11" max="11" width="9.140625" style="4"/>
    <col min="12" max="12" width="10.140625" style="5" customWidth="1"/>
    <col min="13" max="16384" width="9.140625" style="1"/>
  </cols>
  <sheetData>
    <row r="1" spans="1:19" ht="27.75">
      <c r="A1" s="6" t="s">
        <v>0</v>
      </c>
      <c r="B1" s="7" t="s">
        <v>1</v>
      </c>
      <c r="C1" s="6" t="s">
        <v>2</v>
      </c>
      <c r="D1" s="7" t="s">
        <v>3</v>
      </c>
      <c r="E1" s="7" t="s">
        <v>4</v>
      </c>
      <c r="F1" s="7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10" t="s">
        <v>10</v>
      </c>
      <c r="L1" s="11" t="s">
        <v>11</v>
      </c>
      <c r="M1" s="12" t="s">
        <v>12</v>
      </c>
      <c r="N1" s="18" t="s">
        <v>569</v>
      </c>
      <c r="O1" s="17" t="s">
        <v>70</v>
      </c>
      <c r="P1" s="17"/>
      <c r="Q1" s="17"/>
      <c r="R1" s="17"/>
      <c r="S1" s="17"/>
    </row>
    <row r="2" spans="1:19" ht="14.25">
      <c r="A2" s="8">
        <v>724</v>
      </c>
      <c r="B2" s="9" t="s">
        <v>71</v>
      </c>
      <c r="C2" s="8">
        <v>162452</v>
      </c>
      <c r="D2" s="9" t="s">
        <v>72</v>
      </c>
      <c r="E2" s="9" t="s">
        <v>73</v>
      </c>
      <c r="F2" s="9" t="s">
        <v>14</v>
      </c>
      <c r="G2" s="8">
        <v>3</v>
      </c>
      <c r="H2" s="8">
        <v>0</v>
      </c>
      <c r="I2" s="8">
        <v>3</v>
      </c>
      <c r="J2" s="8">
        <v>1799.6400719855999</v>
      </c>
      <c r="K2" s="13">
        <v>15.5</v>
      </c>
      <c r="L2" s="14">
        <v>2</v>
      </c>
      <c r="M2" s="15">
        <v>2</v>
      </c>
      <c r="N2" s="15">
        <f>M2-L2</f>
        <v>0</v>
      </c>
      <c r="O2" s="17"/>
      <c r="P2" s="17"/>
      <c r="Q2" s="17"/>
      <c r="R2" s="17"/>
      <c r="S2" s="17"/>
    </row>
    <row r="3" spans="1:19" ht="14.25">
      <c r="A3" s="8">
        <v>724</v>
      </c>
      <c r="B3" s="9" t="s">
        <v>71</v>
      </c>
      <c r="C3" s="8">
        <v>232</v>
      </c>
      <c r="D3" s="9" t="s">
        <v>72</v>
      </c>
      <c r="E3" s="9" t="s">
        <v>65</v>
      </c>
      <c r="F3" s="9" t="s">
        <v>20</v>
      </c>
      <c r="G3" s="8">
        <v>6</v>
      </c>
      <c r="H3" s="8">
        <v>2</v>
      </c>
      <c r="I3" s="8">
        <v>4</v>
      </c>
      <c r="J3" s="8">
        <v>215.99827201382399</v>
      </c>
      <c r="K3" s="13">
        <v>4.5</v>
      </c>
      <c r="L3" s="14">
        <v>2</v>
      </c>
      <c r="M3" s="15">
        <v>2</v>
      </c>
      <c r="N3" s="15">
        <f t="shared" ref="N3:N66" si="0">M3-L3</f>
        <v>0</v>
      </c>
      <c r="O3" s="17"/>
      <c r="P3" s="17"/>
      <c r="Q3" s="17"/>
      <c r="R3" s="17"/>
      <c r="S3" s="17"/>
    </row>
    <row r="4" spans="1:19" ht="14.25">
      <c r="A4" s="8">
        <v>724</v>
      </c>
      <c r="B4" s="9" t="s">
        <v>71</v>
      </c>
      <c r="C4" s="8">
        <v>167548</v>
      </c>
      <c r="D4" s="9" t="s">
        <v>74</v>
      </c>
      <c r="E4" s="9" t="s">
        <v>75</v>
      </c>
      <c r="F4" s="9" t="s">
        <v>14</v>
      </c>
      <c r="G4" s="8">
        <v>3</v>
      </c>
      <c r="H4" s="8">
        <v>0</v>
      </c>
      <c r="I4" s="8">
        <v>3</v>
      </c>
      <c r="J4" s="8">
        <v>360.01440057602298</v>
      </c>
      <c r="K4" s="13">
        <v>49.8</v>
      </c>
      <c r="L4" s="14">
        <v>2</v>
      </c>
      <c r="M4" s="15">
        <v>2</v>
      </c>
      <c r="N4" s="15">
        <f t="shared" si="0"/>
        <v>0</v>
      </c>
      <c r="O4" s="17"/>
      <c r="P4" s="17"/>
      <c r="Q4" s="17"/>
      <c r="R4" s="17"/>
      <c r="S4" s="17"/>
    </row>
    <row r="5" spans="1:19" ht="14.25">
      <c r="A5" s="8">
        <v>724</v>
      </c>
      <c r="B5" s="9" t="s">
        <v>71</v>
      </c>
      <c r="C5" s="8">
        <v>53771</v>
      </c>
      <c r="D5" s="9" t="s">
        <v>76</v>
      </c>
      <c r="E5" s="9" t="s">
        <v>77</v>
      </c>
      <c r="F5" s="9" t="s">
        <v>14</v>
      </c>
      <c r="G5" s="8">
        <v>2</v>
      </c>
      <c r="H5" s="8">
        <v>0</v>
      </c>
      <c r="I5" s="8">
        <v>2</v>
      </c>
      <c r="J5" s="8">
        <v>240.00960038401499</v>
      </c>
      <c r="K5" s="13">
        <v>199</v>
      </c>
      <c r="L5" s="14">
        <v>1</v>
      </c>
      <c r="M5" s="15">
        <v>1</v>
      </c>
      <c r="N5" s="15">
        <f t="shared" si="0"/>
        <v>0</v>
      </c>
      <c r="O5" s="17"/>
      <c r="P5" s="17"/>
      <c r="Q5" s="17"/>
      <c r="R5" s="17"/>
      <c r="S5" s="17"/>
    </row>
    <row r="6" spans="1:19" ht="14.25">
      <c r="A6" s="8">
        <v>724</v>
      </c>
      <c r="B6" s="9" t="s">
        <v>71</v>
      </c>
      <c r="C6" s="8">
        <v>35782</v>
      </c>
      <c r="D6" s="9" t="s">
        <v>78</v>
      </c>
      <c r="E6" s="9" t="s">
        <v>79</v>
      </c>
      <c r="F6" s="9" t="s">
        <v>23</v>
      </c>
      <c r="G6" s="8">
        <v>8</v>
      </c>
      <c r="H6" s="8">
        <v>2</v>
      </c>
      <c r="I6" s="8">
        <v>6</v>
      </c>
      <c r="J6" s="8">
        <v>214.92665627854501</v>
      </c>
      <c r="K6" s="13">
        <v>43.5</v>
      </c>
      <c r="L6" s="14">
        <v>4</v>
      </c>
      <c r="M6" s="15">
        <v>4</v>
      </c>
      <c r="N6" s="15">
        <f t="shared" si="0"/>
        <v>0</v>
      </c>
      <c r="O6" s="17"/>
      <c r="P6" s="17"/>
      <c r="Q6" s="17"/>
      <c r="R6" s="17"/>
      <c r="S6" s="17"/>
    </row>
    <row r="7" spans="1:19" ht="14.25">
      <c r="A7" s="8">
        <v>724</v>
      </c>
      <c r="B7" s="9" t="s">
        <v>71</v>
      </c>
      <c r="C7" s="8">
        <v>58381</v>
      </c>
      <c r="D7" s="9" t="s">
        <v>80</v>
      </c>
      <c r="E7" s="9" t="s">
        <v>37</v>
      </c>
      <c r="F7" s="9" t="s">
        <v>14</v>
      </c>
      <c r="G7" s="8">
        <v>4</v>
      </c>
      <c r="H7" s="8">
        <v>1</v>
      </c>
      <c r="I7" s="8">
        <v>3</v>
      </c>
      <c r="J7" s="8">
        <v>266.66666666666703</v>
      </c>
      <c r="K7" s="13">
        <v>78</v>
      </c>
      <c r="L7" s="14">
        <v>2</v>
      </c>
      <c r="M7" s="15">
        <v>2</v>
      </c>
      <c r="N7" s="15">
        <f t="shared" si="0"/>
        <v>0</v>
      </c>
    </row>
    <row r="8" spans="1:19" ht="14.25">
      <c r="A8" s="8">
        <v>724</v>
      </c>
      <c r="B8" s="9" t="s">
        <v>71</v>
      </c>
      <c r="C8" s="8">
        <v>148289</v>
      </c>
      <c r="D8" s="9" t="s">
        <v>81</v>
      </c>
      <c r="E8" s="9" t="s">
        <v>82</v>
      </c>
      <c r="F8" s="9" t="s">
        <v>14</v>
      </c>
      <c r="G8" s="8">
        <v>4</v>
      </c>
      <c r="H8" s="8">
        <v>3</v>
      </c>
      <c r="I8" s="8">
        <v>1</v>
      </c>
      <c r="J8" s="8">
        <v>82.759191442699603</v>
      </c>
      <c r="K8" s="13">
        <v>298</v>
      </c>
      <c r="L8" s="14">
        <v>1</v>
      </c>
      <c r="M8" s="15">
        <v>1</v>
      </c>
      <c r="N8" s="15">
        <f t="shared" si="0"/>
        <v>0</v>
      </c>
    </row>
    <row r="9" spans="1:19" ht="14.25">
      <c r="A9" s="8">
        <v>724</v>
      </c>
      <c r="B9" s="9" t="s">
        <v>71</v>
      </c>
      <c r="C9" s="8">
        <v>108008</v>
      </c>
      <c r="D9" s="9" t="s">
        <v>83</v>
      </c>
      <c r="E9" s="9" t="s">
        <v>22</v>
      </c>
      <c r="F9" s="9" t="s">
        <v>14</v>
      </c>
      <c r="G9" s="8">
        <v>12</v>
      </c>
      <c r="H9" s="8">
        <v>6</v>
      </c>
      <c r="I9" s="8">
        <v>6</v>
      </c>
      <c r="J9" s="8">
        <v>126.31578947368401</v>
      </c>
      <c r="K9" s="13">
        <v>26</v>
      </c>
      <c r="L9" s="14">
        <v>5</v>
      </c>
      <c r="M9" s="15">
        <v>5</v>
      </c>
      <c r="N9" s="15">
        <f t="shared" si="0"/>
        <v>0</v>
      </c>
    </row>
    <row r="10" spans="1:19" ht="14.25">
      <c r="A10" s="8">
        <v>724</v>
      </c>
      <c r="B10" s="9" t="s">
        <v>71</v>
      </c>
      <c r="C10" s="8">
        <v>120670</v>
      </c>
      <c r="D10" s="9" t="s">
        <v>84</v>
      </c>
      <c r="E10" s="9" t="s">
        <v>85</v>
      </c>
      <c r="F10" s="9" t="s">
        <v>14</v>
      </c>
      <c r="G10" s="8">
        <v>5</v>
      </c>
      <c r="H10" s="8">
        <v>1</v>
      </c>
      <c r="I10" s="8">
        <v>4</v>
      </c>
      <c r="J10" s="8">
        <v>500</v>
      </c>
      <c r="K10" s="13">
        <v>19.5</v>
      </c>
      <c r="L10" s="14">
        <v>2</v>
      </c>
      <c r="M10" s="15">
        <v>2</v>
      </c>
      <c r="N10" s="15">
        <f t="shared" si="0"/>
        <v>0</v>
      </c>
    </row>
    <row r="11" spans="1:19" ht="14.25">
      <c r="A11" s="8">
        <v>724</v>
      </c>
      <c r="B11" s="9" t="s">
        <v>71</v>
      </c>
      <c r="C11" s="8">
        <v>198952</v>
      </c>
      <c r="D11" s="9" t="s">
        <v>86</v>
      </c>
      <c r="E11" s="9" t="s">
        <v>87</v>
      </c>
      <c r="F11" s="9" t="s">
        <v>20</v>
      </c>
      <c r="G11" s="8">
        <v>12</v>
      </c>
      <c r="H11" s="8">
        <v>3</v>
      </c>
      <c r="I11" s="8">
        <v>9</v>
      </c>
      <c r="J11" s="8">
        <v>273.41702932397601</v>
      </c>
      <c r="K11" s="13">
        <v>49.5</v>
      </c>
      <c r="L11" s="14">
        <v>2</v>
      </c>
      <c r="M11" s="15">
        <v>2</v>
      </c>
      <c r="N11" s="15">
        <f t="shared" si="0"/>
        <v>0</v>
      </c>
    </row>
    <row r="12" spans="1:19" ht="14.25">
      <c r="A12" s="8">
        <v>724</v>
      </c>
      <c r="B12" s="9" t="s">
        <v>71</v>
      </c>
      <c r="C12" s="8">
        <v>10341</v>
      </c>
      <c r="D12" s="9" t="s">
        <v>88</v>
      </c>
      <c r="E12" s="9" t="s">
        <v>89</v>
      </c>
      <c r="F12" s="9" t="s">
        <v>14</v>
      </c>
      <c r="G12" s="8">
        <v>3</v>
      </c>
      <c r="H12" s="8">
        <v>1</v>
      </c>
      <c r="I12" s="8">
        <v>2</v>
      </c>
      <c r="J12" s="8">
        <v>317.66200762388797</v>
      </c>
      <c r="K12" s="13">
        <v>24</v>
      </c>
      <c r="L12" s="14">
        <v>2</v>
      </c>
      <c r="M12" s="15">
        <v>2</v>
      </c>
      <c r="N12" s="15">
        <f t="shared" si="0"/>
        <v>0</v>
      </c>
    </row>
    <row r="13" spans="1:19" ht="14.25">
      <c r="A13" s="8">
        <v>724</v>
      </c>
      <c r="B13" s="9" t="s">
        <v>71</v>
      </c>
      <c r="C13" s="8">
        <v>77860</v>
      </c>
      <c r="D13" s="9" t="s">
        <v>90</v>
      </c>
      <c r="E13" s="9" t="s">
        <v>91</v>
      </c>
      <c r="F13" s="9" t="s">
        <v>14</v>
      </c>
      <c r="G13" s="8">
        <v>5</v>
      </c>
      <c r="H13" s="8">
        <v>1</v>
      </c>
      <c r="I13" s="8">
        <v>4</v>
      </c>
      <c r="J13" s="8">
        <v>346.16449736915001</v>
      </c>
      <c r="K13" s="13">
        <v>54</v>
      </c>
      <c r="L13" s="14">
        <v>2</v>
      </c>
      <c r="M13" s="15">
        <v>2</v>
      </c>
      <c r="N13" s="15">
        <f t="shared" si="0"/>
        <v>0</v>
      </c>
    </row>
    <row r="14" spans="1:19" ht="14.25">
      <c r="A14" s="8">
        <v>724</v>
      </c>
      <c r="B14" s="9" t="s">
        <v>71</v>
      </c>
      <c r="C14" s="8">
        <v>165950</v>
      </c>
      <c r="D14" s="9" t="s">
        <v>92</v>
      </c>
      <c r="E14" s="9" t="s">
        <v>93</v>
      </c>
      <c r="F14" s="9" t="s">
        <v>14</v>
      </c>
      <c r="G14" s="8">
        <v>29</v>
      </c>
      <c r="H14" s="8">
        <v>9</v>
      </c>
      <c r="I14" s="8">
        <v>20</v>
      </c>
      <c r="J14" s="8">
        <v>185.765256772425</v>
      </c>
      <c r="K14" s="13">
        <v>120</v>
      </c>
      <c r="L14" s="14">
        <v>5</v>
      </c>
      <c r="M14" s="15">
        <v>5</v>
      </c>
      <c r="N14" s="15">
        <f t="shared" si="0"/>
        <v>0</v>
      </c>
    </row>
    <row r="15" spans="1:19" ht="14.25">
      <c r="A15" s="8">
        <v>724</v>
      </c>
      <c r="B15" s="9" t="s">
        <v>71</v>
      </c>
      <c r="C15" s="8">
        <v>184685</v>
      </c>
      <c r="D15" s="9" t="s">
        <v>27</v>
      </c>
      <c r="E15" s="9" t="s">
        <v>94</v>
      </c>
      <c r="F15" s="9" t="s">
        <v>14</v>
      </c>
      <c r="G15" s="8">
        <v>5</v>
      </c>
      <c r="H15" s="8">
        <v>0</v>
      </c>
      <c r="I15" s="8">
        <v>5</v>
      </c>
      <c r="J15" s="8">
        <v>1125.1125112511299</v>
      </c>
      <c r="K15" s="13">
        <v>19.8</v>
      </c>
      <c r="L15" s="14">
        <v>3</v>
      </c>
      <c r="M15" s="15">
        <v>3</v>
      </c>
      <c r="N15" s="15">
        <f t="shared" si="0"/>
        <v>0</v>
      </c>
    </row>
    <row r="16" spans="1:19" ht="14.25">
      <c r="A16" s="8">
        <v>724</v>
      </c>
      <c r="B16" s="9" t="s">
        <v>71</v>
      </c>
      <c r="C16" s="8">
        <v>200074</v>
      </c>
      <c r="D16" s="9" t="s">
        <v>29</v>
      </c>
      <c r="E16" s="9" t="s">
        <v>30</v>
      </c>
      <c r="F16" s="9" t="s">
        <v>42</v>
      </c>
      <c r="G16" s="8">
        <v>38</v>
      </c>
      <c r="H16" s="8">
        <v>1</v>
      </c>
      <c r="I16" s="8">
        <v>37</v>
      </c>
      <c r="J16" s="8">
        <v>1800.0094737340701</v>
      </c>
      <c r="K16" s="13">
        <v>21.8</v>
      </c>
      <c r="L16" s="14">
        <v>5</v>
      </c>
      <c r="M16" s="15">
        <v>5</v>
      </c>
      <c r="N16" s="15">
        <f t="shared" si="0"/>
        <v>0</v>
      </c>
    </row>
    <row r="17" spans="1:14" ht="14.25">
      <c r="A17" s="8">
        <v>724</v>
      </c>
      <c r="B17" s="9" t="s">
        <v>71</v>
      </c>
      <c r="C17" s="8">
        <v>203841</v>
      </c>
      <c r="D17" s="9" t="s">
        <v>95</v>
      </c>
      <c r="E17" s="9" t="s">
        <v>96</v>
      </c>
      <c r="F17" s="9" t="s">
        <v>14</v>
      </c>
      <c r="G17" s="8">
        <v>17</v>
      </c>
      <c r="H17" s="8">
        <v>1</v>
      </c>
      <c r="I17" s="8">
        <v>16</v>
      </c>
      <c r="J17" s="8">
        <v>784.60331379517197</v>
      </c>
      <c r="K17" s="13">
        <v>15</v>
      </c>
      <c r="L17" s="14">
        <v>3</v>
      </c>
      <c r="M17" s="15">
        <v>3</v>
      </c>
      <c r="N17" s="15">
        <f t="shared" si="0"/>
        <v>0</v>
      </c>
    </row>
    <row r="18" spans="1:14" ht="14.25">
      <c r="A18" s="8">
        <v>724</v>
      </c>
      <c r="B18" s="9" t="s">
        <v>71</v>
      </c>
      <c r="C18" s="8">
        <v>11650</v>
      </c>
      <c r="D18" s="9" t="s">
        <v>97</v>
      </c>
      <c r="E18" s="9" t="s">
        <v>28</v>
      </c>
      <c r="F18" s="9" t="s">
        <v>14</v>
      </c>
      <c r="G18" s="8">
        <v>3</v>
      </c>
      <c r="H18" s="8">
        <v>1</v>
      </c>
      <c r="I18" s="8">
        <v>2</v>
      </c>
      <c r="J18" s="8">
        <v>284.19856006062901</v>
      </c>
      <c r="K18" s="13">
        <v>15.8</v>
      </c>
      <c r="L18" s="14">
        <v>2</v>
      </c>
      <c r="M18" s="15">
        <v>2</v>
      </c>
      <c r="N18" s="15">
        <f t="shared" si="0"/>
        <v>0</v>
      </c>
    </row>
    <row r="19" spans="1:14" ht="14.25">
      <c r="A19" s="8">
        <v>724</v>
      </c>
      <c r="B19" s="9" t="s">
        <v>71</v>
      </c>
      <c r="C19" s="8">
        <v>16765</v>
      </c>
      <c r="D19" s="9" t="s">
        <v>98</v>
      </c>
      <c r="E19" s="9" t="s">
        <v>99</v>
      </c>
      <c r="F19" s="9" t="s">
        <v>20</v>
      </c>
      <c r="G19" s="8">
        <v>3</v>
      </c>
      <c r="H19" s="8">
        <v>1</v>
      </c>
      <c r="I19" s="8">
        <v>2</v>
      </c>
      <c r="J19" s="8">
        <v>284.19856006062901</v>
      </c>
      <c r="K19" s="13">
        <v>2.5</v>
      </c>
      <c r="L19" s="14">
        <v>2</v>
      </c>
      <c r="M19" s="15">
        <v>2</v>
      </c>
      <c r="N19" s="15">
        <f t="shared" si="0"/>
        <v>0</v>
      </c>
    </row>
    <row r="20" spans="1:14" ht="14.25">
      <c r="A20" s="8">
        <v>724</v>
      </c>
      <c r="B20" s="9" t="s">
        <v>71</v>
      </c>
      <c r="C20" s="8">
        <v>2070</v>
      </c>
      <c r="D20" s="9" t="s">
        <v>100</v>
      </c>
      <c r="E20" s="9" t="s">
        <v>99</v>
      </c>
      <c r="F20" s="9" t="s">
        <v>20</v>
      </c>
      <c r="G20" s="8">
        <v>13</v>
      </c>
      <c r="H20" s="8">
        <v>2</v>
      </c>
      <c r="I20" s="8">
        <v>11</v>
      </c>
      <c r="J20" s="8">
        <v>477.554918815664</v>
      </c>
      <c r="K20" s="13">
        <v>8.5</v>
      </c>
      <c r="L20" s="14">
        <v>3</v>
      </c>
      <c r="M20" s="15">
        <v>3</v>
      </c>
      <c r="N20" s="15">
        <f t="shared" si="0"/>
        <v>0</v>
      </c>
    </row>
    <row r="21" spans="1:14" ht="14.25">
      <c r="A21" s="8">
        <v>724</v>
      </c>
      <c r="B21" s="9" t="s">
        <v>71</v>
      </c>
      <c r="C21" s="8">
        <v>158568</v>
      </c>
      <c r="D21" s="9" t="s">
        <v>101</v>
      </c>
      <c r="E21" s="9" t="s">
        <v>102</v>
      </c>
      <c r="F21" s="9" t="s">
        <v>14</v>
      </c>
      <c r="G21" s="8">
        <v>6</v>
      </c>
      <c r="H21" s="8">
        <v>2</v>
      </c>
      <c r="I21" s="8">
        <v>4</v>
      </c>
      <c r="J21" s="8">
        <v>158.82259516120499</v>
      </c>
      <c r="K21" s="13">
        <v>43.8</v>
      </c>
      <c r="L21" s="14">
        <v>4</v>
      </c>
      <c r="M21" s="15">
        <v>0</v>
      </c>
      <c r="N21" s="15">
        <f t="shared" si="0"/>
        <v>-4</v>
      </c>
    </row>
    <row r="22" spans="1:14" ht="14.25">
      <c r="A22" s="8">
        <v>724</v>
      </c>
      <c r="B22" s="9" t="s">
        <v>71</v>
      </c>
      <c r="C22" s="8">
        <v>63648</v>
      </c>
      <c r="D22" s="9" t="s">
        <v>103</v>
      </c>
      <c r="E22" s="9" t="s">
        <v>25</v>
      </c>
      <c r="F22" s="9" t="s">
        <v>23</v>
      </c>
      <c r="G22" s="8">
        <v>9</v>
      </c>
      <c r="H22" s="8">
        <v>2</v>
      </c>
      <c r="I22" s="8">
        <v>7</v>
      </c>
      <c r="J22" s="8">
        <v>279.31227111911102</v>
      </c>
      <c r="K22" s="13">
        <v>22.8</v>
      </c>
      <c r="L22" s="14">
        <v>6</v>
      </c>
      <c r="M22" s="15">
        <v>6</v>
      </c>
      <c r="N22" s="15">
        <f t="shared" si="0"/>
        <v>0</v>
      </c>
    </row>
    <row r="23" spans="1:14" ht="14.25">
      <c r="A23" s="8">
        <v>724</v>
      </c>
      <c r="B23" s="9" t="s">
        <v>71</v>
      </c>
      <c r="C23" s="8">
        <v>39583</v>
      </c>
      <c r="D23" s="9" t="s">
        <v>104</v>
      </c>
      <c r="E23" s="9" t="s">
        <v>105</v>
      </c>
      <c r="F23" s="9" t="s">
        <v>14</v>
      </c>
      <c r="G23" s="8">
        <v>5</v>
      </c>
      <c r="H23" s="8">
        <v>1</v>
      </c>
      <c r="I23" s="8">
        <v>4</v>
      </c>
      <c r="J23" s="8">
        <v>409.09834724267699</v>
      </c>
      <c r="K23" s="13">
        <v>30</v>
      </c>
      <c r="L23" s="14">
        <v>4</v>
      </c>
      <c r="M23" s="15">
        <v>3</v>
      </c>
      <c r="N23" s="15">
        <f t="shared" si="0"/>
        <v>-1</v>
      </c>
    </row>
    <row r="24" spans="1:14" ht="14.25">
      <c r="A24" s="8">
        <v>724</v>
      </c>
      <c r="B24" s="9" t="s">
        <v>71</v>
      </c>
      <c r="C24" s="8">
        <v>17320</v>
      </c>
      <c r="D24" s="9" t="s">
        <v>106</v>
      </c>
      <c r="E24" s="9" t="s">
        <v>107</v>
      </c>
      <c r="F24" s="9" t="s">
        <v>20</v>
      </c>
      <c r="G24" s="8">
        <v>5</v>
      </c>
      <c r="H24" s="8">
        <v>2</v>
      </c>
      <c r="I24" s="8">
        <v>3</v>
      </c>
      <c r="J24" s="8">
        <v>136.362396705484</v>
      </c>
      <c r="K24" s="13">
        <v>2.8</v>
      </c>
      <c r="L24" s="14">
        <v>2</v>
      </c>
      <c r="M24" s="15">
        <v>2</v>
      </c>
      <c r="N24" s="15">
        <f t="shared" si="0"/>
        <v>0</v>
      </c>
    </row>
    <row r="25" spans="1:14" ht="14.25">
      <c r="A25" s="8">
        <v>724</v>
      </c>
      <c r="B25" s="9" t="s">
        <v>71</v>
      </c>
      <c r="C25" s="8">
        <v>165585</v>
      </c>
      <c r="D25" s="9" t="s">
        <v>108</v>
      </c>
      <c r="E25" s="9" t="s">
        <v>109</v>
      </c>
      <c r="F25" s="9" t="s">
        <v>14</v>
      </c>
      <c r="G25" s="8">
        <v>7</v>
      </c>
      <c r="H25" s="8">
        <v>2</v>
      </c>
      <c r="I25" s="8">
        <v>5</v>
      </c>
      <c r="J25" s="8">
        <v>213.557874183904</v>
      </c>
      <c r="K25" s="13">
        <v>57.8</v>
      </c>
      <c r="L25" s="14">
        <v>3</v>
      </c>
      <c r="M25" s="15">
        <v>3</v>
      </c>
      <c r="N25" s="15">
        <f t="shared" si="0"/>
        <v>0</v>
      </c>
    </row>
    <row r="26" spans="1:14" ht="14.25">
      <c r="A26" s="8">
        <v>724</v>
      </c>
      <c r="B26" s="9" t="s">
        <v>71</v>
      </c>
      <c r="C26" s="8">
        <v>136485</v>
      </c>
      <c r="D26" s="9" t="s">
        <v>110</v>
      </c>
      <c r="E26" s="9" t="s">
        <v>111</v>
      </c>
      <c r="F26" s="9" t="s">
        <v>14</v>
      </c>
      <c r="G26" s="8">
        <v>8</v>
      </c>
      <c r="H26" s="8">
        <v>0</v>
      </c>
      <c r="I26" s="8">
        <v>8</v>
      </c>
      <c r="J26" s="8">
        <v>1028.54204165595</v>
      </c>
      <c r="K26" s="13">
        <v>48</v>
      </c>
      <c r="L26" s="14">
        <v>4</v>
      </c>
      <c r="M26" s="15">
        <v>4</v>
      </c>
      <c r="N26" s="15">
        <f t="shared" si="0"/>
        <v>0</v>
      </c>
    </row>
    <row r="27" spans="1:14" ht="14.25">
      <c r="A27" s="8">
        <v>724</v>
      </c>
      <c r="B27" s="9" t="s">
        <v>71</v>
      </c>
      <c r="C27" s="8">
        <v>189553</v>
      </c>
      <c r="D27" s="9" t="s">
        <v>112</v>
      </c>
      <c r="E27" s="9" t="s">
        <v>113</v>
      </c>
      <c r="F27" s="9" t="s">
        <v>14</v>
      </c>
      <c r="G27" s="8">
        <v>5</v>
      </c>
      <c r="H27" s="8">
        <v>1</v>
      </c>
      <c r="I27" s="8">
        <v>4</v>
      </c>
      <c r="J27" s="8">
        <v>391.29754265143202</v>
      </c>
      <c r="K27" s="13">
        <v>45</v>
      </c>
      <c r="L27" s="14">
        <v>2</v>
      </c>
      <c r="M27" s="15">
        <v>2</v>
      </c>
      <c r="N27" s="15">
        <f t="shared" si="0"/>
        <v>0</v>
      </c>
    </row>
    <row r="28" spans="1:14" ht="14.25">
      <c r="A28" s="8">
        <v>724</v>
      </c>
      <c r="B28" s="9" t="s">
        <v>71</v>
      </c>
      <c r="C28" s="8">
        <v>13625</v>
      </c>
      <c r="D28" s="9" t="s">
        <v>114</v>
      </c>
      <c r="E28" s="9" t="s">
        <v>38</v>
      </c>
      <c r="F28" s="9" t="s">
        <v>14</v>
      </c>
      <c r="G28" s="8">
        <v>7</v>
      </c>
      <c r="H28" s="8">
        <v>2</v>
      </c>
      <c r="I28" s="8">
        <v>5</v>
      </c>
      <c r="J28" s="8">
        <v>177.466788358179</v>
      </c>
      <c r="K28" s="13">
        <v>21.5</v>
      </c>
      <c r="L28" s="14">
        <v>3</v>
      </c>
      <c r="M28" s="15">
        <v>3</v>
      </c>
      <c r="N28" s="15">
        <f t="shared" si="0"/>
        <v>0</v>
      </c>
    </row>
    <row r="29" spans="1:14" ht="14.25">
      <c r="A29" s="8">
        <v>724</v>
      </c>
      <c r="B29" s="9" t="s">
        <v>71</v>
      </c>
      <c r="C29" s="8">
        <v>117605</v>
      </c>
      <c r="D29" s="9" t="s">
        <v>115</v>
      </c>
      <c r="E29" s="9" t="s">
        <v>26</v>
      </c>
      <c r="F29" s="9" t="s">
        <v>14</v>
      </c>
      <c r="G29" s="8">
        <v>38</v>
      </c>
      <c r="H29" s="8">
        <v>1</v>
      </c>
      <c r="I29" s="8">
        <v>37</v>
      </c>
      <c r="J29" s="8">
        <v>1628.5946942099199</v>
      </c>
      <c r="K29" s="13">
        <v>19.8</v>
      </c>
      <c r="L29" s="14">
        <v>3</v>
      </c>
      <c r="M29" s="15">
        <v>3</v>
      </c>
      <c r="N29" s="15">
        <f t="shared" si="0"/>
        <v>0</v>
      </c>
    </row>
    <row r="30" spans="1:14" ht="14.25">
      <c r="A30" s="8">
        <v>724</v>
      </c>
      <c r="B30" s="9" t="s">
        <v>71</v>
      </c>
      <c r="C30" s="8">
        <v>3288</v>
      </c>
      <c r="D30" s="9" t="s">
        <v>116</v>
      </c>
      <c r="E30" s="9" t="s">
        <v>117</v>
      </c>
      <c r="F30" s="9" t="s">
        <v>14</v>
      </c>
      <c r="G30" s="8">
        <v>3</v>
      </c>
      <c r="H30" s="8">
        <v>0</v>
      </c>
      <c r="I30" s="8">
        <v>3</v>
      </c>
      <c r="J30" s="8">
        <v>2700.2700270026999</v>
      </c>
      <c r="K30" s="13">
        <v>19.5</v>
      </c>
      <c r="L30" s="14">
        <v>2</v>
      </c>
      <c r="M30" s="15">
        <v>2</v>
      </c>
      <c r="N30" s="15">
        <f t="shared" si="0"/>
        <v>0</v>
      </c>
    </row>
    <row r="31" spans="1:14" ht="14.25">
      <c r="A31" s="8">
        <v>724</v>
      </c>
      <c r="B31" s="9" t="s">
        <v>71</v>
      </c>
      <c r="C31" s="8">
        <v>135792</v>
      </c>
      <c r="D31" s="9" t="s">
        <v>118</v>
      </c>
      <c r="E31" s="9" t="s">
        <v>119</v>
      </c>
      <c r="F31" s="9" t="s">
        <v>14</v>
      </c>
      <c r="G31" s="8">
        <v>3</v>
      </c>
      <c r="H31" s="8">
        <v>0</v>
      </c>
      <c r="I31" s="8">
        <v>3</v>
      </c>
      <c r="J31" s="8">
        <v>415.39739684298002</v>
      </c>
      <c r="K31" s="13">
        <v>18</v>
      </c>
      <c r="L31" s="14">
        <v>2</v>
      </c>
      <c r="M31" s="15">
        <v>2</v>
      </c>
      <c r="N31" s="15">
        <f t="shared" si="0"/>
        <v>0</v>
      </c>
    </row>
    <row r="32" spans="1:14" ht="14.25">
      <c r="A32" s="8">
        <v>724</v>
      </c>
      <c r="B32" s="9" t="s">
        <v>71</v>
      </c>
      <c r="C32" s="8">
        <v>201282</v>
      </c>
      <c r="D32" s="9" t="s">
        <v>120</v>
      </c>
      <c r="E32" s="9" t="s">
        <v>121</v>
      </c>
      <c r="F32" s="9" t="s">
        <v>14</v>
      </c>
      <c r="G32" s="8">
        <v>7</v>
      </c>
      <c r="H32" s="8">
        <v>0</v>
      </c>
      <c r="I32" s="8">
        <v>7</v>
      </c>
      <c r="J32" s="8">
        <v>4199.16016796641</v>
      </c>
      <c r="K32" s="13">
        <v>34.9</v>
      </c>
      <c r="L32" s="14">
        <v>3</v>
      </c>
      <c r="M32" s="15">
        <v>3</v>
      </c>
      <c r="N32" s="15">
        <f t="shared" si="0"/>
        <v>0</v>
      </c>
    </row>
    <row r="33" spans="1:14" ht="14.25">
      <c r="A33" s="8">
        <v>724</v>
      </c>
      <c r="B33" s="9" t="s">
        <v>71</v>
      </c>
      <c r="C33" s="8">
        <v>148281</v>
      </c>
      <c r="D33" s="9" t="s">
        <v>39</v>
      </c>
      <c r="E33" s="9" t="s">
        <v>122</v>
      </c>
      <c r="F33" s="9" t="s">
        <v>14</v>
      </c>
      <c r="G33" s="8">
        <v>12</v>
      </c>
      <c r="H33" s="8">
        <v>0</v>
      </c>
      <c r="I33" s="8">
        <v>12</v>
      </c>
      <c r="J33" s="8">
        <v>1542.81306248393</v>
      </c>
      <c r="K33" s="13">
        <v>32</v>
      </c>
      <c r="L33" s="14">
        <v>3</v>
      </c>
      <c r="M33" s="15">
        <v>0</v>
      </c>
      <c r="N33" s="15">
        <f t="shared" si="0"/>
        <v>-3</v>
      </c>
    </row>
    <row r="34" spans="1:14" ht="14.25">
      <c r="A34" s="8">
        <v>724</v>
      </c>
      <c r="B34" s="9" t="s">
        <v>71</v>
      </c>
      <c r="C34" s="8">
        <v>110795</v>
      </c>
      <c r="D34" s="9" t="s">
        <v>123</v>
      </c>
      <c r="E34" s="9" t="s">
        <v>124</v>
      </c>
      <c r="F34" s="9" t="s">
        <v>14</v>
      </c>
      <c r="G34" s="8">
        <v>8</v>
      </c>
      <c r="H34" s="8">
        <v>0</v>
      </c>
      <c r="I34" s="8">
        <v>8</v>
      </c>
      <c r="J34" s="8">
        <v>1800.1800180017999</v>
      </c>
      <c r="K34" s="13">
        <v>27.8</v>
      </c>
      <c r="L34" s="14">
        <v>2</v>
      </c>
      <c r="M34" s="15">
        <v>2</v>
      </c>
      <c r="N34" s="15">
        <f t="shared" si="0"/>
        <v>0</v>
      </c>
    </row>
    <row r="35" spans="1:14" ht="14.25">
      <c r="A35" s="8">
        <v>724</v>
      </c>
      <c r="B35" s="9" t="s">
        <v>71</v>
      </c>
      <c r="C35" s="8">
        <v>154040</v>
      </c>
      <c r="D35" s="9" t="s">
        <v>125</v>
      </c>
      <c r="E35" s="9" t="s">
        <v>126</v>
      </c>
      <c r="F35" s="9" t="s">
        <v>20</v>
      </c>
      <c r="G35" s="8">
        <v>5</v>
      </c>
      <c r="H35" s="8">
        <v>1</v>
      </c>
      <c r="I35" s="8">
        <v>4</v>
      </c>
      <c r="J35" s="8">
        <v>450.00450004499999</v>
      </c>
      <c r="K35" s="13">
        <v>35</v>
      </c>
      <c r="L35" s="14">
        <v>3</v>
      </c>
      <c r="M35" s="15">
        <v>3</v>
      </c>
      <c r="N35" s="15">
        <f t="shared" si="0"/>
        <v>0</v>
      </c>
    </row>
    <row r="36" spans="1:14" ht="14.25">
      <c r="A36" s="8">
        <v>724</v>
      </c>
      <c r="B36" s="9" t="s">
        <v>71</v>
      </c>
      <c r="C36" s="8">
        <v>171872</v>
      </c>
      <c r="D36" s="9" t="s">
        <v>127</v>
      </c>
      <c r="E36" s="9" t="s">
        <v>128</v>
      </c>
      <c r="F36" s="9" t="s">
        <v>14</v>
      </c>
      <c r="G36" s="8">
        <v>18</v>
      </c>
      <c r="H36" s="8">
        <v>5</v>
      </c>
      <c r="I36" s="8">
        <v>13</v>
      </c>
      <c r="J36" s="8">
        <v>225</v>
      </c>
      <c r="K36" s="13">
        <v>26.9</v>
      </c>
      <c r="L36" s="14">
        <v>8</v>
      </c>
      <c r="M36" s="15">
        <v>8</v>
      </c>
      <c r="N36" s="15">
        <f t="shared" si="0"/>
        <v>0</v>
      </c>
    </row>
    <row r="37" spans="1:14" ht="14.25">
      <c r="A37" s="8">
        <v>724</v>
      </c>
      <c r="B37" s="9" t="s">
        <v>71</v>
      </c>
      <c r="C37" s="8">
        <v>45375</v>
      </c>
      <c r="D37" s="9" t="s">
        <v>129</v>
      </c>
      <c r="E37" s="9" t="s">
        <v>130</v>
      </c>
      <c r="F37" s="9" t="s">
        <v>14</v>
      </c>
      <c r="G37" s="8">
        <v>5</v>
      </c>
      <c r="H37" s="8">
        <v>1</v>
      </c>
      <c r="I37" s="8">
        <v>4</v>
      </c>
      <c r="J37" s="8">
        <v>473.66426676771499</v>
      </c>
      <c r="K37" s="13">
        <v>68</v>
      </c>
      <c r="L37" s="14">
        <v>4</v>
      </c>
      <c r="M37" s="15">
        <v>0</v>
      </c>
      <c r="N37" s="15">
        <f t="shared" si="0"/>
        <v>-4</v>
      </c>
    </row>
    <row r="38" spans="1:14" ht="14.25">
      <c r="A38" s="8">
        <v>724</v>
      </c>
      <c r="B38" s="9" t="s">
        <v>71</v>
      </c>
      <c r="C38" s="8">
        <v>30333</v>
      </c>
      <c r="D38" s="9" t="s">
        <v>131</v>
      </c>
      <c r="E38" s="9" t="s">
        <v>132</v>
      </c>
      <c r="F38" s="9" t="s">
        <v>14</v>
      </c>
      <c r="G38" s="8">
        <v>23</v>
      </c>
      <c r="H38" s="8">
        <v>6</v>
      </c>
      <c r="I38" s="8">
        <v>17</v>
      </c>
      <c r="J38" s="8">
        <v>226.22876646306099</v>
      </c>
      <c r="K38" s="13">
        <v>29.7</v>
      </c>
      <c r="L38" s="14">
        <v>3</v>
      </c>
      <c r="M38" s="15">
        <v>3</v>
      </c>
      <c r="N38" s="15">
        <f t="shared" si="0"/>
        <v>0</v>
      </c>
    </row>
    <row r="39" spans="1:14" ht="14.25">
      <c r="A39" s="8">
        <v>724</v>
      </c>
      <c r="B39" s="9" t="s">
        <v>71</v>
      </c>
      <c r="C39" s="8">
        <v>182824</v>
      </c>
      <c r="D39" s="9" t="s">
        <v>133</v>
      </c>
      <c r="E39" s="9" t="s">
        <v>134</v>
      </c>
      <c r="F39" s="9" t="s">
        <v>14</v>
      </c>
      <c r="G39" s="8">
        <v>5</v>
      </c>
      <c r="H39" s="8">
        <v>1</v>
      </c>
      <c r="I39" s="8">
        <v>4</v>
      </c>
      <c r="J39" s="8">
        <v>281.24648441894499</v>
      </c>
      <c r="K39" s="13">
        <v>113</v>
      </c>
      <c r="L39" s="14">
        <v>3</v>
      </c>
      <c r="M39" s="15">
        <v>0</v>
      </c>
      <c r="N39" s="15">
        <f t="shared" si="0"/>
        <v>-3</v>
      </c>
    </row>
    <row r="40" spans="1:14" ht="14.25">
      <c r="A40" s="8">
        <v>724</v>
      </c>
      <c r="B40" s="9" t="s">
        <v>71</v>
      </c>
      <c r="C40" s="8">
        <v>2141</v>
      </c>
      <c r="D40" s="9" t="s">
        <v>135</v>
      </c>
      <c r="E40" s="9" t="s">
        <v>136</v>
      </c>
      <c r="F40" s="9" t="s">
        <v>20</v>
      </c>
      <c r="G40" s="8">
        <v>3</v>
      </c>
      <c r="H40" s="8">
        <v>1</v>
      </c>
      <c r="I40" s="8">
        <v>2</v>
      </c>
      <c r="J40" s="8">
        <v>179.99640007199901</v>
      </c>
      <c r="K40" s="13">
        <v>9.5</v>
      </c>
      <c r="L40" s="14">
        <v>2</v>
      </c>
      <c r="M40" s="15">
        <v>2</v>
      </c>
      <c r="N40" s="15">
        <f t="shared" si="0"/>
        <v>0</v>
      </c>
    </row>
    <row r="41" spans="1:14" ht="14.25">
      <c r="A41" s="8">
        <v>724</v>
      </c>
      <c r="B41" s="9" t="s">
        <v>71</v>
      </c>
      <c r="C41" s="8">
        <v>117442</v>
      </c>
      <c r="D41" s="9" t="s">
        <v>137</v>
      </c>
      <c r="E41" s="9" t="s">
        <v>138</v>
      </c>
      <c r="F41" s="9" t="s">
        <v>14</v>
      </c>
      <c r="G41" s="8">
        <v>7</v>
      </c>
      <c r="H41" s="8">
        <v>2</v>
      </c>
      <c r="I41" s="8">
        <v>5</v>
      </c>
      <c r="J41" s="8">
        <v>206.55669981409901</v>
      </c>
      <c r="K41" s="13">
        <v>38</v>
      </c>
      <c r="L41" s="14">
        <v>3</v>
      </c>
      <c r="M41" s="15">
        <v>3</v>
      </c>
      <c r="N41" s="15">
        <f t="shared" si="0"/>
        <v>0</v>
      </c>
    </row>
    <row r="42" spans="1:14" ht="14.25">
      <c r="A42" s="8">
        <v>724</v>
      </c>
      <c r="B42" s="9" t="s">
        <v>71</v>
      </c>
      <c r="C42" s="8">
        <v>83240</v>
      </c>
      <c r="D42" s="9" t="s">
        <v>139</v>
      </c>
      <c r="E42" s="9" t="s">
        <v>35</v>
      </c>
      <c r="F42" s="9" t="s">
        <v>14</v>
      </c>
      <c r="G42" s="8">
        <v>3</v>
      </c>
      <c r="H42" s="8">
        <v>0</v>
      </c>
      <c r="I42" s="8">
        <v>3</v>
      </c>
      <c r="J42" s="8">
        <v>675.06750675067497</v>
      </c>
      <c r="K42" s="13">
        <v>25.8</v>
      </c>
      <c r="L42" s="14">
        <v>2</v>
      </c>
      <c r="M42" s="15">
        <v>2</v>
      </c>
      <c r="N42" s="15">
        <f t="shared" si="0"/>
        <v>0</v>
      </c>
    </row>
    <row r="43" spans="1:14" ht="14.25">
      <c r="A43" s="8">
        <v>724</v>
      </c>
      <c r="B43" s="9" t="s">
        <v>71</v>
      </c>
      <c r="C43" s="8">
        <v>17042</v>
      </c>
      <c r="D43" s="9" t="s">
        <v>139</v>
      </c>
      <c r="E43" s="9" t="s">
        <v>25</v>
      </c>
      <c r="F43" s="9" t="s">
        <v>23</v>
      </c>
      <c r="G43" s="8">
        <v>4</v>
      </c>
      <c r="H43" s="8">
        <v>0</v>
      </c>
      <c r="I43" s="8">
        <v>4</v>
      </c>
      <c r="J43" s="8">
        <v>654.55735558828303</v>
      </c>
      <c r="K43" s="13">
        <v>17.7</v>
      </c>
      <c r="L43" s="14">
        <v>3</v>
      </c>
      <c r="M43" s="15">
        <v>2</v>
      </c>
      <c r="N43" s="15">
        <f t="shared" si="0"/>
        <v>-1</v>
      </c>
    </row>
    <row r="44" spans="1:14" ht="14.25">
      <c r="A44" s="8">
        <v>724</v>
      </c>
      <c r="B44" s="9" t="s">
        <v>71</v>
      </c>
      <c r="C44" s="8">
        <v>13609</v>
      </c>
      <c r="D44" s="9" t="s">
        <v>140</v>
      </c>
      <c r="E44" s="9" t="s">
        <v>141</v>
      </c>
      <c r="F44" s="9" t="s">
        <v>14</v>
      </c>
      <c r="G44" s="8">
        <v>7</v>
      </c>
      <c r="H44" s="8">
        <v>2</v>
      </c>
      <c r="I44" s="8">
        <v>5</v>
      </c>
      <c r="J44" s="8">
        <v>213.557874183904</v>
      </c>
      <c r="K44" s="13">
        <v>43.5</v>
      </c>
      <c r="L44" s="14">
        <v>4</v>
      </c>
      <c r="M44" s="15">
        <v>0</v>
      </c>
      <c r="N44" s="15">
        <f t="shared" si="0"/>
        <v>-4</v>
      </c>
    </row>
    <row r="45" spans="1:14" ht="14.25">
      <c r="A45" s="8">
        <v>724</v>
      </c>
      <c r="B45" s="9" t="s">
        <v>71</v>
      </c>
      <c r="C45" s="8">
        <v>69284</v>
      </c>
      <c r="D45" s="9" t="s">
        <v>142</v>
      </c>
      <c r="E45" s="9" t="s">
        <v>141</v>
      </c>
      <c r="F45" s="9" t="s">
        <v>14</v>
      </c>
      <c r="G45" s="8">
        <v>7</v>
      </c>
      <c r="H45" s="8">
        <v>0</v>
      </c>
      <c r="I45" s="8">
        <v>7</v>
      </c>
      <c r="J45" s="8">
        <v>1145.4753722795001</v>
      </c>
      <c r="K45" s="13">
        <v>38.9</v>
      </c>
      <c r="L45" s="14">
        <v>6</v>
      </c>
      <c r="M45" s="15">
        <v>0</v>
      </c>
      <c r="N45" s="15">
        <f t="shared" si="0"/>
        <v>-6</v>
      </c>
    </row>
    <row r="46" spans="1:14" ht="14.25">
      <c r="A46" s="8">
        <v>724</v>
      </c>
      <c r="B46" s="9" t="s">
        <v>71</v>
      </c>
      <c r="C46" s="8">
        <v>159318</v>
      </c>
      <c r="D46" s="9" t="s">
        <v>143</v>
      </c>
      <c r="E46" s="9" t="s">
        <v>144</v>
      </c>
      <c r="F46" s="9" t="s">
        <v>14</v>
      </c>
      <c r="G46" s="8">
        <v>3</v>
      </c>
      <c r="H46" s="8">
        <v>1</v>
      </c>
      <c r="I46" s="8">
        <v>2</v>
      </c>
      <c r="J46" s="8">
        <v>300</v>
      </c>
      <c r="K46" s="13">
        <v>36</v>
      </c>
      <c r="L46" s="14">
        <v>2</v>
      </c>
      <c r="M46" s="15">
        <v>2</v>
      </c>
      <c r="N46" s="15">
        <f t="shared" si="0"/>
        <v>0</v>
      </c>
    </row>
    <row r="47" spans="1:14" ht="14.25">
      <c r="A47" s="8">
        <v>724</v>
      </c>
      <c r="B47" s="9" t="s">
        <v>71</v>
      </c>
      <c r="C47" s="8">
        <v>43227</v>
      </c>
      <c r="D47" s="9" t="s">
        <v>145</v>
      </c>
      <c r="E47" s="9" t="s">
        <v>146</v>
      </c>
      <c r="F47" s="9" t="s">
        <v>14</v>
      </c>
      <c r="G47" s="8">
        <v>6</v>
      </c>
      <c r="H47" s="8">
        <v>2</v>
      </c>
      <c r="I47" s="8">
        <v>4</v>
      </c>
      <c r="J47" s="8">
        <v>207.69150887881199</v>
      </c>
      <c r="K47" s="13">
        <v>39.6</v>
      </c>
      <c r="L47" s="14">
        <v>3</v>
      </c>
      <c r="M47" s="15">
        <v>3</v>
      </c>
      <c r="N47" s="15">
        <f t="shared" si="0"/>
        <v>0</v>
      </c>
    </row>
    <row r="48" spans="1:14" ht="14.25">
      <c r="A48" s="8">
        <v>724</v>
      </c>
      <c r="B48" s="9" t="s">
        <v>71</v>
      </c>
      <c r="C48" s="8">
        <v>87889</v>
      </c>
      <c r="D48" s="9" t="s">
        <v>147</v>
      </c>
      <c r="E48" s="9" t="s">
        <v>148</v>
      </c>
      <c r="F48" s="9" t="s">
        <v>14</v>
      </c>
      <c r="G48" s="8">
        <v>10</v>
      </c>
      <c r="H48" s="8">
        <v>0</v>
      </c>
      <c r="I48" s="8">
        <v>10</v>
      </c>
      <c r="J48" s="8">
        <v>1384.6579894766001</v>
      </c>
      <c r="K48" s="13">
        <v>37.799999999999997</v>
      </c>
      <c r="L48" s="14">
        <v>2</v>
      </c>
      <c r="M48" s="15">
        <v>2</v>
      </c>
      <c r="N48" s="15">
        <f t="shared" si="0"/>
        <v>0</v>
      </c>
    </row>
    <row r="49" spans="1:14" ht="14.25">
      <c r="A49" s="8">
        <v>724</v>
      </c>
      <c r="B49" s="9" t="s">
        <v>71</v>
      </c>
      <c r="C49" s="8">
        <v>114595</v>
      </c>
      <c r="D49" s="9" t="s">
        <v>149</v>
      </c>
      <c r="E49" s="9" t="s">
        <v>150</v>
      </c>
      <c r="F49" s="9" t="s">
        <v>23</v>
      </c>
      <c r="G49" s="8">
        <v>3</v>
      </c>
      <c r="H49" s="8">
        <v>0</v>
      </c>
      <c r="I49" s="8">
        <v>3</v>
      </c>
      <c r="J49" s="8">
        <v>771.40653124196501</v>
      </c>
      <c r="K49" s="13">
        <v>18</v>
      </c>
      <c r="L49" s="14">
        <v>2</v>
      </c>
      <c r="M49" s="15">
        <v>2</v>
      </c>
      <c r="N49" s="15">
        <f t="shared" si="0"/>
        <v>0</v>
      </c>
    </row>
    <row r="50" spans="1:14" ht="14.25">
      <c r="A50" s="8">
        <v>724</v>
      </c>
      <c r="B50" s="9" t="s">
        <v>71</v>
      </c>
      <c r="C50" s="8">
        <v>66747</v>
      </c>
      <c r="D50" s="9" t="s">
        <v>151</v>
      </c>
      <c r="E50" s="9" t="s">
        <v>152</v>
      </c>
      <c r="F50" s="9" t="s">
        <v>42</v>
      </c>
      <c r="G50" s="8">
        <v>49</v>
      </c>
      <c r="H50" s="8">
        <v>13</v>
      </c>
      <c r="I50" s="8">
        <v>36</v>
      </c>
      <c r="J50" s="8">
        <v>224.42782355392899</v>
      </c>
      <c r="K50" s="13">
        <v>15.8</v>
      </c>
      <c r="L50" s="14">
        <v>5</v>
      </c>
      <c r="M50" s="15">
        <v>5</v>
      </c>
      <c r="N50" s="15">
        <f t="shared" si="0"/>
        <v>0</v>
      </c>
    </row>
    <row r="51" spans="1:14" ht="14.25">
      <c r="A51" s="8">
        <v>724</v>
      </c>
      <c r="B51" s="9" t="s">
        <v>71</v>
      </c>
      <c r="C51" s="8">
        <v>193874</v>
      </c>
      <c r="D51" s="9" t="s">
        <v>153</v>
      </c>
      <c r="E51" s="9" t="s">
        <v>154</v>
      </c>
      <c r="F51" s="9" t="s">
        <v>14</v>
      </c>
      <c r="G51" s="8">
        <v>3</v>
      </c>
      <c r="H51" s="8">
        <v>0</v>
      </c>
      <c r="I51" s="8">
        <v>3</v>
      </c>
      <c r="J51" s="8">
        <v>1350.1350135013499</v>
      </c>
      <c r="K51" s="13">
        <v>19.8</v>
      </c>
      <c r="L51" s="14">
        <v>2</v>
      </c>
      <c r="M51" s="15">
        <v>2</v>
      </c>
      <c r="N51" s="15">
        <f t="shared" si="0"/>
        <v>0</v>
      </c>
    </row>
    <row r="52" spans="1:14" ht="14.25">
      <c r="A52" s="8">
        <v>724</v>
      </c>
      <c r="B52" s="9" t="s">
        <v>71</v>
      </c>
      <c r="C52" s="8">
        <v>25722</v>
      </c>
      <c r="D52" s="9" t="s">
        <v>153</v>
      </c>
      <c r="E52" s="9" t="s">
        <v>155</v>
      </c>
      <c r="F52" s="9" t="s">
        <v>14</v>
      </c>
      <c r="G52" s="8">
        <v>5</v>
      </c>
      <c r="H52" s="8">
        <v>2</v>
      </c>
      <c r="I52" s="8">
        <v>3</v>
      </c>
      <c r="J52" s="8">
        <v>142.857142857143</v>
      </c>
      <c r="K52" s="13">
        <v>19</v>
      </c>
      <c r="L52" s="14">
        <v>3</v>
      </c>
      <c r="M52" s="15">
        <v>3</v>
      </c>
      <c r="N52" s="15">
        <f t="shared" si="0"/>
        <v>0</v>
      </c>
    </row>
    <row r="53" spans="1:14" ht="14.25">
      <c r="A53" s="8">
        <v>724</v>
      </c>
      <c r="B53" s="9" t="s">
        <v>71</v>
      </c>
      <c r="C53" s="8">
        <v>50345</v>
      </c>
      <c r="D53" s="9" t="s">
        <v>156</v>
      </c>
      <c r="E53" s="9" t="s">
        <v>18</v>
      </c>
      <c r="F53" s="9" t="s">
        <v>14</v>
      </c>
      <c r="G53" s="8">
        <v>8</v>
      </c>
      <c r="H53" s="8">
        <v>1</v>
      </c>
      <c r="I53" s="8">
        <v>7</v>
      </c>
      <c r="J53" s="8">
        <v>800</v>
      </c>
      <c r="K53" s="13">
        <v>38</v>
      </c>
      <c r="L53" s="14">
        <v>4</v>
      </c>
      <c r="M53" s="15">
        <v>4</v>
      </c>
      <c r="N53" s="15">
        <f t="shared" si="0"/>
        <v>0</v>
      </c>
    </row>
    <row r="54" spans="1:14" ht="14.25">
      <c r="A54" s="8">
        <v>724</v>
      </c>
      <c r="B54" s="9" t="s">
        <v>71</v>
      </c>
      <c r="C54" s="8">
        <v>10446</v>
      </c>
      <c r="D54" s="9" t="s">
        <v>157</v>
      </c>
      <c r="E54" s="9" t="s">
        <v>158</v>
      </c>
      <c r="F54" s="9" t="s">
        <v>20</v>
      </c>
      <c r="G54" s="8">
        <v>3</v>
      </c>
      <c r="H54" s="8">
        <v>1</v>
      </c>
      <c r="I54" s="8">
        <v>2</v>
      </c>
      <c r="J54" s="8">
        <v>135.0013500135</v>
      </c>
      <c r="K54" s="13">
        <v>5.5</v>
      </c>
      <c r="L54" s="14">
        <v>2</v>
      </c>
      <c r="M54" s="15">
        <v>2</v>
      </c>
      <c r="N54" s="15">
        <f t="shared" si="0"/>
        <v>0</v>
      </c>
    </row>
    <row r="55" spans="1:14" ht="14.25">
      <c r="A55" s="8">
        <v>724</v>
      </c>
      <c r="B55" s="9" t="s">
        <v>71</v>
      </c>
      <c r="C55" s="8">
        <v>3100</v>
      </c>
      <c r="D55" s="9" t="s">
        <v>159</v>
      </c>
      <c r="E55" s="9" t="s">
        <v>25</v>
      </c>
      <c r="F55" s="9" t="s">
        <v>23</v>
      </c>
      <c r="G55" s="8">
        <v>4</v>
      </c>
      <c r="H55" s="8">
        <v>1</v>
      </c>
      <c r="I55" s="8">
        <v>3</v>
      </c>
      <c r="J55" s="8">
        <v>257.13551041398802</v>
      </c>
      <c r="K55" s="13">
        <v>2.8</v>
      </c>
      <c r="L55" s="14">
        <v>3</v>
      </c>
      <c r="M55" s="15">
        <v>0</v>
      </c>
      <c r="N55" s="15">
        <f t="shared" si="0"/>
        <v>-3</v>
      </c>
    </row>
    <row r="56" spans="1:14" ht="14.25">
      <c r="A56" s="8">
        <v>724</v>
      </c>
      <c r="B56" s="9" t="s">
        <v>71</v>
      </c>
      <c r="C56" s="8">
        <v>43479</v>
      </c>
      <c r="D56" s="9" t="s">
        <v>160</v>
      </c>
      <c r="E56" s="9" t="s">
        <v>161</v>
      </c>
      <c r="F56" s="9" t="s">
        <v>14</v>
      </c>
      <c r="G56" s="8">
        <v>4</v>
      </c>
      <c r="H56" s="8">
        <v>0</v>
      </c>
      <c r="I56" s="8">
        <v>4</v>
      </c>
      <c r="J56" s="8">
        <v>719.94240460763103</v>
      </c>
      <c r="K56" s="13">
        <v>29.8</v>
      </c>
      <c r="L56" s="14">
        <v>2</v>
      </c>
      <c r="M56" s="15">
        <v>2</v>
      </c>
      <c r="N56" s="15">
        <f t="shared" si="0"/>
        <v>0</v>
      </c>
    </row>
    <row r="57" spans="1:14" ht="14.25">
      <c r="A57" s="8">
        <v>724</v>
      </c>
      <c r="B57" s="9" t="s">
        <v>71</v>
      </c>
      <c r="C57" s="8">
        <v>73105</v>
      </c>
      <c r="D57" s="9" t="s">
        <v>162</v>
      </c>
      <c r="E57" s="9" t="s">
        <v>163</v>
      </c>
      <c r="F57" s="9" t="s">
        <v>14</v>
      </c>
      <c r="G57" s="8">
        <v>4</v>
      </c>
      <c r="H57" s="8">
        <v>2</v>
      </c>
      <c r="I57" s="8">
        <v>2</v>
      </c>
      <c r="J57" s="8">
        <v>153.192141243154</v>
      </c>
      <c r="K57" s="13">
        <v>70</v>
      </c>
      <c r="L57" s="14">
        <v>2</v>
      </c>
      <c r="M57" s="15">
        <v>2</v>
      </c>
      <c r="N57" s="15">
        <f t="shared" si="0"/>
        <v>0</v>
      </c>
    </row>
    <row r="58" spans="1:14" ht="14.25">
      <c r="A58" s="8">
        <v>724</v>
      </c>
      <c r="B58" s="9" t="s">
        <v>71</v>
      </c>
      <c r="C58" s="8">
        <v>8130</v>
      </c>
      <c r="D58" s="9" t="s">
        <v>164</v>
      </c>
      <c r="E58" s="9" t="s">
        <v>165</v>
      </c>
      <c r="F58" s="9" t="s">
        <v>20</v>
      </c>
      <c r="G58" s="8">
        <v>3</v>
      </c>
      <c r="H58" s="8">
        <v>0</v>
      </c>
      <c r="I58" s="8">
        <v>3</v>
      </c>
      <c r="J58" s="8">
        <v>771.40653124196501</v>
      </c>
      <c r="K58" s="13">
        <v>25</v>
      </c>
      <c r="L58" s="14">
        <v>2</v>
      </c>
      <c r="M58" s="15">
        <v>2</v>
      </c>
      <c r="N58" s="15">
        <f t="shared" si="0"/>
        <v>0</v>
      </c>
    </row>
    <row r="59" spans="1:14" ht="14.25">
      <c r="A59" s="8">
        <v>724</v>
      </c>
      <c r="B59" s="9" t="s">
        <v>71</v>
      </c>
      <c r="C59" s="8">
        <v>72302</v>
      </c>
      <c r="D59" s="9" t="s">
        <v>166</v>
      </c>
      <c r="E59" s="9" t="s">
        <v>167</v>
      </c>
      <c r="F59" s="9" t="s">
        <v>14</v>
      </c>
      <c r="G59" s="8">
        <v>3</v>
      </c>
      <c r="H59" s="8">
        <v>1</v>
      </c>
      <c r="I59" s="8">
        <v>2</v>
      </c>
      <c r="J59" s="8">
        <v>150</v>
      </c>
      <c r="K59" s="13">
        <v>55</v>
      </c>
      <c r="L59" s="14">
        <v>2</v>
      </c>
      <c r="M59" s="15">
        <v>2</v>
      </c>
      <c r="N59" s="15">
        <f t="shared" si="0"/>
        <v>0</v>
      </c>
    </row>
    <row r="60" spans="1:14" ht="14.25">
      <c r="A60" s="8">
        <v>724</v>
      </c>
      <c r="B60" s="9" t="s">
        <v>71</v>
      </c>
      <c r="C60" s="8">
        <v>202157</v>
      </c>
      <c r="D60" s="9" t="s">
        <v>52</v>
      </c>
      <c r="E60" s="9" t="s">
        <v>168</v>
      </c>
      <c r="F60" s="9" t="s">
        <v>14</v>
      </c>
      <c r="G60" s="8">
        <v>10</v>
      </c>
      <c r="H60" s="8">
        <v>0</v>
      </c>
      <c r="I60" s="8">
        <v>10</v>
      </c>
      <c r="J60" s="8">
        <v>1499.92500374981</v>
      </c>
      <c r="K60" s="13">
        <v>28</v>
      </c>
      <c r="L60" s="14">
        <v>2</v>
      </c>
      <c r="M60" s="15">
        <v>2</v>
      </c>
      <c r="N60" s="15">
        <f t="shared" si="0"/>
        <v>0</v>
      </c>
    </row>
    <row r="61" spans="1:14" ht="14.25">
      <c r="A61" s="8">
        <v>724</v>
      </c>
      <c r="B61" s="9" t="s">
        <v>71</v>
      </c>
      <c r="C61" s="8">
        <v>112475</v>
      </c>
      <c r="D61" s="9" t="s">
        <v>169</v>
      </c>
      <c r="E61" s="9" t="s">
        <v>170</v>
      </c>
      <c r="F61" s="9" t="s">
        <v>14</v>
      </c>
      <c r="G61" s="8">
        <v>5</v>
      </c>
      <c r="H61" s="8">
        <v>1</v>
      </c>
      <c r="I61" s="8">
        <v>4</v>
      </c>
      <c r="J61" s="8">
        <v>299.99400011999802</v>
      </c>
      <c r="K61" s="13">
        <v>48.9</v>
      </c>
      <c r="L61" s="14">
        <v>3</v>
      </c>
      <c r="M61" s="15">
        <v>3</v>
      </c>
      <c r="N61" s="15">
        <f t="shared" si="0"/>
        <v>0</v>
      </c>
    </row>
    <row r="62" spans="1:14" ht="14.25">
      <c r="A62" s="8">
        <v>724</v>
      </c>
      <c r="B62" s="9" t="s">
        <v>71</v>
      </c>
      <c r="C62" s="8">
        <v>39048</v>
      </c>
      <c r="D62" s="9" t="s">
        <v>54</v>
      </c>
      <c r="E62" s="9" t="s">
        <v>171</v>
      </c>
      <c r="F62" s="9" t="s">
        <v>14</v>
      </c>
      <c r="G62" s="8">
        <v>8</v>
      </c>
      <c r="H62" s="8">
        <v>0</v>
      </c>
      <c r="I62" s="8">
        <v>8</v>
      </c>
      <c r="J62" s="8">
        <v>3600.3600360035998</v>
      </c>
      <c r="K62" s="13">
        <v>42</v>
      </c>
      <c r="L62" s="14">
        <v>4</v>
      </c>
      <c r="M62" s="15">
        <v>4</v>
      </c>
      <c r="N62" s="15">
        <f t="shared" si="0"/>
        <v>0</v>
      </c>
    </row>
    <row r="63" spans="1:14" ht="14.25">
      <c r="A63" s="8">
        <v>724</v>
      </c>
      <c r="B63" s="9" t="s">
        <v>71</v>
      </c>
      <c r="C63" s="8">
        <v>169723</v>
      </c>
      <c r="D63" s="9" t="s">
        <v>56</v>
      </c>
      <c r="E63" s="9" t="s">
        <v>172</v>
      </c>
      <c r="F63" s="9" t="s">
        <v>14</v>
      </c>
      <c r="G63" s="8">
        <v>3</v>
      </c>
      <c r="H63" s="8">
        <v>0</v>
      </c>
      <c r="I63" s="8">
        <v>3</v>
      </c>
      <c r="J63" s="8">
        <v>5395.6834532374096</v>
      </c>
      <c r="K63" s="13">
        <v>58</v>
      </c>
      <c r="L63" s="14">
        <v>2</v>
      </c>
      <c r="M63" s="15">
        <v>2</v>
      </c>
      <c r="N63" s="15">
        <f t="shared" si="0"/>
        <v>0</v>
      </c>
    </row>
    <row r="64" spans="1:14" ht="14.25">
      <c r="A64" s="8">
        <v>724</v>
      </c>
      <c r="B64" s="9" t="s">
        <v>71</v>
      </c>
      <c r="C64" s="8">
        <v>202656</v>
      </c>
      <c r="D64" s="9" t="s">
        <v>173</v>
      </c>
      <c r="E64" s="9" t="s">
        <v>174</v>
      </c>
      <c r="F64" s="9" t="s">
        <v>14</v>
      </c>
      <c r="G64" s="8">
        <v>4</v>
      </c>
      <c r="H64" s="8">
        <v>1</v>
      </c>
      <c r="I64" s="8">
        <v>3</v>
      </c>
      <c r="J64" s="8">
        <v>194.590387234871</v>
      </c>
      <c r="K64" s="13">
        <v>29.8</v>
      </c>
      <c r="L64" s="14">
        <v>3</v>
      </c>
      <c r="M64" s="15">
        <v>3</v>
      </c>
      <c r="N64" s="15">
        <f t="shared" si="0"/>
        <v>0</v>
      </c>
    </row>
    <row r="65" spans="1:14" ht="14.25">
      <c r="A65" s="8">
        <v>724</v>
      </c>
      <c r="B65" s="9" t="s">
        <v>71</v>
      </c>
      <c r="C65" s="8">
        <v>13624</v>
      </c>
      <c r="D65" s="9" t="s">
        <v>175</v>
      </c>
      <c r="E65" s="9" t="s">
        <v>45</v>
      </c>
      <c r="F65" s="9" t="s">
        <v>20</v>
      </c>
      <c r="G65" s="8">
        <v>3</v>
      </c>
      <c r="H65" s="8">
        <v>1</v>
      </c>
      <c r="I65" s="8">
        <v>2</v>
      </c>
      <c r="J65" s="8">
        <v>179.99640007199901</v>
      </c>
      <c r="K65" s="13">
        <v>28</v>
      </c>
      <c r="L65" s="14">
        <v>2</v>
      </c>
      <c r="M65" s="15">
        <v>0</v>
      </c>
      <c r="N65" s="15">
        <f t="shared" si="0"/>
        <v>-2</v>
      </c>
    </row>
    <row r="66" spans="1:14" ht="14.25">
      <c r="A66" s="8">
        <v>724</v>
      </c>
      <c r="B66" s="9" t="s">
        <v>71</v>
      </c>
      <c r="C66" s="8">
        <v>50287</v>
      </c>
      <c r="D66" s="9" t="s">
        <v>176</v>
      </c>
      <c r="E66" s="9" t="s">
        <v>177</v>
      </c>
      <c r="F66" s="9" t="s">
        <v>14</v>
      </c>
      <c r="G66" s="8">
        <v>8</v>
      </c>
      <c r="H66" s="8">
        <v>2</v>
      </c>
      <c r="I66" s="8">
        <v>6</v>
      </c>
      <c r="J66" s="8">
        <v>252.628919695582</v>
      </c>
      <c r="K66" s="13">
        <v>22.8</v>
      </c>
      <c r="L66" s="14">
        <v>3</v>
      </c>
      <c r="M66" s="15">
        <v>3</v>
      </c>
      <c r="N66" s="15">
        <f t="shared" si="0"/>
        <v>0</v>
      </c>
    </row>
    <row r="67" spans="1:14" ht="14.25">
      <c r="A67" s="8">
        <v>724</v>
      </c>
      <c r="B67" s="9" t="s">
        <v>71</v>
      </c>
      <c r="C67" s="8">
        <v>1713</v>
      </c>
      <c r="D67" s="9" t="s">
        <v>178</v>
      </c>
      <c r="E67" s="9" t="s">
        <v>179</v>
      </c>
      <c r="F67" s="9" t="s">
        <v>14</v>
      </c>
      <c r="G67" s="8">
        <v>12</v>
      </c>
      <c r="H67" s="8">
        <v>4</v>
      </c>
      <c r="I67" s="8">
        <v>8</v>
      </c>
      <c r="J67" s="8">
        <v>174.19326743021401</v>
      </c>
      <c r="K67" s="13">
        <v>26.8</v>
      </c>
      <c r="L67" s="14">
        <v>4</v>
      </c>
      <c r="M67" s="15">
        <v>4</v>
      </c>
      <c r="N67" s="15">
        <f t="shared" ref="N67:N91" si="1">M67-L67</f>
        <v>0</v>
      </c>
    </row>
    <row r="68" spans="1:14" ht="14.25">
      <c r="A68" s="8">
        <v>724</v>
      </c>
      <c r="B68" s="9" t="s">
        <v>71</v>
      </c>
      <c r="C68" s="8">
        <v>40933</v>
      </c>
      <c r="D68" s="9" t="s">
        <v>180</v>
      </c>
      <c r="E68" s="9" t="s">
        <v>21</v>
      </c>
      <c r="F68" s="9" t="s">
        <v>20</v>
      </c>
      <c r="G68" s="8">
        <v>11</v>
      </c>
      <c r="H68" s="8">
        <v>3</v>
      </c>
      <c r="I68" s="8">
        <v>8</v>
      </c>
      <c r="J68" s="8">
        <v>212.901852246115</v>
      </c>
      <c r="K68" s="13">
        <v>26.8</v>
      </c>
      <c r="L68" s="14">
        <v>3</v>
      </c>
      <c r="M68" s="15">
        <v>3</v>
      </c>
      <c r="N68" s="15">
        <f t="shared" si="1"/>
        <v>0</v>
      </c>
    </row>
    <row r="69" spans="1:14" ht="14.25">
      <c r="A69" s="8">
        <v>724</v>
      </c>
      <c r="B69" s="9" t="s">
        <v>71</v>
      </c>
      <c r="C69" s="8">
        <v>10908</v>
      </c>
      <c r="D69" s="9" t="s">
        <v>181</v>
      </c>
      <c r="E69" s="9" t="s">
        <v>182</v>
      </c>
      <c r="F69" s="9" t="s">
        <v>14</v>
      </c>
      <c r="G69" s="8">
        <v>4</v>
      </c>
      <c r="H69" s="8">
        <v>0</v>
      </c>
      <c r="I69" s="8">
        <v>4</v>
      </c>
      <c r="J69" s="8">
        <v>900.09000900089995</v>
      </c>
      <c r="K69" s="13">
        <v>27.8</v>
      </c>
      <c r="L69" s="14">
        <v>2</v>
      </c>
      <c r="M69" s="15">
        <v>2</v>
      </c>
      <c r="N69" s="15">
        <f t="shared" si="1"/>
        <v>0</v>
      </c>
    </row>
    <row r="70" spans="1:14" ht="14.25">
      <c r="A70" s="8">
        <v>724</v>
      </c>
      <c r="B70" s="9" t="s">
        <v>71</v>
      </c>
      <c r="C70" s="8">
        <v>23712</v>
      </c>
      <c r="D70" s="9" t="s">
        <v>183</v>
      </c>
      <c r="E70" s="9" t="s">
        <v>184</v>
      </c>
      <c r="F70" s="9" t="s">
        <v>14</v>
      </c>
      <c r="G70" s="8">
        <v>3</v>
      </c>
      <c r="H70" s="8">
        <v>0</v>
      </c>
      <c r="I70" s="8">
        <v>3</v>
      </c>
      <c r="J70" s="8">
        <v>415.39739684298002</v>
      </c>
      <c r="K70" s="13">
        <v>21.8</v>
      </c>
      <c r="L70" s="14">
        <v>2</v>
      </c>
      <c r="M70" s="15">
        <v>2</v>
      </c>
      <c r="N70" s="15">
        <f t="shared" si="1"/>
        <v>0</v>
      </c>
    </row>
    <row r="71" spans="1:14" ht="14.25">
      <c r="A71" s="8">
        <v>724</v>
      </c>
      <c r="B71" s="9" t="s">
        <v>71</v>
      </c>
      <c r="C71" s="8">
        <v>28699</v>
      </c>
      <c r="D71" s="9" t="s">
        <v>185</v>
      </c>
      <c r="E71" s="9" t="s">
        <v>186</v>
      </c>
      <c r="F71" s="9" t="s">
        <v>14</v>
      </c>
      <c r="G71" s="8">
        <v>10</v>
      </c>
      <c r="H71" s="8">
        <v>2</v>
      </c>
      <c r="I71" s="8">
        <v>8</v>
      </c>
      <c r="J71" s="8">
        <v>310.34696791012402</v>
      </c>
      <c r="K71" s="13">
        <v>8</v>
      </c>
      <c r="L71" s="14">
        <v>3</v>
      </c>
      <c r="M71" s="15">
        <v>3</v>
      </c>
      <c r="N71" s="15">
        <f t="shared" si="1"/>
        <v>0</v>
      </c>
    </row>
    <row r="72" spans="1:14" ht="14.25">
      <c r="A72" s="8">
        <v>724</v>
      </c>
      <c r="B72" s="9" t="s">
        <v>71</v>
      </c>
      <c r="C72" s="8">
        <v>152515</v>
      </c>
      <c r="D72" s="9" t="s">
        <v>187</v>
      </c>
      <c r="E72" s="9" t="s">
        <v>188</v>
      </c>
      <c r="F72" s="9" t="s">
        <v>20</v>
      </c>
      <c r="G72" s="8">
        <v>5</v>
      </c>
      <c r="H72" s="8">
        <v>2</v>
      </c>
      <c r="I72" s="8">
        <v>3</v>
      </c>
      <c r="J72" s="8">
        <v>176.47266438428699</v>
      </c>
      <c r="K72" s="13">
        <v>48</v>
      </c>
      <c r="L72" s="14">
        <v>3</v>
      </c>
      <c r="M72" s="15">
        <v>0</v>
      </c>
      <c r="N72" s="15">
        <f t="shared" si="1"/>
        <v>-3</v>
      </c>
    </row>
    <row r="73" spans="1:14" ht="14.25">
      <c r="A73" s="8">
        <v>724</v>
      </c>
      <c r="B73" s="9" t="s">
        <v>71</v>
      </c>
      <c r="C73" s="8">
        <v>48640</v>
      </c>
      <c r="D73" s="9" t="s">
        <v>189</v>
      </c>
      <c r="E73" s="9" t="s">
        <v>190</v>
      </c>
      <c r="F73" s="9" t="s">
        <v>14</v>
      </c>
      <c r="G73" s="8">
        <v>5</v>
      </c>
      <c r="H73" s="8">
        <v>1</v>
      </c>
      <c r="I73" s="8">
        <v>4</v>
      </c>
      <c r="J73" s="8">
        <v>290.32632679131302</v>
      </c>
      <c r="K73" s="13">
        <v>15</v>
      </c>
      <c r="L73" s="14">
        <v>3</v>
      </c>
      <c r="M73" s="15">
        <v>3</v>
      </c>
      <c r="N73" s="15">
        <f t="shared" si="1"/>
        <v>0</v>
      </c>
    </row>
    <row r="74" spans="1:14" ht="14.25">
      <c r="A74" s="8">
        <v>724</v>
      </c>
      <c r="B74" s="9" t="s">
        <v>71</v>
      </c>
      <c r="C74" s="8">
        <v>185260</v>
      </c>
      <c r="D74" s="9" t="s">
        <v>60</v>
      </c>
      <c r="E74" s="9" t="s">
        <v>24</v>
      </c>
      <c r="F74" s="9" t="s">
        <v>14</v>
      </c>
      <c r="G74" s="8">
        <v>7</v>
      </c>
      <c r="H74" s="8">
        <v>4</v>
      </c>
      <c r="I74" s="8">
        <v>3</v>
      </c>
      <c r="J74" s="8">
        <v>113.512899930271</v>
      </c>
      <c r="K74" s="13">
        <v>54.5</v>
      </c>
      <c r="L74" s="14">
        <v>3</v>
      </c>
      <c r="M74" s="15">
        <v>3</v>
      </c>
      <c r="N74" s="15">
        <f t="shared" si="1"/>
        <v>0</v>
      </c>
    </row>
    <row r="75" spans="1:14" ht="14.25">
      <c r="A75" s="8">
        <v>724</v>
      </c>
      <c r="B75" s="9" t="s">
        <v>71</v>
      </c>
      <c r="C75" s="8">
        <v>48479</v>
      </c>
      <c r="D75" s="9" t="s">
        <v>60</v>
      </c>
      <c r="E75" s="9" t="s">
        <v>191</v>
      </c>
      <c r="F75" s="9" t="s">
        <v>14</v>
      </c>
      <c r="G75" s="8">
        <v>3</v>
      </c>
      <c r="H75" s="8">
        <v>0</v>
      </c>
      <c r="I75" s="8">
        <v>3</v>
      </c>
      <c r="J75" s="8">
        <v>600</v>
      </c>
      <c r="K75" s="13">
        <v>13.1</v>
      </c>
      <c r="L75" s="14">
        <v>2</v>
      </c>
      <c r="M75" s="15">
        <v>2</v>
      </c>
      <c r="N75" s="15">
        <f t="shared" si="1"/>
        <v>0</v>
      </c>
    </row>
    <row r="76" spans="1:14" ht="14.25">
      <c r="A76" s="8">
        <v>724</v>
      </c>
      <c r="B76" s="9" t="s">
        <v>71</v>
      </c>
      <c r="C76" s="8">
        <v>171</v>
      </c>
      <c r="D76" s="9" t="s">
        <v>192</v>
      </c>
      <c r="E76" s="9" t="s">
        <v>61</v>
      </c>
      <c r="F76" s="9" t="s">
        <v>14</v>
      </c>
      <c r="G76" s="8">
        <v>3</v>
      </c>
      <c r="H76" s="8">
        <v>0</v>
      </c>
      <c r="I76" s="8">
        <v>3</v>
      </c>
      <c r="J76" s="8">
        <v>490.91801669121298</v>
      </c>
      <c r="K76" s="13">
        <v>6</v>
      </c>
      <c r="L76" s="14">
        <v>2</v>
      </c>
      <c r="M76" s="15">
        <v>2</v>
      </c>
      <c r="N76" s="15">
        <f t="shared" si="1"/>
        <v>0</v>
      </c>
    </row>
    <row r="77" spans="1:14" ht="14.25">
      <c r="A77" s="8">
        <v>724</v>
      </c>
      <c r="B77" s="9" t="s">
        <v>71</v>
      </c>
      <c r="C77" s="8">
        <v>163152</v>
      </c>
      <c r="D77" s="9" t="s">
        <v>193</v>
      </c>
      <c r="E77" s="9" t="s">
        <v>194</v>
      </c>
      <c r="F77" s="9" t="s">
        <v>14</v>
      </c>
      <c r="G77" s="8">
        <v>9</v>
      </c>
      <c r="H77" s="8">
        <v>2</v>
      </c>
      <c r="I77" s="8">
        <v>7</v>
      </c>
      <c r="J77" s="8">
        <v>294.54117031024998</v>
      </c>
      <c r="K77" s="13">
        <v>29</v>
      </c>
      <c r="L77" s="14">
        <v>2</v>
      </c>
      <c r="M77" s="15">
        <v>2</v>
      </c>
      <c r="N77" s="15">
        <f t="shared" si="1"/>
        <v>0</v>
      </c>
    </row>
    <row r="78" spans="1:14" ht="14.25">
      <c r="A78" s="8">
        <v>724</v>
      </c>
      <c r="B78" s="9" t="s">
        <v>71</v>
      </c>
      <c r="C78" s="8">
        <v>204069</v>
      </c>
      <c r="D78" s="9" t="s">
        <v>195</v>
      </c>
      <c r="E78" s="9" t="s">
        <v>196</v>
      </c>
      <c r="F78" s="9" t="s">
        <v>14</v>
      </c>
      <c r="G78" s="8">
        <v>3</v>
      </c>
      <c r="H78" s="8">
        <v>0</v>
      </c>
      <c r="I78" s="8">
        <v>3</v>
      </c>
      <c r="J78" s="8">
        <v>2700.2700270026999</v>
      </c>
      <c r="K78" s="13">
        <v>68</v>
      </c>
      <c r="L78" s="14">
        <v>2</v>
      </c>
      <c r="M78" s="15">
        <v>2</v>
      </c>
      <c r="N78" s="15">
        <f t="shared" si="1"/>
        <v>0</v>
      </c>
    </row>
    <row r="79" spans="1:14" ht="14.25">
      <c r="A79" s="8">
        <v>724</v>
      </c>
      <c r="B79" s="9" t="s">
        <v>71</v>
      </c>
      <c r="C79" s="8">
        <v>184422</v>
      </c>
      <c r="D79" s="9" t="s">
        <v>197</v>
      </c>
      <c r="E79" s="9" t="s">
        <v>62</v>
      </c>
      <c r="F79" s="9" t="s">
        <v>14</v>
      </c>
      <c r="G79" s="8">
        <v>5</v>
      </c>
      <c r="H79" s="8">
        <v>0</v>
      </c>
      <c r="I79" s="8">
        <v>5</v>
      </c>
      <c r="J79" s="8">
        <v>600.02400096003805</v>
      </c>
      <c r="K79" s="13">
        <v>28.8</v>
      </c>
      <c r="L79" s="14">
        <v>2</v>
      </c>
      <c r="M79" s="15">
        <v>2</v>
      </c>
      <c r="N79" s="15">
        <f t="shared" si="1"/>
        <v>0</v>
      </c>
    </row>
    <row r="80" spans="1:14" ht="14.25">
      <c r="A80" s="8">
        <v>724</v>
      </c>
      <c r="B80" s="9" t="s">
        <v>71</v>
      </c>
      <c r="C80" s="8">
        <v>176713</v>
      </c>
      <c r="D80" s="9" t="s">
        <v>197</v>
      </c>
      <c r="E80" s="9" t="s">
        <v>198</v>
      </c>
      <c r="F80" s="9" t="s">
        <v>14</v>
      </c>
      <c r="G80" s="8">
        <v>4</v>
      </c>
      <c r="H80" s="8">
        <v>0</v>
      </c>
      <c r="I80" s="8">
        <v>4</v>
      </c>
      <c r="J80" s="8">
        <v>900.09000900089995</v>
      </c>
      <c r="K80" s="13">
        <v>28</v>
      </c>
      <c r="L80" s="14">
        <v>2</v>
      </c>
      <c r="M80" s="15">
        <v>2</v>
      </c>
      <c r="N80" s="15">
        <f t="shared" si="1"/>
        <v>0</v>
      </c>
    </row>
    <row r="81" spans="1:14" ht="14.25">
      <c r="A81" s="8">
        <v>724</v>
      </c>
      <c r="B81" s="9" t="s">
        <v>71</v>
      </c>
      <c r="C81" s="8">
        <v>640</v>
      </c>
      <c r="D81" s="9" t="s">
        <v>199</v>
      </c>
      <c r="E81" s="9" t="s">
        <v>64</v>
      </c>
      <c r="F81" s="9" t="s">
        <v>20</v>
      </c>
      <c r="G81" s="8">
        <v>4</v>
      </c>
      <c r="H81" s="8">
        <v>1</v>
      </c>
      <c r="I81" s="8">
        <v>3</v>
      </c>
      <c r="J81" s="8">
        <v>257.13551041398802</v>
      </c>
      <c r="K81" s="13">
        <v>14.5</v>
      </c>
      <c r="L81" s="14">
        <v>3</v>
      </c>
      <c r="M81" s="15">
        <v>0</v>
      </c>
      <c r="N81" s="15">
        <f t="shared" si="1"/>
        <v>-3</v>
      </c>
    </row>
    <row r="82" spans="1:14" ht="14.25">
      <c r="A82" s="8">
        <v>724</v>
      </c>
      <c r="B82" s="9" t="s">
        <v>71</v>
      </c>
      <c r="C82" s="8">
        <v>1237</v>
      </c>
      <c r="D82" s="9" t="s">
        <v>200</v>
      </c>
      <c r="E82" s="9" t="s">
        <v>201</v>
      </c>
      <c r="F82" s="9" t="s">
        <v>20</v>
      </c>
      <c r="G82" s="8">
        <v>9</v>
      </c>
      <c r="H82" s="8">
        <v>0</v>
      </c>
      <c r="I82" s="8">
        <v>9</v>
      </c>
      <c r="J82" s="8">
        <v>3239.7408207343401</v>
      </c>
      <c r="K82" s="13">
        <v>8.5</v>
      </c>
      <c r="L82" s="14">
        <v>4</v>
      </c>
      <c r="M82" s="15">
        <v>4</v>
      </c>
      <c r="N82" s="15">
        <f t="shared" si="1"/>
        <v>0</v>
      </c>
    </row>
    <row r="83" spans="1:14" ht="14.25">
      <c r="A83" s="8">
        <v>724</v>
      </c>
      <c r="B83" s="9" t="s">
        <v>71</v>
      </c>
      <c r="C83" s="8">
        <v>104103</v>
      </c>
      <c r="D83" s="9" t="s">
        <v>202</v>
      </c>
      <c r="E83" s="9" t="s">
        <v>203</v>
      </c>
      <c r="F83" s="9" t="s">
        <v>23</v>
      </c>
      <c r="G83" s="8">
        <v>6</v>
      </c>
      <c r="H83" s="8">
        <v>2</v>
      </c>
      <c r="I83" s="8">
        <v>4</v>
      </c>
      <c r="J83" s="8">
        <v>229.78821186473101</v>
      </c>
      <c r="K83" s="13">
        <v>15</v>
      </c>
      <c r="L83" s="14">
        <v>2</v>
      </c>
      <c r="M83" s="15">
        <v>2</v>
      </c>
      <c r="N83" s="15">
        <f t="shared" si="1"/>
        <v>0</v>
      </c>
    </row>
    <row r="84" spans="1:14" ht="14.25">
      <c r="A84" s="8">
        <v>724</v>
      </c>
      <c r="B84" s="9" t="s">
        <v>71</v>
      </c>
      <c r="C84" s="8">
        <v>56213</v>
      </c>
      <c r="D84" s="9" t="s">
        <v>204</v>
      </c>
      <c r="E84" s="9" t="s">
        <v>205</v>
      </c>
      <c r="F84" s="9" t="s">
        <v>14</v>
      </c>
      <c r="G84" s="8">
        <v>3</v>
      </c>
      <c r="H84" s="8">
        <v>0</v>
      </c>
      <c r="I84" s="8">
        <v>3</v>
      </c>
      <c r="J84" s="8">
        <v>1079.91360691145</v>
      </c>
      <c r="K84" s="13">
        <v>24.5</v>
      </c>
      <c r="L84" s="14">
        <v>2</v>
      </c>
      <c r="M84" s="15">
        <v>2</v>
      </c>
      <c r="N84" s="15">
        <f t="shared" si="1"/>
        <v>0</v>
      </c>
    </row>
    <row r="85" spans="1:14" ht="14.25">
      <c r="A85" s="8">
        <v>724</v>
      </c>
      <c r="B85" s="9" t="s">
        <v>71</v>
      </c>
      <c r="C85" s="8">
        <v>154129</v>
      </c>
      <c r="D85" s="9" t="s">
        <v>206</v>
      </c>
      <c r="E85" s="9" t="s">
        <v>207</v>
      </c>
      <c r="F85" s="9" t="s">
        <v>14</v>
      </c>
      <c r="G85" s="8">
        <v>10</v>
      </c>
      <c r="H85" s="8">
        <v>5</v>
      </c>
      <c r="I85" s="8">
        <v>5</v>
      </c>
      <c r="J85" s="8">
        <v>125.87483006897899</v>
      </c>
      <c r="K85" s="13">
        <v>55</v>
      </c>
      <c r="L85" s="14">
        <v>3</v>
      </c>
      <c r="M85" s="15">
        <v>3</v>
      </c>
      <c r="N85" s="15">
        <f t="shared" si="1"/>
        <v>0</v>
      </c>
    </row>
    <row r="86" spans="1:14" ht="14.25">
      <c r="A86" s="8">
        <v>724</v>
      </c>
      <c r="B86" s="9" t="s">
        <v>71</v>
      </c>
      <c r="C86" s="8">
        <v>46943</v>
      </c>
      <c r="D86" s="9" t="s">
        <v>208</v>
      </c>
      <c r="E86" s="9" t="s">
        <v>209</v>
      </c>
      <c r="F86" s="9" t="s">
        <v>14</v>
      </c>
      <c r="G86" s="8">
        <v>15</v>
      </c>
      <c r="H86" s="8">
        <v>4</v>
      </c>
      <c r="I86" s="8">
        <v>11</v>
      </c>
      <c r="J86" s="8">
        <v>212.59708600260799</v>
      </c>
      <c r="K86" s="13">
        <v>30</v>
      </c>
      <c r="L86" s="14">
        <v>4</v>
      </c>
      <c r="M86" s="15">
        <v>4</v>
      </c>
      <c r="N86" s="15">
        <f t="shared" si="1"/>
        <v>0</v>
      </c>
    </row>
    <row r="87" spans="1:14" ht="14.25">
      <c r="A87" s="8">
        <v>724</v>
      </c>
      <c r="B87" s="9" t="s">
        <v>71</v>
      </c>
      <c r="C87" s="8">
        <v>64747</v>
      </c>
      <c r="D87" s="9" t="s">
        <v>210</v>
      </c>
      <c r="E87" s="9" t="s">
        <v>211</v>
      </c>
      <c r="F87" s="9" t="s">
        <v>14</v>
      </c>
      <c r="G87" s="8">
        <v>5</v>
      </c>
      <c r="H87" s="8">
        <v>2</v>
      </c>
      <c r="I87" s="8">
        <v>3</v>
      </c>
      <c r="J87" s="8">
        <v>179.99856001152</v>
      </c>
      <c r="K87" s="13">
        <v>18</v>
      </c>
      <c r="L87" s="14">
        <v>3</v>
      </c>
      <c r="M87" s="15">
        <v>3</v>
      </c>
      <c r="N87" s="15">
        <f t="shared" si="1"/>
        <v>0</v>
      </c>
    </row>
    <row r="88" spans="1:14" ht="14.25">
      <c r="A88" s="8">
        <v>724</v>
      </c>
      <c r="B88" s="9" t="s">
        <v>71</v>
      </c>
      <c r="C88" s="8">
        <v>54062</v>
      </c>
      <c r="D88" s="9" t="s">
        <v>212</v>
      </c>
      <c r="E88" s="9" t="s">
        <v>213</v>
      </c>
      <c r="F88" s="9" t="s">
        <v>14</v>
      </c>
      <c r="G88" s="8">
        <v>11</v>
      </c>
      <c r="H88" s="8">
        <v>0</v>
      </c>
      <c r="I88" s="8">
        <v>11</v>
      </c>
      <c r="J88" s="8">
        <v>1649.91750412479</v>
      </c>
      <c r="K88" s="13">
        <v>43.8</v>
      </c>
      <c r="L88" s="14">
        <v>3</v>
      </c>
      <c r="M88" s="15">
        <v>3</v>
      </c>
      <c r="N88" s="15">
        <f t="shared" si="1"/>
        <v>0</v>
      </c>
    </row>
    <row r="89" spans="1:14" ht="14.25">
      <c r="A89" s="8">
        <v>724</v>
      </c>
      <c r="B89" s="9" t="s">
        <v>71</v>
      </c>
      <c r="C89" s="8">
        <v>131898</v>
      </c>
      <c r="D89" s="9" t="s">
        <v>214</v>
      </c>
      <c r="E89" s="9" t="s">
        <v>215</v>
      </c>
      <c r="F89" s="9" t="s">
        <v>14</v>
      </c>
      <c r="G89" s="8">
        <v>32</v>
      </c>
      <c r="H89" s="8">
        <v>14</v>
      </c>
      <c r="I89" s="8">
        <v>18</v>
      </c>
      <c r="J89" s="8">
        <v>134.579313477277</v>
      </c>
      <c r="K89" s="13">
        <v>37.799999999999997</v>
      </c>
      <c r="L89" s="14">
        <v>3</v>
      </c>
      <c r="M89" s="15">
        <v>0</v>
      </c>
      <c r="N89" s="15">
        <f t="shared" si="1"/>
        <v>-3</v>
      </c>
    </row>
    <row r="90" spans="1:14" ht="14.25">
      <c r="A90" s="8">
        <v>724</v>
      </c>
      <c r="B90" s="9" t="s">
        <v>71</v>
      </c>
      <c r="C90" s="8">
        <v>60438</v>
      </c>
      <c r="D90" s="9" t="s">
        <v>216</v>
      </c>
      <c r="E90" s="9" t="s">
        <v>217</v>
      </c>
      <c r="F90" s="9" t="s">
        <v>14</v>
      </c>
      <c r="G90" s="8">
        <v>4</v>
      </c>
      <c r="H90" s="8">
        <v>1</v>
      </c>
      <c r="I90" s="8">
        <v>3</v>
      </c>
      <c r="J90" s="8">
        <v>360.00360003600002</v>
      </c>
      <c r="K90" s="13">
        <v>42.8</v>
      </c>
      <c r="L90" s="14">
        <v>2</v>
      </c>
      <c r="M90" s="15">
        <v>2</v>
      </c>
      <c r="N90" s="15">
        <f t="shared" si="1"/>
        <v>0</v>
      </c>
    </row>
    <row r="91" spans="1:14" ht="14.25">
      <c r="A91" s="8">
        <v>724</v>
      </c>
      <c r="B91" s="9" t="s">
        <v>71</v>
      </c>
      <c r="C91" s="8">
        <v>52540</v>
      </c>
      <c r="D91" s="9" t="s">
        <v>218</v>
      </c>
      <c r="E91" s="9" t="s">
        <v>69</v>
      </c>
      <c r="F91" s="9" t="s">
        <v>14</v>
      </c>
      <c r="G91" s="8">
        <v>7</v>
      </c>
      <c r="H91" s="8">
        <v>0</v>
      </c>
      <c r="I91" s="8">
        <v>7</v>
      </c>
      <c r="J91" s="8">
        <v>1145.4753722795001</v>
      </c>
      <c r="K91" s="13">
        <v>39.9</v>
      </c>
      <c r="L91" s="14">
        <v>2</v>
      </c>
      <c r="M91" s="15">
        <v>2</v>
      </c>
      <c r="N91" s="15">
        <f t="shared" si="1"/>
        <v>0</v>
      </c>
    </row>
    <row r="65145" spans="12:12" customFormat="1">
      <c r="L65145" s="16"/>
    </row>
    <row r="65146" spans="12:12" customFormat="1">
      <c r="L65146" s="16"/>
    </row>
    <row r="65147" spans="12:12" customFormat="1">
      <c r="L65147" s="16"/>
    </row>
    <row r="65148" spans="12:12" customFormat="1">
      <c r="L65148" s="16"/>
    </row>
    <row r="65149" spans="12:12" customFormat="1">
      <c r="L65149" s="16"/>
    </row>
    <row r="65150" spans="12:12" customFormat="1">
      <c r="L65150" s="16"/>
    </row>
    <row r="65151" spans="12:12" customFormat="1">
      <c r="L65151" s="16"/>
    </row>
    <row r="65152" spans="12:12" customFormat="1">
      <c r="L65152" s="16"/>
    </row>
    <row r="65153" spans="12:12" customFormat="1">
      <c r="L65153" s="16"/>
    </row>
    <row r="65154" spans="12:12" customFormat="1">
      <c r="L65154" s="16"/>
    </row>
    <row r="65155" spans="12:12" customFormat="1">
      <c r="L65155" s="16"/>
    </row>
    <row r="65156" spans="12:12" customFormat="1">
      <c r="L65156" s="16"/>
    </row>
    <row r="65157" spans="12:12" customFormat="1">
      <c r="L65157" s="16"/>
    </row>
    <row r="65158" spans="12:12" customFormat="1">
      <c r="L65158" s="16"/>
    </row>
    <row r="65159" spans="12:12" customFormat="1">
      <c r="L65159" s="16"/>
    </row>
    <row r="65160" spans="12:12" customFormat="1">
      <c r="L65160" s="16"/>
    </row>
    <row r="65161" spans="12:12" customFormat="1">
      <c r="L65161" s="16"/>
    </row>
    <row r="65162" spans="12:12" customFormat="1">
      <c r="L65162" s="16"/>
    </row>
    <row r="65163" spans="12:12" customFormat="1">
      <c r="L65163" s="16"/>
    </row>
    <row r="65164" spans="12:12" customFormat="1">
      <c r="L65164" s="16"/>
    </row>
    <row r="65165" spans="12:12" customFormat="1">
      <c r="L65165" s="16"/>
    </row>
    <row r="65166" spans="12:12" customFormat="1">
      <c r="L65166" s="16"/>
    </row>
    <row r="65167" spans="12:12" customFormat="1">
      <c r="L65167" s="16"/>
    </row>
    <row r="65168" spans="12:12" customFormat="1">
      <c r="L65168" s="16"/>
    </row>
    <row r="65169" spans="12:12" customFormat="1">
      <c r="L65169" s="16"/>
    </row>
    <row r="65170" spans="12:12" customFormat="1">
      <c r="L65170" s="16"/>
    </row>
    <row r="65171" spans="12:12" customFormat="1">
      <c r="L65171" s="16"/>
    </row>
    <row r="65172" spans="12:12" customFormat="1">
      <c r="L65172" s="16"/>
    </row>
    <row r="65173" spans="12:12" customFormat="1">
      <c r="L65173" s="16"/>
    </row>
    <row r="65174" spans="12:12" customFormat="1">
      <c r="L65174" s="16"/>
    </row>
    <row r="65175" spans="12:12" customFormat="1">
      <c r="L65175" s="16"/>
    </row>
    <row r="65176" spans="12:12" customFormat="1">
      <c r="L65176" s="16"/>
    </row>
    <row r="65177" spans="12:12" customFormat="1">
      <c r="L65177" s="16"/>
    </row>
    <row r="65178" spans="12:12" customFormat="1">
      <c r="L65178" s="16"/>
    </row>
    <row r="65179" spans="12:12" customFormat="1">
      <c r="L65179" s="16"/>
    </row>
    <row r="65180" spans="12:12" customFormat="1">
      <c r="L65180" s="16"/>
    </row>
    <row r="65181" spans="12:12" customFormat="1">
      <c r="L65181" s="16"/>
    </row>
    <row r="65182" spans="12:12" customFormat="1">
      <c r="L65182" s="16"/>
    </row>
    <row r="65183" spans="12:12" customFormat="1">
      <c r="L65183" s="16"/>
    </row>
    <row r="65184" spans="12:12" customFormat="1">
      <c r="L65184" s="16"/>
    </row>
    <row r="65185" spans="12:12" customFormat="1">
      <c r="L65185" s="16"/>
    </row>
    <row r="65186" spans="12:12" customFormat="1">
      <c r="L65186" s="16"/>
    </row>
    <row r="65187" spans="12:12" customFormat="1">
      <c r="L65187" s="16"/>
    </row>
    <row r="65188" spans="12:12" customFormat="1">
      <c r="L65188" s="16"/>
    </row>
    <row r="65189" spans="12:12" customFormat="1">
      <c r="L65189" s="16"/>
    </row>
    <row r="65190" spans="12:12" customFormat="1">
      <c r="L65190" s="16"/>
    </row>
    <row r="65191" spans="12:12" customFormat="1">
      <c r="L65191" s="16"/>
    </row>
    <row r="65192" spans="12:12" customFormat="1">
      <c r="L65192" s="16"/>
    </row>
    <row r="65193" spans="12:12" customFormat="1">
      <c r="L65193" s="16"/>
    </row>
    <row r="65194" spans="12:12" customFormat="1">
      <c r="L65194" s="16"/>
    </row>
    <row r="65195" spans="12:12" customFormat="1">
      <c r="L65195" s="16"/>
    </row>
    <row r="65196" spans="12:12" customFormat="1">
      <c r="L65196" s="16"/>
    </row>
    <row r="65197" spans="12:12" customFormat="1">
      <c r="L65197" s="16"/>
    </row>
    <row r="65198" spans="12:12" customFormat="1">
      <c r="L65198" s="16"/>
    </row>
    <row r="65199" spans="12:12" customFormat="1">
      <c r="L65199" s="16"/>
    </row>
    <row r="65200" spans="12:12" customFormat="1">
      <c r="L65200" s="16"/>
    </row>
    <row r="65201" spans="12:12" customFormat="1">
      <c r="L65201" s="16"/>
    </row>
    <row r="65202" spans="12:12" customFormat="1">
      <c r="L65202" s="16"/>
    </row>
    <row r="65203" spans="12:12" customFormat="1">
      <c r="L65203" s="16"/>
    </row>
    <row r="65204" spans="12:12" customFormat="1">
      <c r="L65204" s="16"/>
    </row>
    <row r="65205" spans="12:12" customFormat="1">
      <c r="L65205" s="16"/>
    </row>
    <row r="65206" spans="12:12" customFormat="1">
      <c r="L65206" s="16"/>
    </row>
    <row r="65207" spans="12:12" customFormat="1">
      <c r="L65207" s="16"/>
    </row>
    <row r="65208" spans="12:12" customFormat="1">
      <c r="L65208" s="16"/>
    </row>
    <row r="65209" spans="12:12" customFormat="1">
      <c r="L65209" s="16"/>
    </row>
    <row r="65210" spans="12:12" customFormat="1">
      <c r="L65210" s="16"/>
    </row>
    <row r="65211" spans="12:12" customFormat="1">
      <c r="L65211" s="16"/>
    </row>
    <row r="65212" spans="12:12" customFormat="1">
      <c r="L65212" s="16"/>
    </row>
    <row r="65213" spans="12:12" customFormat="1">
      <c r="L65213" s="16"/>
    </row>
    <row r="65214" spans="12:12" customFormat="1">
      <c r="L65214" s="16"/>
    </row>
    <row r="65215" spans="12:12" customFormat="1">
      <c r="L65215" s="16"/>
    </row>
    <row r="65216" spans="12:12" customFormat="1">
      <c r="L65216" s="16"/>
    </row>
    <row r="65217" spans="12:12" customFormat="1">
      <c r="L65217" s="16"/>
    </row>
    <row r="65218" spans="12:12" customFormat="1">
      <c r="L65218" s="16"/>
    </row>
    <row r="65219" spans="12:12" customFormat="1">
      <c r="L65219" s="16"/>
    </row>
    <row r="65220" spans="12:12" customFormat="1">
      <c r="L65220" s="16"/>
    </row>
    <row r="65221" spans="12:12" customFormat="1">
      <c r="L65221" s="16"/>
    </row>
    <row r="65222" spans="12:12" customFormat="1">
      <c r="L65222" s="16"/>
    </row>
    <row r="65223" spans="12:12" customFormat="1">
      <c r="L65223" s="16"/>
    </row>
    <row r="65224" spans="12:12" customFormat="1">
      <c r="L65224" s="16"/>
    </row>
    <row r="65225" spans="12:12" customFormat="1">
      <c r="L65225" s="16"/>
    </row>
    <row r="65226" spans="12:12" customFormat="1">
      <c r="L65226" s="16"/>
    </row>
    <row r="65227" spans="12:12" customFormat="1">
      <c r="L65227" s="16"/>
    </row>
    <row r="65228" spans="12:12" customFormat="1">
      <c r="L65228" s="16"/>
    </row>
    <row r="65229" spans="12:12" customFormat="1">
      <c r="L65229" s="16"/>
    </row>
    <row r="65230" spans="12:12" customFormat="1">
      <c r="L65230" s="16"/>
    </row>
    <row r="65231" spans="12:12" customFormat="1">
      <c r="L65231" s="16"/>
    </row>
    <row r="65232" spans="12:12" customFormat="1">
      <c r="L65232" s="16"/>
    </row>
    <row r="65233" spans="12:12" customFormat="1">
      <c r="L65233" s="16"/>
    </row>
    <row r="65234" spans="12:12" customFormat="1">
      <c r="L65234" s="16"/>
    </row>
    <row r="65235" spans="12:12" customFormat="1">
      <c r="L65235" s="16"/>
    </row>
    <row r="65236" spans="12:12" customFormat="1">
      <c r="L65236" s="16"/>
    </row>
    <row r="65237" spans="12:12" customFormat="1">
      <c r="L65237" s="16"/>
    </row>
    <row r="65238" spans="12:12" customFormat="1">
      <c r="L65238" s="16"/>
    </row>
    <row r="65239" spans="12:12" customFormat="1">
      <c r="L65239" s="16"/>
    </row>
    <row r="65240" spans="12:12" customFormat="1">
      <c r="L65240" s="16"/>
    </row>
    <row r="65241" spans="12:12" customFormat="1">
      <c r="L65241" s="16"/>
    </row>
    <row r="65242" spans="12:12" customFormat="1">
      <c r="L65242" s="16"/>
    </row>
    <row r="65243" spans="12:12" customFormat="1">
      <c r="L65243" s="16"/>
    </row>
    <row r="65244" spans="12:12" customFormat="1">
      <c r="L65244" s="16"/>
    </row>
    <row r="65245" spans="12:12" customFormat="1">
      <c r="L65245" s="16"/>
    </row>
    <row r="65246" spans="12:12" customFormat="1">
      <c r="L65246" s="16"/>
    </row>
    <row r="65247" spans="12:12" customFormat="1">
      <c r="L65247" s="16"/>
    </row>
    <row r="65248" spans="12:12" customFormat="1">
      <c r="L65248" s="16"/>
    </row>
    <row r="65249" spans="12:12" customFormat="1">
      <c r="L65249" s="16"/>
    </row>
    <row r="65250" spans="12:12" customFormat="1">
      <c r="L65250" s="16"/>
    </row>
    <row r="65251" spans="12:12" customFormat="1">
      <c r="L65251" s="16"/>
    </row>
    <row r="65252" spans="12:12" customFormat="1">
      <c r="L65252" s="16"/>
    </row>
    <row r="65253" spans="12:12" customFormat="1">
      <c r="L65253" s="16"/>
    </row>
    <row r="65254" spans="12:12" customFormat="1">
      <c r="L65254" s="16"/>
    </row>
    <row r="65255" spans="12:12" customFormat="1">
      <c r="L65255" s="16"/>
    </row>
    <row r="65256" spans="12:12" customFormat="1">
      <c r="L65256" s="16"/>
    </row>
    <row r="65257" spans="12:12" customFormat="1">
      <c r="L65257" s="16"/>
    </row>
    <row r="65258" spans="12:12" customFormat="1">
      <c r="L65258" s="16"/>
    </row>
    <row r="65259" spans="12:12" customFormat="1">
      <c r="L65259" s="16"/>
    </row>
    <row r="65260" spans="12:12" customFormat="1">
      <c r="L65260" s="16"/>
    </row>
    <row r="65261" spans="12:12" customFormat="1">
      <c r="L65261" s="16"/>
    </row>
    <row r="65262" spans="12:12" customFormat="1">
      <c r="L65262" s="16"/>
    </row>
    <row r="65263" spans="12:12" customFormat="1">
      <c r="L65263" s="16"/>
    </row>
    <row r="65264" spans="12:12" customFormat="1">
      <c r="L65264" s="16"/>
    </row>
    <row r="65265" spans="12:12" customFormat="1">
      <c r="L65265" s="16"/>
    </row>
    <row r="65266" spans="12:12" customFormat="1">
      <c r="L65266" s="16"/>
    </row>
    <row r="65267" spans="12:12" customFormat="1">
      <c r="L65267" s="16"/>
    </row>
    <row r="65268" spans="12:12" customFormat="1">
      <c r="L65268" s="16"/>
    </row>
    <row r="65269" spans="12:12" customFormat="1">
      <c r="L65269" s="16"/>
    </row>
    <row r="65270" spans="12:12" customFormat="1">
      <c r="L65270" s="16"/>
    </row>
    <row r="65271" spans="12:12" customFormat="1">
      <c r="L65271" s="16"/>
    </row>
    <row r="65272" spans="12:12" customFormat="1">
      <c r="L65272" s="16"/>
    </row>
    <row r="65273" spans="12:12" customFormat="1">
      <c r="L65273" s="16"/>
    </row>
    <row r="65274" spans="12:12" customFormat="1">
      <c r="L65274" s="16"/>
    </row>
    <row r="65275" spans="12:12" customFormat="1">
      <c r="L65275" s="16"/>
    </row>
    <row r="65276" spans="12:12" customFormat="1">
      <c r="L65276" s="16"/>
    </row>
    <row r="65277" spans="12:12" customFormat="1">
      <c r="L65277" s="16"/>
    </row>
    <row r="65278" spans="12:12" customFormat="1">
      <c r="L65278" s="16"/>
    </row>
    <row r="65279" spans="12:12" customFormat="1">
      <c r="L65279" s="16"/>
    </row>
    <row r="65280" spans="12:12" customFormat="1">
      <c r="L65280" s="16"/>
    </row>
    <row r="65281" spans="12:12" customFormat="1">
      <c r="L65281" s="16"/>
    </row>
    <row r="65282" spans="12:12" customFormat="1">
      <c r="L65282" s="16"/>
    </row>
    <row r="65283" spans="12:12" customFormat="1">
      <c r="L65283" s="16"/>
    </row>
    <row r="65284" spans="12:12" customFormat="1">
      <c r="L65284" s="16"/>
    </row>
    <row r="65285" spans="12:12" customFormat="1">
      <c r="L65285" s="16"/>
    </row>
    <row r="65286" spans="12:12" customFormat="1">
      <c r="L65286" s="16"/>
    </row>
    <row r="65287" spans="12:12" customFormat="1">
      <c r="L65287" s="16"/>
    </row>
    <row r="65288" spans="12:12" customFormat="1">
      <c r="L65288" s="16"/>
    </row>
    <row r="65289" spans="12:12" customFormat="1">
      <c r="L65289" s="16"/>
    </row>
    <row r="65290" spans="12:12" customFormat="1">
      <c r="L65290" s="16"/>
    </row>
    <row r="65291" spans="12:12" customFormat="1">
      <c r="L65291" s="16"/>
    </row>
    <row r="65292" spans="12:12" customFormat="1">
      <c r="L65292" s="16"/>
    </row>
    <row r="65293" spans="12:12" customFormat="1">
      <c r="L65293" s="16"/>
    </row>
    <row r="65294" spans="12:12" customFormat="1">
      <c r="L65294" s="16"/>
    </row>
    <row r="65295" spans="12:12" customFormat="1">
      <c r="L65295" s="16"/>
    </row>
    <row r="65296" spans="12:12" customFormat="1">
      <c r="L65296" s="16"/>
    </row>
    <row r="65297" spans="12:12" customFormat="1">
      <c r="L65297" s="16"/>
    </row>
    <row r="65298" spans="12:12" customFormat="1">
      <c r="L65298" s="16"/>
    </row>
    <row r="65299" spans="12:12" customFormat="1">
      <c r="L65299" s="16"/>
    </row>
    <row r="65300" spans="12:12" customFormat="1">
      <c r="L65300" s="16"/>
    </row>
    <row r="65301" spans="12:12" customFormat="1">
      <c r="L65301" s="16"/>
    </row>
    <row r="65302" spans="12:12" customFormat="1">
      <c r="L65302" s="16"/>
    </row>
    <row r="65303" spans="12:12" customFormat="1">
      <c r="L65303" s="16"/>
    </row>
    <row r="65304" spans="12:12" customFormat="1">
      <c r="L65304" s="16"/>
    </row>
    <row r="65305" spans="12:12" customFormat="1">
      <c r="L65305" s="16"/>
    </row>
    <row r="65306" spans="12:12" customFormat="1">
      <c r="L65306" s="16"/>
    </row>
    <row r="65307" spans="12:12" customFormat="1">
      <c r="L65307" s="16"/>
    </row>
    <row r="65308" spans="12:12" customFormat="1">
      <c r="L65308" s="16"/>
    </row>
    <row r="65309" spans="12:12" customFormat="1">
      <c r="L65309" s="16"/>
    </row>
    <row r="65310" spans="12:12" customFormat="1">
      <c r="L65310" s="16"/>
    </row>
    <row r="65311" spans="12:12" customFormat="1">
      <c r="L65311" s="16"/>
    </row>
    <row r="65312" spans="12:12" customFormat="1">
      <c r="L65312" s="16"/>
    </row>
    <row r="65313" spans="12:12" customFormat="1">
      <c r="L65313" s="16"/>
    </row>
    <row r="65314" spans="12:12" customFormat="1">
      <c r="L65314" s="16"/>
    </row>
    <row r="65315" spans="12:12" customFormat="1">
      <c r="L65315" s="16"/>
    </row>
    <row r="65316" spans="12:12" customFormat="1">
      <c r="L65316" s="16"/>
    </row>
    <row r="65317" spans="12:12" customFormat="1">
      <c r="L65317" s="16"/>
    </row>
    <row r="65318" spans="12:12" customFormat="1">
      <c r="L65318" s="16"/>
    </row>
    <row r="65319" spans="12:12" customFormat="1">
      <c r="L65319" s="16"/>
    </row>
    <row r="65320" spans="12:12" customFormat="1">
      <c r="L65320" s="16"/>
    </row>
    <row r="65321" spans="12:12" customFormat="1">
      <c r="L65321" s="16"/>
    </row>
    <row r="65322" spans="12:12" customFormat="1">
      <c r="L65322" s="16"/>
    </row>
    <row r="65323" spans="12:12" customFormat="1">
      <c r="L65323" s="16"/>
    </row>
    <row r="65324" spans="12:12" customFormat="1">
      <c r="L65324" s="16"/>
    </row>
    <row r="65325" spans="12:12" customFormat="1">
      <c r="L65325" s="16"/>
    </row>
    <row r="65326" spans="12:12" customFormat="1">
      <c r="L65326" s="16"/>
    </row>
    <row r="65327" spans="12:12" customFormat="1">
      <c r="L65327" s="16"/>
    </row>
    <row r="65328" spans="12:12" customFormat="1">
      <c r="L65328" s="16"/>
    </row>
    <row r="65329" spans="12:12" customFormat="1">
      <c r="L65329" s="16"/>
    </row>
    <row r="65330" spans="12:12" customFormat="1">
      <c r="L65330" s="16"/>
    </row>
    <row r="65331" spans="12:12" customFormat="1">
      <c r="L65331" s="16"/>
    </row>
    <row r="65332" spans="12:12" customFormat="1">
      <c r="L65332" s="16"/>
    </row>
    <row r="65333" spans="12:12" customFormat="1">
      <c r="L65333" s="16"/>
    </row>
    <row r="65334" spans="12:12" customFormat="1">
      <c r="L65334" s="16"/>
    </row>
    <row r="65335" spans="12:12" customFormat="1">
      <c r="L65335" s="16"/>
    </row>
    <row r="65336" spans="12:12" customFormat="1">
      <c r="L65336" s="16"/>
    </row>
    <row r="65337" spans="12:12" customFormat="1">
      <c r="L65337" s="16"/>
    </row>
    <row r="65338" spans="12:12" customFormat="1">
      <c r="L65338" s="16"/>
    </row>
    <row r="65339" spans="12:12" customFormat="1">
      <c r="L65339" s="16"/>
    </row>
    <row r="65340" spans="12:12" customFormat="1">
      <c r="L65340" s="16"/>
    </row>
    <row r="65341" spans="12:12" customFormat="1">
      <c r="L65341" s="16"/>
    </row>
    <row r="65342" spans="12:12" customFormat="1">
      <c r="L65342" s="16"/>
    </row>
    <row r="65343" spans="12:12" customFormat="1">
      <c r="L65343" s="16"/>
    </row>
    <row r="65344" spans="12:12" customFormat="1">
      <c r="L65344" s="16"/>
    </row>
    <row r="65345" spans="12:12" customFormat="1">
      <c r="L65345" s="16"/>
    </row>
    <row r="65346" spans="12:12" customFormat="1">
      <c r="L65346" s="16"/>
    </row>
    <row r="65347" spans="12:12" customFormat="1">
      <c r="L65347" s="16"/>
    </row>
    <row r="65348" spans="12:12" customFormat="1">
      <c r="L65348" s="16"/>
    </row>
    <row r="65349" spans="12:12" customFormat="1">
      <c r="L65349" s="16"/>
    </row>
    <row r="65350" spans="12:12" customFormat="1">
      <c r="L65350" s="16"/>
    </row>
    <row r="65351" spans="12:12" customFormat="1">
      <c r="L65351" s="16"/>
    </row>
    <row r="65352" spans="12:12" customFormat="1">
      <c r="L65352" s="16"/>
    </row>
    <row r="65353" spans="12:12" customFormat="1">
      <c r="L65353" s="16"/>
    </row>
    <row r="65354" spans="12:12" customFormat="1">
      <c r="L65354" s="16"/>
    </row>
    <row r="65355" spans="12:12" customFormat="1">
      <c r="L65355" s="16"/>
    </row>
    <row r="65356" spans="12:12" customFormat="1">
      <c r="L65356" s="16"/>
    </row>
    <row r="65357" spans="12:12" customFormat="1">
      <c r="L65357" s="16"/>
    </row>
    <row r="65358" spans="12:12" customFormat="1">
      <c r="L65358" s="16"/>
    </row>
    <row r="65359" spans="12:12" customFormat="1">
      <c r="L65359" s="16"/>
    </row>
    <row r="65360" spans="12:12" customFormat="1">
      <c r="L65360" s="16"/>
    </row>
    <row r="65361" spans="12:12" customFormat="1">
      <c r="L65361" s="16"/>
    </row>
    <row r="65362" spans="12:12" customFormat="1">
      <c r="L65362" s="16"/>
    </row>
    <row r="65363" spans="12:12" customFormat="1">
      <c r="L65363" s="16"/>
    </row>
    <row r="65364" spans="12:12" customFormat="1">
      <c r="L65364" s="16"/>
    </row>
    <row r="65365" spans="12:12" customFormat="1">
      <c r="L65365" s="16"/>
    </row>
    <row r="65366" spans="12:12" customFormat="1">
      <c r="L65366" s="16"/>
    </row>
    <row r="65367" spans="12:12" customFormat="1">
      <c r="L65367" s="16"/>
    </row>
    <row r="65368" spans="12:12" customFormat="1">
      <c r="L65368" s="16"/>
    </row>
    <row r="65369" spans="12:12" customFormat="1">
      <c r="L65369" s="16"/>
    </row>
    <row r="65370" spans="12:12" customFormat="1">
      <c r="L65370" s="16"/>
    </row>
    <row r="65371" spans="12:12" customFormat="1">
      <c r="L65371" s="16"/>
    </row>
    <row r="65372" spans="12:12" customFormat="1">
      <c r="L65372" s="16"/>
    </row>
    <row r="65373" spans="12:12" customFormat="1">
      <c r="L65373" s="16"/>
    </row>
    <row r="65374" spans="12:12" customFormat="1">
      <c r="L65374" s="16"/>
    </row>
    <row r="65375" spans="12:12" customFormat="1">
      <c r="L65375" s="16"/>
    </row>
    <row r="65376" spans="12:12" customFormat="1">
      <c r="L65376" s="16"/>
    </row>
    <row r="65377" spans="12:12" customFormat="1">
      <c r="L65377" s="16"/>
    </row>
    <row r="65378" spans="12:12" customFormat="1">
      <c r="L65378" s="16"/>
    </row>
    <row r="65379" spans="12:12" customFormat="1">
      <c r="L65379" s="16"/>
    </row>
    <row r="65380" spans="12:12" customFormat="1">
      <c r="L65380" s="16"/>
    </row>
    <row r="65381" spans="12:12" customFormat="1">
      <c r="L65381" s="16"/>
    </row>
    <row r="65382" spans="12:12" customFormat="1">
      <c r="L65382" s="16"/>
    </row>
    <row r="65383" spans="12:12" customFormat="1">
      <c r="L65383" s="16"/>
    </row>
    <row r="65384" spans="12:12" customFormat="1">
      <c r="L65384" s="16"/>
    </row>
    <row r="65385" spans="12:12" customFormat="1">
      <c r="L65385" s="16"/>
    </row>
    <row r="65386" spans="12:12" customFormat="1">
      <c r="L65386" s="16"/>
    </row>
    <row r="65387" spans="12:12" customFormat="1">
      <c r="L65387" s="16"/>
    </row>
    <row r="65388" spans="12:12" customFormat="1">
      <c r="L65388" s="16"/>
    </row>
    <row r="65389" spans="12:12" customFormat="1">
      <c r="L65389" s="16"/>
    </row>
    <row r="65390" spans="12:12" customFormat="1">
      <c r="L65390" s="16"/>
    </row>
    <row r="65391" spans="12:12" customFormat="1">
      <c r="L65391" s="16"/>
    </row>
    <row r="65392" spans="12:12" customFormat="1">
      <c r="L65392" s="16"/>
    </row>
    <row r="65393" spans="12:12" customFormat="1">
      <c r="L65393" s="16"/>
    </row>
    <row r="65394" spans="12:12" customFormat="1">
      <c r="L65394" s="16"/>
    </row>
    <row r="65395" spans="12:12" customFormat="1">
      <c r="L65395" s="16"/>
    </row>
    <row r="65396" spans="12:12" customFormat="1">
      <c r="L65396" s="16"/>
    </row>
    <row r="65397" spans="12:12" customFormat="1">
      <c r="L65397" s="16"/>
    </row>
    <row r="65398" spans="12:12" customFormat="1">
      <c r="L65398" s="16"/>
    </row>
    <row r="65399" spans="12:12" customFormat="1">
      <c r="L65399" s="16"/>
    </row>
    <row r="65400" spans="12:12" customFormat="1">
      <c r="L65400" s="16"/>
    </row>
    <row r="65401" spans="12:12" customFormat="1">
      <c r="L65401" s="16"/>
    </row>
    <row r="65402" spans="12:12" customFormat="1">
      <c r="L65402" s="16"/>
    </row>
    <row r="65403" spans="12:12" customFormat="1">
      <c r="L65403" s="16"/>
    </row>
    <row r="65404" spans="12:12" customFormat="1">
      <c r="L65404" s="16"/>
    </row>
    <row r="65405" spans="12:12" customFormat="1">
      <c r="L65405" s="16"/>
    </row>
    <row r="65406" spans="12:12" customFormat="1">
      <c r="L65406" s="16"/>
    </row>
    <row r="65407" spans="12:12" customFormat="1">
      <c r="L65407" s="16"/>
    </row>
    <row r="65408" spans="12:12" customFormat="1">
      <c r="L65408" s="16"/>
    </row>
    <row r="65409" spans="12:12" customFormat="1">
      <c r="L65409" s="16"/>
    </row>
    <row r="65410" spans="12:12" customFormat="1">
      <c r="L65410" s="16"/>
    </row>
    <row r="65411" spans="12:12" customFormat="1">
      <c r="L65411" s="16"/>
    </row>
    <row r="65412" spans="12:12" customFormat="1">
      <c r="L65412" s="16"/>
    </row>
    <row r="65413" spans="12:12" customFormat="1">
      <c r="L65413" s="16"/>
    </row>
    <row r="65414" spans="12:12" customFormat="1">
      <c r="L65414" s="16"/>
    </row>
    <row r="65415" spans="12:12" customFormat="1">
      <c r="L65415" s="16"/>
    </row>
    <row r="65416" spans="12:12" customFormat="1">
      <c r="L65416" s="16"/>
    </row>
    <row r="65417" spans="12:12" customFormat="1">
      <c r="L65417" s="16"/>
    </row>
    <row r="65418" spans="12:12" customFormat="1">
      <c r="L65418" s="16"/>
    </row>
    <row r="65419" spans="12:12" customFormat="1">
      <c r="L65419" s="16"/>
    </row>
    <row r="65420" spans="12:12" customFormat="1">
      <c r="L65420" s="16"/>
    </row>
    <row r="65421" spans="12:12" customFormat="1">
      <c r="L65421" s="16"/>
    </row>
    <row r="65422" spans="12:12" customFormat="1">
      <c r="L65422" s="16"/>
    </row>
    <row r="65423" spans="12:12" customFormat="1">
      <c r="L65423" s="16"/>
    </row>
    <row r="65424" spans="12:12" customFormat="1">
      <c r="L65424" s="16"/>
    </row>
    <row r="65425" spans="12:12" customFormat="1">
      <c r="L65425" s="16"/>
    </row>
    <row r="65426" spans="12:12" customFormat="1">
      <c r="L65426" s="16"/>
    </row>
    <row r="65427" spans="12:12" customFormat="1">
      <c r="L65427" s="16"/>
    </row>
    <row r="65428" spans="12:12" customFormat="1">
      <c r="L65428" s="16"/>
    </row>
    <row r="65429" spans="12:12" customFormat="1">
      <c r="L65429" s="16"/>
    </row>
    <row r="65430" spans="12:12" customFormat="1">
      <c r="L65430" s="16"/>
    </row>
    <row r="65431" spans="12:12" customFormat="1">
      <c r="L65431" s="16"/>
    </row>
    <row r="65432" spans="12:12" customFormat="1">
      <c r="L65432" s="16"/>
    </row>
    <row r="65433" spans="12:12" customFormat="1">
      <c r="L65433" s="16"/>
    </row>
    <row r="65434" spans="12:12" customFormat="1">
      <c r="L65434" s="16"/>
    </row>
    <row r="65435" spans="12:12" customFormat="1">
      <c r="L65435" s="16"/>
    </row>
    <row r="65436" spans="12:12" customFormat="1">
      <c r="L65436" s="16"/>
    </row>
    <row r="65437" spans="12:12" customFormat="1">
      <c r="L65437" s="16"/>
    </row>
    <row r="65438" spans="12:12" customFormat="1">
      <c r="L65438" s="16"/>
    </row>
    <row r="65439" spans="12:12" customFormat="1">
      <c r="L65439" s="16"/>
    </row>
    <row r="65440" spans="12:12" customFormat="1">
      <c r="L65440" s="16"/>
    </row>
    <row r="65441" spans="12:12" customFormat="1">
      <c r="L65441" s="16"/>
    </row>
    <row r="65442" spans="12:12" customFormat="1">
      <c r="L65442" s="16"/>
    </row>
    <row r="65443" spans="12:12" customFormat="1">
      <c r="L65443" s="16"/>
    </row>
    <row r="65444" spans="12:12" customFormat="1">
      <c r="L65444" s="16"/>
    </row>
    <row r="65445" spans="12:12" customFormat="1">
      <c r="L65445" s="16"/>
    </row>
    <row r="65446" spans="12:12" customFormat="1">
      <c r="L65446" s="16"/>
    </row>
    <row r="65447" spans="12:12" customFormat="1">
      <c r="L65447" s="16"/>
    </row>
    <row r="65448" spans="12:12" customFormat="1">
      <c r="L65448" s="16"/>
    </row>
    <row r="65449" spans="12:12" customFormat="1">
      <c r="L65449" s="16"/>
    </row>
    <row r="65450" spans="12:12" customFormat="1">
      <c r="L65450" s="16"/>
    </row>
    <row r="65451" spans="12:12" customFormat="1">
      <c r="L65451" s="16"/>
    </row>
    <row r="65452" spans="12:12" customFormat="1">
      <c r="L65452" s="16"/>
    </row>
    <row r="65453" spans="12:12" customFormat="1">
      <c r="L65453" s="16"/>
    </row>
    <row r="65454" spans="12:12" customFormat="1">
      <c r="L65454" s="16"/>
    </row>
    <row r="65455" spans="12:12" customFormat="1">
      <c r="L65455" s="16"/>
    </row>
    <row r="65456" spans="12:12" customFormat="1">
      <c r="L65456" s="16"/>
    </row>
    <row r="65457" spans="12:12" customFormat="1">
      <c r="L65457" s="16"/>
    </row>
    <row r="65458" spans="12:12" customFormat="1">
      <c r="L65458" s="16"/>
    </row>
    <row r="65459" spans="12:12" customFormat="1">
      <c r="L65459" s="16"/>
    </row>
    <row r="65460" spans="12:12" customFormat="1">
      <c r="L65460" s="16"/>
    </row>
    <row r="65461" spans="12:12" customFormat="1">
      <c r="L65461" s="16"/>
    </row>
    <row r="65462" spans="12:12" customFormat="1">
      <c r="L65462" s="16"/>
    </row>
    <row r="65463" spans="12:12" customFormat="1">
      <c r="L65463" s="16"/>
    </row>
    <row r="65464" spans="12:12" customFormat="1">
      <c r="L65464" s="16"/>
    </row>
    <row r="65465" spans="12:12" customFormat="1">
      <c r="L65465" s="16"/>
    </row>
    <row r="65466" spans="12:12" customFormat="1">
      <c r="L65466" s="16"/>
    </row>
    <row r="65467" spans="12:12" customFormat="1">
      <c r="L65467" s="16"/>
    </row>
    <row r="65468" spans="12:12" customFormat="1">
      <c r="L65468" s="16"/>
    </row>
    <row r="65469" spans="12:12" customFormat="1">
      <c r="L65469" s="16"/>
    </row>
    <row r="65470" spans="12:12" customFormat="1">
      <c r="L65470" s="16"/>
    </row>
    <row r="65471" spans="12:12" customFormat="1">
      <c r="L65471" s="16"/>
    </row>
    <row r="65472" spans="12:12" customFormat="1">
      <c r="L65472" s="16"/>
    </row>
    <row r="65473" spans="12:12" customFormat="1">
      <c r="L65473" s="16"/>
    </row>
    <row r="65474" spans="12:12" customFormat="1">
      <c r="L65474" s="16"/>
    </row>
    <row r="65475" spans="12:12" customFormat="1">
      <c r="L65475" s="16"/>
    </row>
    <row r="65476" spans="12:12" customFormat="1">
      <c r="L65476" s="16"/>
    </row>
    <row r="65477" spans="12:12" customFormat="1">
      <c r="L65477" s="16"/>
    </row>
    <row r="65478" spans="12:12" customFormat="1">
      <c r="L65478" s="16"/>
    </row>
    <row r="65479" spans="12:12" customFormat="1">
      <c r="L65479" s="16"/>
    </row>
    <row r="65480" spans="12:12" customFormat="1">
      <c r="L65480" s="16"/>
    </row>
    <row r="65481" spans="12:12" customFormat="1">
      <c r="L65481" s="16"/>
    </row>
    <row r="65482" spans="12:12" customFormat="1">
      <c r="L65482" s="16"/>
    </row>
    <row r="65483" spans="12:12" customFormat="1">
      <c r="L65483" s="16"/>
    </row>
    <row r="65484" spans="12:12" customFormat="1">
      <c r="L65484" s="16"/>
    </row>
    <row r="65485" spans="12:12" customFormat="1">
      <c r="L65485" s="16"/>
    </row>
    <row r="65486" spans="12:12" customFormat="1">
      <c r="L65486" s="16"/>
    </row>
    <row r="65487" spans="12:12" customFormat="1">
      <c r="L65487" s="16"/>
    </row>
    <row r="65488" spans="12:12" customFormat="1">
      <c r="L65488" s="16"/>
    </row>
    <row r="65489" spans="12:12" customFormat="1">
      <c r="L65489" s="16"/>
    </row>
    <row r="65490" spans="12:12" customFormat="1">
      <c r="L65490" s="16"/>
    </row>
    <row r="65491" spans="12:12" customFormat="1">
      <c r="L65491" s="16"/>
    </row>
    <row r="65492" spans="12:12" customFormat="1">
      <c r="L65492" s="16"/>
    </row>
    <row r="65493" spans="12:12" customFormat="1">
      <c r="L65493" s="16"/>
    </row>
    <row r="65494" spans="12:12" customFormat="1">
      <c r="L65494" s="16"/>
    </row>
    <row r="65495" spans="12:12" customFormat="1">
      <c r="L65495" s="16"/>
    </row>
    <row r="65496" spans="12:12" customFormat="1">
      <c r="L65496" s="16"/>
    </row>
    <row r="65497" spans="12:12" customFormat="1">
      <c r="L65497" s="16"/>
    </row>
    <row r="65498" spans="12:12" customFormat="1">
      <c r="L65498" s="16"/>
    </row>
    <row r="65499" spans="12:12" customFormat="1">
      <c r="L65499" s="16"/>
    </row>
    <row r="65500" spans="12:12" customFormat="1">
      <c r="L65500" s="16"/>
    </row>
    <row r="65501" spans="12:12" customFormat="1">
      <c r="L65501" s="16"/>
    </row>
    <row r="65502" spans="12:12" customFormat="1">
      <c r="L65502" s="16"/>
    </row>
    <row r="65503" spans="12:12" customFormat="1">
      <c r="L65503" s="16"/>
    </row>
    <row r="65504" spans="12:12" customFormat="1">
      <c r="L65504" s="16"/>
    </row>
    <row r="65505" spans="12:12" customFormat="1">
      <c r="L65505" s="16"/>
    </row>
    <row r="65506" spans="12:12" customFormat="1">
      <c r="L65506" s="16"/>
    </row>
    <row r="65507" spans="12:12" customFormat="1">
      <c r="L65507" s="16"/>
    </row>
    <row r="65508" spans="12:12" customFormat="1">
      <c r="L65508" s="16"/>
    </row>
    <row r="65509" spans="12:12" customFormat="1">
      <c r="L65509" s="16"/>
    </row>
    <row r="65510" spans="12:12" customFormat="1">
      <c r="L65510" s="16"/>
    </row>
    <row r="65511" spans="12:12" customFormat="1">
      <c r="L65511" s="16"/>
    </row>
    <row r="65512" spans="12:12" customFormat="1">
      <c r="L65512" s="16"/>
    </row>
    <row r="65513" spans="12:12" customFormat="1">
      <c r="L65513" s="16"/>
    </row>
    <row r="65514" spans="12:12" customFormat="1">
      <c r="L65514" s="16"/>
    </row>
    <row r="65515" spans="12:12" customFormat="1">
      <c r="L65515" s="16"/>
    </row>
    <row r="65516" spans="12:12" customFormat="1">
      <c r="L65516" s="16"/>
    </row>
    <row r="65517" spans="12:12" customFormat="1">
      <c r="L65517" s="16"/>
    </row>
    <row r="65518" spans="12:12" customFormat="1">
      <c r="L65518" s="16"/>
    </row>
    <row r="65519" spans="12:12" customFormat="1">
      <c r="L65519" s="16"/>
    </row>
    <row r="65520" spans="12:12" customFormat="1">
      <c r="L65520" s="16"/>
    </row>
    <row r="65521" spans="12:12" customFormat="1">
      <c r="L65521" s="16"/>
    </row>
    <row r="65522" spans="12:12" customFormat="1">
      <c r="L65522" s="16"/>
    </row>
    <row r="65523" spans="12:12" customFormat="1">
      <c r="L65523" s="16"/>
    </row>
    <row r="65524" spans="12:12" customFormat="1">
      <c r="L65524" s="16"/>
    </row>
    <row r="65525" spans="12:12" customFormat="1">
      <c r="L65525" s="16"/>
    </row>
    <row r="65526" spans="12:12" customFormat="1">
      <c r="L65526" s="16"/>
    </row>
    <row r="65527" spans="12:12" customFormat="1">
      <c r="L65527" s="16"/>
    </row>
    <row r="65528" spans="12:12" customFormat="1">
      <c r="L65528" s="16"/>
    </row>
    <row r="65529" spans="12:12" customFormat="1">
      <c r="L65529" s="16"/>
    </row>
    <row r="65530" spans="12:12" customFormat="1">
      <c r="L65530" s="16"/>
    </row>
    <row r="65531" spans="12:12" customFormat="1">
      <c r="L65531" s="16"/>
    </row>
    <row r="65532" spans="12:12" customFormat="1">
      <c r="L65532" s="16"/>
    </row>
    <row r="65533" spans="12:12" customFormat="1">
      <c r="L65533" s="16"/>
    </row>
    <row r="65534" spans="12:12" customFormat="1">
      <c r="L65534" s="16"/>
    </row>
    <row r="65535" spans="12:12" customFormat="1">
      <c r="L65535" s="16"/>
    </row>
    <row r="65536" spans="12:12" customFormat="1">
      <c r="L65536" s="16"/>
    </row>
  </sheetData>
  <autoFilter ref="A1:L91">
    <extLst/>
  </autoFilter>
  <mergeCells count="1">
    <mergeCell ref="O1:S6"/>
  </mergeCells>
  <phoneticPr fontId="4" type="noConversion"/>
  <conditionalFormatting sqref="C92:C65144">
    <cfRule type="duplicateValues" dxfId="3" priority="1"/>
  </conditionalFormatting>
  <conditionalFormatting sqref="C1 C2:C91">
    <cfRule type="duplicateValues" dxfId="2" priority="2"/>
  </conditionalFormatting>
  <pageMargins left="0.75" right="0.75" top="1" bottom="1" header="0.5" footer="0.5"/>
  <pageSetup paperSize="0" orientation="portrait" horizontalDpi="17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65536"/>
  <sheetViews>
    <sheetView topLeftCell="A190" workbookViewId="0">
      <selection activeCell="O2" sqref="O2:O224"/>
    </sheetView>
  </sheetViews>
  <sheetFormatPr defaultColWidth="9.140625" defaultRowHeight="12.75"/>
  <cols>
    <col min="1" max="1" width="9.140625" style="2"/>
    <col min="2" max="2" width="19.140625" style="3" customWidth="1"/>
    <col min="3" max="3" width="11.42578125" style="2" customWidth="1"/>
    <col min="4" max="4" width="18.140625" style="3" customWidth="1"/>
    <col min="5" max="5" width="21.85546875" style="3" customWidth="1"/>
    <col min="6" max="6" width="4.140625" style="3" customWidth="1"/>
    <col min="7" max="9" width="9.140625" style="2"/>
    <col min="10" max="10" width="9.140625" style="2" customWidth="1"/>
    <col min="11" max="11" width="9.140625" style="4" customWidth="1"/>
    <col min="12" max="12" width="9.140625" style="5"/>
    <col min="13" max="13" width="9.140625" style="1"/>
    <col min="14" max="14" width="13.5703125" style="1" customWidth="1"/>
    <col min="15" max="15" width="15.7109375" style="34" customWidth="1"/>
    <col min="16" max="16384" width="9.140625" style="1"/>
  </cols>
  <sheetData>
    <row r="1" spans="1:24" ht="41.25">
      <c r="A1" s="6" t="s">
        <v>0</v>
      </c>
      <c r="B1" s="7" t="s">
        <v>1</v>
      </c>
      <c r="C1" s="6" t="s">
        <v>2</v>
      </c>
      <c r="D1" s="7" t="s">
        <v>3</v>
      </c>
      <c r="E1" s="7" t="s">
        <v>4</v>
      </c>
      <c r="F1" s="7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10" t="s">
        <v>10</v>
      </c>
      <c r="L1" s="11" t="s">
        <v>11</v>
      </c>
      <c r="M1" s="12" t="s">
        <v>12</v>
      </c>
      <c r="N1" s="12" t="s">
        <v>13</v>
      </c>
      <c r="O1" s="31" t="s">
        <v>569</v>
      </c>
      <c r="P1" s="19"/>
      <c r="Q1" s="19"/>
      <c r="R1" s="19"/>
      <c r="S1" s="19"/>
      <c r="T1" s="17" t="s">
        <v>70</v>
      </c>
      <c r="U1" s="17"/>
      <c r="V1" s="17"/>
      <c r="W1" s="17"/>
      <c r="X1" s="17"/>
    </row>
    <row r="2" spans="1:24" ht="14.25">
      <c r="A2" s="8">
        <v>106865</v>
      </c>
      <c r="B2" s="9" t="s">
        <v>219</v>
      </c>
      <c r="C2" s="21">
        <v>88771</v>
      </c>
      <c r="D2" s="20" t="s">
        <v>220</v>
      </c>
      <c r="E2" s="20" t="s">
        <v>221</v>
      </c>
      <c r="F2" s="9" t="s">
        <v>14</v>
      </c>
      <c r="G2" s="8">
        <v>9</v>
      </c>
      <c r="H2" s="8">
        <v>0</v>
      </c>
      <c r="I2" s="8">
        <v>9</v>
      </c>
      <c r="J2" s="8">
        <v>1349.93250337483</v>
      </c>
      <c r="K2" s="13">
        <v>40</v>
      </c>
      <c r="L2" s="22">
        <v>3</v>
      </c>
      <c r="M2" s="23">
        <v>2</v>
      </c>
      <c r="N2" s="24">
        <v>44890</v>
      </c>
      <c r="O2" s="32">
        <f>M2-L2</f>
        <v>-1</v>
      </c>
      <c r="P2" s="30"/>
      <c r="Q2" s="30"/>
      <c r="R2" s="30"/>
      <c r="S2" s="30"/>
      <c r="T2" s="17"/>
      <c r="U2" s="17"/>
      <c r="V2" s="17"/>
      <c r="W2" s="17"/>
      <c r="X2" s="17"/>
    </row>
    <row r="3" spans="1:24" ht="14.25">
      <c r="A3" s="8">
        <v>106865</v>
      </c>
      <c r="B3" s="9" t="s">
        <v>219</v>
      </c>
      <c r="C3" s="21">
        <v>110802</v>
      </c>
      <c r="D3" s="20" t="s">
        <v>222</v>
      </c>
      <c r="E3" s="20" t="s">
        <v>223</v>
      </c>
      <c r="F3" s="9" t="s">
        <v>14</v>
      </c>
      <c r="G3" s="8">
        <v>5</v>
      </c>
      <c r="H3" s="8">
        <v>1</v>
      </c>
      <c r="I3" s="8">
        <v>4</v>
      </c>
      <c r="J3" s="8">
        <v>214.28877555393601</v>
      </c>
      <c r="K3" s="13">
        <v>38.799999999999997</v>
      </c>
      <c r="L3" s="22">
        <v>4</v>
      </c>
      <c r="M3" s="23">
        <v>4</v>
      </c>
      <c r="N3" s="24">
        <v>44651</v>
      </c>
      <c r="O3" s="32">
        <f t="shared" ref="O3:O66" si="0">M3-L3</f>
        <v>0</v>
      </c>
      <c r="P3" s="30"/>
      <c r="Q3" s="30"/>
      <c r="R3" s="30"/>
      <c r="S3" s="30"/>
      <c r="T3" s="17"/>
      <c r="U3" s="17"/>
      <c r="V3" s="17"/>
      <c r="W3" s="17"/>
      <c r="X3" s="17"/>
    </row>
    <row r="4" spans="1:24" ht="14.25">
      <c r="A4" s="8">
        <v>106865</v>
      </c>
      <c r="B4" s="9" t="s">
        <v>219</v>
      </c>
      <c r="C4" s="21">
        <v>44460</v>
      </c>
      <c r="D4" s="20" t="s">
        <v>224</v>
      </c>
      <c r="E4" s="20" t="s">
        <v>15</v>
      </c>
      <c r="F4" s="9" t="s">
        <v>14</v>
      </c>
      <c r="G4" s="8">
        <v>5</v>
      </c>
      <c r="H4" s="8">
        <v>1</v>
      </c>
      <c r="I4" s="8">
        <v>4</v>
      </c>
      <c r="J4" s="8">
        <v>409.09834724267699</v>
      </c>
      <c r="K4" s="13">
        <v>85</v>
      </c>
      <c r="L4" s="22">
        <v>4</v>
      </c>
      <c r="M4" s="23">
        <v>2</v>
      </c>
      <c r="N4" s="24">
        <v>44865</v>
      </c>
      <c r="O4" s="32">
        <f t="shared" si="0"/>
        <v>-2</v>
      </c>
      <c r="P4" s="30"/>
      <c r="Q4" s="30"/>
      <c r="R4" s="30"/>
      <c r="S4" s="30"/>
      <c r="T4" s="17"/>
      <c r="U4" s="17"/>
      <c r="V4" s="17"/>
      <c r="W4" s="17"/>
      <c r="X4" s="17"/>
    </row>
    <row r="5" spans="1:24" ht="14.25">
      <c r="A5" s="8">
        <v>106865</v>
      </c>
      <c r="B5" s="9" t="s">
        <v>219</v>
      </c>
      <c r="C5" s="21">
        <v>46810</v>
      </c>
      <c r="D5" s="20" t="s">
        <v>225</v>
      </c>
      <c r="E5" s="20" t="s">
        <v>68</v>
      </c>
      <c r="F5" s="9" t="s">
        <v>14</v>
      </c>
      <c r="G5" s="8">
        <v>3</v>
      </c>
      <c r="H5" s="8">
        <v>0</v>
      </c>
      <c r="I5" s="8">
        <v>3</v>
      </c>
      <c r="J5" s="8">
        <v>2700.2700270026999</v>
      </c>
      <c r="K5" s="13">
        <v>10.8</v>
      </c>
      <c r="L5" s="22">
        <v>2</v>
      </c>
      <c r="M5" s="23">
        <v>2</v>
      </c>
      <c r="N5" s="24">
        <v>44650</v>
      </c>
      <c r="O5" s="32">
        <f t="shared" si="0"/>
        <v>0</v>
      </c>
      <c r="P5" s="30"/>
      <c r="Q5" s="30"/>
      <c r="R5" s="30"/>
      <c r="S5" s="30"/>
      <c r="T5" s="17"/>
      <c r="U5" s="17"/>
      <c r="V5" s="17"/>
      <c r="W5" s="17"/>
      <c r="X5" s="17"/>
    </row>
    <row r="6" spans="1:24" ht="14.25">
      <c r="A6" s="8">
        <v>106865</v>
      </c>
      <c r="B6" s="9" t="s">
        <v>219</v>
      </c>
      <c r="C6" s="21">
        <v>158590</v>
      </c>
      <c r="D6" s="20" t="s">
        <v>17</v>
      </c>
      <c r="E6" s="20" t="s">
        <v>226</v>
      </c>
      <c r="F6" s="9" t="s">
        <v>14</v>
      </c>
      <c r="G6" s="8">
        <v>4</v>
      </c>
      <c r="H6" s="8">
        <v>1</v>
      </c>
      <c r="I6" s="8">
        <v>3</v>
      </c>
      <c r="J6" s="8">
        <v>163.63933889707101</v>
      </c>
      <c r="K6" s="13">
        <v>88</v>
      </c>
      <c r="L6" s="22">
        <v>3</v>
      </c>
      <c r="M6" s="23">
        <v>3</v>
      </c>
      <c r="N6" s="24">
        <v>44926</v>
      </c>
      <c r="O6" s="32">
        <f t="shared" si="0"/>
        <v>0</v>
      </c>
      <c r="P6" s="30"/>
      <c r="Q6" s="30"/>
      <c r="R6" s="30"/>
      <c r="S6" s="30"/>
      <c r="T6" s="17"/>
      <c r="U6" s="17"/>
      <c r="V6" s="17"/>
      <c r="W6" s="17"/>
      <c r="X6" s="17"/>
    </row>
    <row r="7" spans="1:24" ht="14.25">
      <c r="A7" s="8">
        <v>106865</v>
      </c>
      <c r="B7" s="9" t="s">
        <v>219</v>
      </c>
      <c r="C7" s="21">
        <v>40211</v>
      </c>
      <c r="D7" s="20" t="s">
        <v>227</v>
      </c>
      <c r="E7" s="20" t="s">
        <v>228</v>
      </c>
      <c r="F7" s="9" t="s">
        <v>14</v>
      </c>
      <c r="G7" s="8">
        <v>8</v>
      </c>
      <c r="H7" s="8">
        <v>0</v>
      </c>
      <c r="I7" s="8">
        <v>8</v>
      </c>
      <c r="J7" s="8">
        <v>2400.2400240023999</v>
      </c>
      <c r="K7" s="13">
        <v>23.8</v>
      </c>
      <c r="L7" s="22">
        <v>3</v>
      </c>
      <c r="M7" s="23">
        <v>3</v>
      </c>
      <c r="N7" s="24">
        <v>44956</v>
      </c>
      <c r="O7" s="32">
        <f t="shared" si="0"/>
        <v>0</v>
      </c>
      <c r="P7" s="30"/>
      <c r="Q7" s="30"/>
      <c r="R7" s="30"/>
      <c r="S7" s="30"/>
      <c r="T7" s="17"/>
      <c r="U7" s="17"/>
      <c r="V7" s="17"/>
      <c r="W7" s="17"/>
      <c r="X7" s="17"/>
    </row>
    <row r="8" spans="1:24" ht="14.25">
      <c r="A8" s="8">
        <v>106865</v>
      </c>
      <c r="B8" s="9" t="s">
        <v>219</v>
      </c>
      <c r="C8" s="21">
        <v>73477</v>
      </c>
      <c r="D8" s="20" t="s">
        <v>229</v>
      </c>
      <c r="E8" s="20" t="s">
        <v>28</v>
      </c>
      <c r="F8" s="9" t="s">
        <v>14</v>
      </c>
      <c r="G8" s="8">
        <v>6</v>
      </c>
      <c r="H8" s="8">
        <v>1</v>
      </c>
      <c r="I8" s="8">
        <v>5</v>
      </c>
      <c r="J8" s="8">
        <v>263.412064272544</v>
      </c>
      <c r="K8" s="13">
        <v>16</v>
      </c>
      <c r="L8" s="22">
        <v>5</v>
      </c>
      <c r="M8" s="23">
        <v>4</v>
      </c>
      <c r="N8" s="24">
        <v>41273</v>
      </c>
      <c r="O8" s="32">
        <f t="shared" si="0"/>
        <v>-1</v>
      </c>
      <c r="P8" s="30"/>
      <c r="Q8" s="30"/>
      <c r="R8" s="30"/>
      <c r="S8" s="30"/>
      <c r="T8" s="17"/>
      <c r="U8" s="17"/>
      <c r="V8" s="17"/>
      <c r="W8" s="17"/>
      <c r="X8" s="17"/>
    </row>
    <row r="9" spans="1:24" ht="14.25">
      <c r="A9" s="8">
        <v>106865</v>
      </c>
      <c r="B9" s="9" t="s">
        <v>219</v>
      </c>
      <c r="C9" s="21">
        <v>60331</v>
      </c>
      <c r="D9" s="20" t="s">
        <v>230</v>
      </c>
      <c r="E9" s="20" t="s">
        <v>231</v>
      </c>
      <c r="F9" s="9" t="s">
        <v>232</v>
      </c>
      <c r="G9" s="8">
        <v>8</v>
      </c>
      <c r="H9" s="8">
        <v>6</v>
      </c>
      <c r="I9" s="8">
        <v>2</v>
      </c>
      <c r="J9" s="8">
        <v>80.898785506982605</v>
      </c>
      <c r="K9" s="13">
        <v>1</v>
      </c>
      <c r="L9" s="22">
        <v>2</v>
      </c>
      <c r="M9" s="23">
        <v>0</v>
      </c>
      <c r="N9" s="23">
        <v>0</v>
      </c>
      <c r="O9" s="32">
        <f t="shared" si="0"/>
        <v>-2</v>
      </c>
    </row>
    <row r="10" spans="1:24" ht="14.25">
      <c r="A10" s="8">
        <v>106865</v>
      </c>
      <c r="B10" s="9" t="s">
        <v>219</v>
      </c>
      <c r="C10" s="21">
        <v>111525</v>
      </c>
      <c r="D10" s="20" t="s">
        <v>233</v>
      </c>
      <c r="E10" s="20" t="s">
        <v>234</v>
      </c>
      <c r="F10" s="9" t="s">
        <v>14</v>
      </c>
      <c r="G10" s="8">
        <v>5</v>
      </c>
      <c r="H10" s="8">
        <v>1</v>
      </c>
      <c r="I10" s="8">
        <v>4</v>
      </c>
      <c r="J10" s="8">
        <v>500</v>
      </c>
      <c r="K10" s="13">
        <v>63.5</v>
      </c>
      <c r="L10" s="22">
        <v>3</v>
      </c>
      <c r="M10" s="23">
        <v>3</v>
      </c>
      <c r="N10" s="24">
        <v>44561</v>
      </c>
      <c r="O10" s="32">
        <f t="shared" si="0"/>
        <v>0</v>
      </c>
    </row>
    <row r="11" spans="1:24" ht="14.25">
      <c r="A11" s="8">
        <v>106865</v>
      </c>
      <c r="B11" s="9" t="s">
        <v>219</v>
      </c>
      <c r="C11" s="21">
        <v>13694</v>
      </c>
      <c r="D11" s="20" t="s">
        <v>235</v>
      </c>
      <c r="E11" s="20" t="s">
        <v>236</v>
      </c>
      <c r="F11" s="9" t="s">
        <v>14</v>
      </c>
      <c r="G11" s="8">
        <v>4</v>
      </c>
      <c r="H11" s="8">
        <v>0</v>
      </c>
      <c r="I11" s="8">
        <v>4</v>
      </c>
      <c r="J11" s="8">
        <v>1200.1200120011999</v>
      </c>
      <c r="K11" s="13">
        <v>9.5</v>
      </c>
      <c r="L11" s="22">
        <v>3</v>
      </c>
      <c r="M11" s="23">
        <v>3</v>
      </c>
      <c r="N11" s="24">
        <v>44865</v>
      </c>
      <c r="O11" s="32">
        <f t="shared" si="0"/>
        <v>0</v>
      </c>
    </row>
    <row r="12" spans="1:24" ht="14.25">
      <c r="A12" s="8">
        <v>106865</v>
      </c>
      <c r="B12" s="9" t="s">
        <v>219</v>
      </c>
      <c r="C12" s="21">
        <v>168727</v>
      </c>
      <c r="D12" s="20" t="s">
        <v>237</v>
      </c>
      <c r="E12" s="20" t="s">
        <v>238</v>
      </c>
      <c r="F12" s="9" t="s">
        <v>14</v>
      </c>
      <c r="G12" s="8">
        <v>5</v>
      </c>
      <c r="H12" s="8">
        <v>1</v>
      </c>
      <c r="I12" s="8">
        <v>4</v>
      </c>
      <c r="J12" s="8">
        <v>409.09834724267699</v>
      </c>
      <c r="K12" s="13">
        <v>89</v>
      </c>
      <c r="L12" s="22">
        <v>3</v>
      </c>
      <c r="M12" s="23">
        <v>3</v>
      </c>
      <c r="N12" s="24">
        <v>44742</v>
      </c>
      <c r="O12" s="32">
        <f t="shared" si="0"/>
        <v>0</v>
      </c>
    </row>
    <row r="13" spans="1:24" ht="14.25">
      <c r="A13" s="8">
        <v>106865</v>
      </c>
      <c r="B13" s="9" t="s">
        <v>219</v>
      </c>
      <c r="C13" s="21">
        <v>49941</v>
      </c>
      <c r="D13" s="20" t="s">
        <v>239</v>
      </c>
      <c r="E13" s="20" t="s">
        <v>179</v>
      </c>
      <c r="F13" s="9" t="s">
        <v>14</v>
      </c>
      <c r="G13" s="8">
        <v>4</v>
      </c>
      <c r="H13" s="8">
        <v>0</v>
      </c>
      <c r="I13" s="8">
        <v>4</v>
      </c>
      <c r="J13" s="8">
        <v>900.09000900089995</v>
      </c>
      <c r="K13" s="13">
        <v>24</v>
      </c>
      <c r="L13" s="22">
        <v>3</v>
      </c>
      <c r="M13" s="23">
        <v>0</v>
      </c>
      <c r="N13" s="23">
        <v>0</v>
      </c>
      <c r="O13" s="32">
        <f t="shared" si="0"/>
        <v>-3</v>
      </c>
    </row>
    <row r="14" spans="1:24" ht="14.25">
      <c r="A14" s="8">
        <v>106865</v>
      </c>
      <c r="B14" s="9" t="s">
        <v>219</v>
      </c>
      <c r="C14" s="21">
        <v>2471</v>
      </c>
      <c r="D14" s="20" t="s">
        <v>19</v>
      </c>
      <c r="E14" s="20" t="s">
        <v>240</v>
      </c>
      <c r="F14" s="9" t="s">
        <v>20</v>
      </c>
      <c r="G14" s="8">
        <v>4</v>
      </c>
      <c r="H14" s="8">
        <v>1</v>
      </c>
      <c r="I14" s="8">
        <v>3</v>
      </c>
      <c r="J14" s="8">
        <v>276.93159789532001</v>
      </c>
      <c r="K14" s="13">
        <v>14.8</v>
      </c>
      <c r="L14" s="22">
        <v>3</v>
      </c>
      <c r="M14" s="23">
        <v>3</v>
      </c>
      <c r="N14" s="24">
        <v>44871</v>
      </c>
      <c r="O14" s="32">
        <f t="shared" si="0"/>
        <v>0</v>
      </c>
    </row>
    <row r="15" spans="1:24" ht="14.25">
      <c r="A15" s="8">
        <v>106865</v>
      </c>
      <c r="B15" s="9" t="s">
        <v>219</v>
      </c>
      <c r="C15" s="21">
        <v>38127</v>
      </c>
      <c r="D15" s="20" t="s">
        <v>241</v>
      </c>
      <c r="E15" s="20" t="s">
        <v>59</v>
      </c>
      <c r="F15" s="9" t="s">
        <v>42</v>
      </c>
      <c r="G15" s="8">
        <v>16</v>
      </c>
      <c r="H15" s="8">
        <v>6</v>
      </c>
      <c r="I15" s="8">
        <v>10</v>
      </c>
      <c r="J15" s="8">
        <v>173.49439396239501</v>
      </c>
      <c r="K15" s="13">
        <v>26</v>
      </c>
      <c r="L15" s="22">
        <v>6</v>
      </c>
      <c r="M15" s="23">
        <v>7</v>
      </c>
      <c r="N15" s="24">
        <v>44765</v>
      </c>
      <c r="O15" s="32">
        <f t="shared" si="0"/>
        <v>1</v>
      </c>
    </row>
    <row r="16" spans="1:24" ht="14.25">
      <c r="A16" s="8">
        <v>106865</v>
      </c>
      <c r="B16" s="9" t="s">
        <v>219</v>
      </c>
      <c r="C16" s="21">
        <v>64765</v>
      </c>
      <c r="D16" s="20" t="s">
        <v>242</v>
      </c>
      <c r="E16" s="20" t="s">
        <v>179</v>
      </c>
      <c r="F16" s="9" t="s">
        <v>14</v>
      </c>
      <c r="G16" s="8">
        <v>5</v>
      </c>
      <c r="H16" s="8">
        <v>0</v>
      </c>
      <c r="I16" s="8">
        <v>5</v>
      </c>
      <c r="J16" s="8">
        <v>692.32899473830003</v>
      </c>
      <c r="K16" s="13">
        <v>18</v>
      </c>
      <c r="L16" s="22">
        <v>4</v>
      </c>
      <c r="M16" s="23">
        <v>4</v>
      </c>
      <c r="N16" s="24">
        <v>44773</v>
      </c>
      <c r="O16" s="32">
        <f t="shared" si="0"/>
        <v>0</v>
      </c>
    </row>
    <row r="17" spans="1:15" ht="14.25">
      <c r="A17" s="8">
        <v>106865</v>
      </c>
      <c r="B17" s="9" t="s">
        <v>219</v>
      </c>
      <c r="C17" s="21">
        <v>1299</v>
      </c>
      <c r="D17" s="20" t="s">
        <v>243</v>
      </c>
      <c r="E17" s="20" t="s">
        <v>36</v>
      </c>
      <c r="F17" s="9" t="s">
        <v>14</v>
      </c>
      <c r="G17" s="8">
        <v>5</v>
      </c>
      <c r="H17" s="8">
        <v>0</v>
      </c>
      <c r="I17" s="8">
        <v>5</v>
      </c>
      <c r="J17" s="8">
        <v>2999.400119976</v>
      </c>
      <c r="K17" s="13">
        <v>19.8</v>
      </c>
      <c r="L17" s="22">
        <v>3</v>
      </c>
      <c r="M17" s="23">
        <v>2</v>
      </c>
      <c r="N17" s="24">
        <v>45230</v>
      </c>
      <c r="O17" s="32">
        <f t="shared" si="0"/>
        <v>-1</v>
      </c>
    </row>
    <row r="18" spans="1:15" ht="14.25">
      <c r="A18" s="8">
        <v>106865</v>
      </c>
      <c r="B18" s="9" t="s">
        <v>219</v>
      </c>
      <c r="C18" s="21">
        <v>101420</v>
      </c>
      <c r="D18" s="20" t="s">
        <v>244</v>
      </c>
      <c r="E18" s="20" t="s">
        <v>245</v>
      </c>
      <c r="F18" s="9" t="s">
        <v>14</v>
      </c>
      <c r="G18" s="8">
        <v>5</v>
      </c>
      <c r="H18" s="8">
        <v>0</v>
      </c>
      <c r="I18" s="8">
        <v>5</v>
      </c>
      <c r="J18" s="8">
        <v>8992.8057553956805</v>
      </c>
      <c r="K18" s="13">
        <v>21</v>
      </c>
      <c r="L18" s="22">
        <v>2</v>
      </c>
      <c r="M18" s="23">
        <v>2</v>
      </c>
      <c r="N18" s="24">
        <v>44742</v>
      </c>
      <c r="O18" s="32">
        <f t="shared" si="0"/>
        <v>0</v>
      </c>
    </row>
    <row r="19" spans="1:15" ht="14.25">
      <c r="A19" s="8">
        <v>106865</v>
      </c>
      <c r="B19" s="9" t="s">
        <v>219</v>
      </c>
      <c r="C19" s="21">
        <v>135655</v>
      </c>
      <c r="D19" s="20" t="s">
        <v>246</v>
      </c>
      <c r="E19" s="20" t="s">
        <v>247</v>
      </c>
      <c r="F19" s="9" t="s">
        <v>14</v>
      </c>
      <c r="G19" s="8">
        <v>4</v>
      </c>
      <c r="H19" s="8">
        <v>0</v>
      </c>
      <c r="I19" s="8">
        <v>4</v>
      </c>
      <c r="J19" s="8">
        <v>553.86319579064002</v>
      </c>
      <c r="K19" s="13">
        <v>35</v>
      </c>
      <c r="L19" s="22">
        <v>3</v>
      </c>
      <c r="M19" s="23">
        <v>0</v>
      </c>
      <c r="N19" s="23">
        <v>0</v>
      </c>
      <c r="O19" s="32">
        <f t="shared" si="0"/>
        <v>-3</v>
      </c>
    </row>
    <row r="20" spans="1:15" ht="14.25">
      <c r="A20" s="8">
        <v>106865</v>
      </c>
      <c r="B20" s="9" t="s">
        <v>219</v>
      </c>
      <c r="C20" s="21">
        <v>17362</v>
      </c>
      <c r="D20" s="20" t="s">
        <v>248</v>
      </c>
      <c r="E20" s="20" t="s">
        <v>249</v>
      </c>
      <c r="F20" s="9" t="s">
        <v>250</v>
      </c>
      <c r="G20" s="8">
        <v>8</v>
      </c>
      <c r="H20" s="8">
        <v>0</v>
      </c>
      <c r="I20" s="8">
        <v>8</v>
      </c>
      <c r="J20" s="8">
        <v>2057.08408331191</v>
      </c>
      <c r="K20" s="13">
        <v>72</v>
      </c>
      <c r="L20" s="22">
        <v>5</v>
      </c>
      <c r="M20" s="23">
        <v>4</v>
      </c>
      <c r="N20" s="24">
        <v>44809</v>
      </c>
      <c r="O20" s="32">
        <f t="shared" si="0"/>
        <v>-1</v>
      </c>
    </row>
    <row r="21" spans="1:15" ht="14.25">
      <c r="A21" s="8">
        <v>106865</v>
      </c>
      <c r="B21" s="9" t="s">
        <v>219</v>
      </c>
      <c r="C21" s="21">
        <v>152000</v>
      </c>
      <c r="D21" s="20" t="s">
        <v>251</v>
      </c>
      <c r="E21" s="20" t="s">
        <v>252</v>
      </c>
      <c r="F21" s="9" t="s">
        <v>14</v>
      </c>
      <c r="G21" s="8">
        <v>7</v>
      </c>
      <c r="H21" s="8">
        <v>0</v>
      </c>
      <c r="I21" s="8">
        <v>7</v>
      </c>
      <c r="J21" s="8">
        <v>2100.2100210020999</v>
      </c>
      <c r="K21" s="13">
        <v>23</v>
      </c>
      <c r="L21" s="22">
        <v>4</v>
      </c>
      <c r="M21" s="23">
        <v>4</v>
      </c>
      <c r="N21" s="23" t="s">
        <v>570</v>
      </c>
      <c r="O21" s="32">
        <f t="shared" si="0"/>
        <v>0</v>
      </c>
    </row>
    <row r="22" spans="1:15" ht="14.25">
      <c r="A22" s="8">
        <v>106865</v>
      </c>
      <c r="B22" s="9" t="s">
        <v>219</v>
      </c>
      <c r="C22" s="21">
        <v>47918</v>
      </c>
      <c r="D22" s="20" t="s">
        <v>253</v>
      </c>
      <c r="E22" s="20" t="s">
        <v>254</v>
      </c>
      <c r="F22" s="9" t="s">
        <v>20</v>
      </c>
      <c r="G22" s="8">
        <v>5</v>
      </c>
      <c r="H22" s="8">
        <v>0</v>
      </c>
      <c r="I22" s="8">
        <v>5</v>
      </c>
      <c r="J22" s="8">
        <v>1500.1500150014999</v>
      </c>
      <c r="K22" s="13">
        <v>22</v>
      </c>
      <c r="L22" s="22">
        <v>3</v>
      </c>
      <c r="M22" s="23">
        <v>3</v>
      </c>
      <c r="N22" s="24">
        <v>44709</v>
      </c>
      <c r="O22" s="32">
        <f t="shared" si="0"/>
        <v>0</v>
      </c>
    </row>
    <row r="23" spans="1:15" ht="14.25">
      <c r="A23" s="8">
        <v>106865</v>
      </c>
      <c r="B23" s="9" t="s">
        <v>219</v>
      </c>
      <c r="C23" s="21">
        <v>201173</v>
      </c>
      <c r="D23" s="20" t="s">
        <v>255</v>
      </c>
      <c r="E23" s="20" t="s">
        <v>38</v>
      </c>
      <c r="F23" s="9" t="s">
        <v>14</v>
      </c>
      <c r="G23" s="8">
        <v>51</v>
      </c>
      <c r="H23" s="8">
        <v>29</v>
      </c>
      <c r="I23" s="8">
        <v>22</v>
      </c>
      <c r="J23" s="8">
        <v>105.396072239708</v>
      </c>
      <c r="K23" s="13">
        <v>29.9</v>
      </c>
      <c r="L23" s="22">
        <v>18</v>
      </c>
      <c r="M23" s="23">
        <v>18</v>
      </c>
      <c r="N23" s="24">
        <v>44765</v>
      </c>
      <c r="O23" s="32">
        <f t="shared" si="0"/>
        <v>0</v>
      </c>
    </row>
    <row r="24" spans="1:15" ht="14.25">
      <c r="A24" s="8">
        <v>106865</v>
      </c>
      <c r="B24" s="9" t="s">
        <v>219</v>
      </c>
      <c r="C24" s="21">
        <v>71520</v>
      </c>
      <c r="D24" s="20" t="s">
        <v>256</v>
      </c>
      <c r="E24" s="20" t="s">
        <v>257</v>
      </c>
      <c r="F24" s="9" t="s">
        <v>14</v>
      </c>
      <c r="G24" s="8">
        <v>5</v>
      </c>
      <c r="H24" s="8">
        <v>2</v>
      </c>
      <c r="I24" s="8">
        <v>3</v>
      </c>
      <c r="J24" s="8">
        <v>134.32916017409099</v>
      </c>
      <c r="K24" s="13">
        <v>35</v>
      </c>
      <c r="L24" s="22">
        <v>3</v>
      </c>
      <c r="M24" s="23">
        <v>0</v>
      </c>
      <c r="N24" s="23">
        <v>0</v>
      </c>
      <c r="O24" s="32">
        <f t="shared" si="0"/>
        <v>-3</v>
      </c>
    </row>
    <row r="25" spans="1:15" ht="14.25">
      <c r="A25" s="8">
        <v>106865</v>
      </c>
      <c r="B25" s="9" t="s">
        <v>219</v>
      </c>
      <c r="C25" s="21">
        <v>5270</v>
      </c>
      <c r="D25" s="20" t="s">
        <v>258</v>
      </c>
      <c r="E25" s="20" t="s">
        <v>259</v>
      </c>
      <c r="F25" s="9" t="s">
        <v>20</v>
      </c>
      <c r="G25" s="8">
        <v>5</v>
      </c>
      <c r="H25" s="8">
        <v>1</v>
      </c>
      <c r="I25" s="8">
        <v>4</v>
      </c>
      <c r="J25" s="8">
        <v>375.00937523438103</v>
      </c>
      <c r="K25" s="13">
        <v>28.5</v>
      </c>
      <c r="L25" s="22">
        <v>4</v>
      </c>
      <c r="M25" s="23">
        <v>2</v>
      </c>
      <c r="N25" s="24">
        <v>44712</v>
      </c>
      <c r="O25" s="32">
        <f t="shared" si="0"/>
        <v>-2</v>
      </c>
    </row>
    <row r="26" spans="1:15" ht="14.25">
      <c r="A26" s="8">
        <v>106865</v>
      </c>
      <c r="B26" s="9" t="s">
        <v>219</v>
      </c>
      <c r="C26" s="21">
        <v>114970</v>
      </c>
      <c r="D26" s="20" t="s">
        <v>260</v>
      </c>
      <c r="E26" s="20" t="s">
        <v>26</v>
      </c>
      <c r="F26" s="9" t="s">
        <v>14</v>
      </c>
      <c r="G26" s="8">
        <v>3</v>
      </c>
      <c r="H26" s="8">
        <v>1</v>
      </c>
      <c r="I26" s="8">
        <v>2</v>
      </c>
      <c r="J26" s="8">
        <v>207.69869842149001</v>
      </c>
      <c r="K26" s="13">
        <v>35</v>
      </c>
      <c r="L26" s="22">
        <v>2</v>
      </c>
      <c r="M26" s="23">
        <v>3</v>
      </c>
      <c r="N26" s="24">
        <v>44612</v>
      </c>
      <c r="O26" s="32">
        <f t="shared" si="0"/>
        <v>1</v>
      </c>
    </row>
    <row r="27" spans="1:15" ht="14.25">
      <c r="A27" s="8">
        <v>106865</v>
      </c>
      <c r="B27" s="9" t="s">
        <v>219</v>
      </c>
      <c r="C27" s="21">
        <v>129</v>
      </c>
      <c r="D27" s="20" t="s">
        <v>261</v>
      </c>
      <c r="E27" s="20" t="s">
        <v>46</v>
      </c>
      <c r="F27" s="9" t="s">
        <v>14</v>
      </c>
      <c r="G27" s="8">
        <v>5</v>
      </c>
      <c r="H27" s="8">
        <v>0</v>
      </c>
      <c r="I27" s="8">
        <v>5</v>
      </c>
      <c r="J27" s="8">
        <v>8992.8057553956805</v>
      </c>
      <c r="K27" s="13">
        <v>9.9</v>
      </c>
      <c r="L27" s="22">
        <v>2</v>
      </c>
      <c r="M27" s="23">
        <v>0</v>
      </c>
      <c r="N27" s="23">
        <v>0</v>
      </c>
      <c r="O27" s="32">
        <f t="shared" si="0"/>
        <v>-2</v>
      </c>
    </row>
    <row r="28" spans="1:15" ht="14.25">
      <c r="A28" s="8">
        <v>106865</v>
      </c>
      <c r="B28" s="9" t="s">
        <v>219</v>
      </c>
      <c r="C28" s="21">
        <v>82190</v>
      </c>
      <c r="D28" s="20" t="s">
        <v>262</v>
      </c>
      <c r="E28" s="20" t="s">
        <v>263</v>
      </c>
      <c r="F28" s="9" t="s">
        <v>14</v>
      </c>
      <c r="G28" s="8">
        <v>7</v>
      </c>
      <c r="H28" s="8">
        <v>4</v>
      </c>
      <c r="I28" s="8">
        <v>3</v>
      </c>
      <c r="J28" s="8">
        <v>110.52689750998699</v>
      </c>
      <c r="K28" s="13">
        <v>18.8</v>
      </c>
      <c r="L28" s="22">
        <v>3</v>
      </c>
      <c r="M28" s="23">
        <v>4</v>
      </c>
      <c r="N28" s="24">
        <v>44612</v>
      </c>
      <c r="O28" s="32">
        <f t="shared" si="0"/>
        <v>1</v>
      </c>
    </row>
    <row r="29" spans="1:15" ht="14.25">
      <c r="A29" s="8">
        <v>106865</v>
      </c>
      <c r="B29" s="9" t="s">
        <v>219</v>
      </c>
      <c r="C29" s="21">
        <v>105457</v>
      </c>
      <c r="D29" s="20" t="s">
        <v>264</v>
      </c>
      <c r="E29" s="20" t="s">
        <v>265</v>
      </c>
      <c r="F29" s="9" t="s">
        <v>14</v>
      </c>
      <c r="G29" s="8">
        <v>11</v>
      </c>
      <c r="H29" s="8">
        <v>3</v>
      </c>
      <c r="I29" s="8">
        <v>8</v>
      </c>
      <c r="J29" s="8">
        <v>204.12329046744199</v>
      </c>
      <c r="K29" s="13">
        <v>27</v>
      </c>
      <c r="L29" s="22">
        <v>6</v>
      </c>
      <c r="M29" s="23">
        <v>6</v>
      </c>
      <c r="N29" s="24">
        <v>45626</v>
      </c>
      <c r="O29" s="32">
        <f t="shared" si="0"/>
        <v>0</v>
      </c>
    </row>
    <row r="30" spans="1:15" ht="14.25">
      <c r="A30" s="8">
        <v>106865</v>
      </c>
      <c r="B30" s="9" t="s">
        <v>219</v>
      </c>
      <c r="C30" s="21">
        <v>384</v>
      </c>
      <c r="D30" s="20" t="s">
        <v>266</v>
      </c>
      <c r="E30" s="20" t="s">
        <v>267</v>
      </c>
      <c r="F30" s="9" t="s">
        <v>20</v>
      </c>
      <c r="G30" s="8">
        <v>4</v>
      </c>
      <c r="H30" s="8">
        <v>0</v>
      </c>
      <c r="I30" s="8">
        <v>4</v>
      </c>
      <c r="J30" s="8">
        <v>900.09000900089995</v>
      </c>
      <c r="K30" s="13">
        <v>55</v>
      </c>
      <c r="L30" s="22">
        <v>3</v>
      </c>
      <c r="M30" s="23">
        <v>3</v>
      </c>
      <c r="N30" s="24">
        <v>44765</v>
      </c>
      <c r="O30" s="32">
        <f t="shared" si="0"/>
        <v>0</v>
      </c>
    </row>
    <row r="31" spans="1:15" ht="14.25">
      <c r="A31" s="8">
        <v>106865</v>
      </c>
      <c r="B31" s="9" t="s">
        <v>219</v>
      </c>
      <c r="C31" s="21">
        <v>52887</v>
      </c>
      <c r="D31" s="20" t="s">
        <v>268</v>
      </c>
      <c r="E31" s="20" t="s">
        <v>269</v>
      </c>
      <c r="F31" s="9" t="s">
        <v>14</v>
      </c>
      <c r="G31" s="8">
        <v>6</v>
      </c>
      <c r="H31" s="8">
        <v>0</v>
      </c>
      <c r="I31" s="8">
        <v>6</v>
      </c>
      <c r="J31" s="8">
        <v>1542.81306248393</v>
      </c>
      <c r="K31" s="13">
        <v>19.899999999999999</v>
      </c>
      <c r="L31" s="22">
        <v>3</v>
      </c>
      <c r="M31" s="23">
        <v>3</v>
      </c>
      <c r="N31" s="24">
        <v>45046</v>
      </c>
      <c r="O31" s="32">
        <f t="shared" si="0"/>
        <v>0</v>
      </c>
    </row>
    <row r="32" spans="1:15" ht="14.25">
      <c r="A32" s="8">
        <v>106865</v>
      </c>
      <c r="B32" s="9" t="s">
        <v>219</v>
      </c>
      <c r="C32" s="21">
        <v>158376</v>
      </c>
      <c r="D32" s="20" t="s">
        <v>270</v>
      </c>
      <c r="E32" s="20" t="s">
        <v>271</v>
      </c>
      <c r="F32" s="9" t="s">
        <v>14</v>
      </c>
      <c r="G32" s="8">
        <v>7</v>
      </c>
      <c r="H32" s="8">
        <v>1</v>
      </c>
      <c r="I32" s="8">
        <v>6</v>
      </c>
      <c r="J32" s="8">
        <v>406.456857507839</v>
      </c>
      <c r="K32" s="13">
        <v>206</v>
      </c>
      <c r="L32" s="22">
        <v>2</v>
      </c>
      <c r="M32" s="23">
        <v>3</v>
      </c>
      <c r="N32" s="24">
        <v>44591</v>
      </c>
      <c r="O32" s="32">
        <f t="shared" si="0"/>
        <v>1</v>
      </c>
    </row>
    <row r="33" spans="1:15" ht="14.25">
      <c r="A33" s="8">
        <v>106865</v>
      </c>
      <c r="B33" s="9" t="s">
        <v>219</v>
      </c>
      <c r="C33" s="21">
        <v>75455</v>
      </c>
      <c r="D33" s="20" t="s">
        <v>272</v>
      </c>
      <c r="E33" s="20" t="s">
        <v>36</v>
      </c>
      <c r="F33" s="9" t="s">
        <v>20</v>
      </c>
      <c r="G33" s="8">
        <v>5</v>
      </c>
      <c r="H33" s="8">
        <v>0</v>
      </c>
      <c r="I33" s="8">
        <v>5</v>
      </c>
      <c r="J33" s="8">
        <v>8992.8057553956805</v>
      </c>
      <c r="K33" s="13">
        <v>21.8</v>
      </c>
      <c r="L33" s="22">
        <v>3</v>
      </c>
      <c r="M33" s="23">
        <v>3</v>
      </c>
      <c r="N33" s="23" t="s">
        <v>571</v>
      </c>
      <c r="O33" s="32">
        <f t="shared" si="0"/>
        <v>0</v>
      </c>
    </row>
    <row r="34" spans="1:15" ht="14.25">
      <c r="A34" s="8">
        <v>106865</v>
      </c>
      <c r="B34" s="9" t="s">
        <v>219</v>
      </c>
      <c r="C34" s="21">
        <v>170155</v>
      </c>
      <c r="D34" s="20" t="s">
        <v>273</v>
      </c>
      <c r="E34" s="20" t="s">
        <v>274</v>
      </c>
      <c r="F34" s="9" t="s">
        <v>14</v>
      </c>
      <c r="G34" s="8">
        <v>7</v>
      </c>
      <c r="H34" s="8">
        <v>0</v>
      </c>
      <c r="I34" s="8">
        <v>7</v>
      </c>
      <c r="J34" s="8">
        <v>969.26059263361901</v>
      </c>
      <c r="K34" s="13">
        <v>94</v>
      </c>
      <c r="L34" s="22">
        <v>3</v>
      </c>
      <c r="M34" s="23">
        <v>0</v>
      </c>
      <c r="N34" s="23">
        <v>0</v>
      </c>
      <c r="O34" s="32">
        <f t="shared" si="0"/>
        <v>-3</v>
      </c>
    </row>
    <row r="35" spans="1:15" ht="14.25">
      <c r="A35" s="8">
        <v>106865</v>
      </c>
      <c r="B35" s="9" t="s">
        <v>219</v>
      </c>
      <c r="C35" s="21">
        <v>3564</v>
      </c>
      <c r="D35" s="20" t="s">
        <v>275</v>
      </c>
      <c r="E35" s="20" t="s">
        <v>276</v>
      </c>
      <c r="F35" s="9" t="s">
        <v>14</v>
      </c>
      <c r="G35" s="8">
        <v>15</v>
      </c>
      <c r="H35" s="8">
        <v>3</v>
      </c>
      <c r="I35" s="8">
        <v>12</v>
      </c>
      <c r="J35" s="8">
        <v>284.209329644928</v>
      </c>
      <c r="K35" s="13">
        <v>24.5</v>
      </c>
      <c r="L35" s="22">
        <v>4</v>
      </c>
      <c r="M35" s="23">
        <v>8</v>
      </c>
      <c r="N35" s="24">
        <v>45046</v>
      </c>
      <c r="O35" s="32">
        <f t="shared" si="0"/>
        <v>4</v>
      </c>
    </row>
    <row r="36" spans="1:15" ht="14.25">
      <c r="A36" s="8">
        <v>106865</v>
      </c>
      <c r="B36" s="9" t="s">
        <v>219</v>
      </c>
      <c r="C36" s="21">
        <v>2025</v>
      </c>
      <c r="D36" s="20" t="s">
        <v>275</v>
      </c>
      <c r="E36" s="20" t="s">
        <v>277</v>
      </c>
      <c r="F36" s="9" t="s">
        <v>14</v>
      </c>
      <c r="G36" s="8">
        <v>7</v>
      </c>
      <c r="H36" s="8">
        <v>0</v>
      </c>
      <c r="I36" s="8">
        <v>7</v>
      </c>
      <c r="J36" s="8">
        <v>840.03360134405398</v>
      </c>
      <c r="K36" s="13">
        <v>29.8</v>
      </c>
      <c r="L36" s="22">
        <v>5</v>
      </c>
      <c r="M36" s="23">
        <v>0</v>
      </c>
      <c r="N36" s="23">
        <v>0</v>
      </c>
      <c r="O36" s="32">
        <f t="shared" si="0"/>
        <v>-5</v>
      </c>
    </row>
    <row r="37" spans="1:15" ht="14.25">
      <c r="A37" s="8">
        <v>106865</v>
      </c>
      <c r="B37" s="9" t="s">
        <v>219</v>
      </c>
      <c r="C37" s="21">
        <v>1381</v>
      </c>
      <c r="D37" s="20" t="s">
        <v>278</v>
      </c>
      <c r="E37" s="20" t="s">
        <v>279</v>
      </c>
      <c r="F37" s="9" t="s">
        <v>14</v>
      </c>
      <c r="G37" s="8">
        <v>4</v>
      </c>
      <c r="H37" s="8">
        <v>0</v>
      </c>
      <c r="I37" s="8">
        <v>4</v>
      </c>
      <c r="J37" s="8">
        <v>480.019200768031</v>
      </c>
      <c r="K37" s="13">
        <v>29.8</v>
      </c>
      <c r="L37" s="22">
        <v>3</v>
      </c>
      <c r="M37" s="23">
        <v>3</v>
      </c>
      <c r="N37" s="24">
        <v>44711</v>
      </c>
      <c r="O37" s="32">
        <f t="shared" si="0"/>
        <v>0</v>
      </c>
    </row>
    <row r="38" spans="1:15" ht="14.25">
      <c r="A38" s="8">
        <v>106865</v>
      </c>
      <c r="B38" s="9" t="s">
        <v>219</v>
      </c>
      <c r="C38" s="21">
        <v>4646</v>
      </c>
      <c r="D38" s="20" t="s">
        <v>280</v>
      </c>
      <c r="E38" s="20" t="s">
        <v>26</v>
      </c>
      <c r="F38" s="9" t="s">
        <v>14</v>
      </c>
      <c r="G38" s="8">
        <v>8</v>
      </c>
      <c r="H38" s="8">
        <v>1</v>
      </c>
      <c r="I38" s="8">
        <v>7</v>
      </c>
      <c r="J38" s="8">
        <v>899.98875014062298</v>
      </c>
      <c r="K38" s="13">
        <v>32</v>
      </c>
      <c r="L38" s="22">
        <v>4</v>
      </c>
      <c r="M38" s="23">
        <v>4</v>
      </c>
      <c r="N38" s="24">
        <v>44834</v>
      </c>
      <c r="O38" s="32">
        <f t="shared" si="0"/>
        <v>0</v>
      </c>
    </row>
    <row r="39" spans="1:15" ht="14.25">
      <c r="A39" s="8">
        <v>106865</v>
      </c>
      <c r="B39" s="9" t="s">
        <v>219</v>
      </c>
      <c r="C39" s="21">
        <v>262</v>
      </c>
      <c r="D39" s="20" t="s">
        <v>281</v>
      </c>
      <c r="E39" s="20" t="s">
        <v>282</v>
      </c>
      <c r="F39" s="9" t="s">
        <v>14</v>
      </c>
      <c r="G39" s="8">
        <v>3</v>
      </c>
      <c r="H39" s="8">
        <v>0</v>
      </c>
      <c r="I39" s="8">
        <v>3</v>
      </c>
      <c r="J39" s="8">
        <v>5395.6834532374096</v>
      </c>
      <c r="K39" s="13">
        <v>11.9</v>
      </c>
      <c r="L39" s="22">
        <v>2</v>
      </c>
      <c r="M39" s="23">
        <v>2</v>
      </c>
      <c r="N39" s="24">
        <v>45199</v>
      </c>
      <c r="O39" s="32">
        <f t="shared" si="0"/>
        <v>0</v>
      </c>
    </row>
    <row r="40" spans="1:15" ht="14.25">
      <c r="A40" s="8">
        <v>106865</v>
      </c>
      <c r="B40" s="9" t="s">
        <v>219</v>
      </c>
      <c r="C40" s="21">
        <v>46836</v>
      </c>
      <c r="D40" s="20" t="s">
        <v>27</v>
      </c>
      <c r="E40" s="20" t="s">
        <v>94</v>
      </c>
      <c r="F40" s="9" t="s">
        <v>20</v>
      </c>
      <c r="G40" s="8">
        <v>9</v>
      </c>
      <c r="H40" s="8">
        <v>2</v>
      </c>
      <c r="I40" s="8">
        <v>7</v>
      </c>
      <c r="J40" s="8">
        <v>279.31227111911102</v>
      </c>
      <c r="K40" s="13">
        <v>9</v>
      </c>
      <c r="L40" s="22">
        <v>6</v>
      </c>
      <c r="M40" s="23">
        <v>6</v>
      </c>
      <c r="N40" s="24">
        <v>44731</v>
      </c>
      <c r="O40" s="32">
        <f t="shared" si="0"/>
        <v>0</v>
      </c>
    </row>
    <row r="41" spans="1:15" ht="14.25">
      <c r="A41" s="8">
        <v>106865</v>
      </c>
      <c r="B41" s="9" t="s">
        <v>219</v>
      </c>
      <c r="C41" s="21">
        <v>23091</v>
      </c>
      <c r="D41" s="20" t="s">
        <v>283</v>
      </c>
      <c r="E41" s="20" t="s">
        <v>284</v>
      </c>
      <c r="F41" s="9" t="s">
        <v>23</v>
      </c>
      <c r="G41" s="8">
        <v>4</v>
      </c>
      <c r="H41" s="8">
        <v>1</v>
      </c>
      <c r="I41" s="8">
        <v>3</v>
      </c>
      <c r="J41" s="8">
        <v>189.474681445692</v>
      </c>
      <c r="K41" s="13">
        <v>22</v>
      </c>
      <c r="L41" s="22">
        <v>3</v>
      </c>
      <c r="M41" s="23">
        <v>4</v>
      </c>
      <c r="N41" s="24">
        <v>44885</v>
      </c>
      <c r="O41" s="32">
        <f t="shared" si="0"/>
        <v>1</v>
      </c>
    </row>
    <row r="42" spans="1:15" ht="14.25">
      <c r="A42" s="8">
        <v>106865</v>
      </c>
      <c r="B42" s="9" t="s">
        <v>219</v>
      </c>
      <c r="C42" s="21">
        <v>16367</v>
      </c>
      <c r="D42" s="20" t="s">
        <v>285</v>
      </c>
      <c r="E42" s="20" t="s">
        <v>286</v>
      </c>
      <c r="F42" s="9" t="s">
        <v>20</v>
      </c>
      <c r="G42" s="8">
        <v>3</v>
      </c>
      <c r="H42" s="8">
        <v>1</v>
      </c>
      <c r="I42" s="8">
        <v>2</v>
      </c>
      <c r="J42" s="8">
        <v>135.0013500135</v>
      </c>
      <c r="K42" s="13">
        <v>14.6</v>
      </c>
      <c r="L42" s="22">
        <v>2</v>
      </c>
      <c r="M42" s="23">
        <v>1</v>
      </c>
      <c r="N42" s="24">
        <v>44535</v>
      </c>
      <c r="O42" s="32">
        <f t="shared" si="0"/>
        <v>-1</v>
      </c>
    </row>
    <row r="43" spans="1:15" ht="14.25">
      <c r="A43" s="8">
        <v>106865</v>
      </c>
      <c r="B43" s="9" t="s">
        <v>219</v>
      </c>
      <c r="C43" s="21">
        <v>35529</v>
      </c>
      <c r="D43" s="20" t="s">
        <v>287</v>
      </c>
      <c r="E43" s="20" t="s">
        <v>25</v>
      </c>
      <c r="F43" s="9" t="s">
        <v>14</v>
      </c>
      <c r="G43" s="8">
        <v>7</v>
      </c>
      <c r="H43" s="8">
        <v>0</v>
      </c>
      <c r="I43" s="8">
        <v>7</v>
      </c>
      <c r="J43" s="8">
        <v>6300.6300630062997</v>
      </c>
      <c r="K43" s="13">
        <v>13.5</v>
      </c>
      <c r="L43" s="22">
        <v>2</v>
      </c>
      <c r="M43" s="23">
        <v>2</v>
      </c>
      <c r="N43" s="24">
        <v>45107</v>
      </c>
      <c r="O43" s="32">
        <f t="shared" si="0"/>
        <v>0</v>
      </c>
    </row>
    <row r="44" spans="1:15" ht="14.25">
      <c r="A44" s="8">
        <v>106865</v>
      </c>
      <c r="B44" s="9" t="s">
        <v>219</v>
      </c>
      <c r="C44" s="21">
        <v>28215</v>
      </c>
      <c r="D44" s="20" t="s">
        <v>95</v>
      </c>
      <c r="E44" s="20" t="s">
        <v>288</v>
      </c>
      <c r="F44" s="9" t="s">
        <v>14</v>
      </c>
      <c r="G44" s="8">
        <v>4</v>
      </c>
      <c r="H44" s="8">
        <v>0</v>
      </c>
      <c r="I44" s="8">
        <v>4</v>
      </c>
      <c r="J44" s="8">
        <v>3600.3600360035998</v>
      </c>
      <c r="K44" s="13">
        <v>20</v>
      </c>
      <c r="L44" s="22">
        <v>2</v>
      </c>
      <c r="M44" s="23">
        <v>0</v>
      </c>
      <c r="N44" s="23">
        <v>0</v>
      </c>
      <c r="O44" s="32">
        <f t="shared" si="0"/>
        <v>-2</v>
      </c>
    </row>
    <row r="45" spans="1:15" ht="14.25">
      <c r="A45" s="8">
        <v>106865</v>
      </c>
      <c r="B45" s="9" t="s">
        <v>219</v>
      </c>
      <c r="C45" s="21">
        <v>37802</v>
      </c>
      <c r="D45" s="20" t="s">
        <v>289</v>
      </c>
      <c r="E45" s="20" t="s">
        <v>99</v>
      </c>
      <c r="F45" s="9" t="s">
        <v>20</v>
      </c>
      <c r="G45" s="8">
        <v>8</v>
      </c>
      <c r="H45" s="8">
        <v>3</v>
      </c>
      <c r="I45" s="8">
        <v>5</v>
      </c>
      <c r="J45" s="8">
        <v>165.51838288539901</v>
      </c>
      <c r="K45" s="13">
        <v>9.5</v>
      </c>
      <c r="L45" s="22">
        <v>3</v>
      </c>
      <c r="M45" s="23">
        <v>3</v>
      </c>
      <c r="N45" s="24">
        <v>44926</v>
      </c>
      <c r="O45" s="32">
        <f t="shared" si="0"/>
        <v>0</v>
      </c>
    </row>
    <row r="46" spans="1:15" ht="14.25">
      <c r="A46" s="8">
        <v>106865</v>
      </c>
      <c r="B46" s="9" t="s">
        <v>219</v>
      </c>
      <c r="C46" s="21">
        <v>46519</v>
      </c>
      <c r="D46" s="20" t="s">
        <v>290</v>
      </c>
      <c r="E46" s="20" t="s">
        <v>48</v>
      </c>
      <c r="F46" s="9" t="s">
        <v>23</v>
      </c>
      <c r="G46" s="8">
        <v>5</v>
      </c>
      <c r="H46" s="8">
        <v>0</v>
      </c>
      <c r="I46" s="8">
        <v>5</v>
      </c>
      <c r="J46" s="8">
        <v>1125.1125112511299</v>
      </c>
      <c r="K46" s="13">
        <v>12.8</v>
      </c>
      <c r="L46" s="22">
        <v>4</v>
      </c>
      <c r="M46" s="23">
        <v>2</v>
      </c>
      <c r="N46" s="24">
        <v>44773</v>
      </c>
      <c r="O46" s="32">
        <f t="shared" si="0"/>
        <v>-2</v>
      </c>
    </row>
    <row r="47" spans="1:15" ht="14.25">
      <c r="A47" s="8">
        <v>106865</v>
      </c>
      <c r="B47" s="9" t="s">
        <v>219</v>
      </c>
      <c r="C47" s="21">
        <v>55239</v>
      </c>
      <c r="D47" s="20" t="s">
        <v>291</v>
      </c>
      <c r="E47" s="20" t="s">
        <v>292</v>
      </c>
      <c r="F47" s="9" t="s">
        <v>14</v>
      </c>
      <c r="G47" s="8">
        <v>5</v>
      </c>
      <c r="H47" s="8">
        <v>0</v>
      </c>
      <c r="I47" s="8">
        <v>5</v>
      </c>
      <c r="J47" s="8">
        <v>818.19669448535399</v>
      </c>
      <c r="K47" s="13">
        <v>14</v>
      </c>
      <c r="L47" s="22">
        <v>3</v>
      </c>
      <c r="M47" s="23">
        <v>3</v>
      </c>
      <c r="N47" s="24">
        <v>44632</v>
      </c>
      <c r="O47" s="32">
        <f t="shared" si="0"/>
        <v>0</v>
      </c>
    </row>
    <row r="48" spans="1:15" ht="14.25">
      <c r="A48" s="8">
        <v>106865</v>
      </c>
      <c r="B48" s="9" t="s">
        <v>219</v>
      </c>
      <c r="C48" s="21">
        <v>152211</v>
      </c>
      <c r="D48" s="20" t="s">
        <v>293</v>
      </c>
      <c r="E48" s="20" t="s">
        <v>294</v>
      </c>
      <c r="F48" s="9" t="s">
        <v>14</v>
      </c>
      <c r="G48" s="8">
        <v>7</v>
      </c>
      <c r="H48" s="8">
        <v>1</v>
      </c>
      <c r="I48" s="8">
        <v>6</v>
      </c>
      <c r="J48" s="8">
        <v>547.81655971200496</v>
      </c>
      <c r="K48" s="13">
        <v>48.8</v>
      </c>
      <c r="L48" s="22">
        <v>4</v>
      </c>
      <c r="M48" s="23">
        <v>2</v>
      </c>
      <c r="N48" s="24">
        <v>45230</v>
      </c>
      <c r="O48" s="32">
        <f t="shared" si="0"/>
        <v>-2</v>
      </c>
    </row>
    <row r="49" spans="1:15" ht="14.25">
      <c r="A49" s="8">
        <v>106865</v>
      </c>
      <c r="B49" s="9" t="s">
        <v>219</v>
      </c>
      <c r="C49" s="21">
        <v>27625</v>
      </c>
      <c r="D49" s="20" t="s">
        <v>31</v>
      </c>
      <c r="E49" s="20" t="s">
        <v>295</v>
      </c>
      <c r="F49" s="9" t="s">
        <v>20</v>
      </c>
      <c r="G49" s="8">
        <v>8</v>
      </c>
      <c r="H49" s="8">
        <v>1</v>
      </c>
      <c r="I49" s="8">
        <v>7</v>
      </c>
      <c r="J49" s="8">
        <v>327.27867779414203</v>
      </c>
      <c r="K49" s="13">
        <v>7.2</v>
      </c>
      <c r="L49" s="22">
        <v>2</v>
      </c>
      <c r="M49" s="23">
        <v>2</v>
      </c>
      <c r="N49" s="24">
        <v>44561</v>
      </c>
      <c r="O49" s="32">
        <f t="shared" si="0"/>
        <v>0</v>
      </c>
    </row>
    <row r="50" spans="1:15" ht="14.25">
      <c r="A50" s="8">
        <v>106865</v>
      </c>
      <c r="B50" s="9" t="s">
        <v>219</v>
      </c>
      <c r="C50" s="21">
        <v>63123</v>
      </c>
      <c r="D50" s="20" t="s">
        <v>296</v>
      </c>
      <c r="E50" s="20" t="s">
        <v>168</v>
      </c>
      <c r="F50" s="9" t="s">
        <v>14</v>
      </c>
      <c r="G50" s="8">
        <v>5</v>
      </c>
      <c r="H50" s="8">
        <v>1</v>
      </c>
      <c r="I50" s="8">
        <v>4</v>
      </c>
      <c r="J50" s="8">
        <v>243.237984043588</v>
      </c>
      <c r="K50" s="13">
        <v>29.8</v>
      </c>
      <c r="L50" s="22">
        <v>4</v>
      </c>
      <c r="M50" s="23">
        <v>3</v>
      </c>
      <c r="N50" s="24">
        <v>44773</v>
      </c>
      <c r="O50" s="32">
        <f t="shared" si="0"/>
        <v>-1</v>
      </c>
    </row>
    <row r="51" spans="1:15" ht="14.25">
      <c r="A51" s="8">
        <v>106865</v>
      </c>
      <c r="B51" s="9" t="s">
        <v>219</v>
      </c>
      <c r="C51" s="21">
        <v>56793</v>
      </c>
      <c r="D51" s="20" t="s">
        <v>297</v>
      </c>
      <c r="E51" s="20" t="s">
        <v>298</v>
      </c>
      <c r="F51" s="9" t="s">
        <v>14</v>
      </c>
      <c r="G51" s="8">
        <v>6</v>
      </c>
      <c r="H51" s="8">
        <v>1</v>
      </c>
      <c r="I51" s="8">
        <v>5</v>
      </c>
      <c r="J51" s="8">
        <v>635.32401524777595</v>
      </c>
      <c r="K51" s="13">
        <v>33.5</v>
      </c>
      <c r="L51" s="22">
        <v>5</v>
      </c>
      <c r="M51" s="23">
        <v>4</v>
      </c>
      <c r="N51" s="24">
        <v>44773</v>
      </c>
      <c r="O51" s="32">
        <f t="shared" si="0"/>
        <v>-1</v>
      </c>
    </row>
    <row r="52" spans="1:15" ht="14.25">
      <c r="A52" s="8">
        <v>106865</v>
      </c>
      <c r="B52" s="9" t="s">
        <v>219</v>
      </c>
      <c r="C52" s="21">
        <v>63251</v>
      </c>
      <c r="D52" s="20" t="s">
        <v>299</v>
      </c>
      <c r="E52" s="20" t="s">
        <v>300</v>
      </c>
      <c r="F52" s="9" t="s">
        <v>20</v>
      </c>
      <c r="G52" s="8">
        <v>8</v>
      </c>
      <c r="H52" s="8">
        <v>0</v>
      </c>
      <c r="I52" s="8">
        <v>8</v>
      </c>
      <c r="J52" s="8">
        <v>1107.72639158128</v>
      </c>
      <c r="K52" s="13">
        <v>8</v>
      </c>
      <c r="L52" s="22">
        <v>3</v>
      </c>
      <c r="M52" s="23">
        <v>3</v>
      </c>
      <c r="N52" s="24">
        <v>44926</v>
      </c>
      <c r="O52" s="32">
        <f t="shared" si="0"/>
        <v>0</v>
      </c>
    </row>
    <row r="53" spans="1:15" ht="14.25">
      <c r="A53" s="8">
        <v>106865</v>
      </c>
      <c r="B53" s="9" t="s">
        <v>219</v>
      </c>
      <c r="C53" s="21">
        <v>14080</v>
      </c>
      <c r="D53" s="20" t="s">
        <v>301</v>
      </c>
      <c r="E53" s="20" t="s">
        <v>302</v>
      </c>
      <c r="F53" s="9" t="s">
        <v>20</v>
      </c>
      <c r="G53" s="8">
        <v>5</v>
      </c>
      <c r="H53" s="8">
        <v>0</v>
      </c>
      <c r="I53" s="8">
        <v>5</v>
      </c>
      <c r="J53" s="8">
        <v>1285.67755206994</v>
      </c>
      <c r="K53" s="13">
        <v>1.9</v>
      </c>
      <c r="L53" s="22">
        <v>3</v>
      </c>
      <c r="M53" s="23">
        <v>3</v>
      </c>
      <c r="N53" s="24">
        <v>44592</v>
      </c>
      <c r="O53" s="32">
        <f t="shared" si="0"/>
        <v>0</v>
      </c>
    </row>
    <row r="54" spans="1:15" ht="14.25">
      <c r="A54" s="8">
        <v>106865</v>
      </c>
      <c r="B54" s="9" t="s">
        <v>219</v>
      </c>
      <c r="C54" s="21">
        <v>35531</v>
      </c>
      <c r="D54" s="20" t="s">
        <v>303</v>
      </c>
      <c r="E54" s="20" t="s">
        <v>304</v>
      </c>
      <c r="F54" s="9" t="s">
        <v>14</v>
      </c>
      <c r="G54" s="8">
        <v>4</v>
      </c>
      <c r="H54" s="8">
        <v>1</v>
      </c>
      <c r="I54" s="8">
        <v>3</v>
      </c>
      <c r="J54" s="8">
        <v>163.63933889707101</v>
      </c>
      <c r="K54" s="13">
        <v>25</v>
      </c>
      <c r="L54" s="22">
        <v>3</v>
      </c>
      <c r="M54" s="23">
        <v>2</v>
      </c>
      <c r="N54" s="24">
        <v>44651</v>
      </c>
      <c r="O54" s="32">
        <f t="shared" si="0"/>
        <v>-1</v>
      </c>
    </row>
    <row r="55" spans="1:15" ht="14.25">
      <c r="A55" s="8">
        <v>106865</v>
      </c>
      <c r="B55" s="9" t="s">
        <v>219</v>
      </c>
      <c r="C55" s="21">
        <v>2868</v>
      </c>
      <c r="D55" s="20" t="s">
        <v>305</v>
      </c>
      <c r="E55" s="20" t="s">
        <v>21</v>
      </c>
      <c r="F55" s="9" t="s">
        <v>20</v>
      </c>
      <c r="G55" s="8">
        <v>4</v>
      </c>
      <c r="H55" s="8">
        <v>0</v>
      </c>
      <c r="I55" s="8">
        <v>4</v>
      </c>
      <c r="J55" s="8">
        <v>719.94240460763103</v>
      </c>
      <c r="K55" s="13">
        <v>17.899999999999999</v>
      </c>
      <c r="L55" s="22">
        <v>3</v>
      </c>
      <c r="M55" s="23">
        <v>2</v>
      </c>
      <c r="N55" s="24">
        <v>44620</v>
      </c>
      <c r="O55" s="32">
        <f t="shared" si="0"/>
        <v>-1</v>
      </c>
    </row>
    <row r="56" spans="1:15" ht="14.25">
      <c r="A56" s="8">
        <v>106865</v>
      </c>
      <c r="B56" s="9" t="s">
        <v>219</v>
      </c>
      <c r="C56" s="21">
        <v>50160</v>
      </c>
      <c r="D56" s="20" t="s">
        <v>306</v>
      </c>
      <c r="E56" s="20" t="s">
        <v>307</v>
      </c>
      <c r="F56" s="9" t="s">
        <v>14</v>
      </c>
      <c r="G56" s="8">
        <v>4</v>
      </c>
      <c r="H56" s="8">
        <v>1</v>
      </c>
      <c r="I56" s="8">
        <v>3</v>
      </c>
      <c r="J56" s="8">
        <v>400</v>
      </c>
      <c r="K56" s="13">
        <v>29.8</v>
      </c>
      <c r="L56" s="22">
        <v>3</v>
      </c>
      <c r="M56" s="23">
        <v>2</v>
      </c>
      <c r="N56" s="24">
        <v>44651</v>
      </c>
      <c r="O56" s="32">
        <f t="shared" si="0"/>
        <v>-1</v>
      </c>
    </row>
    <row r="57" spans="1:15" ht="14.25">
      <c r="A57" s="8">
        <v>106865</v>
      </c>
      <c r="B57" s="9" t="s">
        <v>219</v>
      </c>
      <c r="C57" s="21">
        <v>21903</v>
      </c>
      <c r="D57" s="20" t="s">
        <v>308</v>
      </c>
      <c r="E57" s="20" t="s">
        <v>309</v>
      </c>
      <c r="F57" s="9" t="s">
        <v>14</v>
      </c>
      <c r="G57" s="8">
        <v>4</v>
      </c>
      <c r="H57" s="8">
        <v>0</v>
      </c>
      <c r="I57" s="8">
        <v>4</v>
      </c>
      <c r="J57" s="8">
        <v>1800.1800180017999</v>
      </c>
      <c r="K57" s="13">
        <v>48</v>
      </c>
      <c r="L57" s="22">
        <v>3</v>
      </c>
      <c r="M57" s="23">
        <v>2</v>
      </c>
      <c r="N57" s="24">
        <v>44592</v>
      </c>
      <c r="O57" s="32">
        <f t="shared" si="0"/>
        <v>-1</v>
      </c>
    </row>
    <row r="58" spans="1:15" ht="14.25">
      <c r="A58" s="8">
        <v>106865</v>
      </c>
      <c r="B58" s="9" t="s">
        <v>219</v>
      </c>
      <c r="C58" s="21">
        <v>184082</v>
      </c>
      <c r="D58" s="20" t="s">
        <v>34</v>
      </c>
      <c r="E58" s="20" t="s">
        <v>310</v>
      </c>
      <c r="F58" s="9" t="s">
        <v>23</v>
      </c>
      <c r="G58" s="8">
        <v>4</v>
      </c>
      <c r="H58" s="8">
        <v>1</v>
      </c>
      <c r="I58" s="8">
        <v>3</v>
      </c>
      <c r="J58" s="8">
        <v>184.612544422394</v>
      </c>
      <c r="K58" s="13">
        <v>59</v>
      </c>
      <c r="L58" s="22">
        <v>3</v>
      </c>
      <c r="M58" s="23">
        <v>2</v>
      </c>
      <c r="N58" s="24">
        <v>44773</v>
      </c>
      <c r="O58" s="32">
        <f t="shared" si="0"/>
        <v>-1</v>
      </c>
    </row>
    <row r="59" spans="1:15" ht="14.25">
      <c r="A59" s="8">
        <v>106865</v>
      </c>
      <c r="B59" s="9" t="s">
        <v>219</v>
      </c>
      <c r="C59" s="21">
        <v>47555</v>
      </c>
      <c r="D59" s="20" t="s">
        <v>311</v>
      </c>
      <c r="E59" s="20" t="s">
        <v>312</v>
      </c>
      <c r="F59" s="9" t="s">
        <v>20</v>
      </c>
      <c r="G59" s="8">
        <v>3</v>
      </c>
      <c r="H59" s="8">
        <v>0</v>
      </c>
      <c r="I59" s="8">
        <v>3</v>
      </c>
      <c r="J59" s="8">
        <v>1799.6400719855999</v>
      </c>
      <c r="K59" s="13">
        <v>29.8</v>
      </c>
      <c r="L59" s="22">
        <v>2</v>
      </c>
      <c r="M59" s="23">
        <v>2</v>
      </c>
      <c r="N59" s="24">
        <v>44664</v>
      </c>
      <c r="O59" s="32">
        <f t="shared" si="0"/>
        <v>0</v>
      </c>
    </row>
    <row r="60" spans="1:15" ht="14.25">
      <c r="A60" s="8">
        <v>106865</v>
      </c>
      <c r="B60" s="9" t="s">
        <v>219</v>
      </c>
      <c r="C60" s="21">
        <v>130285</v>
      </c>
      <c r="D60" s="20" t="s">
        <v>313</v>
      </c>
      <c r="E60" s="20" t="s">
        <v>314</v>
      </c>
      <c r="F60" s="9" t="s">
        <v>23</v>
      </c>
      <c r="G60" s="8">
        <v>4</v>
      </c>
      <c r="H60" s="8">
        <v>0</v>
      </c>
      <c r="I60" s="8">
        <v>4</v>
      </c>
      <c r="J60" s="8">
        <v>1439.88480921526</v>
      </c>
      <c r="K60" s="13">
        <v>6</v>
      </c>
      <c r="L60" s="22">
        <v>2</v>
      </c>
      <c r="M60" s="23">
        <v>0</v>
      </c>
      <c r="N60" s="23">
        <v>0</v>
      </c>
      <c r="O60" s="32">
        <f t="shared" si="0"/>
        <v>-2</v>
      </c>
    </row>
    <row r="61" spans="1:15" ht="14.25">
      <c r="A61" s="8">
        <v>106865</v>
      </c>
      <c r="B61" s="9" t="s">
        <v>219</v>
      </c>
      <c r="C61" s="21">
        <v>14003</v>
      </c>
      <c r="D61" s="20" t="s">
        <v>315</v>
      </c>
      <c r="E61" s="20" t="s">
        <v>316</v>
      </c>
      <c r="F61" s="9" t="s">
        <v>14</v>
      </c>
      <c r="G61" s="8">
        <v>4</v>
      </c>
      <c r="H61" s="8">
        <v>0</v>
      </c>
      <c r="I61" s="8">
        <v>4</v>
      </c>
      <c r="J61" s="8">
        <v>719.94240460763103</v>
      </c>
      <c r="K61" s="13">
        <v>48.5</v>
      </c>
      <c r="L61" s="22">
        <v>3</v>
      </c>
      <c r="M61" s="23">
        <v>3</v>
      </c>
      <c r="N61" s="24">
        <v>44561</v>
      </c>
      <c r="O61" s="32">
        <f t="shared" si="0"/>
        <v>0</v>
      </c>
    </row>
    <row r="62" spans="1:15" ht="14.25">
      <c r="A62" s="8">
        <v>106865</v>
      </c>
      <c r="B62" s="9" t="s">
        <v>219</v>
      </c>
      <c r="C62" s="21">
        <v>97427</v>
      </c>
      <c r="D62" s="20" t="s">
        <v>317</v>
      </c>
      <c r="E62" s="20" t="s">
        <v>318</v>
      </c>
      <c r="F62" s="9" t="s">
        <v>14</v>
      </c>
      <c r="G62" s="8">
        <v>5</v>
      </c>
      <c r="H62" s="8">
        <v>0</v>
      </c>
      <c r="I62" s="8">
        <v>5</v>
      </c>
      <c r="J62" s="8">
        <v>4500.4500450044998</v>
      </c>
      <c r="K62" s="13">
        <v>36</v>
      </c>
      <c r="L62" s="22">
        <v>3</v>
      </c>
      <c r="M62" s="23">
        <v>3</v>
      </c>
      <c r="N62" s="24">
        <v>44957</v>
      </c>
      <c r="O62" s="32">
        <f t="shared" si="0"/>
        <v>0</v>
      </c>
    </row>
    <row r="63" spans="1:15" ht="14.25">
      <c r="A63" s="8">
        <v>106865</v>
      </c>
      <c r="B63" s="9" t="s">
        <v>219</v>
      </c>
      <c r="C63" s="21">
        <v>134566</v>
      </c>
      <c r="D63" s="20" t="s">
        <v>319</v>
      </c>
      <c r="E63" s="20" t="s">
        <v>320</v>
      </c>
      <c r="F63" s="9" t="s">
        <v>14</v>
      </c>
      <c r="G63" s="8">
        <v>10</v>
      </c>
      <c r="H63" s="8">
        <v>1</v>
      </c>
      <c r="I63" s="8">
        <v>9</v>
      </c>
      <c r="J63" s="8">
        <v>473.68670361423</v>
      </c>
      <c r="K63" s="13">
        <v>26</v>
      </c>
      <c r="L63" s="22">
        <v>6</v>
      </c>
      <c r="M63" s="23">
        <v>6</v>
      </c>
      <c r="N63" s="24">
        <v>44985</v>
      </c>
      <c r="O63" s="32">
        <f t="shared" si="0"/>
        <v>0</v>
      </c>
    </row>
    <row r="64" spans="1:15" ht="14.25">
      <c r="A64" s="8">
        <v>106865</v>
      </c>
      <c r="B64" s="9" t="s">
        <v>219</v>
      </c>
      <c r="C64" s="21">
        <v>11564</v>
      </c>
      <c r="D64" s="20" t="s">
        <v>321</v>
      </c>
      <c r="E64" s="20" t="s">
        <v>322</v>
      </c>
      <c r="F64" s="9" t="s">
        <v>14</v>
      </c>
      <c r="G64" s="8">
        <v>5</v>
      </c>
      <c r="H64" s="8">
        <v>1</v>
      </c>
      <c r="I64" s="8">
        <v>4</v>
      </c>
      <c r="J64" s="8">
        <v>359.99712002304</v>
      </c>
      <c r="K64" s="13">
        <v>34.799999999999997</v>
      </c>
      <c r="L64" s="22">
        <v>3</v>
      </c>
      <c r="M64" s="23">
        <v>3</v>
      </c>
      <c r="N64" s="24">
        <v>44651</v>
      </c>
      <c r="O64" s="32">
        <f t="shared" si="0"/>
        <v>0</v>
      </c>
    </row>
    <row r="65" spans="1:15" ht="14.25">
      <c r="A65" s="8">
        <v>106865</v>
      </c>
      <c r="B65" s="9" t="s">
        <v>219</v>
      </c>
      <c r="C65" s="21">
        <v>10430</v>
      </c>
      <c r="D65" s="20" t="s">
        <v>323</v>
      </c>
      <c r="E65" s="20" t="s">
        <v>277</v>
      </c>
      <c r="F65" s="9" t="s">
        <v>42</v>
      </c>
      <c r="G65" s="8">
        <v>5</v>
      </c>
      <c r="H65" s="8">
        <v>1</v>
      </c>
      <c r="I65" s="8">
        <v>4</v>
      </c>
      <c r="J65" s="8">
        <v>473.66426676771499</v>
      </c>
      <c r="K65" s="13">
        <v>18.399999999999999</v>
      </c>
      <c r="L65" s="22">
        <v>4</v>
      </c>
      <c r="M65" s="23">
        <v>4</v>
      </c>
      <c r="N65" s="24">
        <v>44834</v>
      </c>
      <c r="O65" s="32">
        <f t="shared" si="0"/>
        <v>0</v>
      </c>
    </row>
    <row r="66" spans="1:15" ht="14.25">
      <c r="A66" s="8">
        <v>106865</v>
      </c>
      <c r="B66" s="9" t="s">
        <v>219</v>
      </c>
      <c r="C66" s="21">
        <v>12502</v>
      </c>
      <c r="D66" s="20" t="s">
        <v>324</v>
      </c>
      <c r="E66" s="20" t="s">
        <v>325</v>
      </c>
      <c r="F66" s="9" t="s">
        <v>20</v>
      </c>
      <c r="G66" s="8">
        <v>3</v>
      </c>
      <c r="H66" s="8">
        <v>1</v>
      </c>
      <c r="I66" s="8">
        <v>2</v>
      </c>
      <c r="J66" s="8">
        <v>142.106011084269</v>
      </c>
      <c r="K66" s="13">
        <v>3.5</v>
      </c>
      <c r="L66" s="22">
        <v>2</v>
      </c>
      <c r="M66" s="23">
        <v>2</v>
      </c>
      <c r="N66" s="24">
        <v>45260</v>
      </c>
      <c r="O66" s="32">
        <f t="shared" si="0"/>
        <v>0</v>
      </c>
    </row>
    <row r="67" spans="1:15" ht="14.25">
      <c r="A67" s="8">
        <v>106865</v>
      </c>
      <c r="B67" s="9" t="s">
        <v>219</v>
      </c>
      <c r="C67" s="21">
        <v>17401</v>
      </c>
      <c r="D67" s="20" t="s">
        <v>326</v>
      </c>
      <c r="E67" s="20" t="s">
        <v>21</v>
      </c>
      <c r="F67" s="9" t="s">
        <v>20</v>
      </c>
      <c r="G67" s="8">
        <v>5</v>
      </c>
      <c r="H67" s="8">
        <v>1</v>
      </c>
      <c r="I67" s="8">
        <v>4</v>
      </c>
      <c r="J67" s="8">
        <v>428.559184023314</v>
      </c>
      <c r="K67" s="13">
        <v>35</v>
      </c>
      <c r="L67" s="22">
        <v>3</v>
      </c>
      <c r="M67" s="23">
        <v>3</v>
      </c>
      <c r="N67" s="24">
        <v>44925</v>
      </c>
      <c r="O67" s="32">
        <f t="shared" ref="O67:O130" si="1">M67-L67</f>
        <v>0</v>
      </c>
    </row>
    <row r="68" spans="1:15" ht="14.25">
      <c r="A68" s="8">
        <v>106865</v>
      </c>
      <c r="B68" s="9" t="s">
        <v>219</v>
      </c>
      <c r="C68" s="21">
        <v>689</v>
      </c>
      <c r="D68" s="20" t="s">
        <v>327</v>
      </c>
      <c r="E68" s="20" t="s">
        <v>328</v>
      </c>
      <c r="F68" s="9" t="s">
        <v>14</v>
      </c>
      <c r="G68" s="8">
        <v>5</v>
      </c>
      <c r="H68" s="8">
        <v>2</v>
      </c>
      <c r="I68" s="8">
        <v>3</v>
      </c>
      <c r="J68" s="8">
        <v>121.62195032959499</v>
      </c>
      <c r="K68" s="13">
        <v>15.8</v>
      </c>
      <c r="L68" s="22">
        <v>2</v>
      </c>
      <c r="M68" s="23">
        <v>1</v>
      </c>
      <c r="N68" s="24">
        <v>45002</v>
      </c>
      <c r="O68" s="32">
        <f t="shared" si="1"/>
        <v>-1</v>
      </c>
    </row>
    <row r="69" spans="1:15" ht="14.25">
      <c r="A69" s="8">
        <v>106865</v>
      </c>
      <c r="B69" s="9" t="s">
        <v>219</v>
      </c>
      <c r="C69" s="21">
        <v>115088</v>
      </c>
      <c r="D69" s="20" t="s">
        <v>329</v>
      </c>
      <c r="E69" s="20" t="s">
        <v>330</v>
      </c>
      <c r="F69" s="9" t="s">
        <v>14</v>
      </c>
      <c r="G69" s="8">
        <v>3</v>
      </c>
      <c r="H69" s="8">
        <v>1</v>
      </c>
      <c r="I69" s="8">
        <v>2</v>
      </c>
      <c r="J69" s="8">
        <v>145.94279042615301</v>
      </c>
      <c r="K69" s="13">
        <v>16.5</v>
      </c>
      <c r="L69" s="22">
        <v>2</v>
      </c>
      <c r="M69" s="23">
        <v>1</v>
      </c>
      <c r="N69" s="24">
        <v>44500</v>
      </c>
      <c r="O69" s="32">
        <f t="shared" si="1"/>
        <v>-1</v>
      </c>
    </row>
    <row r="70" spans="1:15" ht="14.25">
      <c r="A70" s="8">
        <v>106865</v>
      </c>
      <c r="B70" s="9" t="s">
        <v>219</v>
      </c>
      <c r="C70" s="21">
        <v>135174</v>
      </c>
      <c r="D70" s="20" t="s">
        <v>331</v>
      </c>
      <c r="E70" s="20" t="s">
        <v>332</v>
      </c>
      <c r="F70" s="9" t="s">
        <v>14</v>
      </c>
      <c r="G70" s="8">
        <v>4</v>
      </c>
      <c r="H70" s="8">
        <v>1</v>
      </c>
      <c r="I70" s="8">
        <v>3</v>
      </c>
      <c r="J70" s="8">
        <v>189.474681445692</v>
      </c>
      <c r="K70" s="13">
        <v>35</v>
      </c>
      <c r="L70" s="22">
        <v>2</v>
      </c>
      <c r="M70" s="23">
        <v>1</v>
      </c>
      <c r="N70" s="24">
        <v>44895</v>
      </c>
      <c r="O70" s="32">
        <f t="shared" si="1"/>
        <v>-1</v>
      </c>
    </row>
    <row r="71" spans="1:15" ht="14.25">
      <c r="A71" s="8">
        <v>106865</v>
      </c>
      <c r="B71" s="9" t="s">
        <v>219</v>
      </c>
      <c r="C71" s="21">
        <v>116</v>
      </c>
      <c r="D71" s="20" t="s">
        <v>333</v>
      </c>
      <c r="E71" s="20" t="s">
        <v>334</v>
      </c>
      <c r="F71" s="9" t="s">
        <v>14</v>
      </c>
      <c r="G71" s="8">
        <v>8</v>
      </c>
      <c r="H71" s="8">
        <v>1</v>
      </c>
      <c r="I71" s="8">
        <v>7</v>
      </c>
      <c r="J71" s="8">
        <v>378.949362891384</v>
      </c>
      <c r="K71" s="13">
        <v>38</v>
      </c>
      <c r="L71" s="22">
        <v>3</v>
      </c>
      <c r="M71" s="23">
        <v>5</v>
      </c>
      <c r="N71" s="24">
        <v>44560</v>
      </c>
      <c r="O71" s="32">
        <f t="shared" si="1"/>
        <v>2</v>
      </c>
    </row>
    <row r="72" spans="1:15" ht="14.25">
      <c r="A72" s="8">
        <v>106865</v>
      </c>
      <c r="B72" s="9" t="s">
        <v>219</v>
      </c>
      <c r="C72" s="21">
        <v>14684</v>
      </c>
      <c r="D72" s="20" t="s">
        <v>335</v>
      </c>
      <c r="E72" s="20" t="s">
        <v>336</v>
      </c>
      <c r="F72" s="9" t="s">
        <v>14</v>
      </c>
      <c r="G72" s="8">
        <v>5</v>
      </c>
      <c r="H72" s="8">
        <v>0</v>
      </c>
      <c r="I72" s="8">
        <v>5</v>
      </c>
      <c r="J72" s="8">
        <v>4500.4500450044998</v>
      </c>
      <c r="K72" s="13">
        <v>42</v>
      </c>
      <c r="L72" s="22">
        <v>3</v>
      </c>
      <c r="M72" s="23">
        <v>0</v>
      </c>
      <c r="N72" s="23">
        <v>0</v>
      </c>
      <c r="O72" s="32">
        <f t="shared" si="1"/>
        <v>-3</v>
      </c>
    </row>
    <row r="73" spans="1:15" ht="14.25">
      <c r="A73" s="8">
        <v>106865</v>
      </c>
      <c r="B73" s="9" t="s">
        <v>219</v>
      </c>
      <c r="C73" s="21">
        <v>113820</v>
      </c>
      <c r="D73" s="20" t="s">
        <v>337</v>
      </c>
      <c r="E73" s="20" t="s">
        <v>338</v>
      </c>
      <c r="F73" s="9" t="s">
        <v>14</v>
      </c>
      <c r="G73" s="8">
        <v>3</v>
      </c>
      <c r="H73" s="8">
        <v>0</v>
      </c>
      <c r="I73" s="8">
        <v>3</v>
      </c>
      <c r="J73" s="8">
        <v>1799.6400719855999</v>
      </c>
      <c r="K73" s="13">
        <v>13.8</v>
      </c>
      <c r="L73" s="22">
        <v>2</v>
      </c>
      <c r="M73" s="23">
        <v>0</v>
      </c>
      <c r="N73" s="23">
        <v>0</v>
      </c>
      <c r="O73" s="32">
        <f t="shared" si="1"/>
        <v>-2</v>
      </c>
    </row>
    <row r="74" spans="1:15" ht="14.25">
      <c r="A74" s="8">
        <v>106865</v>
      </c>
      <c r="B74" s="9" t="s">
        <v>219</v>
      </c>
      <c r="C74" s="21">
        <v>23896</v>
      </c>
      <c r="D74" s="20" t="s">
        <v>110</v>
      </c>
      <c r="E74" s="20" t="s">
        <v>339</v>
      </c>
      <c r="F74" s="9" t="s">
        <v>14</v>
      </c>
      <c r="G74" s="8">
        <v>5</v>
      </c>
      <c r="H74" s="8">
        <v>2</v>
      </c>
      <c r="I74" s="8">
        <v>3</v>
      </c>
      <c r="J74" s="8">
        <v>157.89307480973901</v>
      </c>
      <c r="K74" s="13">
        <v>495</v>
      </c>
      <c r="L74" s="22">
        <v>2</v>
      </c>
      <c r="M74" s="23">
        <v>2</v>
      </c>
      <c r="N74" s="24">
        <v>45657</v>
      </c>
      <c r="O74" s="32">
        <f t="shared" si="1"/>
        <v>0</v>
      </c>
    </row>
    <row r="75" spans="1:15" ht="14.25">
      <c r="A75" s="8">
        <v>106865</v>
      </c>
      <c r="B75" s="9" t="s">
        <v>219</v>
      </c>
      <c r="C75" s="21">
        <v>23895</v>
      </c>
      <c r="D75" s="20" t="s">
        <v>110</v>
      </c>
      <c r="E75" s="20" t="s">
        <v>340</v>
      </c>
      <c r="F75" s="9" t="s">
        <v>14</v>
      </c>
      <c r="G75" s="8">
        <v>5</v>
      </c>
      <c r="H75" s="8">
        <v>1</v>
      </c>
      <c r="I75" s="8">
        <v>4</v>
      </c>
      <c r="J75" s="8">
        <v>359.99712002304</v>
      </c>
      <c r="K75" s="13">
        <v>128</v>
      </c>
      <c r="L75" s="22">
        <v>4</v>
      </c>
      <c r="M75" s="23">
        <v>4</v>
      </c>
      <c r="N75" s="24">
        <v>45716</v>
      </c>
      <c r="O75" s="32">
        <f t="shared" si="1"/>
        <v>0</v>
      </c>
    </row>
    <row r="76" spans="1:15" ht="14.25">
      <c r="A76" s="8">
        <v>106865</v>
      </c>
      <c r="B76" s="9" t="s">
        <v>219</v>
      </c>
      <c r="C76" s="21">
        <v>104874</v>
      </c>
      <c r="D76" s="20" t="s">
        <v>341</v>
      </c>
      <c r="E76" s="20" t="s">
        <v>342</v>
      </c>
      <c r="F76" s="9" t="s">
        <v>14</v>
      </c>
      <c r="G76" s="8">
        <v>5</v>
      </c>
      <c r="H76" s="8">
        <v>2</v>
      </c>
      <c r="I76" s="8">
        <v>3</v>
      </c>
      <c r="J76" s="8">
        <v>138.46196449835199</v>
      </c>
      <c r="K76" s="13">
        <v>15.8</v>
      </c>
      <c r="L76" s="22">
        <v>3</v>
      </c>
      <c r="M76" s="23">
        <v>0</v>
      </c>
      <c r="N76" s="23">
        <v>0</v>
      </c>
      <c r="O76" s="32">
        <f t="shared" si="1"/>
        <v>-3</v>
      </c>
    </row>
    <row r="77" spans="1:15" ht="14.25">
      <c r="A77" s="8">
        <v>106865</v>
      </c>
      <c r="B77" s="9" t="s">
        <v>219</v>
      </c>
      <c r="C77" s="21">
        <v>43211</v>
      </c>
      <c r="D77" s="20" t="s">
        <v>343</v>
      </c>
      <c r="E77" s="20" t="s">
        <v>68</v>
      </c>
      <c r="F77" s="9" t="s">
        <v>14</v>
      </c>
      <c r="G77" s="8">
        <v>7</v>
      </c>
      <c r="H77" s="8">
        <v>0</v>
      </c>
      <c r="I77" s="8">
        <v>7</v>
      </c>
      <c r="J77" s="8">
        <v>12589.928057554</v>
      </c>
      <c r="K77" s="13">
        <v>11.5</v>
      </c>
      <c r="L77" s="22">
        <v>2</v>
      </c>
      <c r="M77" s="23">
        <v>2</v>
      </c>
      <c r="N77" s="24">
        <v>44804</v>
      </c>
      <c r="O77" s="32">
        <f t="shared" si="1"/>
        <v>0</v>
      </c>
    </row>
    <row r="78" spans="1:15" ht="14.25">
      <c r="A78" s="8">
        <v>106865</v>
      </c>
      <c r="B78" s="9" t="s">
        <v>219</v>
      </c>
      <c r="C78" s="21">
        <v>49943</v>
      </c>
      <c r="D78" s="20" t="s">
        <v>344</v>
      </c>
      <c r="E78" s="20" t="s">
        <v>37</v>
      </c>
      <c r="F78" s="9" t="s">
        <v>14</v>
      </c>
      <c r="G78" s="8">
        <v>6</v>
      </c>
      <c r="H78" s="8">
        <v>2</v>
      </c>
      <c r="I78" s="8">
        <v>4</v>
      </c>
      <c r="J78" s="8">
        <v>207.69150887881199</v>
      </c>
      <c r="K78" s="13">
        <v>16</v>
      </c>
      <c r="L78" s="22">
        <v>4</v>
      </c>
      <c r="M78" s="23">
        <v>4</v>
      </c>
      <c r="N78" s="24">
        <v>45077</v>
      </c>
      <c r="O78" s="32">
        <f t="shared" si="1"/>
        <v>0</v>
      </c>
    </row>
    <row r="79" spans="1:15" ht="14.25">
      <c r="A79" s="8">
        <v>106865</v>
      </c>
      <c r="B79" s="9" t="s">
        <v>219</v>
      </c>
      <c r="C79" s="21">
        <v>2329</v>
      </c>
      <c r="D79" s="20" t="s">
        <v>344</v>
      </c>
      <c r="E79" s="20" t="s">
        <v>345</v>
      </c>
      <c r="F79" s="9" t="s">
        <v>14</v>
      </c>
      <c r="G79" s="8">
        <v>3</v>
      </c>
      <c r="H79" s="8">
        <v>1</v>
      </c>
      <c r="I79" s="8">
        <v>2</v>
      </c>
      <c r="J79" s="8">
        <v>317.66200762388797</v>
      </c>
      <c r="K79" s="13">
        <v>7.5</v>
      </c>
      <c r="L79" s="22">
        <v>2</v>
      </c>
      <c r="M79" s="23">
        <v>2</v>
      </c>
      <c r="N79" s="24">
        <v>45016</v>
      </c>
      <c r="O79" s="32">
        <f t="shared" si="1"/>
        <v>0</v>
      </c>
    </row>
    <row r="80" spans="1:15" ht="14.25">
      <c r="A80" s="8">
        <v>106865</v>
      </c>
      <c r="B80" s="9" t="s">
        <v>219</v>
      </c>
      <c r="C80" s="21">
        <v>1241</v>
      </c>
      <c r="D80" s="20" t="s">
        <v>346</v>
      </c>
      <c r="E80" s="20" t="s">
        <v>347</v>
      </c>
      <c r="F80" s="9" t="s">
        <v>20</v>
      </c>
      <c r="G80" s="8">
        <v>4</v>
      </c>
      <c r="H80" s="8">
        <v>0</v>
      </c>
      <c r="I80" s="8">
        <v>4</v>
      </c>
      <c r="J80" s="8">
        <v>2399.5200959807999</v>
      </c>
      <c r="K80" s="13">
        <v>16.8</v>
      </c>
      <c r="L80" s="22">
        <v>2</v>
      </c>
      <c r="M80" s="23">
        <v>2</v>
      </c>
      <c r="N80" s="24">
        <v>44985</v>
      </c>
      <c r="O80" s="32">
        <f t="shared" si="1"/>
        <v>0</v>
      </c>
    </row>
    <row r="81" spans="1:15" ht="14.25">
      <c r="A81" s="8">
        <v>106865</v>
      </c>
      <c r="B81" s="9" t="s">
        <v>219</v>
      </c>
      <c r="C81" s="21">
        <v>11788</v>
      </c>
      <c r="D81" s="20" t="s">
        <v>348</v>
      </c>
      <c r="E81" s="20" t="s">
        <v>179</v>
      </c>
      <c r="F81" s="9" t="s">
        <v>14</v>
      </c>
      <c r="G81" s="8">
        <v>4</v>
      </c>
      <c r="H81" s="8">
        <v>1</v>
      </c>
      <c r="I81" s="8">
        <v>3</v>
      </c>
      <c r="J81" s="8">
        <v>171.43102044314901</v>
      </c>
      <c r="K81" s="13">
        <v>12.5</v>
      </c>
      <c r="L81" s="22">
        <v>3</v>
      </c>
      <c r="M81" s="23">
        <v>3</v>
      </c>
      <c r="N81" s="24">
        <v>44681</v>
      </c>
      <c r="O81" s="32">
        <f t="shared" si="1"/>
        <v>0</v>
      </c>
    </row>
    <row r="82" spans="1:15" ht="14.25">
      <c r="A82" s="8">
        <v>106865</v>
      </c>
      <c r="B82" s="9" t="s">
        <v>219</v>
      </c>
      <c r="C82" s="21">
        <v>14608</v>
      </c>
      <c r="D82" s="20" t="s">
        <v>40</v>
      </c>
      <c r="E82" s="20" t="s">
        <v>349</v>
      </c>
      <c r="F82" s="9" t="s">
        <v>14</v>
      </c>
      <c r="G82" s="8">
        <v>22</v>
      </c>
      <c r="H82" s="8">
        <v>15</v>
      </c>
      <c r="I82" s="8">
        <v>7</v>
      </c>
      <c r="J82" s="8">
        <v>90.000163636661199</v>
      </c>
      <c r="K82" s="13">
        <v>10</v>
      </c>
      <c r="L82" s="22">
        <v>5</v>
      </c>
      <c r="M82" s="23">
        <v>5</v>
      </c>
      <c r="N82" s="24">
        <v>44681</v>
      </c>
      <c r="O82" s="32">
        <f t="shared" si="1"/>
        <v>0</v>
      </c>
    </row>
    <row r="83" spans="1:15" ht="14.25">
      <c r="A83" s="8">
        <v>106865</v>
      </c>
      <c r="B83" s="9" t="s">
        <v>219</v>
      </c>
      <c r="C83" s="21">
        <v>124091</v>
      </c>
      <c r="D83" s="20" t="s">
        <v>350</v>
      </c>
      <c r="E83" s="20" t="s">
        <v>351</v>
      </c>
      <c r="F83" s="9" t="s">
        <v>14</v>
      </c>
      <c r="G83" s="8">
        <v>5</v>
      </c>
      <c r="H83" s="8">
        <v>1</v>
      </c>
      <c r="I83" s="8">
        <v>4</v>
      </c>
      <c r="J83" s="8">
        <v>529.43667937314694</v>
      </c>
      <c r="K83" s="13">
        <v>18.5</v>
      </c>
      <c r="L83" s="22">
        <v>4</v>
      </c>
      <c r="M83" s="23">
        <v>0</v>
      </c>
      <c r="N83" s="23">
        <v>0</v>
      </c>
      <c r="O83" s="32">
        <f t="shared" si="1"/>
        <v>-4</v>
      </c>
    </row>
    <row r="84" spans="1:15" ht="14.25">
      <c r="A84" s="8">
        <v>106865</v>
      </c>
      <c r="B84" s="9" t="s">
        <v>219</v>
      </c>
      <c r="C84" s="21">
        <v>55978</v>
      </c>
      <c r="D84" s="20" t="s">
        <v>350</v>
      </c>
      <c r="E84" s="20" t="s">
        <v>352</v>
      </c>
      <c r="F84" s="9" t="s">
        <v>14</v>
      </c>
      <c r="G84" s="8">
        <v>7</v>
      </c>
      <c r="H84" s="8">
        <v>3</v>
      </c>
      <c r="I84" s="8">
        <v>4</v>
      </c>
      <c r="J84" s="8">
        <v>128.57247814267899</v>
      </c>
      <c r="K84" s="13">
        <v>6.5</v>
      </c>
      <c r="L84" s="22">
        <v>4</v>
      </c>
      <c r="M84" s="23">
        <v>5</v>
      </c>
      <c r="N84" s="24">
        <v>44530</v>
      </c>
      <c r="O84" s="32">
        <f t="shared" si="1"/>
        <v>1</v>
      </c>
    </row>
    <row r="85" spans="1:15" ht="14.25">
      <c r="A85" s="8">
        <v>106865</v>
      </c>
      <c r="B85" s="9" t="s">
        <v>219</v>
      </c>
      <c r="C85" s="21">
        <v>1643</v>
      </c>
      <c r="D85" s="20" t="s">
        <v>353</v>
      </c>
      <c r="E85" s="20" t="s">
        <v>354</v>
      </c>
      <c r="F85" s="9" t="s">
        <v>14</v>
      </c>
      <c r="G85" s="8">
        <v>3</v>
      </c>
      <c r="H85" s="8">
        <v>0</v>
      </c>
      <c r="I85" s="8">
        <v>3</v>
      </c>
      <c r="J85" s="8">
        <v>1799.6400719855999</v>
      </c>
      <c r="K85" s="13">
        <v>14.5</v>
      </c>
      <c r="L85" s="22">
        <v>2</v>
      </c>
      <c r="M85" s="23">
        <v>2</v>
      </c>
      <c r="N85" s="24">
        <v>44651</v>
      </c>
      <c r="O85" s="32">
        <f t="shared" si="1"/>
        <v>0</v>
      </c>
    </row>
    <row r="86" spans="1:15" ht="14.25">
      <c r="A86" s="8">
        <v>106865</v>
      </c>
      <c r="B86" s="9" t="s">
        <v>219</v>
      </c>
      <c r="C86" s="21">
        <v>150679</v>
      </c>
      <c r="D86" s="20" t="s">
        <v>355</v>
      </c>
      <c r="E86" s="20" t="s">
        <v>356</v>
      </c>
      <c r="F86" s="9" t="s">
        <v>20</v>
      </c>
      <c r="G86" s="8">
        <v>11</v>
      </c>
      <c r="H86" s="8">
        <v>2</v>
      </c>
      <c r="I86" s="8">
        <v>9</v>
      </c>
      <c r="J86" s="8">
        <v>299.99727275206601</v>
      </c>
      <c r="K86" s="13">
        <v>12</v>
      </c>
      <c r="L86" s="22">
        <v>6</v>
      </c>
      <c r="M86" s="23">
        <v>0</v>
      </c>
      <c r="N86" s="23">
        <v>0</v>
      </c>
      <c r="O86" s="32">
        <f t="shared" si="1"/>
        <v>-6</v>
      </c>
    </row>
    <row r="87" spans="1:15" ht="14.25">
      <c r="A87" s="8">
        <v>106865</v>
      </c>
      <c r="B87" s="9" t="s">
        <v>219</v>
      </c>
      <c r="C87" s="21">
        <v>130902</v>
      </c>
      <c r="D87" s="20" t="s">
        <v>41</v>
      </c>
      <c r="E87" s="20" t="s">
        <v>357</v>
      </c>
      <c r="F87" s="9" t="s">
        <v>14</v>
      </c>
      <c r="G87" s="8">
        <v>3</v>
      </c>
      <c r="H87" s="8">
        <v>0</v>
      </c>
      <c r="I87" s="8">
        <v>3</v>
      </c>
      <c r="J87" s="8">
        <v>5395.6834532374096</v>
      </c>
      <c r="K87" s="13">
        <v>34</v>
      </c>
      <c r="L87" s="22">
        <v>2</v>
      </c>
      <c r="M87" s="23">
        <v>0</v>
      </c>
      <c r="N87" s="23">
        <v>0</v>
      </c>
      <c r="O87" s="32">
        <f t="shared" si="1"/>
        <v>-2</v>
      </c>
    </row>
    <row r="88" spans="1:15" ht="14.25">
      <c r="A88" s="8">
        <v>106865</v>
      </c>
      <c r="B88" s="9" t="s">
        <v>219</v>
      </c>
      <c r="C88" s="21">
        <v>37804</v>
      </c>
      <c r="D88" s="20" t="s">
        <v>43</v>
      </c>
      <c r="E88" s="20" t="s">
        <v>68</v>
      </c>
      <c r="F88" s="9" t="s">
        <v>14</v>
      </c>
      <c r="G88" s="8">
        <v>9</v>
      </c>
      <c r="H88" s="8">
        <v>1</v>
      </c>
      <c r="I88" s="8">
        <v>8</v>
      </c>
      <c r="J88" s="8">
        <v>522.58738822436396</v>
      </c>
      <c r="K88" s="13">
        <v>19.5</v>
      </c>
      <c r="L88" s="22">
        <v>5</v>
      </c>
      <c r="M88" s="23">
        <v>5</v>
      </c>
      <c r="N88" s="24">
        <v>44926</v>
      </c>
      <c r="O88" s="32">
        <f t="shared" si="1"/>
        <v>0</v>
      </c>
    </row>
    <row r="89" spans="1:15" ht="14.25">
      <c r="A89" s="8">
        <v>106865</v>
      </c>
      <c r="B89" s="9" t="s">
        <v>219</v>
      </c>
      <c r="C89" s="21">
        <v>112254</v>
      </c>
      <c r="D89" s="20" t="s">
        <v>358</v>
      </c>
      <c r="E89" s="20" t="s">
        <v>359</v>
      </c>
      <c r="F89" s="9" t="s">
        <v>14</v>
      </c>
      <c r="G89" s="8">
        <v>5</v>
      </c>
      <c r="H89" s="8">
        <v>0</v>
      </c>
      <c r="I89" s="8">
        <v>5</v>
      </c>
      <c r="J89" s="8">
        <v>4500.4500450044998</v>
      </c>
      <c r="K89" s="13">
        <v>29.8</v>
      </c>
      <c r="L89" s="22">
        <v>3</v>
      </c>
      <c r="M89" s="23">
        <v>2</v>
      </c>
      <c r="N89" s="24">
        <v>44620</v>
      </c>
      <c r="O89" s="32">
        <f t="shared" si="1"/>
        <v>-1</v>
      </c>
    </row>
    <row r="90" spans="1:15" ht="14.25">
      <c r="A90" s="8">
        <v>106865</v>
      </c>
      <c r="B90" s="9" t="s">
        <v>219</v>
      </c>
      <c r="C90" s="21">
        <v>2015</v>
      </c>
      <c r="D90" s="20" t="s">
        <v>360</v>
      </c>
      <c r="E90" s="20" t="s">
        <v>361</v>
      </c>
      <c r="F90" s="9" t="s">
        <v>14</v>
      </c>
      <c r="G90" s="8">
        <v>32</v>
      </c>
      <c r="H90" s="8">
        <v>17</v>
      </c>
      <c r="I90" s="8">
        <v>15</v>
      </c>
      <c r="J90" s="8">
        <v>112.500175781525</v>
      </c>
      <c r="K90" s="13">
        <v>7.8</v>
      </c>
      <c r="L90" s="22">
        <v>6</v>
      </c>
      <c r="M90" s="23">
        <v>6</v>
      </c>
      <c r="N90" s="24">
        <v>45107</v>
      </c>
      <c r="O90" s="32">
        <f t="shared" si="1"/>
        <v>0</v>
      </c>
    </row>
    <row r="91" spans="1:15" ht="14.25">
      <c r="A91" s="8">
        <v>106865</v>
      </c>
      <c r="B91" s="9" t="s">
        <v>219</v>
      </c>
      <c r="C91" s="21">
        <v>83269</v>
      </c>
      <c r="D91" s="20" t="s">
        <v>362</v>
      </c>
      <c r="E91" s="20" t="s">
        <v>363</v>
      </c>
      <c r="F91" s="9" t="s">
        <v>14</v>
      </c>
      <c r="G91" s="8">
        <v>8</v>
      </c>
      <c r="H91" s="8">
        <v>3</v>
      </c>
      <c r="I91" s="8">
        <v>5</v>
      </c>
      <c r="J91" s="8">
        <v>156.52207939582499</v>
      </c>
      <c r="K91" s="13">
        <v>18</v>
      </c>
      <c r="L91" s="22">
        <v>4</v>
      </c>
      <c r="M91" s="23">
        <v>0</v>
      </c>
      <c r="N91" s="23">
        <v>0</v>
      </c>
      <c r="O91" s="32">
        <f t="shared" si="1"/>
        <v>-4</v>
      </c>
    </row>
    <row r="92" spans="1:15" ht="14.25">
      <c r="A92" s="8">
        <v>106865</v>
      </c>
      <c r="B92" s="9" t="s">
        <v>219</v>
      </c>
      <c r="C92" s="26">
        <v>180409</v>
      </c>
      <c r="D92" s="25" t="s">
        <v>364</v>
      </c>
      <c r="E92" s="25" t="s">
        <v>365</v>
      </c>
      <c r="F92" s="9" t="s">
        <v>14</v>
      </c>
      <c r="G92" s="8">
        <v>6</v>
      </c>
      <c r="H92" s="8">
        <v>0</v>
      </c>
      <c r="I92" s="8">
        <v>6</v>
      </c>
      <c r="J92" s="8">
        <v>2700.2700270026999</v>
      </c>
      <c r="K92" s="13">
        <v>7.8</v>
      </c>
      <c r="L92" s="27">
        <v>3</v>
      </c>
      <c r="M92" s="28">
        <v>3</v>
      </c>
      <c r="N92" s="29">
        <v>44926</v>
      </c>
      <c r="O92" s="32">
        <f t="shared" si="1"/>
        <v>0</v>
      </c>
    </row>
    <row r="93" spans="1:15" ht="14.25">
      <c r="A93" s="8">
        <v>106865</v>
      </c>
      <c r="B93" s="9" t="s">
        <v>219</v>
      </c>
      <c r="C93" s="21">
        <v>115821</v>
      </c>
      <c r="D93" s="20" t="s">
        <v>366</v>
      </c>
      <c r="E93" s="20" t="s">
        <v>367</v>
      </c>
      <c r="F93" s="9" t="s">
        <v>14</v>
      </c>
      <c r="G93" s="8">
        <v>4</v>
      </c>
      <c r="H93" s="8">
        <v>0</v>
      </c>
      <c r="I93" s="8">
        <v>4</v>
      </c>
      <c r="J93" s="8">
        <v>1028.54204165595</v>
      </c>
      <c r="K93" s="13">
        <v>48.8</v>
      </c>
      <c r="L93" s="22">
        <v>3</v>
      </c>
      <c r="M93" s="23">
        <v>3</v>
      </c>
      <c r="N93" s="24">
        <v>44926</v>
      </c>
      <c r="O93" s="32">
        <f t="shared" si="1"/>
        <v>0</v>
      </c>
    </row>
    <row r="94" spans="1:15" ht="14.25">
      <c r="A94" s="8">
        <v>106865</v>
      </c>
      <c r="B94" s="9" t="s">
        <v>219</v>
      </c>
      <c r="C94" s="21">
        <v>41011</v>
      </c>
      <c r="D94" s="20" t="s">
        <v>368</v>
      </c>
      <c r="E94" s="20" t="s">
        <v>369</v>
      </c>
      <c r="F94" s="9" t="s">
        <v>14</v>
      </c>
      <c r="G94" s="8">
        <v>5</v>
      </c>
      <c r="H94" s="8">
        <v>0</v>
      </c>
      <c r="I94" s="8">
        <v>5</v>
      </c>
      <c r="J94" s="8">
        <v>8992.8057553956805</v>
      </c>
      <c r="K94" s="13">
        <v>17.5</v>
      </c>
      <c r="L94" s="22">
        <v>2</v>
      </c>
      <c r="M94" s="23">
        <v>1</v>
      </c>
      <c r="N94" s="24">
        <v>44773</v>
      </c>
      <c r="O94" s="32">
        <f t="shared" si="1"/>
        <v>-1</v>
      </c>
    </row>
    <row r="95" spans="1:15" ht="14.25">
      <c r="A95" s="8">
        <v>106865</v>
      </c>
      <c r="B95" s="9" t="s">
        <v>219</v>
      </c>
      <c r="C95" s="21">
        <v>8425</v>
      </c>
      <c r="D95" s="20" t="s">
        <v>370</v>
      </c>
      <c r="E95" s="20" t="s">
        <v>371</v>
      </c>
      <c r="F95" s="9" t="s">
        <v>14</v>
      </c>
      <c r="G95" s="8">
        <v>3</v>
      </c>
      <c r="H95" s="8">
        <v>0</v>
      </c>
      <c r="I95" s="8">
        <v>3</v>
      </c>
      <c r="J95" s="8">
        <v>1799.6400719855999</v>
      </c>
      <c r="K95" s="13">
        <v>24</v>
      </c>
      <c r="L95" s="22">
        <v>2</v>
      </c>
      <c r="M95" s="23">
        <v>2</v>
      </c>
      <c r="N95" s="24">
        <v>44559</v>
      </c>
      <c r="O95" s="32">
        <f t="shared" si="1"/>
        <v>0</v>
      </c>
    </row>
    <row r="96" spans="1:15" ht="14.25">
      <c r="A96" s="8">
        <v>106865</v>
      </c>
      <c r="B96" s="9" t="s">
        <v>219</v>
      </c>
      <c r="C96" s="21">
        <v>67101</v>
      </c>
      <c r="D96" s="20" t="s">
        <v>372</v>
      </c>
      <c r="E96" s="20" t="s">
        <v>373</v>
      </c>
      <c r="F96" s="9" t="s">
        <v>374</v>
      </c>
      <c r="G96" s="8">
        <v>4</v>
      </c>
      <c r="H96" s="8">
        <v>1</v>
      </c>
      <c r="I96" s="8">
        <v>3</v>
      </c>
      <c r="J96" s="8">
        <v>327.27867779414203</v>
      </c>
      <c r="K96" s="13">
        <v>39</v>
      </c>
      <c r="L96" s="22">
        <v>3</v>
      </c>
      <c r="M96" s="23">
        <v>2</v>
      </c>
      <c r="N96" s="24">
        <v>44559</v>
      </c>
      <c r="O96" s="32">
        <f t="shared" si="1"/>
        <v>-1</v>
      </c>
    </row>
    <row r="97" spans="1:15" ht="14.25">
      <c r="A97" s="8">
        <v>106865</v>
      </c>
      <c r="B97" s="9" t="s">
        <v>219</v>
      </c>
      <c r="C97" s="21">
        <v>3075</v>
      </c>
      <c r="D97" s="20" t="s">
        <v>375</v>
      </c>
      <c r="E97" s="20" t="s">
        <v>376</v>
      </c>
      <c r="F97" s="9" t="s">
        <v>23</v>
      </c>
      <c r="G97" s="8">
        <v>3</v>
      </c>
      <c r="H97" s="8">
        <v>1</v>
      </c>
      <c r="I97" s="8">
        <v>2</v>
      </c>
      <c r="J97" s="8">
        <v>135.0013500135</v>
      </c>
      <c r="K97" s="13">
        <v>3.5</v>
      </c>
      <c r="L97" s="22">
        <v>2</v>
      </c>
      <c r="M97" s="23">
        <v>0</v>
      </c>
      <c r="N97" s="23">
        <v>0</v>
      </c>
      <c r="O97" s="32">
        <f t="shared" si="1"/>
        <v>-2</v>
      </c>
    </row>
    <row r="98" spans="1:15" ht="14.25">
      <c r="A98" s="8">
        <v>106865</v>
      </c>
      <c r="B98" s="9" t="s">
        <v>219</v>
      </c>
      <c r="C98" s="21">
        <v>106799</v>
      </c>
      <c r="D98" s="20" t="s">
        <v>47</v>
      </c>
      <c r="E98" s="20" t="s">
        <v>377</v>
      </c>
      <c r="F98" s="9" t="s">
        <v>23</v>
      </c>
      <c r="G98" s="8">
        <v>3</v>
      </c>
      <c r="H98" s="8">
        <v>0</v>
      </c>
      <c r="I98" s="8">
        <v>3</v>
      </c>
      <c r="J98" s="8">
        <v>5395.6834532374096</v>
      </c>
      <c r="K98" s="13">
        <v>3.5</v>
      </c>
      <c r="L98" s="22">
        <v>2</v>
      </c>
      <c r="M98" s="23">
        <v>0</v>
      </c>
      <c r="N98" s="23">
        <v>0</v>
      </c>
      <c r="O98" s="32">
        <f t="shared" si="1"/>
        <v>-2</v>
      </c>
    </row>
    <row r="99" spans="1:15" ht="14.25">
      <c r="A99" s="8">
        <v>106865</v>
      </c>
      <c r="B99" s="9" t="s">
        <v>219</v>
      </c>
      <c r="C99" s="21">
        <v>45748</v>
      </c>
      <c r="D99" s="20" t="s">
        <v>378</v>
      </c>
      <c r="E99" s="20" t="s">
        <v>379</v>
      </c>
      <c r="F99" s="9" t="s">
        <v>14</v>
      </c>
      <c r="G99" s="8">
        <v>8</v>
      </c>
      <c r="H99" s="8">
        <v>0</v>
      </c>
      <c r="I99" s="8">
        <v>8</v>
      </c>
      <c r="J99" s="8">
        <v>7200.7200720071996</v>
      </c>
      <c r="K99" s="13">
        <v>17.8</v>
      </c>
      <c r="L99" s="22">
        <v>3</v>
      </c>
      <c r="M99" s="23">
        <v>0</v>
      </c>
      <c r="N99" s="23">
        <v>0</v>
      </c>
      <c r="O99" s="32">
        <f t="shared" si="1"/>
        <v>-3</v>
      </c>
    </row>
    <row r="100" spans="1:15" ht="14.25">
      <c r="A100" s="8">
        <v>106865</v>
      </c>
      <c r="B100" s="9" t="s">
        <v>219</v>
      </c>
      <c r="C100" s="21">
        <v>44461</v>
      </c>
      <c r="D100" s="20" t="s">
        <v>380</v>
      </c>
      <c r="E100" s="20" t="s">
        <v>16</v>
      </c>
      <c r="F100" s="9" t="s">
        <v>14</v>
      </c>
      <c r="G100" s="8">
        <v>5</v>
      </c>
      <c r="H100" s="8">
        <v>0</v>
      </c>
      <c r="I100" s="8">
        <v>5</v>
      </c>
      <c r="J100" s="8">
        <v>749.96250187490602</v>
      </c>
      <c r="K100" s="13">
        <v>97.5</v>
      </c>
      <c r="L100" s="22">
        <v>3</v>
      </c>
      <c r="M100" s="23">
        <v>3</v>
      </c>
      <c r="N100" s="24">
        <v>44834</v>
      </c>
      <c r="O100" s="32">
        <f t="shared" si="1"/>
        <v>0</v>
      </c>
    </row>
    <row r="101" spans="1:15" ht="14.25">
      <c r="A101" s="8">
        <v>106865</v>
      </c>
      <c r="B101" s="9" t="s">
        <v>219</v>
      </c>
      <c r="C101" s="21">
        <v>10518</v>
      </c>
      <c r="D101" s="20" t="s">
        <v>381</v>
      </c>
      <c r="E101" s="20" t="s">
        <v>382</v>
      </c>
      <c r="F101" s="9" t="s">
        <v>14</v>
      </c>
      <c r="G101" s="8">
        <v>5</v>
      </c>
      <c r="H101" s="8">
        <v>0</v>
      </c>
      <c r="I101" s="8">
        <v>5</v>
      </c>
      <c r="J101" s="8">
        <v>1500.1500150014999</v>
      </c>
      <c r="K101" s="13">
        <v>58</v>
      </c>
      <c r="L101" s="22">
        <v>2</v>
      </c>
      <c r="M101" s="23">
        <v>2</v>
      </c>
      <c r="N101" s="24">
        <v>45016</v>
      </c>
      <c r="O101" s="32">
        <f t="shared" si="1"/>
        <v>0</v>
      </c>
    </row>
    <row r="102" spans="1:15" ht="14.25">
      <c r="A102" s="8">
        <v>106865</v>
      </c>
      <c r="B102" s="9" t="s">
        <v>219</v>
      </c>
      <c r="C102" s="21">
        <v>169682</v>
      </c>
      <c r="D102" s="20" t="s">
        <v>383</v>
      </c>
      <c r="E102" s="20" t="s">
        <v>384</v>
      </c>
      <c r="F102" s="9" t="s">
        <v>14</v>
      </c>
      <c r="G102" s="8">
        <v>47</v>
      </c>
      <c r="H102" s="8">
        <v>37</v>
      </c>
      <c r="I102" s="8">
        <v>10</v>
      </c>
      <c r="J102" s="8">
        <v>76.422764227642304</v>
      </c>
      <c r="K102" s="13">
        <v>29.5</v>
      </c>
      <c r="L102" s="22">
        <v>10</v>
      </c>
      <c r="M102" s="23">
        <v>0</v>
      </c>
      <c r="N102" s="23">
        <v>0</v>
      </c>
      <c r="O102" s="32">
        <f t="shared" si="1"/>
        <v>-10</v>
      </c>
    </row>
    <row r="103" spans="1:15" ht="14.25">
      <c r="A103" s="8">
        <v>106865</v>
      </c>
      <c r="B103" s="9" t="s">
        <v>219</v>
      </c>
      <c r="C103" s="21">
        <v>3086</v>
      </c>
      <c r="D103" s="20" t="s">
        <v>385</v>
      </c>
      <c r="E103" s="20" t="s">
        <v>386</v>
      </c>
      <c r="F103" s="9" t="s">
        <v>20</v>
      </c>
      <c r="G103" s="8">
        <v>3</v>
      </c>
      <c r="H103" s="8">
        <v>1</v>
      </c>
      <c r="I103" s="8">
        <v>2</v>
      </c>
      <c r="J103" s="8">
        <v>122.729504172803</v>
      </c>
      <c r="K103" s="13">
        <v>5.5</v>
      </c>
      <c r="L103" s="22">
        <v>2</v>
      </c>
      <c r="M103" s="23">
        <v>0</v>
      </c>
      <c r="N103" s="23">
        <v>0</v>
      </c>
      <c r="O103" s="32">
        <f t="shared" si="1"/>
        <v>-2</v>
      </c>
    </row>
    <row r="104" spans="1:15" ht="14.25">
      <c r="A104" s="8">
        <v>106865</v>
      </c>
      <c r="B104" s="9" t="s">
        <v>219</v>
      </c>
      <c r="C104" s="21">
        <v>37843</v>
      </c>
      <c r="D104" s="20" t="s">
        <v>387</v>
      </c>
      <c r="E104" s="20" t="s">
        <v>388</v>
      </c>
      <c r="F104" s="9" t="s">
        <v>14</v>
      </c>
      <c r="G104" s="8">
        <v>5</v>
      </c>
      <c r="H104" s="8">
        <v>0</v>
      </c>
      <c r="I104" s="8">
        <v>5</v>
      </c>
      <c r="J104" s="8">
        <v>8992.8057553956805</v>
      </c>
      <c r="K104" s="13">
        <v>25</v>
      </c>
      <c r="L104" s="22">
        <v>2</v>
      </c>
      <c r="M104" s="23">
        <v>2</v>
      </c>
      <c r="N104" s="24">
        <v>44610</v>
      </c>
      <c r="O104" s="32">
        <f t="shared" si="1"/>
        <v>0</v>
      </c>
    </row>
    <row r="105" spans="1:15" ht="14.25">
      <c r="A105" s="8">
        <v>106865</v>
      </c>
      <c r="B105" s="9" t="s">
        <v>219</v>
      </c>
      <c r="C105" s="21">
        <v>14619</v>
      </c>
      <c r="D105" s="20" t="s">
        <v>389</v>
      </c>
      <c r="E105" s="20" t="s">
        <v>390</v>
      </c>
      <c r="F105" s="9" t="s">
        <v>20</v>
      </c>
      <c r="G105" s="8">
        <v>5</v>
      </c>
      <c r="H105" s="8">
        <v>0</v>
      </c>
      <c r="I105" s="8">
        <v>5</v>
      </c>
      <c r="J105" s="8">
        <v>1285.67755206994</v>
      </c>
      <c r="K105" s="13">
        <v>14.8</v>
      </c>
      <c r="L105" s="22">
        <v>2</v>
      </c>
      <c r="M105" s="23">
        <v>1</v>
      </c>
      <c r="N105" s="24">
        <v>45016</v>
      </c>
      <c r="O105" s="32">
        <f t="shared" si="1"/>
        <v>-1</v>
      </c>
    </row>
    <row r="106" spans="1:15" ht="14.25">
      <c r="A106" s="8">
        <v>106865</v>
      </c>
      <c r="B106" s="9" t="s">
        <v>219</v>
      </c>
      <c r="C106" s="21">
        <v>1333</v>
      </c>
      <c r="D106" s="20" t="s">
        <v>391</v>
      </c>
      <c r="E106" s="20" t="s">
        <v>36</v>
      </c>
      <c r="F106" s="9" t="s">
        <v>20</v>
      </c>
      <c r="G106" s="8">
        <v>4</v>
      </c>
      <c r="H106" s="8">
        <v>0</v>
      </c>
      <c r="I106" s="8">
        <v>4</v>
      </c>
      <c r="J106" s="8">
        <v>7194.2446043165501</v>
      </c>
      <c r="K106" s="13">
        <v>13.8</v>
      </c>
      <c r="L106" s="22">
        <v>3</v>
      </c>
      <c r="M106" s="23">
        <v>2</v>
      </c>
      <c r="N106" s="24">
        <v>44957</v>
      </c>
      <c r="O106" s="32">
        <f t="shared" si="1"/>
        <v>-1</v>
      </c>
    </row>
    <row r="107" spans="1:15" ht="14.25">
      <c r="A107" s="8">
        <v>106865</v>
      </c>
      <c r="B107" s="9" t="s">
        <v>219</v>
      </c>
      <c r="C107" s="21">
        <v>1246</v>
      </c>
      <c r="D107" s="20" t="s">
        <v>391</v>
      </c>
      <c r="E107" s="20" t="s">
        <v>36</v>
      </c>
      <c r="F107" s="9" t="s">
        <v>14</v>
      </c>
      <c r="G107" s="8">
        <v>5</v>
      </c>
      <c r="H107" s="8">
        <v>1</v>
      </c>
      <c r="I107" s="8">
        <v>4</v>
      </c>
      <c r="J107" s="8">
        <v>230.765680527992</v>
      </c>
      <c r="K107" s="13">
        <v>26</v>
      </c>
      <c r="L107" s="22">
        <v>3</v>
      </c>
      <c r="M107" s="23">
        <v>2</v>
      </c>
      <c r="N107" s="24">
        <v>45169</v>
      </c>
      <c r="O107" s="32">
        <f t="shared" si="1"/>
        <v>-1</v>
      </c>
    </row>
    <row r="108" spans="1:15" ht="14.25">
      <c r="A108" s="8">
        <v>106865</v>
      </c>
      <c r="B108" s="9" t="s">
        <v>219</v>
      </c>
      <c r="C108" s="21">
        <v>150866</v>
      </c>
      <c r="D108" s="20" t="s">
        <v>392</v>
      </c>
      <c r="E108" s="20" t="s">
        <v>393</v>
      </c>
      <c r="F108" s="9" t="s">
        <v>14</v>
      </c>
      <c r="G108" s="8">
        <v>6</v>
      </c>
      <c r="H108" s="8">
        <v>1</v>
      </c>
      <c r="I108" s="8">
        <v>5</v>
      </c>
      <c r="J108" s="8">
        <v>450.01125028125699</v>
      </c>
      <c r="K108" s="13">
        <v>18</v>
      </c>
      <c r="L108" s="22">
        <v>2</v>
      </c>
      <c r="M108" s="23">
        <v>2</v>
      </c>
      <c r="N108" s="24">
        <v>45656</v>
      </c>
      <c r="O108" s="32">
        <f t="shared" si="1"/>
        <v>0</v>
      </c>
    </row>
    <row r="109" spans="1:15" ht="14.25">
      <c r="A109" s="8">
        <v>106865</v>
      </c>
      <c r="B109" s="9" t="s">
        <v>219</v>
      </c>
      <c r="C109" s="21">
        <v>2143</v>
      </c>
      <c r="D109" s="20" t="s">
        <v>392</v>
      </c>
      <c r="E109" s="20" t="s">
        <v>394</v>
      </c>
      <c r="F109" s="9" t="s">
        <v>20</v>
      </c>
      <c r="G109" s="8">
        <v>5</v>
      </c>
      <c r="H109" s="8">
        <v>1</v>
      </c>
      <c r="I109" s="8">
        <v>4</v>
      </c>
      <c r="J109" s="8">
        <v>346.16449736915001</v>
      </c>
      <c r="K109" s="13">
        <v>6.8</v>
      </c>
      <c r="L109" s="22">
        <v>3</v>
      </c>
      <c r="M109" s="23">
        <v>3</v>
      </c>
      <c r="N109" s="24">
        <v>44895</v>
      </c>
      <c r="O109" s="32">
        <f t="shared" si="1"/>
        <v>0</v>
      </c>
    </row>
    <row r="110" spans="1:15" ht="14.25">
      <c r="A110" s="8">
        <v>106865</v>
      </c>
      <c r="B110" s="9" t="s">
        <v>219</v>
      </c>
      <c r="C110" s="21">
        <v>235</v>
      </c>
      <c r="D110" s="20" t="s">
        <v>395</v>
      </c>
      <c r="E110" s="20" t="s">
        <v>269</v>
      </c>
      <c r="F110" s="9" t="s">
        <v>14</v>
      </c>
      <c r="G110" s="8">
        <v>4</v>
      </c>
      <c r="H110" s="8">
        <v>1</v>
      </c>
      <c r="I110" s="8">
        <v>3</v>
      </c>
      <c r="J110" s="8">
        <v>378.93141341417203</v>
      </c>
      <c r="K110" s="13">
        <v>12</v>
      </c>
      <c r="L110" s="22">
        <v>3</v>
      </c>
      <c r="M110" s="23">
        <v>3</v>
      </c>
      <c r="N110" s="24">
        <v>44803</v>
      </c>
      <c r="O110" s="32">
        <f t="shared" si="1"/>
        <v>0</v>
      </c>
    </row>
    <row r="111" spans="1:15" ht="14.25">
      <c r="A111" s="8">
        <v>106865</v>
      </c>
      <c r="B111" s="9" t="s">
        <v>219</v>
      </c>
      <c r="C111" s="21">
        <v>5625</v>
      </c>
      <c r="D111" s="20" t="s">
        <v>396</v>
      </c>
      <c r="E111" s="20" t="s">
        <v>397</v>
      </c>
      <c r="F111" s="9" t="s">
        <v>14</v>
      </c>
      <c r="G111" s="8">
        <v>4</v>
      </c>
      <c r="H111" s="8">
        <v>0</v>
      </c>
      <c r="I111" s="8">
        <v>4</v>
      </c>
      <c r="J111" s="8">
        <v>7194.2446043165501</v>
      </c>
      <c r="K111" s="13">
        <v>23.5</v>
      </c>
      <c r="L111" s="22">
        <v>2</v>
      </c>
      <c r="M111" s="23">
        <v>2</v>
      </c>
      <c r="N111" s="24">
        <v>44503</v>
      </c>
      <c r="O111" s="32">
        <f t="shared" si="1"/>
        <v>0</v>
      </c>
    </row>
    <row r="112" spans="1:15" ht="14.25">
      <c r="A112" s="8">
        <v>106865</v>
      </c>
      <c r="B112" s="9" t="s">
        <v>219</v>
      </c>
      <c r="C112" s="21">
        <v>7906</v>
      </c>
      <c r="D112" s="20" t="s">
        <v>398</v>
      </c>
      <c r="E112" s="20" t="s">
        <v>399</v>
      </c>
      <c r="F112" s="9" t="s">
        <v>20</v>
      </c>
      <c r="G112" s="8">
        <v>7</v>
      </c>
      <c r="H112" s="8">
        <v>1</v>
      </c>
      <c r="I112" s="8">
        <v>6</v>
      </c>
      <c r="J112" s="8">
        <v>286.368843069874</v>
      </c>
      <c r="K112" s="13">
        <v>15.8</v>
      </c>
      <c r="L112" s="22">
        <v>4</v>
      </c>
      <c r="M112" s="23">
        <v>4</v>
      </c>
      <c r="N112" s="24">
        <v>44804</v>
      </c>
      <c r="O112" s="32">
        <f t="shared" si="1"/>
        <v>0</v>
      </c>
    </row>
    <row r="113" spans="1:15" ht="14.25">
      <c r="A113" s="8">
        <v>106865</v>
      </c>
      <c r="B113" s="9" t="s">
        <v>219</v>
      </c>
      <c r="C113" s="21">
        <v>115039</v>
      </c>
      <c r="D113" s="20" t="s">
        <v>400</v>
      </c>
      <c r="E113" s="20" t="s">
        <v>401</v>
      </c>
      <c r="F113" s="9" t="s">
        <v>14</v>
      </c>
      <c r="G113" s="8">
        <v>29</v>
      </c>
      <c r="H113" s="8">
        <v>3</v>
      </c>
      <c r="I113" s="8">
        <v>26</v>
      </c>
      <c r="J113" s="8">
        <v>652.50652506525103</v>
      </c>
      <c r="K113" s="13">
        <v>27.8</v>
      </c>
      <c r="L113" s="22">
        <v>5</v>
      </c>
      <c r="M113" s="23">
        <v>5</v>
      </c>
      <c r="N113" s="24">
        <v>44686</v>
      </c>
      <c r="O113" s="32">
        <f t="shared" si="1"/>
        <v>0</v>
      </c>
    </row>
    <row r="114" spans="1:15" ht="14.25">
      <c r="A114" s="8">
        <v>106865</v>
      </c>
      <c r="B114" s="9" t="s">
        <v>219</v>
      </c>
      <c r="C114" s="21">
        <v>125030</v>
      </c>
      <c r="D114" s="20" t="s">
        <v>143</v>
      </c>
      <c r="E114" s="20" t="s">
        <v>402</v>
      </c>
      <c r="F114" s="9" t="s">
        <v>14</v>
      </c>
      <c r="G114" s="8">
        <v>9</v>
      </c>
      <c r="H114" s="8">
        <v>1</v>
      </c>
      <c r="I114" s="8">
        <v>8</v>
      </c>
      <c r="J114" s="8">
        <v>771.40653124196501</v>
      </c>
      <c r="K114" s="13">
        <v>23.9</v>
      </c>
      <c r="L114" s="22">
        <v>3</v>
      </c>
      <c r="M114" s="23">
        <v>3</v>
      </c>
      <c r="N114" s="24">
        <v>44620</v>
      </c>
      <c r="O114" s="32">
        <f t="shared" si="1"/>
        <v>0</v>
      </c>
    </row>
    <row r="115" spans="1:15" ht="14.25">
      <c r="A115" s="8">
        <v>106865</v>
      </c>
      <c r="B115" s="9" t="s">
        <v>219</v>
      </c>
      <c r="C115" s="21">
        <v>1387</v>
      </c>
      <c r="D115" s="20" t="s">
        <v>403</v>
      </c>
      <c r="E115" s="20" t="s">
        <v>36</v>
      </c>
      <c r="F115" s="9" t="s">
        <v>14</v>
      </c>
      <c r="G115" s="8">
        <v>6</v>
      </c>
      <c r="H115" s="8">
        <v>2</v>
      </c>
      <c r="I115" s="8">
        <v>4</v>
      </c>
      <c r="J115" s="8">
        <v>186.20818074607399</v>
      </c>
      <c r="K115" s="13">
        <v>22</v>
      </c>
      <c r="L115" s="22">
        <v>2</v>
      </c>
      <c r="M115" s="23">
        <v>2</v>
      </c>
      <c r="N115" s="24">
        <v>45350</v>
      </c>
      <c r="O115" s="32">
        <f t="shared" si="1"/>
        <v>0</v>
      </c>
    </row>
    <row r="116" spans="1:15" ht="14.25">
      <c r="A116" s="8">
        <v>106865</v>
      </c>
      <c r="B116" s="9" t="s">
        <v>219</v>
      </c>
      <c r="C116" s="21">
        <v>133242</v>
      </c>
      <c r="D116" s="20" t="s">
        <v>404</v>
      </c>
      <c r="E116" s="20" t="s">
        <v>405</v>
      </c>
      <c r="F116" s="9" t="s">
        <v>14</v>
      </c>
      <c r="G116" s="8">
        <v>6</v>
      </c>
      <c r="H116" s="8">
        <v>2</v>
      </c>
      <c r="I116" s="8">
        <v>4</v>
      </c>
      <c r="J116" s="8">
        <v>211.76719726114399</v>
      </c>
      <c r="K116" s="13">
        <v>25</v>
      </c>
      <c r="L116" s="22">
        <v>4</v>
      </c>
      <c r="M116" s="23">
        <v>0</v>
      </c>
      <c r="N116" s="23">
        <v>0</v>
      </c>
      <c r="O116" s="32">
        <f t="shared" si="1"/>
        <v>-4</v>
      </c>
    </row>
    <row r="117" spans="1:15" ht="14.25">
      <c r="A117" s="8">
        <v>106865</v>
      </c>
      <c r="B117" s="9" t="s">
        <v>219</v>
      </c>
      <c r="C117" s="21">
        <v>1302</v>
      </c>
      <c r="D117" s="20" t="s">
        <v>406</v>
      </c>
      <c r="E117" s="20" t="s">
        <v>36</v>
      </c>
      <c r="F117" s="9" t="s">
        <v>14</v>
      </c>
      <c r="G117" s="8">
        <v>5</v>
      </c>
      <c r="H117" s="8">
        <v>0</v>
      </c>
      <c r="I117" s="8">
        <v>5</v>
      </c>
      <c r="J117" s="8">
        <v>642.83877603497001</v>
      </c>
      <c r="K117" s="13">
        <v>22</v>
      </c>
      <c r="L117" s="22">
        <v>3</v>
      </c>
      <c r="M117" s="23">
        <v>0</v>
      </c>
      <c r="N117" s="23">
        <v>0</v>
      </c>
      <c r="O117" s="32">
        <f t="shared" si="1"/>
        <v>-3</v>
      </c>
    </row>
    <row r="118" spans="1:15" ht="14.25">
      <c r="A118" s="8">
        <v>106865</v>
      </c>
      <c r="B118" s="9" t="s">
        <v>219</v>
      </c>
      <c r="C118" s="21">
        <v>9341</v>
      </c>
      <c r="D118" s="20" t="s">
        <v>407</v>
      </c>
      <c r="E118" s="20" t="s">
        <v>179</v>
      </c>
      <c r="F118" s="9" t="s">
        <v>14</v>
      </c>
      <c r="G118" s="8">
        <v>4</v>
      </c>
      <c r="H118" s="8">
        <v>0</v>
      </c>
      <c r="I118" s="8">
        <v>4</v>
      </c>
      <c r="J118" s="8">
        <v>1800.1800180017999</v>
      </c>
      <c r="K118" s="13">
        <v>7.5</v>
      </c>
      <c r="L118" s="22">
        <v>2</v>
      </c>
      <c r="M118" s="23">
        <v>2</v>
      </c>
      <c r="N118" s="24">
        <v>45016</v>
      </c>
      <c r="O118" s="32">
        <f t="shared" si="1"/>
        <v>0</v>
      </c>
    </row>
    <row r="119" spans="1:15" ht="14.25">
      <c r="A119" s="8">
        <v>106865</v>
      </c>
      <c r="B119" s="9" t="s">
        <v>219</v>
      </c>
      <c r="C119" s="21">
        <v>62646</v>
      </c>
      <c r="D119" s="20" t="s">
        <v>408</v>
      </c>
      <c r="E119" s="20" t="s">
        <v>409</v>
      </c>
      <c r="F119" s="9" t="s">
        <v>14</v>
      </c>
      <c r="G119" s="8">
        <v>6</v>
      </c>
      <c r="H119" s="8">
        <v>1</v>
      </c>
      <c r="I119" s="8">
        <v>5</v>
      </c>
      <c r="J119" s="8">
        <v>327.27867779414203</v>
      </c>
      <c r="K119" s="13">
        <v>24.8</v>
      </c>
      <c r="L119" s="22">
        <v>4</v>
      </c>
      <c r="M119" s="23">
        <v>3</v>
      </c>
      <c r="N119" s="24">
        <v>44527</v>
      </c>
      <c r="O119" s="32">
        <f t="shared" si="1"/>
        <v>-1</v>
      </c>
    </row>
    <row r="120" spans="1:15" ht="14.25">
      <c r="A120" s="8">
        <v>106865</v>
      </c>
      <c r="B120" s="9" t="s">
        <v>219</v>
      </c>
      <c r="C120" s="21">
        <v>4246</v>
      </c>
      <c r="D120" s="20" t="s">
        <v>410</v>
      </c>
      <c r="E120" s="20" t="s">
        <v>411</v>
      </c>
      <c r="F120" s="9" t="s">
        <v>20</v>
      </c>
      <c r="G120" s="8">
        <v>3</v>
      </c>
      <c r="H120" s="8">
        <v>0</v>
      </c>
      <c r="I120" s="8">
        <v>3</v>
      </c>
      <c r="J120" s="8">
        <v>1799.6400719855999</v>
      </c>
      <c r="K120" s="13">
        <v>2.5</v>
      </c>
      <c r="L120" s="22">
        <v>2</v>
      </c>
      <c r="M120" s="23">
        <v>2</v>
      </c>
      <c r="N120" s="24">
        <v>44681</v>
      </c>
      <c r="O120" s="32">
        <f t="shared" si="1"/>
        <v>0</v>
      </c>
    </row>
    <row r="121" spans="1:15" ht="14.25">
      <c r="A121" s="8">
        <v>106865</v>
      </c>
      <c r="B121" s="9" t="s">
        <v>219</v>
      </c>
      <c r="C121" s="21">
        <v>332</v>
      </c>
      <c r="D121" s="20" t="s">
        <v>412</v>
      </c>
      <c r="E121" s="20" t="s">
        <v>413</v>
      </c>
      <c r="F121" s="9" t="s">
        <v>20</v>
      </c>
      <c r="G121" s="8">
        <v>6</v>
      </c>
      <c r="H121" s="8">
        <v>0</v>
      </c>
      <c r="I121" s="8">
        <v>6</v>
      </c>
      <c r="J121" s="8">
        <v>10791.366906474799</v>
      </c>
      <c r="K121" s="13">
        <v>4.9000000000000004</v>
      </c>
      <c r="L121" s="22">
        <v>3</v>
      </c>
      <c r="M121" s="23">
        <v>3</v>
      </c>
      <c r="N121" s="24">
        <v>44681</v>
      </c>
      <c r="O121" s="32">
        <f t="shared" si="1"/>
        <v>0</v>
      </c>
    </row>
    <row r="122" spans="1:15" ht="14.25">
      <c r="A122" s="8">
        <v>106865</v>
      </c>
      <c r="B122" s="9" t="s">
        <v>219</v>
      </c>
      <c r="C122" s="21">
        <v>644</v>
      </c>
      <c r="D122" s="20" t="s">
        <v>414</v>
      </c>
      <c r="E122" s="20" t="s">
        <v>415</v>
      </c>
      <c r="F122" s="9" t="s">
        <v>20</v>
      </c>
      <c r="G122" s="8">
        <v>4</v>
      </c>
      <c r="H122" s="8">
        <v>0</v>
      </c>
      <c r="I122" s="8">
        <v>4</v>
      </c>
      <c r="J122" s="8">
        <v>553.86319579064002</v>
      </c>
      <c r="K122" s="13">
        <v>5.5</v>
      </c>
      <c r="L122" s="22">
        <v>3</v>
      </c>
      <c r="M122" s="23">
        <v>3</v>
      </c>
      <c r="N122" s="24">
        <v>44681</v>
      </c>
      <c r="O122" s="32">
        <f t="shared" si="1"/>
        <v>0</v>
      </c>
    </row>
    <row r="123" spans="1:15" ht="14.25">
      <c r="A123" s="8">
        <v>106865</v>
      </c>
      <c r="B123" s="9" t="s">
        <v>219</v>
      </c>
      <c r="C123" s="21">
        <v>134968</v>
      </c>
      <c r="D123" s="20" t="s">
        <v>416</v>
      </c>
      <c r="E123" s="20" t="s">
        <v>32</v>
      </c>
      <c r="F123" s="9" t="s">
        <v>14</v>
      </c>
      <c r="G123" s="8">
        <v>8</v>
      </c>
      <c r="H123" s="8">
        <v>2</v>
      </c>
      <c r="I123" s="8">
        <v>6</v>
      </c>
      <c r="J123" s="8">
        <v>197.25811223986599</v>
      </c>
      <c r="K123" s="13">
        <v>15</v>
      </c>
      <c r="L123" s="22">
        <v>5</v>
      </c>
      <c r="M123" s="23">
        <v>4</v>
      </c>
      <c r="N123" s="24">
        <v>44865</v>
      </c>
      <c r="O123" s="32">
        <f t="shared" si="1"/>
        <v>-1</v>
      </c>
    </row>
    <row r="124" spans="1:15" ht="14.25">
      <c r="A124" s="8">
        <v>106865</v>
      </c>
      <c r="B124" s="9" t="s">
        <v>219</v>
      </c>
      <c r="C124" s="21">
        <v>26023</v>
      </c>
      <c r="D124" s="20" t="s">
        <v>417</v>
      </c>
      <c r="E124" s="20" t="s">
        <v>38</v>
      </c>
      <c r="F124" s="9" t="s">
        <v>14</v>
      </c>
      <c r="G124" s="8">
        <v>4</v>
      </c>
      <c r="H124" s="8">
        <v>0</v>
      </c>
      <c r="I124" s="8">
        <v>4</v>
      </c>
      <c r="J124" s="8">
        <v>1028.54204165595</v>
      </c>
      <c r="K124" s="13">
        <v>10.8</v>
      </c>
      <c r="L124" s="22">
        <v>2</v>
      </c>
      <c r="M124" s="23">
        <v>3</v>
      </c>
      <c r="N124" s="24">
        <v>44818</v>
      </c>
      <c r="O124" s="32">
        <f t="shared" si="1"/>
        <v>1</v>
      </c>
    </row>
    <row r="125" spans="1:15" ht="14.25">
      <c r="A125" s="8">
        <v>106865</v>
      </c>
      <c r="B125" s="9" t="s">
        <v>219</v>
      </c>
      <c r="C125" s="21">
        <v>87972</v>
      </c>
      <c r="D125" s="20" t="s">
        <v>418</v>
      </c>
      <c r="E125" s="20" t="s">
        <v>419</v>
      </c>
      <c r="F125" s="9" t="s">
        <v>14</v>
      </c>
      <c r="G125" s="8">
        <v>3</v>
      </c>
      <c r="H125" s="8">
        <v>0</v>
      </c>
      <c r="I125" s="8">
        <v>3</v>
      </c>
      <c r="J125" s="8">
        <v>1799.6400719855999</v>
      </c>
      <c r="K125" s="13">
        <v>12.8</v>
      </c>
      <c r="L125" s="22">
        <v>2</v>
      </c>
      <c r="M125" s="23">
        <v>2</v>
      </c>
      <c r="N125" s="24">
        <v>44592</v>
      </c>
      <c r="O125" s="32">
        <f t="shared" si="1"/>
        <v>0</v>
      </c>
    </row>
    <row r="126" spans="1:15" ht="14.25">
      <c r="A126" s="8">
        <v>106865</v>
      </c>
      <c r="B126" s="9" t="s">
        <v>219</v>
      </c>
      <c r="C126" s="21">
        <v>121223</v>
      </c>
      <c r="D126" s="20" t="s">
        <v>420</v>
      </c>
      <c r="E126" s="20" t="s">
        <v>421</v>
      </c>
      <c r="F126" s="9" t="s">
        <v>14</v>
      </c>
      <c r="G126" s="8">
        <v>4</v>
      </c>
      <c r="H126" s="8">
        <v>0</v>
      </c>
      <c r="I126" s="8">
        <v>4</v>
      </c>
      <c r="J126" s="8">
        <v>900.09000900089995</v>
      </c>
      <c r="K126" s="13">
        <v>94</v>
      </c>
      <c r="L126" s="22">
        <v>3</v>
      </c>
      <c r="M126" s="23">
        <v>1</v>
      </c>
      <c r="N126" s="24">
        <v>44742</v>
      </c>
      <c r="O126" s="32">
        <f t="shared" si="1"/>
        <v>-2</v>
      </c>
    </row>
    <row r="127" spans="1:15" ht="14.25">
      <c r="A127" s="8">
        <v>106865</v>
      </c>
      <c r="B127" s="9" t="s">
        <v>219</v>
      </c>
      <c r="C127" s="21">
        <v>44903</v>
      </c>
      <c r="D127" s="20" t="s">
        <v>422</v>
      </c>
      <c r="E127" s="20" t="s">
        <v>67</v>
      </c>
      <c r="F127" s="9" t="s">
        <v>20</v>
      </c>
      <c r="G127" s="8">
        <v>6</v>
      </c>
      <c r="H127" s="8">
        <v>3</v>
      </c>
      <c r="I127" s="8">
        <v>3</v>
      </c>
      <c r="J127" s="8">
        <v>143.998848009216</v>
      </c>
      <c r="K127" s="13">
        <v>15</v>
      </c>
      <c r="L127" s="22">
        <v>3</v>
      </c>
      <c r="M127" s="23">
        <v>2</v>
      </c>
      <c r="N127" s="24">
        <v>44864</v>
      </c>
      <c r="O127" s="32">
        <f t="shared" si="1"/>
        <v>-1</v>
      </c>
    </row>
    <row r="128" spans="1:15" ht="14.25">
      <c r="A128" s="8">
        <v>106865</v>
      </c>
      <c r="B128" s="9" t="s">
        <v>219</v>
      </c>
      <c r="C128" s="21">
        <v>1205</v>
      </c>
      <c r="D128" s="20" t="s">
        <v>422</v>
      </c>
      <c r="E128" s="20" t="s">
        <v>36</v>
      </c>
      <c r="F128" s="9" t="s">
        <v>20</v>
      </c>
      <c r="G128" s="8">
        <v>6</v>
      </c>
      <c r="H128" s="8">
        <v>0</v>
      </c>
      <c r="I128" s="8">
        <v>6</v>
      </c>
      <c r="J128" s="8">
        <v>771.40653124196501</v>
      </c>
      <c r="K128" s="13">
        <v>25</v>
      </c>
      <c r="L128" s="22">
        <v>3</v>
      </c>
      <c r="M128" s="23">
        <v>2</v>
      </c>
      <c r="N128" s="24">
        <v>45626</v>
      </c>
      <c r="O128" s="32">
        <f t="shared" si="1"/>
        <v>-1</v>
      </c>
    </row>
    <row r="129" spans="1:15" ht="14.25">
      <c r="A129" s="8">
        <v>106865</v>
      </c>
      <c r="B129" s="9" t="s">
        <v>219</v>
      </c>
      <c r="C129" s="21">
        <v>10152</v>
      </c>
      <c r="D129" s="20" t="s">
        <v>153</v>
      </c>
      <c r="E129" s="20" t="s">
        <v>155</v>
      </c>
      <c r="F129" s="9" t="s">
        <v>14</v>
      </c>
      <c r="G129" s="8">
        <v>6</v>
      </c>
      <c r="H129" s="8">
        <v>0</v>
      </c>
      <c r="I129" s="8">
        <v>6</v>
      </c>
      <c r="J129" s="8">
        <v>2159.8272138228899</v>
      </c>
      <c r="K129" s="13">
        <v>15.8</v>
      </c>
      <c r="L129" s="22">
        <v>3</v>
      </c>
      <c r="M129" s="23">
        <v>0</v>
      </c>
      <c r="N129" s="23">
        <v>0</v>
      </c>
      <c r="O129" s="32">
        <f t="shared" si="1"/>
        <v>-3</v>
      </c>
    </row>
    <row r="130" spans="1:15" ht="14.25">
      <c r="A130" s="8">
        <v>106865</v>
      </c>
      <c r="B130" s="9" t="s">
        <v>219</v>
      </c>
      <c r="C130" s="21">
        <v>12089</v>
      </c>
      <c r="D130" s="20" t="s">
        <v>423</v>
      </c>
      <c r="E130" s="20" t="s">
        <v>424</v>
      </c>
      <c r="F130" s="9" t="s">
        <v>14</v>
      </c>
      <c r="G130" s="8">
        <v>6</v>
      </c>
      <c r="H130" s="8">
        <v>2</v>
      </c>
      <c r="I130" s="8">
        <v>4</v>
      </c>
      <c r="J130" s="8">
        <v>145.94634039551499</v>
      </c>
      <c r="K130" s="13">
        <v>18.5</v>
      </c>
      <c r="L130" s="22">
        <v>3</v>
      </c>
      <c r="M130" s="23">
        <v>3</v>
      </c>
      <c r="N130" s="24">
        <v>44651</v>
      </c>
      <c r="O130" s="32">
        <f t="shared" si="1"/>
        <v>0</v>
      </c>
    </row>
    <row r="131" spans="1:15" ht="14.25">
      <c r="A131" s="8">
        <v>106865</v>
      </c>
      <c r="B131" s="9" t="s">
        <v>219</v>
      </c>
      <c r="C131" s="21">
        <v>12286</v>
      </c>
      <c r="D131" s="20" t="s">
        <v>425</v>
      </c>
      <c r="E131" s="20" t="s">
        <v>38</v>
      </c>
      <c r="F131" s="9" t="s">
        <v>14</v>
      </c>
      <c r="G131" s="8">
        <v>4</v>
      </c>
      <c r="H131" s="8">
        <v>0</v>
      </c>
      <c r="I131" s="8">
        <v>4</v>
      </c>
      <c r="J131" s="8">
        <v>1800.1800180017999</v>
      </c>
      <c r="K131" s="13">
        <v>18</v>
      </c>
      <c r="L131" s="22">
        <v>2</v>
      </c>
      <c r="M131" s="23">
        <v>0</v>
      </c>
      <c r="N131" s="23">
        <v>0</v>
      </c>
      <c r="O131" s="32">
        <f t="shared" ref="O131:O194" si="2">M131-L131</f>
        <v>-2</v>
      </c>
    </row>
    <row r="132" spans="1:15" ht="14.25">
      <c r="A132" s="8">
        <v>106865</v>
      </c>
      <c r="B132" s="9" t="s">
        <v>219</v>
      </c>
      <c r="C132" s="21">
        <v>49118</v>
      </c>
      <c r="D132" s="20" t="s">
        <v>426</v>
      </c>
      <c r="E132" s="20" t="s">
        <v>427</v>
      </c>
      <c r="F132" s="9" t="s">
        <v>14</v>
      </c>
      <c r="G132" s="8">
        <v>6</v>
      </c>
      <c r="H132" s="8">
        <v>0</v>
      </c>
      <c r="I132" s="8">
        <v>6</v>
      </c>
      <c r="J132" s="8">
        <v>3599.2801439712098</v>
      </c>
      <c r="K132" s="13">
        <v>6.8</v>
      </c>
      <c r="L132" s="22">
        <v>3</v>
      </c>
      <c r="M132" s="23">
        <v>3</v>
      </c>
      <c r="N132" s="24">
        <v>44895</v>
      </c>
      <c r="O132" s="32">
        <f t="shared" si="2"/>
        <v>0</v>
      </c>
    </row>
    <row r="133" spans="1:15" ht="14.25">
      <c r="A133" s="8">
        <v>106865</v>
      </c>
      <c r="B133" s="9" t="s">
        <v>219</v>
      </c>
      <c r="C133" s="21">
        <v>126109</v>
      </c>
      <c r="D133" s="20" t="s">
        <v>428</v>
      </c>
      <c r="E133" s="20" t="s">
        <v>429</v>
      </c>
      <c r="F133" s="9" t="s">
        <v>14</v>
      </c>
      <c r="G133" s="8">
        <v>8</v>
      </c>
      <c r="H133" s="8">
        <v>0</v>
      </c>
      <c r="I133" s="8">
        <v>8</v>
      </c>
      <c r="J133" s="8">
        <v>1309.1147111765699</v>
      </c>
      <c r="K133" s="13">
        <v>23</v>
      </c>
      <c r="L133" s="22">
        <v>3</v>
      </c>
      <c r="M133" s="23">
        <v>3</v>
      </c>
      <c r="N133" s="24">
        <v>44985</v>
      </c>
      <c r="O133" s="32">
        <f t="shared" si="2"/>
        <v>0</v>
      </c>
    </row>
    <row r="134" spans="1:15" ht="14.25">
      <c r="A134" s="8">
        <v>106865</v>
      </c>
      <c r="B134" s="9" t="s">
        <v>219</v>
      </c>
      <c r="C134" s="21">
        <v>36438</v>
      </c>
      <c r="D134" s="20" t="s">
        <v>430</v>
      </c>
      <c r="E134" s="20" t="s">
        <v>431</v>
      </c>
      <c r="F134" s="9" t="s">
        <v>23</v>
      </c>
      <c r="G134" s="8">
        <v>4</v>
      </c>
      <c r="H134" s="8">
        <v>0</v>
      </c>
      <c r="I134" s="8">
        <v>4</v>
      </c>
      <c r="J134" s="8">
        <v>654.55735558828303</v>
      </c>
      <c r="K134" s="13">
        <v>19.8</v>
      </c>
      <c r="L134" s="22">
        <v>3</v>
      </c>
      <c r="M134" s="23">
        <v>3</v>
      </c>
      <c r="N134" s="24">
        <v>44681</v>
      </c>
      <c r="O134" s="32">
        <f t="shared" si="2"/>
        <v>0</v>
      </c>
    </row>
    <row r="135" spans="1:15" ht="14.25">
      <c r="A135" s="8">
        <v>106865</v>
      </c>
      <c r="B135" s="9" t="s">
        <v>219</v>
      </c>
      <c r="C135" s="21">
        <v>952</v>
      </c>
      <c r="D135" s="20" t="s">
        <v>432</v>
      </c>
      <c r="E135" s="20" t="s">
        <v>25</v>
      </c>
      <c r="F135" s="9" t="s">
        <v>23</v>
      </c>
      <c r="G135" s="8">
        <v>5</v>
      </c>
      <c r="H135" s="8">
        <v>1</v>
      </c>
      <c r="I135" s="8">
        <v>4</v>
      </c>
      <c r="J135" s="8">
        <v>562.49296883788998</v>
      </c>
      <c r="K135" s="13">
        <v>3.5</v>
      </c>
      <c r="L135" s="22">
        <v>3</v>
      </c>
      <c r="M135" s="23">
        <v>3</v>
      </c>
      <c r="N135" s="24">
        <v>44773</v>
      </c>
      <c r="O135" s="32">
        <f t="shared" si="2"/>
        <v>0</v>
      </c>
    </row>
    <row r="136" spans="1:15" ht="14.25">
      <c r="A136" s="8">
        <v>106865</v>
      </c>
      <c r="B136" s="9" t="s">
        <v>219</v>
      </c>
      <c r="C136" s="21">
        <v>1418</v>
      </c>
      <c r="D136" s="20" t="s">
        <v>433</v>
      </c>
      <c r="E136" s="20" t="s">
        <v>228</v>
      </c>
      <c r="F136" s="9" t="s">
        <v>14</v>
      </c>
      <c r="G136" s="8">
        <v>5</v>
      </c>
      <c r="H136" s="8">
        <v>0</v>
      </c>
      <c r="I136" s="8">
        <v>5</v>
      </c>
      <c r="J136" s="8">
        <v>4500.4500450044998</v>
      </c>
      <c r="K136" s="13">
        <v>20.5</v>
      </c>
      <c r="L136" s="22">
        <v>2</v>
      </c>
      <c r="M136" s="23">
        <v>2</v>
      </c>
      <c r="N136" s="24">
        <v>44993</v>
      </c>
      <c r="O136" s="32">
        <f t="shared" si="2"/>
        <v>0</v>
      </c>
    </row>
    <row r="137" spans="1:15" ht="14.25">
      <c r="A137" s="8">
        <v>106865</v>
      </c>
      <c r="B137" s="9" t="s">
        <v>219</v>
      </c>
      <c r="C137" s="21">
        <v>21763</v>
      </c>
      <c r="D137" s="20" t="s">
        <v>434</v>
      </c>
      <c r="E137" s="20" t="s">
        <v>36</v>
      </c>
      <c r="F137" s="9" t="s">
        <v>20</v>
      </c>
      <c r="G137" s="8">
        <v>3</v>
      </c>
      <c r="H137" s="8">
        <v>0</v>
      </c>
      <c r="I137" s="8">
        <v>3</v>
      </c>
      <c r="J137" s="8">
        <v>5395.6834532374096</v>
      </c>
      <c r="K137" s="13">
        <v>22.8</v>
      </c>
      <c r="L137" s="22">
        <v>2</v>
      </c>
      <c r="M137" s="23">
        <v>2</v>
      </c>
      <c r="N137" s="24">
        <v>45049</v>
      </c>
      <c r="O137" s="32">
        <f t="shared" si="2"/>
        <v>0</v>
      </c>
    </row>
    <row r="138" spans="1:15" ht="14.25">
      <c r="A138" s="8">
        <v>106865</v>
      </c>
      <c r="B138" s="9" t="s">
        <v>219</v>
      </c>
      <c r="C138" s="21">
        <v>47728</v>
      </c>
      <c r="D138" s="20" t="s">
        <v>49</v>
      </c>
      <c r="E138" s="20" t="s">
        <v>435</v>
      </c>
      <c r="F138" s="9" t="s">
        <v>14</v>
      </c>
      <c r="G138" s="8">
        <v>7</v>
      </c>
      <c r="H138" s="8">
        <v>0</v>
      </c>
      <c r="I138" s="8">
        <v>7</v>
      </c>
      <c r="J138" s="8">
        <v>1799.94857289792</v>
      </c>
      <c r="K138" s="13">
        <v>37</v>
      </c>
      <c r="L138" s="22">
        <v>3</v>
      </c>
      <c r="M138" s="23">
        <v>3</v>
      </c>
      <c r="N138" s="24">
        <v>44742</v>
      </c>
      <c r="O138" s="32">
        <f t="shared" si="2"/>
        <v>0</v>
      </c>
    </row>
    <row r="139" spans="1:15" ht="14.25">
      <c r="A139" s="8">
        <v>106865</v>
      </c>
      <c r="B139" s="9" t="s">
        <v>219</v>
      </c>
      <c r="C139" s="21">
        <v>195709</v>
      </c>
      <c r="D139" s="20" t="s">
        <v>436</v>
      </c>
      <c r="E139" s="20" t="s">
        <v>437</v>
      </c>
      <c r="F139" s="9" t="s">
        <v>20</v>
      </c>
      <c r="G139" s="8">
        <v>13</v>
      </c>
      <c r="H139" s="8">
        <v>0</v>
      </c>
      <c r="I139" s="8">
        <v>13</v>
      </c>
      <c r="J139" s="8">
        <v>23381.294964028799</v>
      </c>
      <c r="K139" s="13">
        <v>26</v>
      </c>
      <c r="L139" s="22">
        <v>5</v>
      </c>
      <c r="M139" s="23">
        <v>5</v>
      </c>
      <c r="N139" s="24">
        <v>45168</v>
      </c>
      <c r="O139" s="32">
        <f t="shared" si="2"/>
        <v>0</v>
      </c>
    </row>
    <row r="140" spans="1:15" ht="14.25">
      <c r="A140" s="8">
        <v>106865</v>
      </c>
      <c r="B140" s="9" t="s">
        <v>219</v>
      </c>
      <c r="C140" s="21">
        <v>56837</v>
      </c>
      <c r="D140" s="20" t="s">
        <v>438</v>
      </c>
      <c r="E140" s="20" t="s">
        <v>439</v>
      </c>
      <c r="F140" s="9" t="s">
        <v>20</v>
      </c>
      <c r="G140" s="8">
        <v>5</v>
      </c>
      <c r="H140" s="8">
        <v>0</v>
      </c>
      <c r="I140" s="8">
        <v>5</v>
      </c>
      <c r="J140" s="8">
        <v>4500.4500450044998</v>
      </c>
      <c r="K140" s="13">
        <v>45.5</v>
      </c>
      <c r="L140" s="22">
        <v>2</v>
      </c>
      <c r="M140" s="23">
        <v>0</v>
      </c>
      <c r="N140" s="23">
        <v>0</v>
      </c>
      <c r="O140" s="32">
        <f t="shared" si="2"/>
        <v>-2</v>
      </c>
    </row>
    <row r="141" spans="1:15" ht="14.25">
      <c r="A141" s="8">
        <v>106865</v>
      </c>
      <c r="B141" s="9" t="s">
        <v>219</v>
      </c>
      <c r="C141" s="21">
        <v>74554</v>
      </c>
      <c r="D141" s="20" t="s">
        <v>50</v>
      </c>
      <c r="E141" s="20" t="s">
        <v>440</v>
      </c>
      <c r="F141" s="9" t="s">
        <v>14</v>
      </c>
      <c r="G141" s="8">
        <v>6</v>
      </c>
      <c r="H141" s="8">
        <v>3</v>
      </c>
      <c r="I141" s="8">
        <v>3</v>
      </c>
      <c r="J141" s="8">
        <v>121.349405387914</v>
      </c>
      <c r="K141" s="13">
        <v>15</v>
      </c>
      <c r="L141" s="22">
        <v>3</v>
      </c>
      <c r="M141" s="23">
        <v>3</v>
      </c>
      <c r="N141" s="24">
        <v>44864</v>
      </c>
      <c r="O141" s="32">
        <f t="shared" si="2"/>
        <v>0</v>
      </c>
    </row>
    <row r="142" spans="1:15" ht="14.25">
      <c r="A142" s="8">
        <v>106865</v>
      </c>
      <c r="B142" s="9" t="s">
        <v>219</v>
      </c>
      <c r="C142" s="21">
        <v>147246</v>
      </c>
      <c r="D142" s="20" t="s">
        <v>441</v>
      </c>
      <c r="E142" s="20" t="s">
        <v>442</v>
      </c>
      <c r="F142" s="9" t="s">
        <v>14</v>
      </c>
      <c r="G142" s="8">
        <v>8</v>
      </c>
      <c r="H142" s="8">
        <v>0</v>
      </c>
      <c r="I142" s="8">
        <v>8</v>
      </c>
      <c r="J142" s="8">
        <v>4799.0401919616097</v>
      </c>
      <c r="K142" s="13">
        <v>51.5</v>
      </c>
      <c r="L142" s="22">
        <v>3</v>
      </c>
      <c r="M142" s="23">
        <v>2</v>
      </c>
      <c r="N142" s="24">
        <v>44926</v>
      </c>
      <c r="O142" s="32">
        <f t="shared" si="2"/>
        <v>-1</v>
      </c>
    </row>
    <row r="143" spans="1:15" ht="14.25">
      <c r="A143" s="8">
        <v>106865</v>
      </c>
      <c r="B143" s="9" t="s">
        <v>219</v>
      </c>
      <c r="C143" s="21">
        <v>31419</v>
      </c>
      <c r="D143" s="20" t="s">
        <v>443</v>
      </c>
      <c r="E143" s="20" t="s">
        <v>444</v>
      </c>
      <c r="F143" s="9" t="s">
        <v>14</v>
      </c>
      <c r="G143" s="8">
        <v>4</v>
      </c>
      <c r="H143" s="8">
        <v>0</v>
      </c>
      <c r="I143" s="8">
        <v>4</v>
      </c>
      <c r="J143" s="8">
        <v>599.97000149992505</v>
      </c>
      <c r="K143" s="13">
        <v>15.8</v>
      </c>
      <c r="L143" s="22">
        <v>3</v>
      </c>
      <c r="M143" s="23">
        <v>3</v>
      </c>
      <c r="N143" s="24">
        <v>44834</v>
      </c>
      <c r="O143" s="32">
        <f t="shared" si="2"/>
        <v>0</v>
      </c>
    </row>
    <row r="144" spans="1:15" ht="14.25">
      <c r="A144" s="8">
        <v>106865</v>
      </c>
      <c r="B144" s="9" t="s">
        <v>219</v>
      </c>
      <c r="C144" s="21">
        <v>62718</v>
      </c>
      <c r="D144" s="20" t="s">
        <v>445</v>
      </c>
      <c r="E144" s="20" t="s">
        <v>446</v>
      </c>
      <c r="F144" s="9" t="s">
        <v>14</v>
      </c>
      <c r="G144" s="8">
        <v>4</v>
      </c>
      <c r="H144" s="8">
        <v>1</v>
      </c>
      <c r="I144" s="8">
        <v>3</v>
      </c>
      <c r="J144" s="8">
        <v>248.27757432809901</v>
      </c>
      <c r="K144" s="13">
        <v>12</v>
      </c>
      <c r="L144" s="22">
        <v>3</v>
      </c>
      <c r="M144" s="23">
        <v>2</v>
      </c>
      <c r="N144" s="24">
        <v>45005</v>
      </c>
      <c r="O144" s="32">
        <f t="shared" si="2"/>
        <v>-1</v>
      </c>
    </row>
    <row r="145" spans="1:15" ht="14.25">
      <c r="A145" s="8">
        <v>106865</v>
      </c>
      <c r="B145" s="9" t="s">
        <v>219</v>
      </c>
      <c r="C145" s="21">
        <v>23217</v>
      </c>
      <c r="D145" s="20" t="s">
        <v>51</v>
      </c>
      <c r="E145" s="20" t="s">
        <v>447</v>
      </c>
      <c r="F145" s="9" t="s">
        <v>14</v>
      </c>
      <c r="G145" s="8">
        <v>4</v>
      </c>
      <c r="H145" s="8">
        <v>1</v>
      </c>
      <c r="I145" s="8">
        <v>3</v>
      </c>
      <c r="J145" s="8">
        <v>449.994375070312</v>
      </c>
      <c r="K145" s="13">
        <v>5.5</v>
      </c>
      <c r="L145" s="22">
        <v>2</v>
      </c>
      <c r="M145" s="23">
        <v>2</v>
      </c>
      <c r="N145" s="24">
        <v>44681</v>
      </c>
      <c r="O145" s="32">
        <f t="shared" si="2"/>
        <v>0</v>
      </c>
    </row>
    <row r="146" spans="1:15" ht="14.25">
      <c r="A146" s="8">
        <v>106865</v>
      </c>
      <c r="B146" s="9" t="s">
        <v>219</v>
      </c>
      <c r="C146" s="21">
        <v>19559</v>
      </c>
      <c r="D146" s="20" t="s">
        <v>448</v>
      </c>
      <c r="E146" s="20" t="s">
        <v>449</v>
      </c>
      <c r="F146" s="9" t="s">
        <v>14</v>
      </c>
      <c r="G146" s="8">
        <v>13</v>
      </c>
      <c r="H146" s="8">
        <v>2</v>
      </c>
      <c r="I146" s="8">
        <v>11</v>
      </c>
      <c r="J146" s="8">
        <v>316.217070856948</v>
      </c>
      <c r="K146" s="13">
        <v>3.8</v>
      </c>
      <c r="L146" s="22">
        <v>3</v>
      </c>
      <c r="M146" s="23">
        <v>5</v>
      </c>
      <c r="N146" s="24">
        <v>44681</v>
      </c>
      <c r="O146" s="32">
        <f t="shared" si="2"/>
        <v>2</v>
      </c>
    </row>
    <row r="147" spans="1:15" ht="14.25">
      <c r="A147" s="8">
        <v>106865</v>
      </c>
      <c r="B147" s="9" t="s">
        <v>219</v>
      </c>
      <c r="C147" s="21">
        <v>87119</v>
      </c>
      <c r="D147" s="20" t="s">
        <v>450</v>
      </c>
      <c r="E147" s="20" t="s">
        <v>85</v>
      </c>
      <c r="F147" s="9" t="s">
        <v>14</v>
      </c>
      <c r="G147" s="8">
        <v>9</v>
      </c>
      <c r="H147" s="8">
        <v>0</v>
      </c>
      <c r="I147" s="8">
        <v>9</v>
      </c>
      <c r="J147" s="8">
        <v>2314.2195937258898</v>
      </c>
      <c r="K147" s="13">
        <v>24</v>
      </c>
      <c r="L147" s="22">
        <v>2</v>
      </c>
      <c r="M147" s="23">
        <v>2</v>
      </c>
      <c r="N147" s="24">
        <v>44742</v>
      </c>
      <c r="O147" s="32">
        <f t="shared" si="2"/>
        <v>0</v>
      </c>
    </row>
    <row r="148" spans="1:15" ht="14.25">
      <c r="A148" s="8">
        <v>106865</v>
      </c>
      <c r="B148" s="9" t="s">
        <v>219</v>
      </c>
      <c r="C148" s="21">
        <v>140426</v>
      </c>
      <c r="D148" s="20" t="s">
        <v>53</v>
      </c>
      <c r="E148" s="20" t="s">
        <v>451</v>
      </c>
      <c r="F148" s="9" t="s">
        <v>14</v>
      </c>
      <c r="G148" s="8">
        <v>6</v>
      </c>
      <c r="H148" s="8">
        <v>2</v>
      </c>
      <c r="I148" s="8">
        <v>4</v>
      </c>
      <c r="J148" s="8">
        <v>168.74789065136699</v>
      </c>
      <c r="K148" s="13">
        <v>16</v>
      </c>
      <c r="L148" s="22">
        <v>4</v>
      </c>
      <c r="M148" s="23">
        <v>4</v>
      </c>
      <c r="N148" s="24">
        <v>45016</v>
      </c>
      <c r="O148" s="32">
        <f t="shared" si="2"/>
        <v>0</v>
      </c>
    </row>
    <row r="149" spans="1:15" ht="14.25">
      <c r="A149" s="8">
        <v>106865</v>
      </c>
      <c r="B149" s="9" t="s">
        <v>219</v>
      </c>
      <c r="C149" s="21">
        <v>53950</v>
      </c>
      <c r="D149" s="20" t="s">
        <v>452</v>
      </c>
      <c r="E149" s="20" t="s">
        <v>453</v>
      </c>
      <c r="F149" s="9" t="s">
        <v>14</v>
      </c>
      <c r="G149" s="8">
        <v>5</v>
      </c>
      <c r="H149" s="8">
        <v>0</v>
      </c>
      <c r="I149" s="8">
        <v>5</v>
      </c>
      <c r="J149" s="8">
        <v>818.19669448535399</v>
      </c>
      <c r="K149" s="13">
        <v>44</v>
      </c>
      <c r="L149" s="22">
        <v>2</v>
      </c>
      <c r="M149" s="23">
        <v>3</v>
      </c>
      <c r="N149" s="24">
        <v>44934</v>
      </c>
      <c r="O149" s="32">
        <f t="shared" si="2"/>
        <v>1</v>
      </c>
    </row>
    <row r="150" spans="1:15" ht="14.25">
      <c r="A150" s="8">
        <v>106865</v>
      </c>
      <c r="B150" s="9" t="s">
        <v>219</v>
      </c>
      <c r="C150" s="21">
        <v>1874</v>
      </c>
      <c r="D150" s="20" t="s">
        <v>454</v>
      </c>
      <c r="E150" s="20" t="s">
        <v>18</v>
      </c>
      <c r="F150" s="9" t="s">
        <v>14</v>
      </c>
      <c r="G150" s="8">
        <v>23</v>
      </c>
      <c r="H150" s="8">
        <v>7</v>
      </c>
      <c r="I150" s="8">
        <v>16</v>
      </c>
      <c r="J150" s="8">
        <v>208.03936466587101</v>
      </c>
      <c r="K150" s="13">
        <v>25</v>
      </c>
      <c r="L150" s="22">
        <v>6</v>
      </c>
      <c r="M150" s="23">
        <v>6</v>
      </c>
      <c r="N150" s="24">
        <v>44592</v>
      </c>
      <c r="O150" s="32">
        <f t="shared" si="2"/>
        <v>0</v>
      </c>
    </row>
    <row r="151" spans="1:15" ht="14.25">
      <c r="A151" s="8">
        <v>106865</v>
      </c>
      <c r="B151" s="9" t="s">
        <v>219</v>
      </c>
      <c r="C151" s="21">
        <v>47163</v>
      </c>
      <c r="D151" s="20" t="s">
        <v>455</v>
      </c>
      <c r="E151" s="20" t="s">
        <v>456</v>
      </c>
      <c r="F151" s="9" t="s">
        <v>14</v>
      </c>
      <c r="G151" s="8">
        <v>5</v>
      </c>
      <c r="H151" s="8">
        <v>0</v>
      </c>
      <c r="I151" s="8">
        <v>5</v>
      </c>
      <c r="J151" s="8">
        <v>2999.400119976</v>
      </c>
      <c r="K151" s="13">
        <v>19.5</v>
      </c>
      <c r="L151" s="22">
        <v>2</v>
      </c>
      <c r="M151" s="23">
        <v>2</v>
      </c>
      <c r="N151" s="24">
        <v>44651</v>
      </c>
      <c r="O151" s="32">
        <f t="shared" si="2"/>
        <v>0</v>
      </c>
    </row>
    <row r="152" spans="1:15" ht="14.25">
      <c r="A152" s="8">
        <v>106865</v>
      </c>
      <c r="B152" s="9" t="s">
        <v>219</v>
      </c>
      <c r="C152" s="21">
        <v>27689</v>
      </c>
      <c r="D152" s="20" t="s">
        <v>457</v>
      </c>
      <c r="E152" s="20" t="s">
        <v>458</v>
      </c>
      <c r="F152" s="9" t="s">
        <v>14</v>
      </c>
      <c r="G152" s="8">
        <v>11</v>
      </c>
      <c r="H152" s="8">
        <v>1</v>
      </c>
      <c r="I152" s="8">
        <v>10</v>
      </c>
      <c r="J152" s="8">
        <v>495.0049500495</v>
      </c>
      <c r="K152" s="13">
        <v>31</v>
      </c>
      <c r="L152" s="22">
        <v>3</v>
      </c>
      <c r="M152" s="23">
        <v>3</v>
      </c>
      <c r="N152" s="24">
        <v>44620</v>
      </c>
      <c r="O152" s="32">
        <f t="shared" si="2"/>
        <v>0</v>
      </c>
    </row>
    <row r="153" spans="1:15" ht="14.25">
      <c r="A153" s="8">
        <v>106865</v>
      </c>
      <c r="B153" s="9" t="s">
        <v>219</v>
      </c>
      <c r="C153" s="21">
        <v>305</v>
      </c>
      <c r="D153" s="20" t="s">
        <v>459</v>
      </c>
      <c r="E153" s="20" t="s">
        <v>236</v>
      </c>
      <c r="F153" s="9" t="s">
        <v>14</v>
      </c>
      <c r="G153" s="8">
        <v>4</v>
      </c>
      <c r="H153" s="8">
        <v>0</v>
      </c>
      <c r="I153" s="8">
        <v>4</v>
      </c>
      <c r="J153" s="8">
        <v>2399.5200959807999</v>
      </c>
      <c r="K153" s="13">
        <v>3.5</v>
      </c>
      <c r="L153" s="22">
        <v>3</v>
      </c>
      <c r="M153" s="23">
        <v>3</v>
      </c>
      <c r="N153" s="24">
        <v>44592</v>
      </c>
      <c r="O153" s="32">
        <f t="shared" si="2"/>
        <v>0</v>
      </c>
    </row>
    <row r="154" spans="1:15" ht="14.25">
      <c r="A154" s="8">
        <v>106865</v>
      </c>
      <c r="B154" s="9" t="s">
        <v>219</v>
      </c>
      <c r="C154" s="26">
        <v>63403</v>
      </c>
      <c r="D154" s="25" t="s">
        <v>460</v>
      </c>
      <c r="E154" s="25" t="s">
        <v>179</v>
      </c>
      <c r="F154" s="9" t="s">
        <v>14</v>
      </c>
      <c r="G154" s="8">
        <v>5</v>
      </c>
      <c r="H154" s="8">
        <v>1</v>
      </c>
      <c r="I154" s="8">
        <v>4</v>
      </c>
      <c r="J154" s="8">
        <v>230.765680527992</v>
      </c>
      <c r="K154" s="13">
        <v>58</v>
      </c>
      <c r="L154" s="27">
        <v>2</v>
      </c>
      <c r="M154" s="28">
        <v>2</v>
      </c>
      <c r="N154" s="29">
        <v>44621</v>
      </c>
      <c r="O154" s="32">
        <f t="shared" si="2"/>
        <v>0</v>
      </c>
    </row>
    <row r="155" spans="1:15" ht="14.25">
      <c r="A155" s="8">
        <v>106865</v>
      </c>
      <c r="B155" s="9" t="s">
        <v>219</v>
      </c>
      <c r="C155" s="21">
        <v>1636</v>
      </c>
      <c r="D155" s="20" t="s">
        <v>461</v>
      </c>
      <c r="E155" s="20" t="s">
        <v>462</v>
      </c>
      <c r="F155" s="9" t="s">
        <v>14</v>
      </c>
      <c r="G155" s="8">
        <v>3</v>
      </c>
      <c r="H155" s="8">
        <v>0</v>
      </c>
      <c r="I155" s="8">
        <v>3</v>
      </c>
      <c r="J155" s="8">
        <v>600</v>
      </c>
      <c r="K155" s="13">
        <v>9</v>
      </c>
      <c r="L155" s="22">
        <v>2</v>
      </c>
      <c r="M155" s="23">
        <v>2</v>
      </c>
      <c r="N155" s="24">
        <v>45130</v>
      </c>
      <c r="O155" s="32">
        <f t="shared" si="2"/>
        <v>0</v>
      </c>
    </row>
    <row r="156" spans="1:15" ht="14.25">
      <c r="A156" s="8">
        <v>106865</v>
      </c>
      <c r="B156" s="9" t="s">
        <v>219</v>
      </c>
      <c r="C156" s="21">
        <v>31409</v>
      </c>
      <c r="D156" s="20" t="s">
        <v>463</v>
      </c>
      <c r="E156" s="20" t="s">
        <v>464</v>
      </c>
      <c r="F156" s="9" t="s">
        <v>14</v>
      </c>
      <c r="G156" s="8">
        <v>3</v>
      </c>
      <c r="H156" s="8">
        <v>0</v>
      </c>
      <c r="I156" s="8">
        <v>3</v>
      </c>
      <c r="J156" s="8">
        <v>5395.6834532374096</v>
      </c>
      <c r="K156" s="13">
        <v>18.2</v>
      </c>
      <c r="L156" s="22">
        <v>2</v>
      </c>
      <c r="M156" s="23">
        <v>2</v>
      </c>
      <c r="N156" s="24">
        <v>44742</v>
      </c>
      <c r="O156" s="32">
        <f t="shared" si="2"/>
        <v>0</v>
      </c>
    </row>
    <row r="157" spans="1:15" ht="14.25">
      <c r="A157" s="8">
        <v>106865</v>
      </c>
      <c r="B157" s="9" t="s">
        <v>219</v>
      </c>
      <c r="C157" s="21">
        <v>94644</v>
      </c>
      <c r="D157" s="20" t="s">
        <v>465</v>
      </c>
      <c r="E157" s="20" t="s">
        <v>466</v>
      </c>
      <c r="F157" s="9" t="s">
        <v>14</v>
      </c>
      <c r="G157" s="8">
        <v>4</v>
      </c>
      <c r="H157" s="8">
        <v>1</v>
      </c>
      <c r="I157" s="8">
        <v>3</v>
      </c>
      <c r="J157" s="8">
        <v>200</v>
      </c>
      <c r="K157" s="13">
        <v>29.5</v>
      </c>
      <c r="L157" s="22">
        <v>3</v>
      </c>
      <c r="M157" s="23">
        <v>2</v>
      </c>
      <c r="N157" s="24">
        <v>44865</v>
      </c>
      <c r="O157" s="32">
        <f t="shared" si="2"/>
        <v>-1</v>
      </c>
    </row>
    <row r="158" spans="1:15" ht="14.25">
      <c r="A158" s="8">
        <v>106865</v>
      </c>
      <c r="B158" s="9" t="s">
        <v>219</v>
      </c>
      <c r="C158" s="21">
        <v>13508</v>
      </c>
      <c r="D158" s="20" t="s">
        <v>467</v>
      </c>
      <c r="E158" s="20" t="s">
        <v>468</v>
      </c>
      <c r="F158" s="9" t="s">
        <v>20</v>
      </c>
      <c r="G158" s="8">
        <v>3</v>
      </c>
      <c r="H158" s="8">
        <v>0</v>
      </c>
      <c r="I158" s="8">
        <v>3</v>
      </c>
      <c r="J158" s="8">
        <v>771.40653124196501</v>
      </c>
      <c r="K158" s="13">
        <v>6.5</v>
      </c>
      <c r="L158" s="22">
        <v>2</v>
      </c>
      <c r="M158" s="23">
        <v>2</v>
      </c>
      <c r="N158" s="24">
        <v>44651</v>
      </c>
      <c r="O158" s="32">
        <f t="shared" si="2"/>
        <v>0</v>
      </c>
    </row>
    <row r="159" spans="1:15" ht="14.25">
      <c r="A159" s="8">
        <v>106865</v>
      </c>
      <c r="B159" s="9" t="s">
        <v>219</v>
      </c>
      <c r="C159" s="21">
        <v>2212</v>
      </c>
      <c r="D159" s="20" t="s">
        <v>55</v>
      </c>
      <c r="E159" s="20" t="s">
        <v>65</v>
      </c>
      <c r="F159" s="9" t="s">
        <v>20</v>
      </c>
      <c r="G159" s="8">
        <v>4</v>
      </c>
      <c r="H159" s="8">
        <v>0</v>
      </c>
      <c r="I159" s="8">
        <v>4</v>
      </c>
      <c r="J159" s="8">
        <v>1028.54204165595</v>
      </c>
      <c r="K159" s="13">
        <v>13.5</v>
      </c>
      <c r="L159" s="22">
        <v>2</v>
      </c>
      <c r="M159" s="23">
        <v>2</v>
      </c>
      <c r="N159" s="24">
        <v>44561</v>
      </c>
      <c r="O159" s="32">
        <f t="shared" si="2"/>
        <v>0</v>
      </c>
    </row>
    <row r="160" spans="1:15" ht="14.25">
      <c r="A160" s="8">
        <v>106865</v>
      </c>
      <c r="B160" s="9" t="s">
        <v>219</v>
      </c>
      <c r="C160" s="21">
        <v>2096</v>
      </c>
      <c r="D160" s="20" t="s">
        <v>55</v>
      </c>
      <c r="E160" s="20" t="s">
        <v>65</v>
      </c>
      <c r="F160" s="9" t="s">
        <v>20</v>
      </c>
      <c r="G160" s="8">
        <v>5</v>
      </c>
      <c r="H160" s="8">
        <v>1</v>
      </c>
      <c r="I160" s="8">
        <v>4</v>
      </c>
      <c r="J160" s="8">
        <v>450.00450004499999</v>
      </c>
      <c r="K160" s="13">
        <v>13.8</v>
      </c>
      <c r="L160" s="22">
        <v>3</v>
      </c>
      <c r="M160" s="23">
        <v>3</v>
      </c>
      <c r="N160" s="24">
        <v>44773</v>
      </c>
      <c r="O160" s="32">
        <f t="shared" si="2"/>
        <v>0</v>
      </c>
    </row>
    <row r="161" spans="1:15" ht="14.25">
      <c r="A161" s="8">
        <v>106865</v>
      </c>
      <c r="B161" s="9" t="s">
        <v>219</v>
      </c>
      <c r="C161" s="21">
        <v>49942</v>
      </c>
      <c r="D161" s="20" t="s">
        <v>469</v>
      </c>
      <c r="E161" s="20" t="s">
        <v>179</v>
      </c>
      <c r="F161" s="9" t="s">
        <v>14</v>
      </c>
      <c r="G161" s="8">
        <v>4</v>
      </c>
      <c r="H161" s="8">
        <v>0</v>
      </c>
      <c r="I161" s="8">
        <v>4</v>
      </c>
      <c r="J161" s="8">
        <v>7194.2446043165501</v>
      </c>
      <c r="K161" s="13">
        <v>25</v>
      </c>
      <c r="L161" s="22">
        <v>2</v>
      </c>
      <c r="M161" s="23">
        <v>2</v>
      </c>
      <c r="N161" s="24">
        <v>44620</v>
      </c>
      <c r="O161" s="32">
        <f t="shared" si="2"/>
        <v>0</v>
      </c>
    </row>
    <row r="162" spans="1:15" ht="14.25">
      <c r="A162" s="8">
        <v>106865</v>
      </c>
      <c r="B162" s="9" t="s">
        <v>219</v>
      </c>
      <c r="C162" s="21">
        <v>14780</v>
      </c>
      <c r="D162" s="20" t="s">
        <v>470</v>
      </c>
      <c r="E162" s="20" t="s">
        <v>471</v>
      </c>
      <c r="F162" s="9" t="s">
        <v>14</v>
      </c>
      <c r="G162" s="8">
        <v>4</v>
      </c>
      <c r="H162" s="8">
        <v>1</v>
      </c>
      <c r="I162" s="8">
        <v>3</v>
      </c>
      <c r="J162" s="8">
        <v>276.93159789532001</v>
      </c>
      <c r="K162" s="13">
        <v>16</v>
      </c>
      <c r="L162" s="22">
        <v>3</v>
      </c>
      <c r="M162" s="23">
        <v>3</v>
      </c>
      <c r="N162" s="24">
        <v>44620</v>
      </c>
      <c r="O162" s="32">
        <f t="shared" si="2"/>
        <v>0</v>
      </c>
    </row>
    <row r="163" spans="1:15" ht="14.25">
      <c r="A163" s="8">
        <v>106865</v>
      </c>
      <c r="B163" s="9" t="s">
        <v>219</v>
      </c>
      <c r="C163" s="21">
        <v>65523</v>
      </c>
      <c r="D163" s="20" t="s">
        <v>472</v>
      </c>
      <c r="E163" s="20" t="s">
        <v>473</v>
      </c>
      <c r="F163" s="9" t="s">
        <v>14</v>
      </c>
      <c r="G163" s="8">
        <v>4</v>
      </c>
      <c r="H163" s="8">
        <v>1</v>
      </c>
      <c r="I163" s="8">
        <v>3</v>
      </c>
      <c r="J163" s="8">
        <v>257.13551041398802</v>
      </c>
      <c r="K163" s="13">
        <v>20</v>
      </c>
      <c r="L163" s="22">
        <v>3</v>
      </c>
      <c r="M163" s="23">
        <v>2</v>
      </c>
      <c r="N163" s="24">
        <v>44561</v>
      </c>
      <c r="O163" s="32">
        <f t="shared" si="2"/>
        <v>-1</v>
      </c>
    </row>
    <row r="164" spans="1:15" ht="14.25">
      <c r="A164" s="8">
        <v>106865</v>
      </c>
      <c r="B164" s="9" t="s">
        <v>219</v>
      </c>
      <c r="C164" s="21">
        <v>1544</v>
      </c>
      <c r="D164" s="20" t="s">
        <v>474</v>
      </c>
      <c r="E164" s="20" t="s">
        <v>475</v>
      </c>
      <c r="F164" s="9" t="s">
        <v>14</v>
      </c>
      <c r="G164" s="8">
        <v>29</v>
      </c>
      <c r="H164" s="8">
        <v>17</v>
      </c>
      <c r="I164" s="8">
        <v>12</v>
      </c>
      <c r="J164" s="8">
        <v>103.98402231712301</v>
      </c>
      <c r="K164" s="13">
        <v>3.5</v>
      </c>
      <c r="L164" s="22">
        <v>5</v>
      </c>
      <c r="M164" s="23">
        <v>0</v>
      </c>
      <c r="N164" s="23">
        <v>0</v>
      </c>
      <c r="O164" s="32">
        <f t="shared" si="2"/>
        <v>-5</v>
      </c>
    </row>
    <row r="165" spans="1:15" ht="14.25">
      <c r="A165" s="8">
        <v>106865</v>
      </c>
      <c r="B165" s="9" t="s">
        <v>219</v>
      </c>
      <c r="C165" s="21">
        <v>43973</v>
      </c>
      <c r="D165" s="20" t="s">
        <v>476</v>
      </c>
      <c r="E165" s="20" t="s">
        <v>477</v>
      </c>
      <c r="F165" s="9" t="s">
        <v>14</v>
      </c>
      <c r="G165" s="8">
        <v>5</v>
      </c>
      <c r="H165" s="8">
        <v>0</v>
      </c>
      <c r="I165" s="8">
        <v>5</v>
      </c>
      <c r="J165" s="8">
        <v>818.19669448535399</v>
      </c>
      <c r="K165" s="13">
        <v>26</v>
      </c>
      <c r="L165" s="22">
        <v>4</v>
      </c>
      <c r="M165" s="23">
        <v>2</v>
      </c>
      <c r="N165" s="24">
        <v>44865</v>
      </c>
      <c r="O165" s="32">
        <f t="shared" si="2"/>
        <v>-2</v>
      </c>
    </row>
    <row r="166" spans="1:15" ht="14.25">
      <c r="A166" s="8">
        <v>106865</v>
      </c>
      <c r="B166" s="9" t="s">
        <v>219</v>
      </c>
      <c r="C166" s="21">
        <v>181355</v>
      </c>
      <c r="D166" s="20" t="s">
        <v>56</v>
      </c>
      <c r="E166" s="20" t="s">
        <v>478</v>
      </c>
      <c r="F166" s="9" t="s">
        <v>14</v>
      </c>
      <c r="G166" s="8">
        <v>5</v>
      </c>
      <c r="H166" s="8">
        <v>0</v>
      </c>
      <c r="I166" s="8">
        <v>5</v>
      </c>
      <c r="J166" s="8">
        <v>1285.67755206994</v>
      </c>
      <c r="K166" s="13">
        <v>72.8</v>
      </c>
      <c r="L166" s="22">
        <v>3</v>
      </c>
      <c r="M166" s="23">
        <v>3</v>
      </c>
      <c r="N166" s="24">
        <v>44632</v>
      </c>
      <c r="O166" s="32">
        <f t="shared" si="2"/>
        <v>0</v>
      </c>
    </row>
    <row r="167" spans="1:15" ht="14.25">
      <c r="A167" s="8">
        <v>106865</v>
      </c>
      <c r="B167" s="9" t="s">
        <v>219</v>
      </c>
      <c r="C167" s="21">
        <v>865</v>
      </c>
      <c r="D167" s="20" t="s">
        <v>56</v>
      </c>
      <c r="E167" s="20" t="s">
        <v>33</v>
      </c>
      <c r="F167" s="9" t="s">
        <v>20</v>
      </c>
      <c r="G167" s="8">
        <v>4</v>
      </c>
      <c r="H167" s="8">
        <v>0</v>
      </c>
      <c r="I167" s="8">
        <v>4</v>
      </c>
      <c r="J167" s="8">
        <v>654.55735558828303</v>
      </c>
      <c r="K167" s="13">
        <v>6.5</v>
      </c>
      <c r="L167" s="22">
        <v>2</v>
      </c>
      <c r="M167" s="23">
        <v>2</v>
      </c>
      <c r="N167" s="24">
        <v>44620</v>
      </c>
      <c r="O167" s="32">
        <f t="shared" si="2"/>
        <v>0</v>
      </c>
    </row>
    <row r="168" spans="1:15" ht="14.25">
      <c r="A168" s="8">
        <v>106865</v>
      </c>
      <c r="B168" s="9" t="s">
        <v>219</v>
      </c>
      <c r="C168" s="21">
        <v>234</v>
      </c>
      <c r="D168" s="20" t="s">
        <v>479</v>
      </c>
      <c r="E168" s="20" t="s">
        <v>480</v>
      </c>
      <c r="F168" s="9" t="s">
        <v>20</v>
      </c>
      <c r="G168" s="8">
        <v>5</v>
      </c>
      <c r="H168" s="8">
        <v>2</v>
      </c>
      <c r="I168" s="8">
        <v>3</v>
      </c>
      <c r="J168" s="8">
        <v>166.666666666667</v>
      </c>
      <c r="K168" s="13">
        <v>4.5</v>
      </c>
      <c r="L168" s="22">
        <v>3</v>
      </c>
      <c r="M168" s="23">
        <v>2</v>
      </c>
      <c r="N168" s="24">
        <v>44622</v>
      </c>
      <c r="O168" s="32">
        <f t="shared" si="2"/>
        <v>-1</v>
      </c>
    </row>
    <row r="169" spans="1:15" ht="14.25">
      <c r="A169" s="8">
        <v>106865</v>
      </c>
      <c r="B169" s="9" t="s">
        <v>219</v>
      </c>
      <c r="C169" s="21">
        <v>34489</v>
      </c>
      <c r="D169" s="20" t="s">
        <v>481</v>
      </c>
      <c r="E169" s="20" t="s">
        <v>482</v>
      </c>
      <c r="F169" s="9" t="s">
        <v>14</v>
      </c>
      <c r="G169" s="8">
        <v>6</v>
      </c>
      <c r="H169" s="8">
        <v>2</v>
      </c>
      <c r="I169" s="8">
        <v>4</v>
      </c>
      <c r="J169" s="8">
        <v>229.78821186473101</v>
      </c>
      <c r="K169" s="13">
        <v>25.6</v>
      </c>
      <c r="L169" s="22">
        <v>4</v>
      </c>
      <c r="M169" s="23">
        <v>4</v>
      </c>
      <c r="N169" s="24">
        <v>44967</v>
      </c>
      <c r="O169" s="32">
        <f t="shared" si="2"/>
        <v>0</v>
      </c>
    </row>
    <row r="170" spans="1:15" ht="14.25">
      <c r="A170" s="8">
        <v>106865</v>
      </c>
      <c r="B170" s="9" t="s">
        <v>219</v>
      </c>
      <c r="C170" s="21">
        <v>86798</v>
      </c>
      <c r="D170" s="20" t="s">
        <v>483</v>
      </c>
      <c r="E170" s="20" t="s">
        <v>484</v>
      </c>
      <c r="F170" s="9" t="s">
        <v>14</v>
      </c>
      <c r="G170" s="8">
        <v>6</v>
      </c>
      <c r="H170" s="8">
        <v>2</v>
      </c>
      <c r="I170" s="8">
        <v>4</v>
      </c>
      <c r="J170" s="8">
        <v>192.857831635113</v>
      </c>
      <c r="K170" s="13">
        <v>27</v>
      </c>
      <c r="L170" s="22">
        <v>4</v>
      </c>
      <c r="M170" s="23">
        <v>4</v>
      </c>
      <c r="N170" s="24">
        <v>44592</v>
      </c>
      <c r="O170" s="32">
        <f t="shared" si="2"/>
        <v>0</v>
      </c>
    </row>
    <row r="171" spans="1:15" ht="14.25">
      <c r="A171" s="8">
        <v>106865</v>
      </c>
      <c r="B171" s="9" t="s">
        <v>219</v>
      </c>
      <c r="C171" s="21">
        <v>181356</v>
      </c>
      <c r="D171" s="20" t="s">
        <v>485</v>
      </c>
      <c r="E171" s="20" t="s">
        <v>486</v>
      </c>
      <c r="F171" s="9" t="s">
        <v>14</v>
      </c>
      <c r="G171" s="8">
        <v>25</v>
      </c>
      <c r="H171" s="8">
        <v>0</v>
      </c>
      <c r="I171" s="8">
        <v>25</v>
      </c>
      <c r="J171" s="8">
        <v>5000</v>
      </c>
      <c r="K171" s="13">
        <v>78</v>
      </c>
      <c r="L171" s="22">
        <v>3</v>
      </c>
      <c r="M171" s="23">
        <v>3</v>
      </c>
      <c r="N171" s="24">
        <v>44712</v>
      </c>
      <c r="O171" s="32">
        <f t="shared" si="2"/>
        <v>0</v>
      </c>
    </row>
    <row r="172" spans="1:15" ht="14.25">
      <c r="A172" s="8">
        <v>106865</v>
      </c>
      <c r="B172" s="9" t="s">
        <v>219</v>
      </c>
      <c r="C172" s="21">
        <v>166880</v>
      </c>
      <c r="D172" s="20" t="s">
        <v>487</v>
      </c>
      <c r="E172" s="20" t="s">
        <v>488</v>
      </c>
      <c r="F172" s="9" t="s">
        <v>14</v>
      </c>
      <c r="G172" s="8">
        <v>6</v>
      </c>
      <c r="H172" s="8">
        <v>0</v>
      </c>
      <c r="I172" s="8">
        <v>6</v>
      </c>
      <c r="J172" s="8">
        <v>10791.366906474799</v>
      </c>
      <c r="K172" s="13">
        <v>198</v>
      </c>
      <c r="L172" s="22">
        <v>3</v>
      </c>
      <c r="M172" s="23">
        <v>2</v>
      </c>
      <c r="N172" s="24">
        <v>44742</v>
      </c>
      <c r="O172" s="32">
        <f t="shared" si="2"/>
        <v>-1</v>
      </c>
    </row>
    <row r="173" spans="1:15" ht="14.25">
      <c r="A173" s="8">
        <v>106865</v>
      </c>
      <c r="B173" s="9" t="s">
        <v>219</v>
      </c>
      <c r="C173" s="21">
        <v>26777</v>
      </c>
      <c r="D173" s="20" t="s">
        <v>489</v>
      </c>
      <c r="E173" s="20" t="s">
        <v>490</v>
      </c>
      <c r="F173" s="9" t="s">
        <v>14</v>
      </c>
      <c r="G173" s="8">
        <v>4</v>
      </c>
      <c r="H173" s="8">
        <v>0</v>
      </c>
      <c r="I173" s="8">
        <v>4</v>
      </c>
      <c r="J173" s="8">
        <v>2399.5200959807999</v>
      </c>
      <c r="K173" s="13">
        <v>8.8000000000000007</v>
      </c>
      <c r="L173" s="22">
        <v>2</v>
      </c>
      <c r="M173" s="23">
        <v>3</v>
      </c>
      <c r="N173" s="24">
        <v>45016</v>
      </c>
      <c r="O173" s="32">
        <f t="shared" si="2"/>
        <v>1</v>
      </c>
    </row>
    <row r="174" spans="1:15" ht="14.25">
      <c r="A174" s="8">
        <v>106865</v>
      </c>
      <c r="B174" s="9" t="s">
        <v>219</v>
      </c>
      <c r="C174" s="21">
        <v>101454</v>
      </c>
      <c r="D174" s="20" t="s">
        <v>491</v>
      </c>
      <c r="E174" s="20" t="s">
        <v>492</v>
      </c>
      <c r="F174" s="9" t="s">
        <v>14</v>
      </c>
      <c r="G174" s="8">
        <v>5</v>
      </c>
      <c r="H174" s="8">
        <v>0</v>
      </c>
      <c r="I174" s="8">
        <v>5</v>
      </c>
      <c r="J174" s="8">
        <v>4500.4500450044998</v>
      </c>
      <c r="K174" s="13">
        <v>30</v>
      </c>
      <c r="L174" s="22">
        <v>3</v>
      </c>
      <c r="M174" s="23">
        <v>3</v>
      </c>
      <c r="N174" s="24">
        <v>44895</v>
      </c>
      <c r="O174" s="32">
        <f t="shared" si="2"/>
        <v>0</v>
      </c>
    </row>
    <row r="175" spans="1:15" ht="14.25">
      <c r="A175" s="8">
        <v>106865</v>
      </c>
      <c r="B175" s="9" t="s">
        <v>219</v>
      </c>
      <c r="C175" s="21">
        <v>13245</v>
      </c>
      <c r="D175" s="20" t="s">
        <v>493</v>
      </c>
      <c r="E175" s="20" t="s">
        <v>494</v>
      </c>
      <c r="F175" s="9" t="s">
        <v>14</v>
      </c>
      <c r="G175" s="8">
        <v>5</v>
      </c>
      <c r="H175" s="8">
        <v>1</v>
      </c>
      <c r="I175" s="8">
        <v>4</v>
      </c>
      <c r="J175" s="8">
        <v>230.765680527992</v>
      </c>
      <c r="K175" s="13">
        <v>3.2</v>
      </c>
      <c r="L175" s="22">
        <v>4</v>
      </c>
      <c r="M175" s="23">
        <v>3</v>
      </c>
      <c r="N175" s="24">
        <v>44620</v>
      </c>
      <c r="O175" s="32">
        <f t="shared" si="2"/>
        <v>-1</v>
      </c>
    </row>
    <row r="176" spans="1:15" ht="14.25">
      <c r="A176" s="8">
        <v>106865</v>
      </c>
      <c r="B176" s="9" t="s">
        <v>219</v>
      </c>
      <c r="C176" s="21">
        <v>1902</v>
      </c>
      <c r="D176" s="20" t="s">
        <v>493</v>
      </c>
      <c r="E176" s="20" t="s">
        <v>495</v>
      </c>
      <c r="F176" s="9" t="s">
        <v>20</v>
      </c>
      <c r="G176" s="8">
        <v>30</v>
      </c>
      <c r="H176" s="8">
        <v>14</v>
      </c>
      <c r="I176" s="8">
        <v>16</v>
      </c>
      <c r="J176" s="8">
        <v>131.06789753985601</v>
      </c>
      <c r="K176" s="13">
        <v>2.5</v>
      </c>
      <c r="L176" s="22">
        <v>8</v>
      </c>
      <c r="M176" s="23">
        <v>6</v>
      </c>
      <c r="N176" s="24">
        <v>44712</v>
      </c>
      <c r="O176" s="32">
        <f t="shared" si="2"/>
        <v>-2</v>
      </c>
    </row>
    <row r="177" spans="1:15" ht="14.25">
      <c r="A177" s="8">
        <v>106865</v>
      </c>
      <c r="B177" s="9" t="s">
        <v>219</v>
      </c>
      <c r="C177" s="21">
        <v>10636</v>
      </c>
      <c r="D177" s="20" t="s">
        <v>496</v>
      </c>
      <c r="E177" s="20" t="s">
        <v>36</v>
      </c>
      <c r="F177" s="9" t="s">
        <v>14</v>
      </c>
      <c r="G177" s="8">
        <v>4</v>
      </c>
      <c r="H177" s="8">
        <v>0</v>
      </c>
      <c r="I177" s="8">
        <v>4</v>
      </c>
      <c r="J177" s="8">
        <v>514.27102082797603</v>
      </c>
      <c r="K177" s="13">
        <v>23.5</v>
      </c>
      <c r="L177" s="22">
        <v>3</v>
      </c>
      <c r="M177" s="23">
        <v>2</v>
      </c>
      <c r="N177" s="24">
        <v>45535</v>
      </c>
      <c r="O177" s="32">
        <f t="shared" si="2"/>
        <v>-1</v>
      </c>
    </row>
    <row r="178" spans="1:15" ht="14.25">
      <c r="A178" s="8">
        <v>106865</v>
      </c>
      <c r="B178" s="9" t="s">
        <v>219</v>
      </c>
      <c r="C178" s="21">
        <v>31371</v>
      </c>
      <c r="D178" s="20" t="s">
        <v>497</v>
      </c>
      <c r="E178" s="20" t="s">
        <v>99</v>
      </c>
      <c r="F178" s="9" t="s">
        <v>20</v>
      </c>
      <c r="G178" s="8">
        <v>6</v>
      </c>
      <c r="H178" s="8">
        <v>3</v>
      </c>
      <c r="I178" s="8">
        <v>3</v>
      </c>
      <c r="J178" s="8">
        <v>109.09090909090899</v>
      </c>
      <c r="K178" s="13">
        <v>6.5</v>
      </c>
      <c r="L178" s="22">
        <v>3</v>
      </c>
      <c r="M178" s="23">
        <v>3</v>
      </c>
      <c r="N178" s="24">
        <v>44926</v>
      </c>
      <c r="O178" s="32">
        <f t="shared" si="2"/>
        <v>0</v>
      </c>
    </row>
    <row r="179" spans="1:15" ht="14.25">
      <c r="A179" s="8">
        <v>106865</v>
      </c>
      <c r="B179" s="9" t="s">
        <v>219</v>
      </c>
      <c r="C179" s="21">
        <v>3841</v>
      </c>
      <c r="D179" s="20" t="s">
        <v>497</v>
      </c>
      <c r="E179" s="20" t="s">
        <v>498</v>
      </c>
      <c r="F179" s="9" t="s">
        <v>20</v>
      </c>
      <c r="G179" s="8">
        <v>4</v>
      </c>
      <c r="H179" s="8">
        <v>1</v>
      </c>
      <c r="I179" s="8">
        <v>3</v>
      </c>
      <c r="J179" s="8">
        <v>287.99769601843201</v>
      </c>
      <c r="K179" s="13">
        <v>8</v>
      </c>
      <c r="L179" s="22">
        <v>3</v>
      </c>
      <c r="M179" s="23">
        <v>2</v>
      </c>
      <c r="N179" s="24">
        <v>44561</v>
      </c>
      <c r="O179" s="32">
        <f t="shared" si="2"/>
        <v>-1</v>
      </c>
    </row>
    <row r="180" spans="1:15" ht="14.25">
      <c r="A180" s="8">
        <v>106865</v>
      </c>
      <c r="B180" s="9" t="s">
        <v>219</v>
      </c>
      <c r="C180" s="21">
        <v>660</v>
      </c>
      <c r="D180" s="20" t="s">
        <v>497</v>
      </c>
      <c r="E180" s="20" t="s">
        <v>499</v>
      </c>
      <c r="F180" s="9" t="s">
        <v>20</v>
      </c>
      <c r="G180" s="8">
        <v>7</v>
      </c>
      <c r="H180" s="8">
        <v>1</v>
      </c>
      <c r="I180" s="8">
        <v>6</v>
      </c>
      <c r="J180" s="8">
        <v>663.12997347480098</v>
      </c>
      <c r="K180" s="13">
        <v>9.5</v>
      </c>
      <c r="L180" s="22">
        <v>4</v>
      </c>
      <c r="M180" s="23">
        <v>4</v>
      </c>
      <c r="N180" s="24">
        <v>44865</v>
      </c>
      <c r="O180" s="32">
        <f t="shared" si="2"/>
        <v>0</v>
      </c>
    </row>
    <row r="181" spans="1:15" ht="14.25">
      <c r="A181" s="8">
        <v>106865</v>
      </c>
      <c r="B181" s="9" t="s">
        <v>219</v>
      </c>
      <c r="C181" s="21">
        <v>15973</v>
      </c>
      <c r="D181" s="20" t="s">
        <v>500</v>
      </c>
      <c r="E181" s="20" t="s">
        <v>25</v>
      </c>
      <c r="F181" s="9" t="s">
        <v>23</v>
      </c>
      <c r="G181" s="8">
        <v>4</v>
      </c>
      <c r="H181" s="8">
        <v>0</v>
      </c>
      <c r="I181" s="8">
        <v>4</v>
      </c>
      <c r="J181" s="8">
        <v>1800.1800180017999</v>
      </c>
      <c r="K181" s="13">
        <v>18</v>
      </c>
      <c r="L181" s="22">
        <v>3</v>
      </c>
      <c r="M181" s="23">
        <v>2</v>
      </c>
      <c r="N181" s="24">
        <v>44956</v>
      </c>
      <c r="O181" s="32">
        <f t="shared" si="2"/>
        <v>-1</v>
      </c>
    </row>
    <row r="182" spans="1:15" ht="14.25">
      <c r="A182" s="8">
        <v>106865</v>
      </c>
      <c r="B182" s="9" t="s">
        <v>219</v>
      </c>
      <c r="C182" s="21">
        <v>131588</v>
      </c>
      <c r="D182" s="20" t="s">
        <v>57</v>
      </c>
      <c r="E182" s="20" t="s">
        <v>501</v>
      </c>
      <c r="F182" s="9" t="s">
        <v>14</v>
      </c>
      <c r="G182" s="8">
        <v>3</v>
      </c>
      <c r="H182" s="8">
        <v>0</v>
      </c>
      <c r="I182" s="8">
        <v>3</v>
      </c>
      <c r="J182" s="8">
        <v>5395.6834532374096</v>
      </c>
      <c r="K182" s="13">
        <v>21</v>
      </c>
      <c r="L182" s="22">
        <v>2</v>
      </c>
      <c r="M182" s="23">
        <v>2</v>
      </c>
      <c r="N182" s="24">
        <v>44681</v>
      </c>
      <c r="O182" s="32">
        <f t="shared" si="2"/>
        <v>0</v>
      </c>
    </row>
    <row r="183" spans="1:15" ht="14.25">
      <c r="A183" s="8">
        <v>106865</v>
      </c>
      <c r="B183" s="9" t="s">
        <v>219</v>
      </c>
      <c r="C183" s="21">
        <v>64766</v>
      </c>
      <c r="D183" s="20" t="s">
        <v>502</v>
      </c>
      <c r="E183" s="20" t="s">
        <v>179</v>
      </c>
      <c r="F183" s="9" t="s">
        <v>14</v>
      </c>
      <c r="G183" s="8">
        <v>5</v>
      </c>
      <c r="H183" s="8">
        <v>0</v>
      </c>
      <c r="I183" s="8">
        <v>5</v>
      </c>
      <c r="J183" s="8">
        <v>2250.2250225022499</v>
      </c>
      <c r="K183" s="13">
        <v>18</v>
      </c>
      <c r="L183" s="22">
        <v>2</v>
      </c>
      <c r="M183" s="23">
        <v>2</v>
      </c>
      <c r="N183" s="24">
        <v>44895</v>
      </c>
      <c r="O183" s="32">
        <f t="shared" si="2"/>
        <v>0</v>
      </c>
    </row>
    <row r="184" spans="1:15" ht="14.25">
      <c r="A184" s="8">
        <v>106865</v>
      </c>
      <c r="B184" s="9" t="s">
        <v>219</v>
      </c>
      <c r="C184" s="21">
        <v>12090</v>
      </c>
      <c r="D184" s="20" t="s">
        <v>503</v>
      </c>
      <c r="E184" s="20" t="s">
        <v>504</v>
      </c>
      <c r="F184" s="9" t="s">
        <v>14</v>
      </c>
      <c r="G184" s="8">
        <v>6</v>
      </c>
      <c r="H184" s="8">
        <v>2</v>
      </c>
      <c r="I184" s="8">
        <v>4</v>
      </c>
      <c r="J184" s="8">
        <v>171.42857142857099</v>
      </c>
      <c r="K184" s="13">
        <v>5</v>
      </c>
      <c r="L184" s="22">
        <v>3</v>
      </c>
      <c r="M184" s="23">
        <v>2</v>
      </c>
      <c r="N184" s="23" t="s">
        <v>572</v>
      </c>
      <c r="O184" s="32">
        <f t="shared" si="2"/>
        <v>-1</v>
      </c>
    </row>
    <row r="185" spans="1:15" ht="14.25">
      <c r="A185" s="8">
        <v>106865</v>
      </c>
      <c r="B185" s="9" t="s">
        <v>219</v>
      </c>
      <c r="C185" s="21">
        <v>130557</v>
      </c>
      <c r="D185" s="20" t="s">
        <v>505</v>
      </c>
      <c r="E185" s="20" t="s">
        <v>58</v>
      </c>
      <c r="F185" s="9" t="s">
        <v>14</v>
      </c>
      <c r="G185" s="8">
        <v>5</v>
      </c>
      <c r="H185" s="8">
        <v>0</v>
      </c>
      <c r="I185" s="8">
        <v>5</v>
      </c>
      <c r="J185" s="8">
        <v>8992.8057553956805</v>
      </c>
      <c r="K185" s="13">
        <v>23.8</v>
      </c>
      <c r="L185" s="22">
        <v>3</v>
      </c>
      <c r="M185" s="23">
        <v>3</v>
      </c>
      <c r="N185" s="24">
        <v>44651</v>
      </c>
      <c r="O185" s="32">
        <f t="shared" si="2"/>
        <v>0</v>
      </c>
    </row>
    <row r="186" spans="1:15" ht="14.25">
      <c r="A186" s="8">
        <v>106865</v>
      </c>
      <c r="B186" s="9" t="s">
        <v>219</v>
      </c>
      <c r="C186" s="21">
        <v>105172</v>
      </c>
      <c r="D186" s="20" t="s">
        <v>506</v>
      </c>
      <c r="E186" s="20" t="s">
        <v>507</v>
      </c>
      <c r="F186" s="9" t="s">
        <v>14</v>
      </c>
      <c r="G186" s="8">
        <v>7</v>
      </c>
      <c r="H186" s="8">
        <v>0</v>
      </c>
      <c r="I186" s="8">
        <v>7</v>
      </c>
      <c r="J186" s="8">
        <v>1400</v>
      </c>
      <c r="K186" s="13">
        <v>42</v>
      </c>
      <c r="L186" s="22">
        <v>3</v>
      </c>
      <c r="M186" s="23">
        <v>0</v>
      </c>
      <c r="N186" s="23">
        <v>0</v>
      </c>
      <c r="O186" s="32">
        <f t="shared" si="2"/>
        <v>-3</v>
      </c>
    </row>
    <row r="187" spans="1:15" ht="14.25">
      <c r="A187" s="8">
        <v>106865</v>
      </c>
      <c r="B187" s="9" t="s">
        <v>219</v>
      </c>
      <c r="C187" s="21">
        <v>27634</v>
      </c>
      <c r="D187" s="20" t="s">
        <v>508</v>
      </c>
      <c r="E187" s="20" t="s">
        <v>509</v>
      </c>
      <c r="F187" s="9" t="s">
        <v>14</v>
      </c>
      <c r="G187" s="8">
        <v>5</v>
      </c>
      <c r="H187" s="8">
        <v>0</v>
      </c>
      <c r="I187" s="8">
        <v>5</v>
      </c>
      <c r="J187" s="8">
        <v>4500.4500450044998</v>
      </c>
      <c r="K187" s="13">
        <v>26</v>
      </c>
      <c r="L187" s="22">
        <v>3</v>
      </c>
      <c r="M187" s="23">
        <v>0</v>
      </c>
      <c r="N187" s="23">
        <v>0</v>
      </c>
      <c r="O187" s="32">
        <f t="shared" si="2"/>
        <v>-3</v>
      </c>
    </row>
    <row r="188" spans="1:15" ht="14.25">
      <c r="A188" s="8">
        <v>106865</v>
      </c>
      <c r="B188" s="9" t="s">
        <v>219</v>
      </c>
      <c r="C188" s="21">
        <v>35237</v>
      </c>
      <c r="D188" s="20" t="s">
        <v>510</v>
      </c>
      <c r="E188" s="20" t="s">
        <v>511</v>
      </c>
      <c r="F188" s="9" t="s">
        <v>14</v>
      </c>
      <c r="G188" s="8">
        <v>10</v>
      </c>
      <c r="H188" s="8">
        <v>1</v>
      </c>
      <c r="I188" s="8">
        <v>9</v>
      </c>
      <c r="J188" s="8">
        <v>428.57755110787298</v>
      </c>
      <c r="K188" s="13">
        <v>13.8</v>
      </c>
      <c r="L188" s="22">
        <v>3</v>
      </c>
      <c r="M188" s="23">
        <v>3</v>
      </c>
      <c r="N188" s="24">
        <v>44989</v>
      </c>
      <c r="O188" s="32">
        <f t="shared" si="2"/>
        <v>0</v>
      </c>
    </row>
    <row r="189" spans="1:15" ht="14.25">
      <c r="A189" s="8">
        <v>106865</v>
      </c>
      <c r="B189" s="9" t="s">
        <v>219</v>
      </c>
      <c r="C189" s="21">
        <v>1240</v>
      </c>
      <c r="D189" s="20" t="s">
        <v>512</v>
      </c>
      <c r="E189" s="20" t="s">
        <v>513</v>
      </c>
      <c r="F189" s="9" t="s">
        <v>20</v>
      </c>
      <c r="G189" s="8">
        <v>4</v>
      </c>
      <c r="H189" s="8">
        <v>1</v>
      </c>
      <c r="I189" s="8">
        <v>3</v>
      </c>
      <c r="J189" s="8">
        <v>189.474681445692</v>
      </c>
      <c r="K189" s="13">
        <v>15.8</v>
      </c>
      <c r="L189" s="22">
        <v>3</v>
      </c>
      <c r="M189" s="23">
        <v>3</v>
      </c>
      <c r="N189" s="24">
        <v>44834</v>
      </c>
      <c r="O189" s="32">
        <f t="shared" si="2"/>
        <v>0</v>
      </c>
    </row>
    <row r="190" spans="1:15" ht="14.25">
      <c r="A190" s="8">
        <v>106865</v>
      </c>
      <c r="B190" s="9" t="s">
        <v>219</v>
      </c>
      <c r="C190" s="21">
        <v>15224</v>
      </c>
      <c r="D190" s="20" t="s">
        <v>514</v>
      </c>
      <c r="E190" s="20" t="s">
        <v>25</v>
      </c>
      <c r="F190" s="9" t="s">
        <v>23</v>
      </c>
      <c r="G190" s="8">
        <v>6</v>
      </c>
      <c r="H190" s="8">
        <v>2</v>
      </c>
      <c r="I190" s="8">
        <v>4</v>
      </c>
      <c r="J190" s="8">
        <v>147.94358417989901</v>
      </c>
      <c r="K190" s="13">
        <v>31</v>
      </c>
      <c r="L190" s="22">
        <v>3</v>
      </c>
      <c r="M190" s="23">
        <v>3</v>
      </c>
      <c r="N190" s="24">
        <v>44773</v>
      </c>
      <c r="O190" s="32">
        <f t="shared" si="2"/>
        <v>0</v>
      </c>
    </row>
    <row r="191" spans="1:15" ht="14.25">
      <c r="A191" s="8">
        <v>106865</v>
      </c>
      <c r="B191" s="9" t="s">
        <v>219</v>
      </c>
      <c r="C191" s="21">
        <v>38445</v>
      </c>
      <c r="D191" s="20" t="s">
        <v>515</v>
      </c>
      <c r="E191" s="20" t="s">
        <v>516</v>
      </c>
      <c r="F191" s="9" t="s">
        <v>14</v>
      </c>
      <c r="G191" s="8">
        <v>6</v>
      </c>
      <c r="H191" s="8">
        <v>0</v>
      </c>
      <c r="I191" s="8">
        <v>6</v>
      </c>
      <c r="J191" s="8">
        <v>771.40653124196501</v>
      </c>
      <c r="K191" s="13">
        <v>29.8</v>
      </c>
      <c r="L191" s="22">
        <v>3</v>
      </c>
      <c r="M191" s="23">
        <v>3</v>
      </c>
      <c r="N191" s="24">
        <v>45016</v>
      </c>
      <c r="O191" s="32">
        <f t="shared" si="2"/>
        <v>0</v>
      </c>
    </row>
    <row r="192" spans="1:15" ht="14.25">
      <c r="A192" s="8">
        <v>106865</v>
      </c>
      <c r="B192" s="9" t="s">
        <v>219</v>
      </c>
      <c r="C192" s="21">
        <v>11654</v>
      </c>
      <c r="D192" s="20" t="s">
        <v>515</v>
      </c>
      <c r="E192" s="20" t="s">
        <v>44</v>
      </c>
      <c r="F192" s="9" t="s">
        <v>14</v>
      </c>
      <c r="G192" s="8">
        <v>4</v>
      </c>
      <c r="H192" s="8">
        <v>1</v>
      </c>
      <c r="I192" s="8">
        <v>3</v>
      </c>
      <c r="J192" s="8">
        <v>194.590387234871</v>
      </c>
      <c r="K192" s="13">
        <v>16.5</v>
      </c>
      <c r="L192" s="22">
        <v>3</v>
      </c>
      <c r="M192" s="23">
        <v>3</v>
      </c>
      <c r="N192" s="24">
        <v>44864</v>
      </c>
      <c r="O192" s="32">
        <f t="shared" si="2"/>
        <v>0</v>
      </c>
    </row>
    <row r="193" spans="1:15" ht="14.25">
      <c r="A193" s="8">
        <v>106865</v>
      </c>
      <c r="B193" s="9" t="s">
        <v>219</v>
      </c>
      <c r="C193" s="21">
        <v>141821</v>
      </c>
      <c r="D193" s="20" t="s">
        <v>517</v>
      </c>
      <c r="E193" s="20" t="s">
        <v>518</v>
      </c>
      <c r="F193" s="9" t="s">
        <v>23</v>
      </c>
      <c r="G193" s="8">
        <v>5</v>
      </c>
      <c r="H193" s="8">
        <v>0</v>
      </c>
      <c r="I193" s="8">
        <v>5</v>
      </c>
      <c r="J193" s="8">
        <v>4500.4500450044998</v>
      </c>
      <c r="K193" s="13">
        <v>32</v>
      </c>
      <c r="L193" s="22">
        <v>3</v>
      </c>
      <c r="M193" s="23">
        <v>2</v>
      </c>
      <c r="N193" s="24">
        <v>44620</v>
      </c>
      <c r="O193" s="32">
        <f t="shared" si="2"/>
        <v>-1</v>
      </c>
    </row>
    <row r="194" spans="1:15" ht="14.25">
      <c r="A194" s="8">
        <v>106865</v>
      </c>
      <c r="B194" s="9" t="s">
        <v>219</v>
      </c>
      <c r="C194" s="21">
        <v>18480</v>
      </c>
      <c r="D194" s="20" t="s">
        <v>189</v>
      </c>
      <c r="E194" s="20" t="s">
        <v>519</v>
      </c>
      <c r="F194" s="9" t="s">
        <v>14</v>
      </c>
      <c r="G194" s="8">
        <v>14</v>
      </c>
      <c r="H194" s="8">
        <v>0</v>
      </c>
      <c r="I194" s="8">
        <v>14</v>
      </c>
      <c r="J194" s="8">
        <v>3150.3150315031498</v>
      </c>
      <c r="K194" s="13">
        <v>34.5</v>
      </c>
      <c r="L194" s="22">
        <v>3</v>
      </c>
      <c r="M194" s="23">
        <v>0</v>
      </c>
      <c r="N194" s="23">
        <v>0</v>
      </c>
      <c r="O194" s="32">
        <f t="shared" si="2"/>
        <v>-3</v>
      </c>
    </row>
    <row r="195" spans="1:15" ht="14.25">
      <c r="A195" s="8">
        <v>106865</v>
      </c>
      <c r="B195" s="9" t="s">
        <v>219</v>
      </c>
      <c r="C195" s="21">
        <v>16141</v>
      </c>
      <c r="D195" s="20" t="s">
        <v>520</v>
      </c>
      <c r="E195" s="20" t="s">
        <v>521</v>
      </c>
      <c r="F195" s="9" t="s">
        <v>20</v>
      </c>
      <c r="G195" s="8">
        <v>4</v>
      </c>
      <c r="H195" s="8">
        <v>0</v>
      </c>
      <c r="I195" s="8">
        <v>4</v>
      </c>
      <c r="J195" s="8">
        <v>2399.5200959807999</v>
      </c>
      <c r="K195" s="13">
        <v>10.5</v>
      </c>
      <c r="L195" s="22">
        <v>2</v>
      </c>
      <c r="M195" s="23">
        <v>2</v>
      </c>
      <c r="N195" s="24">
        <v>44895</v>
      </c>
      <c r="O195" s="32">
        <f t="shared" ref="O195:O224" si="3">M195-L195</f>
        <v>0</v>
      </c>
    </row>
    <row r="196" spans="1:15" ht="14.25">
      <c r="A196" s="8">
        <v>106865</v>
      </c>
      <c r="B196" s="9" t="s">
        <v>219</v>
      </c>
      <c r="C196" s="21">
        <v>560</v>
      </c>
      <c r="D196" s="20" t="s">
        <v>522</v>
      </c>
      <c r="E196" s="20" t="s">
        <v>523</v>
      </c>
      <c r="F196" s="9" t="s">
        <v>20</v>
      </c>
      <c r="G196" s="8">
        <v>10</v>
      </c>
      <c r="H196" s="8">
        <v>1</v>
      </c>
      <c r="I196" s="8">
        <v>9</v>
      </c>
      <c r="J196" s="8">
        <v>418.60270417346902</v>
      </c>
      <c r="K196" s="13">
        <v>4</v>
      </c>
      <c r="L196" s="22">
        <v>5</v>
      </c>
      <c r="M196" s="23">
        <v>2</v>
      </c>
      <c r="N196" s="24">
        <v>44637</v>
      </c>
      <c r="O196" s="32">
        <f t="shared" si="3"/>
        <v>-3</v>
      </c>
    </row>
    <row r="197" spans="1:15" ht="14.25">
      <c r="A197" s="8">
        <v>106865</v>
      </c>
      <c r="B197" s="9" t="s">
        <v>219</v>
      </c>
      <c r="C197" s="21">
        <v>53782</v>
      </c>
      <c r="D197" s="20" t="s">
        <v>524</v>
      </c>
      <c r="E197" s="20" t="s">
        <v>525</v>
      </c>
      <c r="F197" s="9" t="s">
        <v>20</v>
      </c>
      <c r="G197" s="8">
        <v>5</v>
      </c>
      <c r="H197" s="8">
        <v>0</v>
      </c>
      <c r="I197" s="8">
        <v>5</v>
      </c>
      <c r="J197" s="8">
        <v>2999.400119976</v>
      </c>
      <c r="K197" s="13">
        <v>27.5</v>
      </c>
      <c r="L197" s="22">
        <v>4</v>
      </c>
      <c r="M197" s="23">
        <v>4</v>
      </c>
      <c r="N197" s="24">
        <v>44957</v>
      </c>
      <c r="O197" s="32">
        <f t="shared" si="3"/>
        <v>0</v>
      </c>
    </row>
    <row r="198" spans="1:15" ht="14.25">
      <c r="A198" s="8">
        <v>106865</v>
      </c>
      <c r="B198" s="9" t="s">
        <v>219</v>
      </c>
      <c r="C198" s="21">
        <v>18483</v>
      </c>
      <c r="D198" s="20" t="s">
        <v>526</v>
      </c>
      <c r="E198" s="20" t="s">
        <v>44</v>
      </c>
      <c r="F198" s="9" t="s">
        <v>14</v>
      </c>
      <c r="G198" s="8">
        <v>4</v>
      </c>
      <c r="H198" s="8">
        <v>0</v>
      </c>
      <c r="I198" s="8">
        <v>4</v>
      </c>
      <c r="J198" s="8">
        <v>7194.2446043165501</v>
      </c>
      <c r="K198" s="13">
        <v>19.8</v>
      </c>
      <c r="L198" s="22">
        <v>3</v>
      </c>
      <c r="M198" s="23">
        <v>3</v>
      </c>
      <c r="N198" s="24">
        <v>44804</v>
      </c>
      <c r="O198" s="32">
        <f t="shared" si="3"/>
        <v>0</v>
      </c>
    </row>
    <row r="199" spans="1:15" ht="14.25">
      <c r="A199" s="8">
        <v>106865</v>
      </c>
      <c r="B199" s="9" t="s">
        <v>219</v>
      </c>
      <c r="C199" s="21">
        <v>54409</v>
      </c>
      <c r="D199" s="20" t="s">
        <v>527</v>
      </c>
      <c r="E199" s="20" t="s">
        <v>528</v>
      </c>
      <c r="F199" s="9" t="s">
        <v>14</v>
      </c>
      <c r="G199" s="8">
        <v>5</v>
      </c>
      <c r="H199" s="8">
        <v>1</v>
      </c>
      <c r="I199" s="8">
        <v>4</v>
      </c>
      <c r="J199" s="8">
        <v>209.301352086734</v>
      </c>
      <c r="K199" s="13">
        <v>34.5</v>
      </c>
      <c r="L199" s="22">
        <v>3</v>
      </c>
      <c r="M199" s="23">
        <v>3</v>
      </c>
      <c r="N199" s="24">
        <v>44834</v>
      </c>
      <c r="O199" s="32">
        <f t="shared" si="3"/>
        <v>0</v>
      </c>
    </row>
    <row r="200" spans="1:15" ht="14.25">
      <c r="A200" s="8">
        <v>106865</v>
      </c>
      <c r="B200" s="9" t="s">
        <v>219</v>
      </c>
      <c r="C200" s="21">
        <v>37167</v>
      </c>
      <c r="D200" s="20" t="s">
        <v>529</v>
      </c>
      <c r="E200" s="20" t="s">
        <v>530</v>
      </c>
      <c r="F200" s="9" t="s">
        <v>14</v>
      </c>
      <c r="G200" s="8">
        <v>9</v>
      </c>
      <c r="H200" s="8">
        <v>1</v>
      </c>
      <c r="I200" s="8">
        <v>8</v>
      </c>
      <c r="J200" s="8">
        <v>405.00405004049998</v>
      </c>
      <c r="K200" s="13">
        <v>29.8</v>
      </c>
      <c r="L200" s="22">
        <v>5</v>
      </c>
      <c r="M200" s="23">
        <v>4</v>
      </c>
      <c r="N200" s="24">
        <v>44834</v>
      </c>
      <c r="O200" s="32">
        <f t="shared" si="3"/>
        <v>-1</v>
      </c>
    </row>
    <row r="201" spans="1:15" ht="14.25">
      <c r="A201" s="8">
        <v>106865</v>
      </c>
      <c r="B201" s="9" t="s">
        <v>219</v>
      </c>
      <c r="C201" s="21">
        <v>2581</v>
      </c>
      <c r="D201" s="20" t="s">
        <v>531</v>
      </c>
      <c r="E201" s="20" t="s">
        <v>504</v>
      </c>
      <c r="F201" s="9" t="s">
        <v>14</v>
      </c>
      <c r="G201" s="8">
        <v>6</v>
      </c>
      <c r="H201" s="8">
        <v>0</v>
      </c>
      <c r="I201" s="8">
        <v>6</v>
      </c>
      <c r="J201" s="8">
        <v>830.79479368596003</v>
      </c>
      <c r="K201" s="13">
        <v>25</v>
      </c>
      <c r="L201" s="22">
        <v>3</v>
      </c>
      <c r="M201" s="23">
        <v>3</v>
      </c>
      <c r="N201" s="24">
        <v>44865</v>
      </c>
      <c r="O201" s="32">
        <f t="shared" si="3"/>
        <v>0</v>
      </c>
    </row>
    <row r="202" spans="1:15" ht="14.25">
      <c r="A202" s="8">
        <v>106865</v>
      </c>
      <c r="B202" s="9" t="s">
        <v>219</v>
      </c>
      <c r="C202" s="21">
        <v>81936</v>
      </c>
      <c r="D202" s="20" t="s">
        <v>532</v>
      </c>
      <c r="E202" s="20" t="s">
        <v>533</v>
      </c>
      <c r="F202" s="9" t="s">
        <v>14</v>
      </c>
      <c r="G202" s="8">
        <v>5</v>
      </c>
      <c r="H202" s="8">
        <v>0</v>
      </c>
      <c r="I202" s="8">
        <v>5</v>
      </c>
      <c r="J202" s="8">
        <v>1000</v>
      </c>
      <c r="K202" s="13">
        <v>38</v>
      </c>
      <c r="L202" s="22">
        <v>3</v>
      </c>
      <c r="M202" s="23">
        <v>3</v>
      </c>
      <c r="N202" s="24">
        <v>44592</v>
      </c>
      <c r="O202" s="32">
        <f t="shared" si="3"/>
        <v>0</v>
      </c>
    </row>
    <row r="203" spans="1:15" ht="14.25">
      <c r="A203" s="8">
        <v>106865</v>
      </c>
      <c r="B203" s="9" t="s">
        <v>219</v>
      </c>
      <c r="C203" s="21">
        <v>49947</v>
      </c>
      <c r="D203" s="20" t="s">
        <v>534</v>
      </c>
      <c r="E203" s="20" t="s">
        <v>535</v>
      </c>
      <c r="F203" s="9" t="s">
        <v>14</v>
      </c>
      <c r="G203" s="8">
        <v>4</v>
      </c>
      <c r="H203" s="8">
        <v>1</v>
      </c>
      <c r="I203" s="8">
        <v>3</v>
      </c>
      <c r="J203" s="8">
        <v>194.590387234871</v>
      </c>
      <c r="K203" s="13">
        <v>26</v>
      </c>
      <c r="L203" s="22">
        <v>2</v>
      </c>
      <c r="M203" s="23">
        <v>0</v>
      </c>
      <c r="N203" s="23">
        <v>0</v>
      </c>
      <c r="O203" s="32">
        <f t="shared" si="3"/>
        <v>-2</v>
      </c>
    </row>
    <row r="204" spans="1:15" ht="14.25">
      <c r="A204" s="8">
        <v>106865</v>
      </c>
      <c r="B204" s="9" t="s">
        <v>219</v>
      </c>
      <c r="C204" s="21">
        <v>13403</v>
      </c>
      <c r="D204" s="20" t="s">
        <v>536</v>
      </c>
      <c r="E204" s="20" t="s">
        <v>537</v>
      </c>
      <c r="F204" s="9" t="s">
        <v>14</v>
      </c>
      <c r="G204" s="8">
        <v>5</v>
      </c>
      <c r="H204" s="8">
        <v>0</v>
      </c>
      <c r="I204" s="8">
        <v>5</v>
      </c>
      <c r="J204" s="8">
        <v>1000</v>
      </c>
      <c r="K204" s="13">
        <v>30.8</v>
      </c>
      <c r="L204" s="22">
        <v>2</v>
      </c>
      <c r="M204" s="23">
        <v>2</v>
      </c>
      <c r="N204" s="24">
        <v>45016</v>
      </c>
      <c r="O204" s="32">
        <f t="shared" si="3"/>
        <v>0</v>
      </c>
    </row>
    <row r="205" spans="1:15" ht="14.25">
      <c r="A205" s="8">
        <v>106865</v>
      </c>
      <c r="B205" s="9" t="s">
        <v>219</v>
      </c>
      <c r="C205" s="21">
        <v>176151</v>
      </c>
      <c r="D205" s="20" t="s">
        <v>63</v>
      </c>
      <c r="E205" s="20" t="s">
        <v>538</v>
      </c>
      <c r="F205" s="9" t="s">
        <v>20</v>
      </c>
      <c r="G205" s="8">
        <v>3</v>
      </c>
      <c r="H205" s="8">
        <v>0</v>
      </c>
      <c r="I205" s="8">
        <v>3</v>
      </c>
      <c r="J205" s="8">
        <v>2700.2700270026999</v>
      </c>
      <c r="K205" s="13">
        <v>18.5</v>
      </c>
      <c r="L205" s="22">
        <v>2</v>
      </c>
      <c r="M205" s="23">
        <v>0</v>
      </c>
      <c r="N205" s="23">
        <v>0</v>
      </c>
      <c r="O205" s="32">
        <f t="shared" si="3"/>
        <v>-2</v>
      </c>
    </row>
    <row r="206" spans="1:15" ht="14.25">
      <c r="A206" s="8">
        <v>106865</v>
      </c>
      <c r="B206" s="9" t="s">
        <v>219</v>
      </c>
      <c r="C206" s="21">
        <v>54353</v>
      </c>
      <c r="D206" s="20" t="s">
        <v>539</v>
      </c>
      <c r="E206" s="20" t="s">
        <v>540</v>
      </c>
      <c r="F206" s="9" t="s">
        <v>14</v>
      </c>
      <c r="G206" s="8">
        <v>4</v>
      </c>
      <c r="H206" s="8">
        <v>1</v>
      </c>
      <c r="I206" s="8">
        <v>3</v>
      </c>
      <c r="J206" s="8">
        <v>400</v>
      </c>
      <c r="K206" s="13">
        <v>42.6</v>
      </c>
      <c r="L206" s="22">
        <v>3</v>
      </c>
      <c r="M206" s="23">
        <v>3</v>
      </c>
      <c r="N206" s="24">
        <v>44804</v>
      </c>
      <c r="O206" s="32">
        <f t="shared" si="3"/>
        <v>0</v>
      </c>
    </row>
    <row r="207" spans="1:15" ht="14.25">
      <c r="A207" s="8">
        <v>106865</v>
      </c>
      <c r="B207" s="9" t="s">
        <v>219</v>
      </c>
      <c r="C207" s="21">
        <v>118629</v>
      </c>
      <c r="D207" s="20" t="s">
        <v>541</v>
      </c>
      <c r="E207" s="20" t="s">
        <v>542</v>
      </c>
      <c r="F207" s="9" t="s">
        <v>14</v>
      </c>
      <c r="G207" s="8">
        <v>5</v>
      </c>
      <c r="H207" s="8">
        <v>1</v>
      </c>
      <c r="I207" s="8">
        <v>4</v>
      </c>
      <c r="J207" s="8">
        <v>333.33333333333297</v>
      </c>
      <c r="K207" s="13">
        <v>74.8</v>
      </c>
      <c r="L207" s="22">
        <v>3</v>
      </c>
      <c r="M207" s="23">
        <v>3</v>
      </c>
      <c r="N207" s="24">
        <v>44842</v>
      </c>
      <c r="O207" s="32">
        <f t="shared" si="3"/>
        <v>0</v>
      </c>
    </row>
    <row r="208" spans="1:15" ht="14.25">
      <c r="A208" s="8">
        <v>106865</v>
      </c>
      <c r="B208" s="9" t="s">
        <v>219</v>
      </c>
      <c r="C208" s="21">
        <v>27394</v>
      </c>
      <c r="D208" s="20" t="s">
        <v>543</v>
      </c>
      <c r="E208" s="20" t="s">
        <v>544</v>
      </c>
      <c r="F208" s="9" t="s">
        <v>20</v>
      </c>
      <c r="G208" s="8">
        <v>3</v>
      </c>
      <c r="H208" s="8">
        <v>0</v>
      </c>
      <c r="I208" s="8">
        <v>3</v>
      </c>
      <c r="J208" s="8">
        <v>2700.2700270026999</v>
      </c>
      <c r="K208" s="13">
        <v>5</v>
      </c>
      <c r="L208" s="22">
        <v>2</v>
      </c>
      <c r="M208" s="23">
        <v>2</v>
      </c>
      <c r="N208" s="24">
        <v>44651</v>
      </c>
      <c r="O208" s="32">
        <f t="shared" si="3"/>
        <v>0</v>
      </c>
    </row>
    <row r="209" spans="1:15" ht="14.25">
      <c r="A209" s="8">
        <v>106865</v>
      </c>
      <c r="B209" s="9" t="s">
        <v>219</v>
      </c>
      <c r="C209" s="21">
        <v>135134</v>
      </c>
      <c r="D209" s="20" t="s">
        <v>545</v>
      </c>
      <c r="E209" s="20" t="s">
        <v>546</v>
      </c>
      <c r="F209" s="9" t="s">
        <v>14</v>
      </c>
      <c r="G209" s="8">
        <v>4</v>
      </c>
      <c r="H209" s="8">
        <v>0</v>
      </c>
      <c r="I209" s="8">
        <v>4</v>
      </c>
      <c r="J209" s="8">
        <v>514.27102082797603</v>
      </c>
      <c r="K209" s="13">
        <v>25</v>
      </c>
      <c r="L209" s="22">
        <v>3</v>
      </c>
      <c r="M209" s="23">
        <v>2</v>
      </c>
      <c r="N209" s="24">
        <v>44620</v>
      </c>
      <c r="O209" s="32">
        <f t="shared" si="3"/>
        <v>-1</v>
      </c>
    </row>
    <row r="210" spans="1:15" ht="14.25">
      <c r="A210" s="8">
        <v>106865</v>
      </c>
      <c r="B210" s="9" t="s">
        <v>219</v>
      </c>
      <c r="C210" s="21">
        <v>14771</v>
      </c>
      <c r="D210" s="20" t="s">
        <v>210</v>
      </c>
      <c r="E210" s="20" t="s">
        <v>547</v>
      </c>
      <c r="F210" s="9" t="s">
        <v>14</v>
      </c>
      <c r="G210" s="8">
        <v>6</v>
      </c>
      <c r="H210" s="8">
        <v>0</v>
      </c>
      <c r="I210" s="8">
        <v>6</v>
      </c>
      <c r="J210" s="8">
        <v>830.79479368596003</v>
      </c>
      <c r="K210" s="13">
        <v>10</v>
      </c>
      <c r="L210" s="22">
        <v>2</v>
      </c>
      <c r="M210" s="23">
        <v>2</v>
      </c>
      <c r="N210" s="24">
        <v>44985</v>
      </c>
      <c r="O210" s="32">
        <f t="shared" si="3"/>
        <v>0</v>
      </c>
    </row>
    <row r="211" spans="1:15" ht="14.25">
      <c r="A211" s="8">
        <v>106865</v>
      </c>
      <c r="B211" s="9" t="s">
        <v>219</v>
      </c>
      <c r="C211" s="21">
        <v>14448</v>
      </c>
      <c r="D211" s="20" t="s">
        <v>548</v>
      </c>
      <c r="E211" s="20" t="s">
        <v>549</v>
      </c>
      <c r="F211" s="9" t="s">
        <v>20</v>
      </c>
      <c r="G211" s="8">
        <v>5</v>
      </c>
      <c r="H211" s="8">
        <v>1</v>
      </c>
      <c r="I211" s="8">
        <v>4</v>
      </c>
      <c r="J211" s="8">
        <v>391.29754265143202</v>
      </c>
      <c r="K211" s="13">
        <v>16.8</v>
      </c>
      <c r="L211" s="22">
        <v>3</v>
      </c>
      <c r="M211" s="23">
        <v>3</v>
      </c>
      <c r="N211" s="24">
        <v>44648</v>
      </c>
      <c r="O211" s="32">
        <f t="shared" si="3"/>
        <v>0</v>
      </c>
    </row>
    <row r="212" spans="1:15" ht="14.25">
      <c r="A212" s="8">
        <v>106865</v>
      </c>
      <c r="B212" s="9" t="s">
        <v>219</v>
      </c>
      <c r="C212" s="21">
        <v>139933</v>
      </c>
      <c r="D212" s="20" t="s">
        <v>550</v>
      </c>
      <c r="E212" s="20" t="s">
        <v>551</v>
      </c>
      <c r="F212" s="9" t="s">
        <v>23</v>
      </c>
      <c r="G212" s="8">
        <v>4</v>
      </c>
      <c r="H212" s="8">
        <v>0</v>
      </c>
      <c r="I212" s="8">
        <v>4</v>
      </c>
      <c r="J212" s="8">
        <v>900.09000900089995</v>
      </c>
      <c r="K212" s="13">
        <v>15</v>
      </c>
      <c r="L212" s="22">
        <v>3</v>
      </c>
      <c r="M212" s="23">
        <v>3</v>
      </c>
      <c r="N212" s="24">
        <v>44880</v>
      </c>
      <c r="O212" s="32">
        <f t="shared" si="3"/>
        <v>0</v>
      </c>
    </row>
    <row r="213" spans="1:15" ht="14.25">
      <c r="A213" s="8">
        <v>106865</v>
      </c>
      <c r="B213" s="9" t="s">
        <v>219</v>
      </c>
      <c r="C213" s="21">
        <v>1245</v>
      </c>
      <c r="D213" s="20" t="s">
        <v>552</v>
      </c>
      <c r="E213" s="20" t="s">
        <v>553</v>
      </c>
      <c r="F213" s="9" t="s">
        <v>14</v>
      </c>
      <c r="G213" s="8">
        <v>6</v>
      </c>
      <c r="H213" s="8">
        <v>0</v>
      </c>
      <c r="I213" s="8">
        <v>6</v>
      </c>
      <c r="J213" s="8">
        <v>981.83603338242494</v>
      </c>
      <c r="K213" s="13">
        <v>20</v>
      </c>
      <c r="L213" s="22">
        <v>3</v>
      </c>
      <c r="M213" s="23">
        <v>3</v>
      </c>
      <c r="N213" s="24">
        <v>45747</v>
      </c>
      <c r="O213" s="32">
        <f t="shared" si="3"/>
        <v>0</v>
      </c>
    </row>
    <row r="214" spans="1:15" ht="14.25">
      <c r="A214" s="8">
        <v>106865</v>
      </c>
      <c r="B214" s="9" t="s">
        <v>219</v>
      </c>
      <c r="C214" s="21">
        <v>118592</v>
      </c>
      <c r="D214" s="20" t="s">
        <v>554</v>
      </c>
      <c r="E214" s="20" t="s">
        <v>555</v>
      </c>
      <c r="F214" s="9" t="s">
        <v>14</v>
      </c>
      <c r="G214" s="8">
        <v>6</v>
      </c>
      <c r="H214" s="8">
        <v>0</v>
      </c>
      <c r="I214" s="8">
        <v>6</v>
      </c>
      <c r="J214" s="8">
        <v>10791.366906474799</v>
      </c>
      <c r="K214" s="13">
        <v>24.8</v>
      </c>
      <c r="L214" s="22">
        <v>2</v>
      </c>
      <c r="M214" s="23">
        <v>0</v>
      </c>
      <c r="N214" s="23">
        <v>0</v>
      </c>
      <c r="O214" s="32">
        <f t="shared" si="3"/>
        <v>-2</v>
      </c>
    </row>
    <row r="215" spans="1:15" ht="14.25">
      <c r="A215" s="8">
        <v>106865</v>
      </c>
      <c r="B215" s="9" t="s">
        <v>219</v>
      </c>
      <c r="C215" s="21">
        <v>54403</v>
      </c>
      <c r="D215" s="20" t="s">
        <v>554</v>
      </c>
      <c r="E215" s="20" t="s">
        <v>556</v>
      </c>
      <c r="F215" s="9" t="s">
        <v>14</v>
      </c>
      <c r="G215" s="8">
        <v>4</v>
      </c>
      <c r="H215" s="8">
        <v>1</v>
      </c>
      <c r="I215" s="8">
        <v>3</v>
      </c>
      <c r="J215" s="8">
        <v>194.590387234871</v>
      </c>
      <c r="K215" s="13">
        <v>35.799999999999997</v>
      </c>
      <c r="L215" s="22">
        <v>2</v>
      </c>
      <c r="M215" s="23">
        <v>2</v>
      </c>
      <c r="N215" s="24">
        <v>44742</v>
      </c>
      <c r="O215" s="32">
        <f t="shared" si="3"/>
        <v>0</v>
      </c>
    </row>
    <row r="216" spans="1:15" ht="14.25">
      <c r="A216" s="8">
        <v>106865</v>
      </c>
      <c r="B216" s="9" t="s">
        <v>219</v>
      </c>
      <c r="C216" s="21">
        <v>58428</v>
      </c>
      <c r="D216" s="20" t="s">
        <v>557</v>
      </c>
      <c r="E216" s="20" t="s">
        <v>558</v>
      </c>
      <c r="F216" s="9" t="s">
        <v>20</v>
      </c>
      <c r="G216" s="8">
        <v>6</v>
      </c>
      <c r="H216" s="8">
        <v>0</v>
      </c>
      <c r="I216" s="8">
        <v>6</v>
      </c>
      <c r="J216" s="8">
        <v>1800.1800180017999</v>
      </c>
      <c r="K216" s="13">
        <v>10.8</v>
      </c>
      <c r="L216" s="22">
        <v>3</v>
      </c>
      <c r="M216" s="23">
        <v>3</v>
      </c>
      <c r="N216" s="24">
        <v>45046</v>
      </c>
      <c r="O216" s="32">
        <f t="shared" si="3"/>
        <v>0</v>
      </c>
    </row>
    <row r="217" spans="1:15" ht="14.25">
      <c r="A217" s="8">
        <v>106865</v>
      </c>
      <c r="B217" s="9" t="s">
        <v>219</v>
      </c>
      <c r="C217" s="21">
        <v>39655</v>
      </c>
      <c r="D217" s="20" t="s">
        <v>559</v>
      </c>
      <c r="E217" s="20" t="s">
        <v>427</v>
      </c>
      <c r="F217" s="9" t="s">
        <v>14</v>
      </c>
      <c r="G217" s="8">
        <v>5</v>
      </c>
      <c r="H217" s="8">
        <v>2</v>
      </c>
      <c r="I217" s="8">
        <v>3</v>
      </c>
      <c r="J217" s="8">
        <v>138.46196449835199</v>
      </c>
      <c r="K217" s="13">
        <v>9.8000000000000007</v>
      </c>
      <c r="L217" s="22">
        <v>3</v>
      </c>
      <c r="M217" s="23">
        <v>2</v>
      </c>
      <c r="N217" s="24">
        <v>44931</v>
      </c>
      <c r="O217" s="32">
        <f t="shared" si="3"/>
        <v>-1</v>
      </c>
    </row>
    <row r="218" spans="1:15" ht="14.25">
      <c r="A218" s="8">
        <v>106865</v>
      </c>
      <c r="B218" s="9" t="s">
        <v>219</v>
      </c>
      <c r="C218" s="21">
        <v>148665</v>
      </c>
      <c r="D218" s="20" t="s">
        <v>66</v>
      </c>
      <c r="E218" s="20" t="s">
        <v>37</v>
      </c>
      <c r="F218" s="9" t="s">
        <v>14</v>
      </c>
      <c r="G218" s="8">
        <v>5</v>
      </c>
      <c r="H218" s="8">
        <v>1</v>
      </c>
      <c r="I218" s="8">
        <v>4</v>
      </c>
      <c r="J218" s="8">
        <v>257.14873482822497</v>
      </c>
      <c r="K218" s="13">
        <v>22</v>
      </c>
      <c r="L218" s="22">
        <v>2</v>
      </c>
      <c r="M218" s="23">
        <v>2</v>
      </c>
      <c r="N218" s="24">
        <v>45046</v>
      </c>
      <c r="O218" s="32">
        <f t="shared" si="3"/>
        <v>0</v>
      </c>
    </row>
    <row r="219" spans="1:15" ht="14.25">
      <c r="A219" s="8">
        <v>106865</v>
      </c>
      <c r="B219" s="9" t="s">
        <v>219</v>
      </c>
      <c r="C219" s="21">
        <v>1319</v>
      </c>
      <c r="D219" s="20" t="s">
        <v>66</v>
      </c>
      <c r="E219" s="20" t="s">
        <v>36</v>
      </c>
      <c r="F219" s="9" t="s">
        <v>20</v>
      </c>
      <c r="G219" s="8">
        <v>4</v>
      </c>
      <c r="H219" s="8">
        <v>1</v>
      </c>
      <c r="I219" s="8">
        <v>3</v>
      </c>
      <c r="J219" s="8">
        <v>400</v>
      </c>
      <c r="K219" s="13">
        <v>25</v>
      </c>
      <c r="L219" s="22">
        <v>3</v>
      </c>
      <c r="M219" s="23">
        <v>2</v>
      </c>
      <c r="N219" s="24">
        <v>45596</v>
      </c>
      <c r="O219" s="32">
        <f t="shared" si="3"/>
        <v>-1</v>
      </c>
    </row>
    <row r="220" spans="1:15" ht="14.25">
      <c r="A220" s="8">
        <v>106865</v>
      </c>
      <c r="B220" s="9" t="s">
        <v>219</v>
      </c>
      <c r="C220" s="21">
        <v>1312</v>
      </c>
      <c r="D220" s="20" t="s">
        <v>66</v>
      </c>
      <c r="E220" s="20" t="s">
        <v>560</v>
      </c>
      <c r="F220" s="9" t="s">
        <v>20</v>
      </c>
      <c r="G220" s="8">
        <v>4</v>
      </c>
      <c r="H220" s="8">
        <v>1</v>
      </c>
      <c r="I220" s="8">
        <v>3</v>
      </c>
      <c r="J220" s="8">
        <v>276.93159789532001</v>
      </c>
      <c r="K220" s="13">
        <v>7.5</v>
      </c>
      <c r="L220" s="22">
        <v>2</v>
      </c>
      <c r="M220" s="23">
        <v>2</v>
      </c>
      <c r="N220" s="24">
        <v>44804</v>
      </c>
      <c r="O220" s="32">
        <f t="shared" si="3"/>
        <v>0</v>
      </c>
    </row>
    <row r="221" spans="1:15" ht="14.25">
      <c r="A221" s="8">
        <v>106865</v>
      </c>
      <c r="B221" s="9" t="s">
        <v>219</v>
      </c>
      <c r="C221" s="21">
        <v>9917</v>
      </c>
      <c r="D221" s="20" t="s">
        <v>561</v>
      </c>
      <c r="E221" s="20" t="s">
        <v>562</v>
      </c>
      <c r="F221" s="9" t="s">
        <v>14</v>
      </c>
      <c r="G221" s="8">
        <v>3</v>
      </c>
      <c r="H221" s="8">
        <v>0</v>
      </c>
      <c r="I221" s="8">
        <v>3</v>
      </c>
      <c r="J221" s="8">
        <v>1799.6400719855999</v>
      </c>
      <c r="K221" s="13">
        <v>10</v>
      </c>
      <c r="L221" s="22">
        <v>2</v>
      </c>
      <c r="M221" s="23">
        <v>2</v>
      </c>
      <c r="N221" s="24">
        <v>44696</v>
      </c>
      <c r="O221" s="32">
        <f t="shared" si="3"/>
        <v>0</v>
      </c>
    </row>
    <row r="222" spans="1:15" ht="14.25">
      <c r="A222" s="8">
        <v>106865</v>
      </c>
      <c r="B222" s="9" t="s">
        <v>219</v>
      </c>
      <c r="C222" s="21">
        <v>1471</v>
      </c>
      <c r="D222" s="20" t="s">
        <v>563</v>
      </c>
      <c r="E222" s="20" t="s">
        <v>564</v>
      </c>
      <c r="F222" s="9" t="s">
        <v>20</v>
      </c>
      <c r="G222" s="8">
        <v>5</v>
      </c>
      <c r="H222" s="8">
        <v>2</v>
      </c>
      <c r="I222" s="8">
        <v>3</v>
      </c>
      <c r="J222" s="8">
        <v>145.16316339565699</v>
      </c>
      <c r="K222" s="13">
        <v>5.5</v>
      </c>
      <c r="L222" s="22">
        <v>3</v>
      </c>
      <c r="M222" s="23">
        <v>3</v>
      </c>
      <c r="N222" s="24">
        <v>44681</v>
      </c>
      <c r="O222" s="32">
        <f t="shared" si="3"/>
        <v>0</v>
      </c>
    </row>
    <row r="223" spans="1:15" ht="14.25">
      <c r="A223" s="8">
        <v>106865</v>
      </c>
      <c r="B223" s="9" t="s">
        <v>219</v>
      </c>
      <c r="C223" s="21">
        <v>1253</v>
      </c>
      <c r="D223" s="20" t="s">
        <v>565</v>
      </c>
      <c r="E223" s="20" t="s">
        <v>566</v>
      </c>
      <c r="F223" s="9" t="s">
        <v>20</v>
      </c>
      <c r="G223" s="8">
        <v>5</v>
      </c>
      <c r="H223" s="8">
        <v>1</v>
      </c>
      <c r="I223" s="8">
        <v>4</v>
      </c>
      <c r="J223" s="8">
        <v>310.34696791012402</v>
      </c>
      <c r="K223" s="13">
        <v>6.5</v>
      </c>
      <c r="L223" s="22">
        <v>2</v>
      </c>
      <c r="M223" s="23">
        <v>2</v>
      </c>
      <c r="N223" s="24">
        <v>45199</v>
      </c>
      <c r="O223" s="32">
        <f t="shared" si="3"/>
        <v>0</v>
      </c>
    </row>
    <row r="224" spans="1:15" ht="14.25">
      <c r="A224" s="8">
        <v>106865</v>
      </c>
      <c r="B224" s="9" t="s">
        <v>219</v>
      </c>
      <c r="C224" s="21">
        <v>17201</v>
      </c>
      <c r="D224" s="20" t="s">
        <v>567</v>
      </c>
      <c r="E224" s="20" t="s">
        <v>568</v>
      </c>
      <c r="F224" s="9" t="s">
        <v>14</v>
      </c>
      <c r="G224" s="8">
        <v>5</v>
      </c>
      <c r="H224" s="8">
        <v>1</v>
      </c>
      <c r="I224" s="8">
        <v>4</v>
      </c>
      <c r="J224" s="8">
        <v>321.41938801748501</v>
      </c>
      <c r="K224" s="13">
        <v>42.5</v>
      </c>
      <c r="L224" s="22">
        <v>3</v>
      </c>
      <c r="M224" s="23">
        <v>3</v>
      </c>
      <c r="N224" s="24">
        <v>44716</v>
      </c>
      <c r="O224" s="32">
        <f t="shared" si="3"/>
        <v>0</v>
      </c>
    </row>
    <row r="65278" spans="12:15" customFormat="1">
      <c r="L65278" s="16"/>
      <c r="O65278" s="33"/>
    </row>
    <row r="65279" spans="12:15" customFormat="1">
      <c r="L65279" s="16"/>
      <c r="O65279" s="33"/>
    </row>
    <row r="65280" spans="12:15" customFormat="1">
      <c r="L65280" s="16"/>
      <c r="O65280" s="33"/>
    </row>
    <row r="65281" spans="12:15" customFormat="1">
      <c r="L65281" s="16"/>
      <c r="O65281" s="33"/>
    </row>
    <row r="65282" spans="12:15" customFormat="1">
      <c r="L65282" s="16"/>
      <c r="O65282" s="33"/>
    </row>
    <row r="65283" spans="12:15" customFormat="1">
      <c r="L65283" s="16"/>
      <c r="O65283" s="33"/>
    </row>
    <row r="65284" spans="12:15" customFormat="1">
      <c r="L65284" s="16"/>
      <c r="O65284" s="33"/>
    </row>
    <row r="65285" spans="12:15" customFormat="1">
      <c r="L65285" s="16"/>
      <c r="O65285" s="33"/>
    </row>
    <row r="65286" spans="12:15" customFormat="1">
      <c r="L65286" s="16"/>
      <c r="O65286" s="33"/>
    </row>
    <row r="65287" spans="12:15" customFormat="1">
      <c r="L65287" s="16"/>
      <c r="O65287" s="33"/>
    </row>
    <row r="65288" spans="12:15" customFormat="1">
      <c r="L65288" s="16"/>
      <c r="O65288" s="33"/>
    </row>
    <row r="65289" spans="12:15" customFormat="1">
      <c r="L65289" s="16"/>
      <c r="O65289" s="33"/>
    </row>
    <row r="65290" spans="12:15" customFormat="1">
      <c r="L65290" s="16"/>
      <c r="O65290" s="33"/>
    </row>
    <row r="65291" spans="12:15" customFormat="1">
      <c r="L65291" s="16"/>
      <c r="O65291" s="33"/>
    </row>
    <row r="65292" spans="12:15" customFormat="1">
      <c r="L65292" s="16"/>
      <c r="O65292" s="33"/>
    </row>
    <row r="65293" spans="12:15" customFormat="1">
      <c r="L65293" s="16"/>
      <c r="O65293" s="33"/>
    </row>
    <row r="65294" spans="12:15" customFormat="1">
      <c r="L65294" s="16"/>
      <c r="O65294" s="33"/>
    </row>
    <row r="65295" spans="12:15" customFormat="1">
      <c r="L65295" s="16"/>
      <c r="O65295" s="33"/>
    </row>
    <row r="65296" spans="12:15" customFormat="1">
      <c r="L65296" s="16"/>
      <c r="O65296" s="33"/>
    </row>
    <row r="65297" spans="12:15" customFormat="1">
      <c r="L65297" s="16"/>
      <c r="O65297" s="33"/>
    </row>
    <row r="65298" spans="12:15" customFormat="1">
      <c r="L65298" s="16"/>
      <c r="O65298" s="33"/>
    </row>
    <row r="65299" spans="12:15" customFormat="1">
      <c r="L65299" s="16"/>
      <c r="O65299" s="33"/>
    </row>
    <row r="65300" spans="12:15" customFormat="1">
      <c r="L65300" s="16"/>
      <c r="O65300" s="33"/>
    </row>
    <row r="65301" spans="12:15" customFormat="1">
      <c r="L65301" s="16"/>
      <c r="O65301" s="33"/>
    </row>
    <row r="65302" spans="12:15" customFormat="1">
      <c r="L65302" s="16"/>
      <c r="O65302" s="33"/>
    </row>
    <row r="65303" spans="12:15" customFormat="1">
      <c r="L65303" s="16"/>
      <c r="O65303" s="33"/>
    </row>
    <row r="65304" spans="12:15" customFormat="1">
      <c r="L65304" s="16"/>
      <c r="O65304" s="33"/>
    </row>
    <row r="65305" spans="12:15" customFormat="1">
      <c r="L65305" s="16"/>
      <c r="O65305" s="33"/>
    </row>
    <row r="65306" spans="12:15" customFormat="1">
      <c r="L65306" s="16"/>
      <c r="O65306" s="33"/>
    </row>
    <row r="65307" spans="12:15" customFormat="1">
      <c r="L65307" s="16"/>
      <c r="O65307" s="33"/>
    </row>
    <row r="65308" spans="12:15" customFormat="1">
      <c r="L65308" s="16"/>
      <c r="O65308" s="33"/>
    </row>
    <row r="65309" spans="12:15" customFormat="1">
      <c r="L65309" s="16"/>
      <c r="O65309" s="33"/>
    </row>
    <row r="65310" spans="12:15" customFormat="1">
      <c r="L65310" s="16"/>
      <c r="O65310" s="33"/>
    </row>
    <row r="65311" spans="12:15" customFormat="1">
      <c r="L65311" s="16"/>
      <c r="O65311" s="33"/>
    </row>
    <row r="65312" spans="12:15" customFormat="1">
      <c r="L65312" s="16"/>
      <c r="O65312" s="33"/>
    </row>
    <row r="65313" spans="12:15" customFormat="1">
      <c r="L65313" s="16"/>
      <c r="O65313" s="33"/>
    </row>
    <row r="65314" spans="12:15" customFormat="1">
      <c r="L65314" s="16"/>
      <c r="O65314" s="33"/>
    </row>
    <row r="65315" spans="12:15" customFormat="1">
      <c r="L65315" s="16"/>
      <c r="O65315" s="33"/>
    </row>
    <row r="65316" spans="12:15" customFormat="1">
      <c r="L65316" s="16"/>
      <c r="O65316" s="33"/>
    </row>
    <row r="65317" spans="12:15" customFormat="1">
      <c r="L65317" s="16"/>
      <c r="O65317" s="33"/>
    </row>
    <row r="65318" spans="12:15" customFormat="1">
      <c r="L65318" s="16"/>
      <c r="O65318" s="33"/>
    </row>
    <row r="65319" spans="12:15" customFormat="1">
      <c r="L65319" s="16"/>
      <c r="O65319" s="33"/>
    </row>
    <row r="65320" spans="12:15" customFormat="1">
      <c r="L65320" s="16"/>
      <c r="O65320" s="33"/>
    </row>
    <row r="65321" spans="12:15" customFormat="1">
      <c r="L65321" s="16"/>
      <c r="O65321" s="33"/>
    </row>
    <row r="65322" spans="12:15" customFormat="1">
      <c r="L65322" s="16"/>
      <c r="O65322" s="33"/>
    </row>
    <row r="65323" spans="12:15" customFormat="1">
      <c r="L65323" s="16"/>
      <c r="O65323" s="33"/>
    </row>
    <row r="65324" spans="12:15" customFormat="1">
      <c r="L65324" s="16"/>
      <c r="O65324" s="33"/>
    </row>
    <row r="65325" spans="12:15" customFormat="1">
      <c r="L65325" s="16"/>
      <c r="O65325" s="33"/>
    </row>
    <row r="65326" spans="12:15" customFormat="1">
      <c r="L65326" s="16"/>
      <c r="O65326" s="33"/>
    </row>
    <row r="65327" spans="12:15" customFormat="1">
      <c r="L65327" s="16"/>
      <c r="O65327" s="33"/>
    </row>
    <row r="65328" spans="12:15" customFormat="1">
      <c r="L65328" s="16"/>
      <c r="O65328" s="33"/>
    </row>
    <row r="65329" spans="12:15" customFormat="1">
      <c r="L65329" s="16"/>
      <c r="O65329" s="33"/>
    </row>
    <row r="65330" spans="12:15" customFormat="1">
      <c r="L65330" s="16"/>
      <c r="O65330" s="33"/>
    </row>
    <row r="65331" spans="12:15" customFormat="1">
      <c r="L65331" s="16"/>
      <c r="O65331" s="33"/>
    </row>
    <row r="65332" spans="12:15" customFormat="1">
      <c r="L65332" s="16"/>
      <c r="O65332" s="33"/>
    </row>
    <row r="65333" spans="12:15" customFormat="1">
      <c r="L65333" s="16"/>
      <c r="O65333" s="33"/>
    </row>
    <row r="65334" spans="12:15" customFormat="1">
      <c r="L65334" s="16"/>
      <c r="O65334" s="33"/>
    </row>
    <row r="65335" spans="12:15" customFormat="1">
      <c r="L65335" s="16"/>
      <c r="O65335" s="33"/>
    </row>
    <row r="65336" spans="12:15" customFormat="1">
      <c r="L65336" s="16"/>
      <c r="O65336" s="33"/>
    </row>
    <row r="65337" spans="12:15" customFormat="1">
      <c r="L65337" s="16"/>
      <c r="O65337" s="33"/>
    </row>
    <row r="65338" spans="12:15" customFormat="1">
      <c r="L65338" s="16"/>
      <c r="O65338" s="33"/>
    </row>
    <row r="65339" spans="12:15" customFormat="1">
      <c r="L65339" s="16"/>
      <c r="O65339" s="33"/>
    </row>
    <row r="65340" spans="12:15" customFormat="1">
      <c r="L65340" s="16"/>
      <c r="O65340" s="33"/>
    </row>
    <row r="65341" spans="12:15" customFormat="1">
      <c r="L65341" s="16"/>
      <c r="O65341" s="33"/>
    </row>
    <row r="65342" spans="12:15" customFormat="1">
      <c r="L65342" s="16"/>
      <c r="O65342" s="33"/>
    </row>
    <row r="65343" spans="12:15" customFormat="1">
      <c r="L65343" s="16"/>
      <c r="O65343" s="33"/>
    </row>
    <row r="65344" spans="12:15" customFormat="1">
      <c r="L65344" s="16"/>
      <c r="O65344" s="33"/>
    </row>
    <row r="65345" spans="12:15" customFormat="1">
      <c r="L65345" s="16"/>
      <c r="O65345" s="33"/>
    </row>
    <row r="65346" spans="12:15" customFormat="1">
      <c r="L65346" s="16"/>
      <c r="O65346" s="33"/>
    </row>
    <row r="65347" spans="12:15" customFormat="1">
      <c r="L65347" s="16"/>
      <c r="O65347" s="33"/>
    </row>
    <row r="65348" spans="12:15" customFormat="1">
      <c r="L65348" s="16"/>
      <c r="O65348" s="33"/>
    </row>
    <row r="65349" spans="12:15" customFormat="1">
      <c r="L65349" s="16"/>
      <c r="O65349" s="33"/>
    </row>
    <row r="65350" spans="12:15" customFormat="1">
      <c r="L65350" s="16"/>
      <c r="O65350" s="33"/>
    </row>
    <row r="65351" spans="12:15" customFormat="1">
      <c r="L65351" s="16"/>
      <c r="O65351" s="33"/>
    </row>
    <row r="65352" spans="12:15" customFormat="1">
      <c r="L65352" s="16"/>
      <c r="O65352" s="33"/>
    </row>
    <row r="65353" spans="12:15" customFormat="1">
      <c r="L65353" s="16"/>
      <c r="O65353" s="33"/>
    </row>
    <row r="65354" spans="12:15" customFormat="1">
      <c r="L65354" s="16"/>
      <c r="O65354" s="33"/>
    </row>
    <row r="65355" spans="12:15" customFormat="1">
      <c r="L65355" s="16"/>
      <c r="O65355" s="33"/>
    </row>
    <row r="65356" spans="12:15" customFormat="1">
      <c r="L65356" s="16"/>
      <c r="O65356" s="33"/>
    </row>
    <row r="65357" spans="12:15" customFormat="1">
      <c r="L65357" s="16"/>
      <c r="O65357" s="33"/>
    </row>
    <row r="65358" spans="12:15" customFormat="1">
      <c r="L65358" s="16"/>
      <c r="O65358" s="33"/>
    </row>
    <row r="65359" spans="12:15" customFormat="1">
      <c r="L65359" s="16"/>
      <c r="O65359" s="33"/>
    </row>
    <row r="65360" spans="12:15" customFormat="1">
      <c r="L65360" s="16"/>
      <c r="O65360" s="33"/>
    </row>
    <row r="65361" spans="12:15" customFormat="1">
      <c r="L65361" s="16"/>
      <c r="O65361" s="33"/>
    </row>
    <row r="65362" spans="12:15" customFormat="1">
      <c r="L65362" s="16"/>
      <c r="O65362" s="33"/>
    </row>
    <row r="65363" spans="12:15" customFormat="1">
      <c r="L65363" s="16"/>
      <c r="O65363" s="33"/>
    </row>
    <row r="65364" spans="12:15" customFormat="1">
      <c r="L65364" s="16"/>
      <c r="O65364" s="33"/>
    </row>
    <row r="65365" spans="12:15" customFormat="1">
      <c r="L65365" s="16"/>
      <c r="O65365" s="33"/>
    </row>
    <row r="65366" spans="12:15" customFormat="1">
      <c r="L65366" s="16"/>
      <c r="O65366" s="33"/>
    </row>
    <row r="65367" spans="12:15" customFormat="1">
      <c r="L65367" s="16"/>
      <c r="O65367" s="33"/>
    </row>
    <row r="65368" spans="12:15" customFormat="1">
      <c r="L65368" s="16"/>
      <c r="O65368" s="33"/>
    </row>
    <row r="65369" spans="12:15" customFormat="1">
      <c r="L65369" s="16"/>
      <c r="O65369" s="33"/>
    </row>
    <row r="65370" spans="12:15" customFormat="1">
      <c r="L65370" s="16"/>
      <c r="O65370" s="33"/>
    </row>
    <row r="65371" spans="12:15" customFormat="1">
      <c r="L65371" s="16"/>
      <c r="O65371" s="33"/>
    </row>
    <row r="65372" spans="12:15" customFormat="1">
      <c r="L65372" s="16"/>
      <c r="O65372" s="33"/>
    </row>
    <row r="65373" spans="12:15" customFormat="1">
      <c r="L65373" s="16"/>
      <c r="O65373" s="33"/>
    </row>
    <row r="65374" spans="12:15" customFormat="1">
      <c r="L65374" s="16"/>
      <c r="O65374" s="33"/>
    </row>
    <row r="65375" spans="12:15" customFormat="1">
      <c r="L65375" s="16"/>
      <c r="O65375" s="33"/>
    </row>
    <row r="65376" spans="12:15" customFormat="1">
      <c r="L65376" s="16"/>
      <c r="O65376" s="33"/>
    </row>
    <row r="65377" spans="12:15" customFormat="1">
      <c r="L65377" s="16"/>
      <c r="O65377" s="33"/>
    </row>
    <row r="65378" spans="12:15" customFormat="1">
      <c r="L65378" s="16"/>
      <c r="O65378" s="33"/>
    </row>
    <row r="65379" spans="12:15" customFormat="1">
      <c r="L65379" s="16"/>
      <c r="O65379" s="33"/>
    </row>
    <row r="65380" spans="12:15" customFormat="1">
      <c r="L65380" s="16"/>
      <c r="O65380" s="33"/>
    </row>
    <row r="65381" spans="12:15" customFormat="1">
      <c r="L65381" s="16"/>
      <c r="O65381" s="33"/>
    </row>
    <row r="65382" spans="12:15" customFormat="1">
      <c r="L65382" s="16"/>
      <c r="O65382" s="33"/>
    </row>
    <row r="65383" spans="12:15" customFormat="1">
      <c r="L65383" s="16"/>
      <c r="O65383" s="33"/>
    </row>
    <row r="65384" spans="12:15" customFormat="1">
      <c r="L65384" s="16"/>
      <c r="O65384" s="33"/>
    </row>
    <row r="65385" spans="12:15" customFormat="1">
      <c r="L65385" s="16"/>
      <c r="O65385" s="33"/>
    </row>
    <row r="65386" spans="12:15" customFormat="1">
      <c r="L65386" s="16"/>
      <c r="O65386" s="33"/>
    </row>
    <row r="65387" spans="12:15" customFormat="1">
      <c r="L65387" s="16"/>
      <c r="O65387" s="33"/>
    </row>
    <row r="65388" spans="12:15" customFormat="1">
      <c r="L65388" s="16"/>
      <c r="O65388" s="33"/>
    </row>
    <row r="65389" spans="12:15" customFormat="1">
      <c r="L65389" s="16"/>
      <c r="O65389" s="33"/>
    </row>
    <row r="65390" spans="12:15" customFormat="1">
      <c r="L65390" s="16"/>
      <c r="O65390" s="33"/>
    </row>
    <row r="65391" spans="12:15" customFormat="1">
      <c r="L65391" s="16"/>
      <c r="O65391" s="33"/>
    </row>
    <row r="65392" spans="12:15" customFormat="1">
      <c r="L65392" s="16"/>
      <c r="O65392" s="33"/>
    </row>
    <row r="65393" spans="12:15" customFormat="1">
      <c r="L65393" s="16"/>
      <c r="O65393" s="33"/>
    </row>
    <row r="65394" spans="12:15" customFormat="1">
      <c r="L65394" s="16"/>
      <c r="O65394" s="33"/>
    </row>
    <row r="65395" spans="12:15" customFormat="1">
      <c r="L65395" s="16"/>
      <c r="O65395" s="33"/>
    </row>
    <row r="65396" spans="12:15" customFormat="1">
      <c r="L65396" s="16"/>
      <c r="O65396" s="33"/>
    </row>
    <row r="65397" spans="12:15" customFormat="1">
      <c r="L65397" s="16"/>
      <c r="O65397" s="33"/>
    </row>
    <row r="65398" spans="12:15" customFormat="1">
      <c r="L65398" s="16"/>
      <c r="O65398" s="33"/>
    </row>
    <row r="65399" spans="12:15" customFormat="1">
      <c r="L65399" s="16"/>
      <c r="O65399" s="33"/>
    </row>
    <row r="65400" spans="12:15" customFormat="1">
      <c r="L65400" s="16"/>
      <c r="O65400" s="33"/>
    </row>
    <row r="65401" spans="12:15" customFormat="1">
      <c r="L65401" s="16"/>
      <c r="O65401" s="33"/>
    </row>
    <row r="65402" spans="12:15" customFormat="1">
      <c r="L65402" s="16"/>
      <c r="O65402" s="33"/>
    </row>
    <row r="65403" spans="12:15" customFormat="1">
      <c r="L65403" s="16"/>
      <c r="O65403" s="33"/>
    </row>
    <row r="65404" spans="12:15" customFormat="1">
      <c r="L65404" s="16"/>
      <c r="O65404" s="33"/>
    </row>
    <row r="65405" spans="12:15" customFormat="1">
      <c r="L65405" s="16"/>
      <c r="O65405" s="33"/>
    </row>
    <row r="65406" spans="12:15" customFormat="1">
      <c r="L65406" s="16"/>
      <c r="O65406" s="33"/>
    </row>
    <row r="65407" spans="12:15" customFormat="1">
      <c r="L65407" s="16"/>
      <c r="O65407" s="33"/>
    </row>
    <row r="65408" spans="12:15" customFormat="1">
      <c r="L65408" s="16"/>
      <c r="O65408" s="33"/>
    </row>
    <row r="65409" spans="12:15" customFormat="1">
      <c r="L65409" s="16"/>
      <c r="O65409" s="33"/>
    </row>
    <row r="65410" spans="12:15" customFormat="1">
      <c r="L65410" s="16"/>
      <c r="O65410" s="33"/>
    </row>
    <row r="65411" spans="12:15" customFormat="1">
      <c r="L65411" s="16"/>
      <c r="O65411" s="33"/>
    </row>
    <row r="65412" spans="12:15" customFormat="1">
      <c r="L65412" s="16"/>
      <c r="O65412" s="33"/>
    </row>
    <row r="65413" spans="12:15" customFormat="1">
      <c r="L65413" s="16"/>
      <c r="O65413" s="33"/>
    </row>
    <row r="65414" spans="12:15" customFormat="1">
      <c r="L65414" s="16"/>
      <c r="O65414" s="33"/>
    </row>
    <row r="65415" spans="12:15" customFormat="1">
      <c r="L65415" s="16"/>
      <c r="O65415" s="33"/>
    </row>
    <row r="65416" spans="12:15" customFormat="1">
      <c r="L65416" s="16"/>
      <c r="O65416" s="33"/>
    </row>
    <row r="65417" spans="12:15" customFormat="1">
      <c r="L65417" s="16"/>
      <c r="O65417" s="33"/>
    </row>
    <row r="65418" spans="12:15" customFormat="1">
      <c r="L65418" s="16"/>
      <c r="O65418" s="33"/>
    </row>
    <row r="65419" spans="12:15" customFormat="1">
      <c r="L65419" s="16"/>
      <c r="O65419" s="33"/>
    </row>
    <row r="65420" spans="12:15" customFormat="1">
      <c r="L65420" s="16"/>
      <c r="O65420" s="33"/>
    </row>
    <row r="65421" spans="12:15" customFormat="1">
      <c r="L65421" s="16"/>
      <c r="O65421" s="33"/>
    </row>
    <row r="65422" spans="12:15" customFormat="1">
      <c r="L65422" s="16"/>
      <c r="O65422" s="33"/>
    </row>
    <row r="65423" spans="12:15" customFormat="1">
      <c r="L65423" s="16"/>
      <c r="O65423" s="33"/>
    </row>
    <row r="65424" spans="12:15" customFormat="1">
      <c r="L65424" s="16"/>
      <c r="O65424" s="33"/>
    </row>
    <row r="65425" spans="12:15" customFormat="1">
      <c r="L65425" s="16"/>
      <c r="O65425" s="33"/>
    </row>
    <row r="65426" spans="12:15" customFormat="1">
      <c r="L65426" s="16"/>
      <c r="O65426" s="33"/>
    </row>
    <row r="65427" spans="12:15" customFormat="1">
      <c r="L65427" s="16"/>
      <c r="O65427" s="33"/>
    </row>
    <row r="65428" spans="12:15" customFormat="1">
      <c r="L65428" s="16"/>
      <c r="O65428" s="33"/>
    </row>
    <row r="65429" spans="12:15" customFormat="1">
      <c r="L65429" s="16"/>
      <c r="O65429" s="33"/>
    </row>
    <row r="65430" spans="12:15" customFormat="1">
      <c r="L65430" s="16"/>
      <c r="O65430" s="33"/>
    </row>
    <row r="65431" spans="12:15" customFormat="1">
      <c r="L65431" s="16"/>
      <c r="O65431" s="33"/>
    </row>
    <row r="65432" spans="12:15" customFormat="1">
      <c r="L65432" s="16"/>
      <c r="O65432" s="33"/>
    </row>
    <row r="65433" spans="12:15" customFormat="1">
      <c r="L65433" s="16"/>
      <c r="O65433" s="33"/>
    </row>
    <row r="65434" spans="12:15" customFormat="1">
      <c r="L65434" s="16"/>
      <c r="O65434" s="33"/>
    </row>
    <row r="65435" spans="12:15" customFormat="1">
      <c r="L65435" s="16"/>
      <c r="O65435" s="33"/>
    </row>
    <row r="65436" spans="12:15" customFormat="1">
      <c r="L65436" s="16"/>
      <c r="O65436" s="33"/>
    </row>
    <row r="65437" spans="12:15" customFormat="1">
      <c r="L65437" s="16"/>
      <c r="O65437" s="33"/>
    </row>
    <row r="65438" spans="12:15" customFormat="1">
      <c r="L65438" s="16"/>
      <c r="O65438" s="33"/>
    </row>
    <row r="65439" spans="12:15" customFormat="1">
      <c r="L65439" s="16"/>
      <c r="O65439" s="33"/>
    </row>
    <row r="65440" spans="12:15" customFormat="1">
      <c r="L65440" s="16"/>
      <c r="O65440" s="33"/>
    </row>
    <row r="65441" spans="12:15" customFormat="1">
      <c r="L65441" s="16"/>
      <c r="O65441" s="33"/>
    </row>
    <row r="65442" spans="12:15" customFormat="1">
      <c r="L65442" s="16"/>
      <c r="O65442" s="33"/>
    </row>
    <row r="65443" spans="12:15" customFormat="1">
      <c r="L65443" s="16"/>
      <c r="O65443" s="33"/>
    </row>
    <row r="65444" spans="12:15" customFormat="1">
      <c r="L65444" s="16"/>
      <c r="O65444" s="33"/>
    </row>
    <row r="65445" spans="12:15" customFormat="1">
      <c r="L65445" s="16"/>
      <c r="O65445" s="33"/>
    </row>
    <row r="65446" spans="12:15" customFormat="1">
      <c r="L65446" s="16"/>
      <c r="O65446" s="33"/>
    </row>
    <row r="65447" spans="12:15" customFormat="1">
      <c r="L65447" s="16"/>
      <c r="O65447" s="33"/>
    </row>
    <row r="65448" spans="12:15" customFormat="1">
      <c r="L65448" s="16"/>
      <c r="O65448" s="33"/>
    </row>
    <row r="65449" spans="12:15" customFormat="1">
      <c r="L65449" s="16"/>
      <c r="O65449" s="33"/>
    </row>
    <row r="65450" spans="12:15" customFormat="1">
      <c r="L65450" s="16"/>
      <c r="O65450" s="33"/>
    </row>
    <row r="65451" spans="12:15" customFormat="1">
      <c r="L65451" s="16"/>
      <c r="O65451" s="33"/>
    </row>
    <row r="65452" spans="12:15" customFormat="1">
      <c r="L65452" s="16"/>
      <c r="O65452" s="33"/>
    </row>
    <row r="65453" spans="12:15" customFormat="1">
      <c r="L65453" s="16"/>
      <c r="O65453" s="33"/>
    </row>
    <row r="65454" spans="12:15" customFormat="1">
      <c r="L65454" s="16"/>
      <c r="O65454" s="33"/>
    </row>
    <row r="65455" spans="12:15" customFormat="1">
      <c r="L65455" s="16"/>
      <c r="O65455" s="33"/>
    </row>
    <row r="65456" spans="12:15" customFormat="1">
      <c r="L65456" s="16"/>
      <c r="O65456" s="33"/>
    </row>
    <row r="65457" spans="12:15" customFormat="1">
      <c r="L65457" s="16"/>
      <c r="O65457" s="33"/>
    </row>
    <row r="65458" spans="12:15" customFormat="1">
      <c r="L65458" s="16"/>
      <c r="O65458" s="33"/>
    </row>
    <row r="65459" spans="12:15" customFormat="1">
      <c r="L65459" s="16"/>
      <c r="O65459" s="33"/>
    </row>
    <row r="65460" spans="12:15" customFormat="1">
      <c r="L65460" s="16"/>
      <c r="O65460" s="33"/>
    </row>
    <row r="65461" spans="12:15" customFormat="1">
      <c r="L65461" s="16"/>
      <c r="O65461" s="33"/>
    </row>
    <row r="65462" spans="12:15" customFormat="1">
      <c r="L65462" s="16"/>
      <c r="O65462" s="33"/>
    </row>
    <row r="65463" spans="12:15" customFormat="1">
      <c r="L65463" s="16"/>
      <c r="O65463" s="33"/>
    </row>
    <row r="65464" spans="12:15" customFormat="1">
      <c r="L65464" s="16"/>
      <c r="O65464" s="33"/>
    </row>
    <row r="65465" spans="12:15" customFormat="1">
      <c r="L65465" s="16"/>
      <c r="O65465" s="33"/>
    </row>
    <row r="65466" spans="12:15" customFormat="1">
      <c r="L65466" s="16"/>
      <c r="O65466" s="33"/>
    </row>
    <row r="65467" spans="12:15" customFormat="1">
      <c r="L65467" s="16"/>
      <c r="O65467" s="33"/>
    </row>
    <row r="65468" spans="12:15" customFormat="1">
      <c r="L65468" s="16"/>
      <c r="O65468" s="33"/>
    </row>
    <row r="65469" spans="12:15" customFormat="1">
      <c r="L65469" s="16"/>
      <c r="O65469" s="33"/>
    </row>
    <row r="65470" spans="12:15" customFormat="1">
      <c r="L65470" s="16"/>
      <c r="O65470" s="33"/>
    </row>
    <row r="65471" spans="12:15" customFormat="1">
      <c r="L65471" s="16"/>
      <c r="O65471" s="33"/>
    </row>
    <row r="65472" spans="12:15" customFormat="1">
      <c r="L65472" s="16"/>
      <c r="O65472" s="33"/>
    </row>
    <row r="65473" spans="12:15" customFormat="1">
      <c r="L65473" s="16"/>
      <c r="O65473" s="33"/>
    </row>
    <row r="65474" spans="12:15" customFormat="1">
      <c r="L65474" s="16"/>
      <c r="O65474" s="33"/>
    </row>
    <row r="65475" spans="12:15" customFormat="1">
      <c r="L65475" s="16"/>
      <c r="O65475" s="33"/>
    </row>
    <row r="65476" spans="12:15" customFormat="1">
      <c r="L65476" s="16"/>
      <c r="O65476" s="33"/>
    </row>
    <row r="65477" spans="12:15" customFormat="1">
      <c r="L65477" s="16"/>
      <c r="O65477" s="33"/>
    </row>
    <row r="65478" spans="12:15" customFormat="1">
      <c r="L65478" s="16"/>
      <c r="O65478" s="33"/>
    </row>
    <row r="65479" spans="12:15" customFormat="1">
      <c r="L65479" s="16"/>
      <c r="O65479" s="33"/>
    </row>
    <row r="65480" spans="12:15" customFormat="1">
      <c r="L65480" s="16"/>
      <c r="O65480" s="33"/>
    </row>
    <row r="65481" spans="12:15" customFormat="1">
      <c r="L65481" s="16"/>
      <c r="O65481" s="33"/>
    </row>
    <row r="65482" spans="12:15" customFormat="1">
      <c r="L65482" s="16"/>
      <c r="O65482" s="33"/>
    </row>
    <row r="65483" spans="12:15" customFormat="1">
      <c r="L65483" s="16"/>
      <c r="O65483" s="33"/>
    </row>
    <row r="65484" spans="12:15" customFormat="1">
      <c r="L65484" s="16"/>
      <c r="O65484" s="33"/>
    </row>
    <row r="65485" spans="12:15" customFormat="1">
      <c r="L65485" s="16"/>
      <c r="O65485" s="33"/>
    </row>
    <row r="65486" spans="12:15" customFormat="1">
      <c r="L65486" s="16"/>
      <c r="O65486" s="33"/>
    </row>
    <row r="65487" spans="12:15" customFormat="1">
      <c r="L65487" s="16"/>
      <c r="O65487" s="33"/>
    </row>
    <row r="65488" spans="12:15" customFormat="1">
      <c r="L65488" s="16"/>
      <c r="O65488" s="33"/>
    </row>
    <row r="65489" spans="12:15" customFormat="1">
      <c r="L65489" s="16"/>
      <c r="O65489" s="33"/>
    </row>
    <row r="65490" spans="12:15" customFormat="1">
      <c r="L65490" s="16"/>
      <c r="O65490" s="33"/>
    </row>
    <row r="65491" spans="12:15" customFormat="1">
      <c r="L65491" s="16"/>
      <c r="O65491" s="33"/>
    </row>
    <row r="65492" spans="12:15" customFormat="1">
      <c r="L65492" s="16"/>
      <c r="O65492" s="33"/>
    </row>
    <row r="65493" spans="12:15" customFormat="1">
      <c r="L65493" s="16"/>
      <c r="O65493" s="33"/>
    </row>
    <row r="65494" spans="12:15" customFormat="1">
      <c r="L65494" s="16"/>
      <c r="O65494" s="33"/>
    </row>
    <row r="65495" spans="12:15" customFormat="1">
      <c r="L65495" s="16"/>
      <c r="O65495" s="33"/>
    </row>
    <row r="65496" spans="12:15" customFormat="1">
      <c r="L65496" s="16"/>
      <c r="O65496" s="33"/>
    </row>
    <row r="65497" spans="12:15" customFormat="1">
      <c r="L65497" s="16"/>
      <c r="O65497" s="33"/>
    </row>
    <row r="65498" spans="12:15" customFormat="1">
      <c r="L65498" s="16"/>
      <c r="O65498" s="33"/>
    </row>
    <row r="65499" spans="12:15" customFormat="1">
      <c r="L65499" s="16"/>
      <c r="O65499" s="33"/>
    </row>
    <row r="65500" spans="12:15" customFormat="1">
      <c r="L65500" s="16"/>
      <c r="O65500" s="33"/>
    </row>
    <row r="65501" spans="12:15" customFormat="1">
      <c r="L65501" s="16"/>
      <c r="O65501" s="33"/>
    </row>
    <row r="65502" spans="12:15" customFormat="1">
      <c r="L65502" s="16"/>
      <c r="O65502" s="33"/>
    </row>
    <row r="65503" spans="12:15" customFormat="1">
      <c r="L65503" s="16"/>
      <c r="O65503" s="33"/>
    </row>
    <row r="65504" spans="12:15" customFormat="1">
      <c r="L65504" s="16"/>
      <c r="O65504" s="33"/>
    </row>
    <row r="65505" spans="12:15" customFormat="1">
      <c r="L65505" s="16"/>
      <c r="O65505" s="33"/>
    </row>
    <row r="65506" spans="12:15" customFormat="1">
      <c r="L65506" s="16"/>
      <c r="O65506" s="33"/>
    </row>
    <row r="65507" spans="12:15" customFormat="1">
      <c r="L65507" s="16"/>
      <c r="O65507" s="33"/>
    </row>
    <row r="65508" spans="12:15" customFormat="1">
      <c r="L65508" s="16"/>
      <c r="O65508" s="33"/>
    </row>
    <row r="65509" spans="12:15" customFormat="1">
      <c r="L65509" s="16"/>
      <c r="O65509" s="33"/>
    </row>
    <row r="65510" spans="12:15" customFormat="1">
      <c r="L65510" s="16"/>
      <c r="O65510" s="33"/>
    </row>
    <row r="65511" spans="12:15" customFormat="1">
      <c r="L65511" s="16"/>
      <c r="O65511" s="33"/>
    </row>
    <row r="65512" spans="12:15" customFormat="1">
      <c r="L65512" s="16"/>
      <c r="O65512" s="33"/>
    </row>
    <row r="65513" spans="12:15" customFormat="1">
      <c r="L65513" s="16"/>
      <c r="O65513" s="33"/>
    </row>
    <row r="65514" spans="12:15" customFormat="1">
      <c r="L65514" s="16"/>
      <c r="O65514" s="33"/>
    </row>
    <row r="65515" spans="12:15" customFormat="1">
      <c r="L65515" s="16"/>
      <c r="O65515" s="33"/>
    </row>
    <row r="65516" spans="12:15" customFormat="1">
      <c r="L65516" s="16"/>
      <c r="O65516" s="33"/>
    </row>
    <row r="65517" spans="12:15" customFormat="1">
      <c r="L65517" s="16"/>
      <c r="O65517" s="33"/>
    </row>
    <row r="65518" spans="12:15" customFormat="1">
      <c r="L65518" s="16"/>
      <c r="O65518" s="33"/>
    </row>
    <row r="65519" spans="12:15" customFormat="1">
      <c r="L65519" s="16"/>
      <c r="O65519" s="33"/>
    </row>
    <row r="65520" spans="12:15" customFormat="1">
      <c r="L65520" s="16"/>
      <c r="O65520" s="33"/>
    </row>
    <row r="65521" spans="12:15" customFormat="1">
      <c r="L65521" s="16"/>
      <c r="O65521" s="33"/>
    </row>
    <row r="65522" spans="12:15" customFormat="1">
      <c r="L65522" s="16"/>
      <c r="O65522" s="33"/>
    </row>
    <row r="65523" spans="12:15" customFormat="1">
      <c r="L65523" s="16"/>
      <c r="O65523" s="33"/>
    </row>
    <row r="65524" spans="12:15" customFormat="1">
      <c r="L65524" s="16"/>
      <c r="O65524" s="33"/>
    </row>
    <row r="65525" spans="12:15" customFormat="1">
      <c r="L65525" s="16"/>
      <c r="O65525" s="33"/>
    </row>
    <row r="65526" spans="12:15" customFormat="1">
      <c r="L65526" s="16"/>
      <c r="O65526" s="33"/>
    </row>
    <row r="65527" spans="12:15" customFormat="1">
      <c r="L65527" s="16"/>
      <c r="O65527" s="33"/>
    </row>
    <row r="65528" spans="12:15" customFormat="1">
      <c r="L65528" s="16"/>
      <c r="O65528" s="33"/>
    </row>
    <row r="65529" spans="12:15" customFormat="1">
      <c r="L65529" s="16"/>
      <c r="O65529" s="33"/>
    </row>
    <row r="65530" spans="12:15" customFormat="1">
      <c r="L65530" s="16"/>
      <c r="O65530" s="33"/>
    </row>
    <row r="65531" spans="12:15" customFormat="1">
      <c r="L65531" s="16"/>
      <c r="O65531" s="33"/>
    </row>
    <row r="65532" spans="12:15" customFormat="1">
      <c r="L65532" s="16"/>
      <c r="O65532" s="33"/>
    </row>
    <row r="65533" spans="12:15" customFormat="1">
      <c r="L65533" s="16"/>
      <c r="O65533" s="33"/>
    </row>
    <row r="65534" spans="12:15" customFormat="1">
      <c r="L65534" s="16"/>
      <c r="O65534" s="33"/>
    </row>
    <row r="65535" spans="12:15" customFormat="1">
      <c r="L65535" s="16"/>
      <c r="O65535" s="33"/>
    </row>
    <row r="65536" spans="12:15" customFormat="1">
      <c r="L65536" s="16"/>
      <c r="O65536" s="33"/>
    </row>
  </sheetData>
  <autoFilter ref="A1:L224">
    <extLst/>
  </autoFilter>
  <mergeCells count="1">
    <mergeCell ref="T1:X8"/>
  </mergeCells>
  <phoneticPr fontId="4" type="noConversion"/>
  <conditionalFormatting sqref="C1:C224">
    <cfRule type="duplicateValues" dxfId="1" priority="2"/>
  </conditionalFormatting>
  <conditionalFormatting sqref="C225:C65277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观音桥</vt:lpstr>
      <vt:lpstr>丝竹路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BLA-AL00</dc:creator>
  <cp:lastModifiedBy>Administrator</cp:lastModifiedBy>
  <dcterms:created xsi:type="dcterms:W3CDTF">2020-11-04T07:13:00Z</dcterms:created>
  <dcterms:modified xsi:type="dcterms:W3CDTF">2020-11-17T04:08:22Z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