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7260"/>
  </bookViews>
  <sheets>
    <sheet name="限时抢购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限时抢购!$A$3:$J$100</definedName>
    <definedName name="_xlnm.Print_Titles" localSheetId="0">限时抢购!$3:$3</definedName>
  </definedNames>
  <calcPr calcId="144525"/>
</workbook>
</file>

<file path=xl/sharedStrings.xml><?xml version="1.0" encoding="utf-8"?>
<sst xmlns="http://schemas.openxmlformats.org/spreadsheetml/2006/main" count="454" uniqueCount="285">
  <si>
    <t>限时抢购品种清单</t>
  </si>
  <si>
    <t>一、限时抢购 低至1角</t>
  </si>
  <si>
    <t>序号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</si>
  <si>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</si>
  <si>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</si>
  <si>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</si>
  <si>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</si>
  <si>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</si>
  <si>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最高零售价</t>
  </si>
  <si>
    <t>超低特价</t>
  </si>
  <si>
    <t>活动内容</t>
  </si>
  <si>
    <t>铺货数量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</si>
  <si>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</si>
  <si>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</si>
  <si>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</si>
  <si>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瓶</t>
  </si>
  <si>
    <t>限购2盒</t>
  </si>
  <si>
    <t>清凉喉片</t>
  </si>
  <si>
    <t>中山市恒生药业有限公司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</si>
  <si>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</si>
  <si>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湖北远大天天明制药有限公司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</si>
  <si>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</si>
  <si>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0"/>
      </rPr>
      <t>塑料瓶</t>
    </r>
    <r>
      <rPr>
        <sz val="10"/>
        <color rgb="FFFF0000"/>
        <rFont val="Arial"/>
        <charset val="0"/>
      </rPr>
      <t>)</t>
    </r>
  </si>
  <si>
    <t>四川通园制药</t>
  </si>
  <si>
    <t>医用棉签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</si>
  <si>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支Ⅰ型</t>
    </r>
  </si>
  <si>
    <t>成都市卫生材料厂</t>
  </si>
  <si>
    <t>袋</t>
  </si>
  <si>
    <t>红霉素软膏</t>
  </si>
  <si>
    <t>8g</t>
  </si>
  <si>
    <t>新乡华青药业有限公司</t>
  </si>
  <si>
    <t>支</t>
  </si>
  <si>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</si>
  <si>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</si>
  <si>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贵州百灵制药</t>
  </si>
  <si>
    <t>盒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</si>
  <si>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</si>
  <si>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</si>
  <si>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</si>
  <si>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</si>
  <si>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</si>
  <si>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广西金嗓子</t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</si>
  <si>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</si>
  <si>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</si>
  <si>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江中药业</t>
  </si>
  <si>
    <t>江中健胃消食片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</si>
  <si>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小儿</t>
    </r>
    <r>
      <rPr>
        <sz val="10"/>
        <color rgb="FFFF0000"/>
        <rFont val="Arial"/>
        <charset val="0"/>
      </rPr>
      <t>)</t>
    </r>
  </si>
  <si>
    <t>江中制药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</si>
  <si>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</si>
  <si>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</si>
  <si>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华润三九医药</t>
  </si>
  <si>
    <r>
      <rPr>
        <sz val="10"/>
        <color rgb="FFFF0000"/>
        <rFont val="宋体"/>
        <charset val="0"/>
      </rPr>
      <t>复方醋酸地塞米松乳膏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皮炎平软膏</t>
    </r>
    <r>
      <rPr>
        <sz val="10"/>
        <color rgb="FFFF0000"/>
        <rFont val="Arial"/>
        <charset val="0"/>
      </rPr>
      <t>)</t>
    </r>
  </si>
  <si>
    <t>20g</t>
  </si>
  <si>
    <t>抗病毒颗粒</t>
  </si>
  <si>
    <r>
      <rPr>
        <sz val="10"/>
        <color rgb="FFFF0000"/>
        <rFont val="Arial"/>
        <charset val="0"/>
      </rPr>
      <t>9gx8</t>
    </r>
    <r>
      <rPr>
        <sz val="10"/>
        <color rgb="FFFF0000"/>
        <rFont val="宋体"/>
        <charset val="0"/>
      </rPr>
      <t>袋</t>
    </r>
  </si>
  <si>
    <t>四川光大</t>
  </si>
  <si>
    <t>双黄连口服液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</si>
  <si>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</si>
  <si>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哈药三精制药</t>
  </si>
  <si>
    <r>
      <rPr>
        <sz val="10"/>
        <rFont val="宋体"/>
        <charset val="0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闪亮</t>
    </r>
    <r>
      <rPr>
        <sz val="10"/>
        <rFont val="Arial"/>
        <charset val="0"/>
      </rPr>
      <t>)</t>
    </r>
  </si>
  <si>
    <t>10ml</t>
  </si>
  <si>
    <t>江西闪亮制药有限公司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</si>
  <si>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片</t>
    </r>
  </si>
  <si>
    <t>湖北华中药业有限公司</t>
  </si>
  <si>
    <t>一次性使用医用口罩</t>
  </si>
  <si>
    <t>10个 RK/KZ-A 175mmx95mm</t>
  </si>
  <si>
    <t>四川蓉康世圣新都</t>
  </si>
  <si>
    <t>不限购</t>
  </si>
  <si>
    <t>婴儿卫生湿巾</t>
  </si>
  <si>
    <r>
      <rPr>
        <sz val="10"/>
        <rFont val="Arial"/>
        <charset val="0"/>
      </rPr>
      <t>80</t>
    </r>
    <r>
      <rPr>
        <sz val="10"/>
        <rFont val="宋体"/>
        <charset val="0"/>
      </rPr>
      <t>片</t>
    </r>
  </si>
  <si>
    <t>振德医疗用品股份有限公司</t>
  </si>
  <si>
    <t>包</t>
  </si>
  <si>
    <r>
      <rPr>
        <sz val="10"/>
        <rFont val="Arial"/>
        <charset val="0"/>
      </rPr>
      <t>250ml(</t>
    </r>
    <r>
      <rPr>
        <sz val="10"/>
        <rFont val="宋体"/>
        <charset val="0"/>
      </rPr>
      <t>塑瓶装</t>
    </r>
    <r>
      <rPr>
        <sz val="10"/>
        <rFont val="Arial"/>
        <charset val="0"/>
      </rPr>
      <t>)</t>
    </r>
  </si>
  <si>
    <t>襄樊隆中药业有限责任公司</t>
  </si>
  <si>
    <t>二、中药养生佳品</t>
  </si>
  <si>
    <t>大枣</t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</si>
  <si>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（烘焙羌枣）</t>
    </r>
  </si>
  <si>
    <t>云南向辉药业有限公司</t>
  </si>
  <si>
    <t>9.9元1罐，15元2罐</t>
  </si>
  <si>
    <r>
      <rPr>
        <sz val="10"/>
        <rFont val="Arial"/>
        <charset val="0"/>
      </rPr>
      <t>200g</t>
    </r>
    <r>
      <rPr>
        <sz val="10"/>
        <rFont val="宋体"/>
        <charset val="0"/>
      </rPr>
      <t>（新疆灰枣）</t>
    </r>
  </si>
  <si>
    <t>麻城九州中药发展有限公司</t>
  </si>
  <si>
    <t>三七（冻干）</t>
  </si>
  <si>
    <t>100g</t>
  </si>
  <si>
    <t>云南文山</t>
  </si>
  <si>
    <t>惊爆价88元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</si>
  <si>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</si>
  <si>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</si>
  <si>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中山市中智药业集团有限公司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</si>
  <si>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</si>
  <si>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</si>
  <si>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</si>
  <si>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罐</t>
  </si>
  <si>
    <t>柠檬（冻干）</t>
  </si>
  <si>
    <t>2片x9袋</t>
  </si>
  <si>
    <t>四川活态药业有限公司</t>
  </si>
  <si>
    <t>枸杞子</t>
  </si>
  <si>
    <r>
      <rPr>
        <sz val="10"/>
        <rFont val="宋体"/>
        <charset val="134"/>
      </rPr>
      <t>一级</t>
    </r>
    <r>
      <rPr>
        <sz val="10"/>
        <rFont val="Arial"/>
        <charset val="134"/>
      </rPr>
      <t>500g</t>
    </r>
  </si>
  <si>
    <t>宁夏</t>
  </si>
  <si>
    <t>买500g送250g</t>
  </si>
  <si>
    <t>组合ID：9909749</t>
  </si>
  <si>
    <t>枸杞子（太极牌）</t>
  </si>
  <si>
    <t>一级250克(宁夏)</t>
  </si>
  <si>
    <r>
      <rPr>
        <sz val="10"/>
        <rFont val="宋体"/>
        <charset val="134"/>
      </rPr>
      <t>特级</t>
    </r>
    <r>
      <rPr>
        <sz val="10"/>
        <rFont val="Arial"/>
        <charset val="134"/>
      </rPr>
      <t>500g</t>
    </r>
  </si>
  <si>
    <t>组合ID：9909750</t>
  </si>
  <si>
    <t>特级250g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</si>
  <si>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</si>
  <si>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</si>
  <si>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湖北金贵中药饮片有限公司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</si>
  <si>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</si>
  <si>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</si>
  <si>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太极集团四川绵阳制药有限公司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</si>
  <si>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</si>
  <si>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</si>
  <si>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</si>
  <si>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134"/>
      </rPr>
      <t>袋</t>
    </r>
  </si>
  <si>
    <t>安徽九合堂国药有限公司</t>
  </si>
  <si>
    <t>秒杀价：39.9元</t>
  </si>
  <si>
    <t>蜂蜜</t>
  </si>
  <si>
    <t>400g（枸杞）</t>
  </si>
  <si>
    <t>买1得2（原装）</t>
  </si>
  <si>
    <t>400g（黄芪）</t>
  </si>
  <si>
    <t>400g(洋槐)</t>
  </si>
  <si>
    <t>400g（党参）</t>
  </si>
  <si>
    <t>500g（洋槐）</t>
  </si>
  <si>
    <t>兰溪市鸿香生物科技有限公司</t>
  </si>
  <si>
    <t>500g（枸杞）</t>
  </si>
  <si>
    <t>500g（黄芪）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</si>
  <si>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</si>
  <si>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</si>
  <si>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t>三、慢病抢购价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</si>
  <si>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</si>
  <si>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</si>
  <si>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</si>
  <si>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</si>
  <si>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限购1盒</t>
  </si>
  <si>
    <t>复方利血平氨苯蝶啶片(0号)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</si>
  <si>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</si>
  <si>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华润双鹤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</si>
  <si>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</si>
  <si>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</si>
  <si>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</si>
  <si>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</si>
  <si>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</si>
  <si>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</si>
  <si>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</si>
  <si>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</si>
  <si>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</si>
  <si>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</si>
  <si>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</si>
  <si>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</si>
  <si>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</si>
  <si>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</si>
  <si>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</si>
  <si>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</si>
  <si>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</si>
  <si>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</si>
  <si>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</si>
  <si>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</si>
  <si>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</si>
  <si>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</si>
  <si>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</si>
  <si>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</si>
  <si>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</si>
  <si>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</si>
  <si>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19.9元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</si>
  <si>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</si>
  <si>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</si>
  <si>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</si>
  <si>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</si>
  <si>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四、家庭常备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</si>
  <si>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</si>
  <si>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</si>
  <si>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</si>
  <si>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30元任选2袋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</si>
  <si>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</si>
  <si>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</si>
  <si>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</si>
  <si>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</si>
  <si>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</si>
  <si>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</si>
  <si>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</si>
  <si>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太极集团重庆桐君阁药厂有限公司</t>
  </si>
  <si>
    <t>买3得4</t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</si>
  <si>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</si>
  <si>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0"/>
      </rPr>
      <t>袋</t>
    </r>
  </si>
  <si>
    <t>太极集团重庆中药二厂</t>
  </si>
  <si>
    <t>第二件半价</t>
  </si>
  <si>
    <t>连花清瘟胶囊</t>
  </si>
  <si>
    <r>
      <rPr>
        <sz val="10"/>
        <color rgb="FFFF0000"/>
        <rFont val="Arial"/>
        <charset val="0"/>
      </rPr>
      <t>0.35gx48</t>
    </r>
    <r>
      <rPr>
        <sz val="10"/>
        <color rgb="FFFF0000"/>
        <rFont val="宋体"/>
        <charset val="0"/>
      </rPr>
      <t>粒</t>
    </r>
  </si>
  <si>
    <t>石家庄以岭药业股份有限公司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</si>
  <si>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</si>
  <si>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</si>
  <si>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澳诺(中国)制药有限公司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</si>
  <si>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</si>
  <si>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t>买2得3，买5得8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</si>
  <si>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</si>
  <si>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</si>
  <si>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江中药业股份有限公司</t>
  </si>
  <si>
    <t>第二件半价,89元4盒</t>
  </si>
  <si>
    <t>润本卫生湿巾(含酒精)</t>
  </si>
  <si>
    <t>188mmx140mmx20片</t>
  </si>
  <si>
    <t>广州润峰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</si>
  <si>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 xml:space="preserve"> 3</t>
    </r>
    <r>
      <rPr>
        <sz val="10"/>
        <color rgb="FFFF0000"/>
        <rFont val="宋体"/>
        <charset val="0"/>
      </rPr>
      <t>包</t>
    </r>
  </si>
  <si>
    <t xml:space="preserve"> 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</si>
  <si>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</si>
  <si>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134"/>
      </rPr>
      <t>片（鲜橙口味）</t>
    </r>
  </si>
  <si>
    <t>联邦制药厂有限公司</t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</si>
  <si>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黑加仑子口味</t>
    </r>
    <r>
      <rPr>
        <sz val="10"/>
        <color rgb="FFFF0000"/>
        <rFont val="Arial"/>
        <charset val="0"/>
      </rPr>
      <t>)</t>
    </r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</si>
  <si>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</si>
  <si>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</si>
  <si>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t>青海奇力康医疗器械有限公司</t>
  </si>
  <si>
    <t>抢购价：29.9元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</si>
  <si>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</si>
  <si>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</si>
  <si>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t>五、健康营养素</t>
  </si>
  <si>
    <t>百合康牌维生素C含片</t>
  </si>
  <si>
    <t>1.2gx60片</t>
  </si>
  <si>
    <t>威海百合生物技术股份有限公司(原荣成百合</t>
  </si>
  <si>
    <t>换购价：59元</t>
  </si>
  <si>
    <t>百合康牌B族维生素片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</si>
  <si>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</si>
  <si>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</si>
  <si>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</si>
  <si>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99元</t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</si>
  <si>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</si>
  <si>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</si>
  <si>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69元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</si>
  <si>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</si>
  <si>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</si>
  <si>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汤臣倍健股份有限公司</t>
  </si>
  <si>
    <t>5折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</si>
  <si>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</si>
  <si>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</si>
  <si>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特价：368元 2听</t>
  </si>
  <si>
    <t>阿胶（太极天胶）</t>
  </si>
  <si>
    <t>250g</t>
  </si>
  <si>
    <t>太极集团甘肃天水羲皇阿胶有限公司</t>
  </si>
  <si>
    <t xml:space="preserve">1盒578元 </t>
  </si>
  <si>
    <t>阿胶</t>
  </si>
  <si>
    <t>250g(铁盒)</t>
  </si>
  <si>
    <t>山东东阿阿胶股份有限公司</t>
  </si>
  <si>
    <t>特价：888元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</si>
  <si>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</si>
  <si>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</si>
  <si>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特价：269元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</si>
  <si>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</si>
  <si>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</si>
  <si>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</si>
  <si>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t>买1得2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</si>
  <si>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</si>
  <si>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</si>
  <si>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珍珠原液密集补水面膜</t>
  </si>
  <si>
    <t>30gx5袋</t>
  </si>
  <si>
    <t>海南京润珍珠生物技术股份有限公司</t>
  </si>
  <si>
    <t>99元得3盒</t>
  </si>
  <si>
    <t>肌苷口服溶液</t>
  </si>
  <si>
    <t>10ml:0.2gx6支</t>
  </si>
  <si>
    <t>广西南宁百会药业</t>
  </si>
  <si>
    <t>会员换购价：9.9</t>
  </si>
  <si>
    <t>善存小佳维</t>
  </si>
  <si>
    <t>80粒</t>
  </si>
  <si>
    <t>惠氏制药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</si>
  <si>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</si>
  <si>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</si>
  <si>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太极集团重庆涪陵制药厂有限公司</t>
  </si>
  <si>
    <t>买2得3</t>
  </si>
  <si>
    <t>七、健康自测</t>
  </si>
  <si>
    <t>血糖仪</t>
  </si>
  <si>
    <r>
      <rPr>
        <sz val="10"/>
        <rFont val="宋体"/>
        <charset val="0"/>
      </rPr>
      <t>安稳</t>
    </r>
    <r>
      <rPr>
        <sz val="10"/>
        <rFont val="Arial"/>
        <charset val="0"/>
      </rPr>
      <t>+</t>
    </r>
    <r>
      <rPr>
        <sz val="10"/>
        <rFont val="宋体"/>
        <charset val="0"/>
      </rPr>
      <t>含</t>
    </r>
    <r>
      <rPr>
        <sz val="10"/>
        <rFont val="Arial"/>
        <charset val="0"/>
      </rPr>
      <t>50</t>
    </r>
    <r>
      <rPr>
        <sz val="10"/>
        <rFont val="宋体"/>
        <charset val="0"/>
      </rPr>
      <t>支试纸</t>
    </r>
  </si>
  <si>
    <t>长沙三诺生物传感技术有限公司</t>
  </si>
  <si>
    <t>套</t>
  </si>
  <si>
    <t>特价：99元</t>
  </si>
  <si>
    <t>血糖仪305A</t>
  </si>
  <si>
    <t>305A</t>
  </si>
  <si>
    <t>江苏鱼跃</t>
  </si>
  <si>
    <t>台</t>
  </si>
  <si>
    <t>原价198元，                              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</si>
  <si>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</si>
  <si>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</si>
  <si>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</si>
  <si>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</si>
  <si>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</si>
  <si>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</si>
  <si>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</si>
  <si>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活动价：238元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</si>
</sst>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2" borderId="11" applyNumberFormat="0" applyAlignment="0" applyProtection="0">
      <alignment vertical="center"/>
    </xf>
    <xf numFmtId="0" fontId="42" fillId="22" borderId="9" applyNumberFormat="0" applyAlignment="0" applyProtection="0">
      <alignment vertical="center"/>
    </xf>
    <xf numFmtId="0" fontId="39" fillId="27" borderId="1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2235;&#32500;2020&#24180;\2020&#24180;&#20027;&#39064;&#27963;&#21160;\8&#26376;\&#21457;&#38376;&#24215;\8&#26376;&#20419;&#38144;&#27963;&#21160;&#21697;&#31181;8.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8376;&#24215;&#26368;&#32456;&#25191;&#34892;&#20215;&#26684;&#34920;_202006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508;&#31867;&#27963;&#21160;\&#26143;&#32423;&#21697;&#31181;\8&#26376;\2020&#24180;8&#26376;&#26143;&#32423;&#21697;&#31181;&#20219;&#2115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200159</v>
          </cell>
          <cell r="C2" t="str">
            <v>菊花+玫瑰花+枸杞子</v>
          </cell>
          <cell r="D2" t="str">
            <v>3瓶(20g+40g+110g)</v>
          </cell>
          <cell r="E2" t="str">
            <v>套</v>
          </cell>
          <cell r="F2" t="str">
            <v>云南向辉药业有限公司</v>
          </cell>
          <cell r="G2" t="str">
            <v>安徽+甘肃+宁夏</v>
          </cell>
          <cell r="H2" t="str">
            <v>公司零售价</v>
          </cell>
          <cell r="I2">
            <v>79</v>
          </cell>
        </row>
        <row r="3">
          <cell r="B3">
            <v>199937</v>
          </cell>
          <cell r="C3" t="str">
            <v>三七（冻干）</v>
          </cell>
          <cell r="D3" t="str">
            <v>250g</v>
          </cell>
          <cell r="E3" t="str">
            <v>袋</v>
          </cell>
          <cell r="F3" t="str">
            <v>云南好农夫中药饮片有限公司</v>
          </cell>
          <cell r="G3" t="str">
            <v>云南文山</v>
          </cell>
          <cell r="H3" t="str">
            <v>公司零售价</v>
          </cell>
          <cell r="I3">
            <v>850</v>
          </cell>
        </row>
        <row r="4">
          <cell r="B4">
            <v>199078</v>
          </cell>
          <cell r="C4" t="str">
            <v>三七粉</v>
          </cell>
          <cell r="D4" t="str">
            <v>45g(3gx15袋)</v>
          </cell>
          <cell r="E4" t="str">
            <v>盒</v>
          </cell>
          <cell r="F4" t="str">
            <v>四川新荷花中药饮片股份有限公司</v>
          </cell>
          <cell r="G4" t="str">
            <v>云南</v>
          </cell>
          <cell r="H4" t="str">
            <v>公司零售价</v>
          </cell>
          <cell r="I4">
            <v>88</v>
          </cell>
        </row>
        <row r="5">
          <cell r="B5">
            <v>198116</v>
          </cell>
          <cell r="C5" t="str">
            <v>西洋参</v>
          </cell>
          <cell r="D5" t="str">
            <v>78g</v>
          </cell>
          <cell r="E5" t="str">
            <v>瓶</v>
          </cell>
          <cell r="F5" t="str">
            <v>太极集团四川绵阳制药有限公司</v>
          </cell>
          <cell r="G5" t="str">
            <v>吉林</v>
          </cell>
          <cell r="H5" t="str">
            <v>公司零售价</v>
          </cell>
          <cell r="I5">
            <v>298</v>
          </cell>
        </row>
        <row r="6">
          <cell r="B6">
            <v>196720</v>
          </cell>
          <cell r="C6" t="str">
            <v>枸杞子</v>
          </cell>
          <cell r="D6" t="str">
            <v>250g</v>
          </cell>
          <cell r="E6" t="str">
            <v>袋</v>
          </cell>
          <cell r="F6" t="str">
            <v>太极集团四川绵阳制药有限公司</v>
          </cell>
          <cell r="G6" t="str">
            <v>宁夏</v>
          </cell>
          <cell r="H6" t="str">
            <v>公司零售价</v>
          </cell>
          <cell r="I6">
            <v>57</v>
          </cell>
        </row>
        <row r="7">
          <cell r="B7">
            <v>188171</v>
          </cell>
          <cell r="C7" t="str">
            <v>三七（冻干）</v>
          </cell>
          <cell r="D7" t="str">
            <v>100g</v>
          </cell>
          <cell r="E7" t="str">
            <v>袋</v>
          </cell>
          <cell r="F7" t="str">
            <v>云南好农夫中药饮片有限公司</v>
          </cell>
          <cell r="G7" t="str">
            <v>云南文山</v>
          </cell>
          <cell r="H7" t="str">
            <v>公司零售价</v>
          </cell>
          <cell r="I7">
            <v>198</v>
          </cell>
        </row>
        <row r="8">
          <cell r="B8">
            <v>187458</v>
          </cell>
          <cell r="C8" t="str">
            <v>天麻</v>
          </cell>
          <cell r="D8" t="str">
            <v>100g冬</v>
          </cell>
          <cell r="E8" t="str">
            <v>10g</v>
          </cell>
          <cell r="F8" t="str">
            <v>其他生产厂家</v>
          </cell>
          <cell r="G8" t="str">
            <v>云南</v>
          </cell>
          <cell r="H8" t="str">
            <v>公司零售价</v>
          </cell>
          <cell r="I8">
            <v>29.8</v>
          </cell>
        </row>
        <row r="9">
          <cell r="B9">
            <v>187455</v>
          </cell>
          <cell r="C9" t="str">
            <v>天麻</v>
          </cell>
          <cell r="D9" t="str">
            <v>80g冬</v>
          </cell>
          <cell r="E9" t="str">
            <v>10g</v>
          </cell>
          <cell r="F9" t="str">
            <v>其他生产厂家</v>
          </cell>
          <cell r="G9" t="str">
            <v>云南</v>
          </cell>
          <cell r="H9" t="str">
            <v>公司零售价</v>
          </cell>
          <cell r="I9">
            <v>19</v>
          </cell>
        </row>
        <row r="10">
          <cell r="B10">
            <v>187349</v>
          </cell>
          <cell r="C10" t="str">
            <v>新鲜虫草</v>
          </cell>
          <cell r="D10" t="str">
            <v>0.8g-1.0g</v>
          </cell>
          <cell r="E10" t="str">
            <v>条</v>
          </cell>
          <cell r="F10" t="str">
            <v>其他生产厂家</v>
          </cell>
          <cell r="G10" t="str">
            <v>西藏</v>
          </cell>
          <cell r="H10" t="str">
            <v>公司零售价</v>
          </cell>
          <cell r="I10">
            <v>78</v>
          </cell>
        </row>
        <row r="11">
          <cell r="B11">
            <v>187347</v>
          </cell>
          <cell r="C11" t="str">
            <v>新鲜虫草</v>
          </cell>
          <cell r="D11" t="str">
            <v>0.5g-0.7g</v>
          </cell>
          <cell r="E11" t="str">
            <v>条</v>
          </cell>
          <cell r="F11" t="str">
            <v>其他生产厂家</v>
          </cell>
          <cell r="G11" t="str">
            <v>西藏</v>
          </cell>
          <cell r="H11" t="str">
            <v>公司零售价</v>
          </cell>
          <cell r="I11">
            <v>58</v>
          </cell>
        </row>
        <row r="12">
          <cell r="B12">
            <v>185591</v>
          </cell>
          <cell r="C12" t="str">
            <v>菊花+玫瑰花+枸杞子</v>
          </cell>
          <cell r="D12" t="str">
            <v>3瓶（20g+40g+110g）</v>
          </cell>
          <cell r="E12" t="str">
            <v>套</v>
          </cell>
          <cell r="F12" t="str">
            <v>云南向辉药业有限公司</v>
          </cell>
          <cell r="G12" t="str">
            <v>安徽+云南+宁夏</v>
          </cell>
          <cell r="H12" t="str">
            <v>公司零售价</v>
          </cell>
          <cell r="I12">
            <v>79</v>
          </cell>
        </row>
        <row r="13">
          <cell r="B13">
            <v>169111</v>
          </cell>
          <cell r="C13" t="str">
            <v>贡菊</v>
          </cell>
          <cell r="D13" t="str">
            <v>30g</v>
          </cell>
          <cell r="E13" t="str">
            <v>罐</v>
          </cell>
          <cell r="F13" t="str">
            <v>安徽淮仁堂药业股份有限公司</v>
          </cell>
          <cell r="G13" t="str">
            <v>安徽</v>
          </cell>
          <cell r="H13" t="str">
            <v>公司零售价</v>
          </cell>
          <cell r="I13">
            <v>35.5</v>
          </cell>
        </row>
        <row r="14">
          <cell r="B14">
            <v>165958</v>
          </cell>
          <cell r="C14" t="str">
            <v>金银花</v>
          </cell>
          <cell r="D14" t="str">
            <v>30g</v>
          </cell>
          <cell r="E14" t="str">
            <v>罐</v>
          </cell>
          <cell r="F14" t="str">
            <v>安徽淮仁堂药业股份有限公司</v>
          </cell>
          <cell r="G14" t="str">
            <v>河南</v>
          </cell>
          <cell r="H14" t="str">
            <v>公司零售价</v>
          </cell>
          <cell r="I14">
            <v>39.8</v>
          </cell>
        </row>
        <row r="15">
          <cell r="B15">
            <v>159294</v>
          </cell>
          <cell r="C15" t="str">
            <v>白燕窝（燕条/盏条）</v>
          </cell>
          <cell r="D15" t="str">
            <v>10g/袋</v>
          </cell>
          <cell r="E15" t="str">
            <v>袋</v>
          </cell>
          <cell r="F15" t="str">
            <v>SUNSHINE REGION SDN BHD</v>
          </cell>
          <cell r="G15" t="str">
            <v>马来西亚</v>
          </cell>
          <cell r="H15" t="str">
            <v>公司零售价</v>
          </cell>
          <cell r="I15">
            <v>380</v>
          </cell>
        </row>
        <row r="16">
          <cell r="B16">
            <v>153486</v>
          </cell>
          <cell r="C16" t="str">
            <v>赶黄草</v>
          </cell>
          <cell r="D16" t="str">
            <v>2gx30袋</v>
          </cell>
          <cell r="E16" t="str">
            <v>盒</v>
          </cell>
          <cell r="F16" t="str">
            <v>四川新荷花中药饮片股份有限公司</v>
          </cell>
          <cell r="G16" t="str">
            <v>四川古蔺</v>
          </cell>
          <cell r="H16" t="str">
            <v>公司零售价</v>
          </cell>
          <cell r="I16">
            <v>158</v>
          </cell>
        </row>
        <row r="17">
          <cell r="B17">
            <v>140410</v>
          </cell>
          <cell r="C17" t="str">
            <v>天麻粉</v>
          </cell>
          <cell r="D17" t="str">
            <v>250g
</v>
          </cell>
          <cell r="E17" t="str">
            <v>瓶</v>
          </cell>
          <cell r="F17" t="str">
            <v>云南向辉药业有限公司</v>
          </cell>
          <cell r="G17" t="str">
            <v>云南</v>
          </cell>
          <cell r="H17" t="str">
            <v>公司零售价</v>
          </cell>
          <cell r="I17">
            <v>198</v>
          </cell>
        </row>
        <row r="18">
          <cell r="B18">
            <v>22497</v>
          </cell>
          <cell r="C18" t="str">
            <v>三七</v>
          </cell>
          <cell r="D18" t="str">
            <v>20头</v>
          </cell>
          <cell r="E18" t="str">
            <v>10g</v>
          </cell>
          <cell r="F18" t="str">
            <v>其他生产厂家</v>
          </cell>
          <cell r="G18" t="str">
            <v>云南</v>
          </cell>
          <cell r="H18" t="str">
            <v>公司零售价</v>
          </cell>
          <cell r="I18">
            <v>13</v>
          </cell>
        </row>
        <row r="19">
          <cell r="B19">
            <v>8216</v>
          </cell>
          <cell r="C19" t="str">
            <v>三七</v>
          </cell>
          <cell r="D19" t="str">
            <v>40头</v>
          </cell>
          <cell r="E19" t="str">
            <v>10g</v>
          </cell>
          <cell r="F19" t="str">
            <v>其他生产厂家</v>
          </cell>
          <cell r="G19" t="str">
            <v>云南</v>
          </cell>
          <cell r="H19" t="str">
            <v>公司零售价</v>
          </cell>
          <cell r="I19">
            <v>12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一句话卖点"/>
      <sheetName val="8月星级品种清单"/>
      <sheetName val="门店任务明细表"/>
      <sheetName val="总任务完成情况"/>
      <sheetName val="门店任务明细表 (存档)"/>
      <sheetName val="8月星级品种清单 (存档)"/>
    </sheetNames>
    <sheetDataSet>
      <sheetData sheetId="0" refreshError="1">
        <row r="2">
          <cell r="C2" t="str">
            <v>货品ID</v>
          </cell>
        </row>
        <row r="2">
          <cell r="F2" t="str">
            <v>货品名</v>
          </cell>
          <cell r="G2" t="str">
            <v>规格</v>
          </cell>
          <cell r="H2" t="str">
            <v>生产厂家</v>
          </cell>
          <cell r="I2" t="str">
            <v>单位</v>
          </cell>
          <cell r="J2" t="str">
            <v>7月活动</v>
          </cell>
        </row>
        <row r="3">
          <cell r="C3">
            <v>177390</v>
          </cell>
          <cell r="D3" t="str">
            <v>,</v>
          </cell>
          <cell r="E3" t="str">
            <v>177390,</v>
          </cell>
          <cell r="F3" t="str">
            <v>智托洁白丸</v>
          </cell>
          <cell r="G3" t="str">
            <v>12丸(水蜜丸)</v>
          </cell>
          <cell r="H3" t="str">
            <v>西藏藏医学院藏药有限公司</v>
          </cell>
          <cell r="I3" t="str">
            <v>盒</v>
          </cell>
          <cell r="J3" t="str">
            <v>买3盒加0.1元换购1盒，买5盒加0.1元换购2盒</v>
          </cell>
        </row>
        <row r="4">
          <cell r="C4">
            <v>105230</v>
          </cell>
          <cell r="D4" t="str">
            <v>,</v>
          </cell>
          <cell r="E4" t="str">
            <v>105230,</v>
          </cell>
          <cell r="F4" t="str">
            <v>十味乳香丸</v>
          </cell>
          <cell r="G4" t="str">
            <v>0.3gx50丸(水丸)</v>
          </cell>
          <cell r="H4" t="str">
            <v>西藏藏医学院藏药有限公司</v>
          </cell>
          <cell r="I4" t="str">
            <v>瓶</v>
          </cell>
          <cell r="J4" t="str">
            <v>买3盒加0.1元换购1盒，买5盒加0.1元换购3盒</v>
          </cell>
        </row>
        <row r="5">
          <cell r="C5">
            <v>117371</v>
          </cell>
          <cell r="D5" t="str">
            <v>,</v>
          </cell>
          <cell r="E5" t="str">
            <v>117371,</v>
          </cell>
          <cell r="F5" t="str">
            <v>二十五味鬼臼丸</v>
          </cell>
          <cell r="G5" t="str">
            <v>1gx8丸</v>
          </cell>
          <cell r="H5" t="str">
            <v>西藏藏医学院藏药有限公司</v>
          </cell>
          <cell r="I5" t="str">
            <v>盒</v>
          </cell>
          <cell r="J5" t="str">
            <v>买3盒加0.1元换购1盒，买5盒加0.1元换购4盒</v>
          </cell>
        </row>
        <row r="6">
          <cell r="C6">
            <v>117370</v>
          </cell>
          <cell r="D6" t="str">
            <v>,</v>
          </cell>
          <cell r="E6" t="str">
            <v>117370,</v>
          </cell>
          <cell r="F6" t="str">
            <v>十五味黑药丸</v>
          </cell>
          <cell r="G6" t="str">
            <v>0.8gx8丸x2板</v>
          </cell>
          <cell r="H6" t="str">
            <v>西藏藏医学院藏药有限公司</v>
          </cell>
          <cell r="I6" t="str">
            <v>盒</v>
          </cell>
          <cell r="J6" t="str">
            <v>买3盒加0.1元换购1盒，买5盒加0.1元换购5盒</v>
          </cell>
        </row>
        <row r="7">
          <cell r="C7">
            <v>153885</v>
          </cell>
          <cell r="D7" t="str">
            <v>,</v>
          </cell>
          <cell r="E7" t="str">
            <v>153885,</v>
          </cell>
          <cell r="F7" t="str">
            <v>清肺止咳丸</v>
          </cell>
          <cell r="G7" t="str">
            <v>0.25gx12丸x2板</v>
          </cell>
          <cell r="H7" t="str">
            <v>西藏藏医学院藏药有限公司</v>
          </cell>
          <cell r="I7" t="str">
            <v>盒</v>
          </cell>
          <cell r="J7" t="str">
            <v>买3盒加0.1元换购1盒，买5盒加0.1元换购6盒</v>
          </cell>
        </row>
        <row r="8">
          <cell r="C8">
            <v>148408</v>
          </cell>
          <cell r="D8" t="str">
            <v>,</v>
          </cell>
          <cell r="E8" t="str">
            <v>148408,</v>
          </cell>
          <cell r="F8" t="str">
            <v>蒲地蓝消炎片</v>
          </cell>
          <cell r="G8" t="str">
            <v>0.3g*24片*2板</v>
          </cell>
          <cell r="H8" t="str">
            <v>云南白药集团股份有限公司</v>
          </cell>
          <cell r="I8" t="str">
            <v>盒</v>
          </cell>
          <cell r="J8" t="str">
            <v>两盒7.9折</v>
          </cell>
        </row>
        <row r="9">
          <cell r="C9">
            <v>171872</v>
          </cell>
          <cell r="D9" t="str">
            <v>,</v>
          </cell>
          <cell r="E9" t="str">
            <v>171872,</v>
          </cell>
          <cell r="F9" t="str">
            <v>苦金片</v>
          </cell>
          <cell r="G9" t="str">
            <v>0.41gx12片</v>
          </cell>
          <cell r="H9" t="str">
            <v>青岛国风药业股份有限公司</v>
          </cell>
          <cell r="I9" t="str">
            <v>盒</v>
          </cell>
          <cell r="J9" t="str">
            <v>两盒7.9折</v>
          </cell>
        </row>
        <row r="10">
          <cell r="C10">
            <v>46760</v>
          </cell>
          <cell r="D10" t="str">
            <v>,</v>
          </cell>
          <cell r="E10" t="str">
            <v>46760,</v>
          </cell>
          <cell r="F10" t="str">
            <v>复方氨酚烷胺胶囊</v>
          </cell>
          <cell r="G10" t="str">
            <v>12粒</v>
          </cell>
          <cell r="H10" t="str">
            <v>太极集团重庆涪陵制药厂有限公司</v>
          </cell>
          <cell r="I10" t="str">
            <v>盒</v>
          </cell>
          <cell r="J10" t="str">
            <v>无</v>
          </cell>
        </row>
        <row r="11">
          <cell r="C11">
            <v>154040</v>
          </cell>
          <cell r="D11" t="str">
            <v>,</v>
          </cell>
          <cell r="E11" t="str">
            <v>154040,</v>
          </cell>
          <cell r="F11" t="str">
            <v>口洁喷雾剂</v>
          </cell>
          <cell r="G11" t="str">
            <v>20mL</v>
          </cell>
          <cell r="H11" t="str">
            <v>广州白云山制药股份有限公司白云山何济公制药厂</v>
          </cell>
          <cell r="I11" t="str">
            <v>瓶</v>
          </cell>
          <cell r="J11" t="str">
            <v>两盒7.9折</v>
          </cell>
        </row>
        <row r="12">
          <cell r="C12">
            <v>136825</v>
          </cell>
          <cell r="D12" t="str">
            <v>,</v>
          </cell>
          <cell r="E12" t="str">
            <v>136825,</v>
          </cell>
          <cell r="F12" t="str">
            <v>湿毒清片</v>
          </cell>
          <cell r="G12" t="str">
            <v>0.5gx48片薄膜衣</v>
          </cell>
          <cell r="H12" t="str">
            <v>广州诺金制药有限公司</v>
          </cell>
          <cell r="I12" t="str">
            <v>盒</v>
          </cell>
          <cell r="J12" t="str">
            <v>买3得加0.1元换购1盒</v>
          </cell>
        </row>
        <row r="13">
          <cell r="C13">
            <v>40935</v>
          </cell>
          <cell r="D13" t="str">
            <v>,</v>
          </cell>
          <cell r="E13" t="str">
            <v>40935,</v>
          </cell>
          <cell r="F13" t="str">
            <v>甲硝唑口颊片</v>
          </cell>
          <cell r="G13" t="str">
            <v>10片x2板</v>
          </cell>
          <cell r="H13" t="str">
            <v>武汉远大</v>
          </cell>
          <cell r="I13" t="str">
            <v>盒</v>
          </cell>
          <cell r="J13" t="str">
            <v>两盒省5元</v>
          </cell>
        </row>
        <row r="14">
          <cell r="C14">
            <v>110737</v>
          </cell>
          <cell r="D14" t="str">
            <v>,</v>
          </cell>
          <cell r="E14" t="str">
            <v>110737,</v>
          </cell>
          <cell r="F14" t="str">
            <v>肠炎宁片</v>
          </cell>
          <cell r="G14" t="str">
            <v>0.42gx12片x3板(薄膜衣)</v>
          </cell>
          <cell r="H14" t="str">
            <v>江西康恩贝中药有限公司</v>
          </cell>
          <cell r="I14" t="str">
            <v>盒</v>
          </cell>
          <cell r="J14" t="str">
            <v>第二盒半价</v>
          </cell>
        </row>
        <row r="15">
          <cell r="C15">
            <v>161198</v>
          </cell>
          <cell r="D15" t="str">
            <v>,</v>
          </cell>
          <cell r="E15" t="str">
            <v>161198,</v>
          </cell>
          <cell r="F15" t="str">
            <v>乳酸菌素片</v>
          </cell>
          <cell r="G15" t="str">
            <v>0.4gx64片</v>
          </cell>
          <cell r="H15" t="str">
            <v>江中药业股份有限公司</v>
          </cell>
          <cell r="I15" t="str">
            <v>盒</v>
          </cell>
          <cell r="J15" t="str">
            <v>4盒89元</v>
          </cell>
        </row>
        <row r="16">
          <cell r="C16">
            <v>144423</v>
          </cell>
          <cell r="D16" t="str">
            <v>,</v>
          </cell>
          <cell r="E16" t="str">
            <v>144423,</v>
          </cell>
          <cell r="F16" t="str">
            <v>健胃消食片</v>
          </cell>
          <cell r="G16" t="str">
            <v>0.8g*32片（无糖型薄膜衣片）</v>
          </cell>
          <cell r="H16" t="str">
            <v>江中药业股份有限公司</v>
          </cell>
          <cell r="I16" t="str">
            <v>盒</v>
          </cell>
          <cell r="J16" t="str">
            <v>第二盒省5元</v>
          </cell>
        </row>
        <row r="17">
          <cell r="C17">
            <v>58522</v>
          </cell>
          <cell r="D17" t="str">
            <v>,</v>
          </cell>
          <cell r="E17" t="str">
            <v>58522,</v>
          </cell>
          <cell r="F17" t="str">
            <v>沉香化气片</v>
          </cell>
          <cell r="G17" t="str">
            <v>0.5gx12片x2板</v>
          </cell>
          <cell r="H17" t="str">
            <v>太极集团重庆桐君阁药厂有限公司</v>
          </cell>
          <cell r="I17" t="str">
            <v>盒</v>
          </cell>
          <cell r="J17" t="str">
            <v>买3得加0.1元换购1盒</v>
          </cell>
        </row>
        <row r="18">
          <cell r="C18">
            <v>159559</v>
          </cell>
          <cell r="D18" t="str">
            <v>,</v>
          </cell>
          <cell r="E18" t="str">
            <v>159559,</v>
          </cell>
          <cell r="F18" t="str">
            <v>除湿止痒洗液</v>
          </cell>
          <cell r="G18" t="str">
            <v>100ml</v>
          </cell>
          <cell r="H18" t="str">
            <v>四川省通园制药集团有限公司</v>
          </cell>
          <cell r="I18" t="str">
            <v>盒</v>
          </cell>
          <cell r="J18" t="str">
            <v>无</v>
          </cell>
        </row>
        <row r="19">
          <cell r="C19">
            <v>74375</v>
          </cell>
          <cell r="D19" t="str">
            <v>,</v>
          </cell>
          <cell r="E19" t="str">
            <v>74375,</v>
          </cell>
          <cell r="F19" t="str">
            <v>糠酸莫米松乳膏</v>
          </cell>
          <cell r="G19" t="str">
            <v>10g:10mg</v>
          </cell>
          <cell r="H19" t="str">
            <v>浙江仙琚制药股份有限公司</v>
          </cell>
          <cell r="I19" t="str">
            <v>盒</v>
          </cell>
          <cell r="J19" t="str">
            <v>无</v>
          </cell>
        </row>
        <row r="20">
          <cell r="C20">
            <v>165881</v>
          </cell>
          <cell r="D20" t="str">
            <v>,</v>
          </cell>
          <cell r="E20" t="str">
            <v>165881,</v>
          </cell>
          <cell r="F20" t="str">
            <v>洁尔阴洗液</v>
          </cell>
          <cell r="G20" t="str">
            <v>300ml(内附冲洗器1个)</v>
          </cell>
          <cell r="H20" t="str">
            <v>四川恩威制药有限公司</v>
          </cell>
          <cell r="I20" t="str">
            <v>盒</v>
          </cell>
          <cell r="J20" t="str">
            <v>无</v>
          </cell>
        </row>
        <row r="21">
          <cell r="C21">
            <v>69172</v>
          </cell>
          <cell r="D21" t="str">
            <v>,</v>
          </cell>
          <cell r="E21" t="str">
            <v>69172,</v>
          </cell>
          <cell r="F21" t="str">
            <v>硝呋太尔制霉素阴道软胶囊</v>
          </cell>
          <cell r="G21" t="str">
            <v>0.5g：20万×6粒</v>
          </cell>
          <cell r="H21" t="str">
            <v>太阳石(唐山)药业有限公司</v>
          </cell>
          <cell r="I21" t="str">
            <v>盒</v>
          </cell>
          <cell r="J21" t="str">
            <v>两盒省10元</v>
          </cell>
        </row>
        <row r="22">
          <cell r="C22">
            <v>158603</v>
          </cell>
          <cell r="D22" t="str">
            <v>,</v>
          </cell>
          <cell r="E22" t="str">
            <v>158603,</v>
          </cell>
          <cell r="F22" t="str">
            <v>善存小佳维</v>
          </cell>
          <cell r="G22" t="str">
            <v>80粒</v>
          </cell>
          <cell r="H22" t="str">
            <v>惠氏制药</v>
          </cell>
          <cell r="I22" t="str">
            <v>盒</v>
          </cell>
          <cell r="J22" t="str">
            <v>第二件半价</v>
          </cell>
        </row>
        <row r="23">
          <cell r="C23">
            <v>67665</v>
          </cell>
          <cell r="D23" t="str">
            <v>,</v>
          </cell>
          <cell r="E23" t="str">
            <v>67665,</v>
          </cell>
          <cell r="F23" t="str">
            <v>维生素C泡腾片</v>
          </cell>
          <cell r="G23" t="str">
            <v>1gx15片（鲜橙口味）</v>
          </cell>
          <cell r="H23" t="str">
            <v>联邦制药厂有限公司</v>
          </cell>
          <cell r="I23" t="str">
            <v>盒</v>
          </cell>
          <cell r="J23" t="str">
            <v>第二件半价</v>
          </cell>
        </row>
        <row r="24">
          <cell r="C24">
            <v>184102</v>
          </cell>
          <cell r="D24" t="str">
            <v>,</v>
          </cell>
          <cell r="E24" t="str">
            <v>184102,</v>
          </cell>
          <cell r="F24" t="str">
            <v>维生素C泡腾片</v>
          </cell>
          <cell r="G24" t="str">
            <v>1gx15片(黑加仑子口味)</v>
          </cell>
          <cell r="H24" t="str">
            <v>联邦制药厂有限公司</v>
          </cell>
          <cell r="I24" t="str">
            <v>盒</v>
          </cell>
          <cell r="J24" t="str">
            <v>第二件半价</v>
          </cell>
        </row>
        <row r="25">
          <cell r="C25">
            <v>40886</v>
          </cell>
          <cell r="D25" t="str">
            <v>,</v>
          </cell>
          <cell r="E25" t="str">
            <v>40886,</v>
          </cell>
          <cell r="F25" t="str">
            <v>维生素E软胶囊</v>
          </cell>
          <cell r="G25" t="str">
            <v>100mgx60粒(天然型)</v>
          </cell>
          <cell r="H25" t="str">
            <v>青岛双鲸药业股份有限公司</v>
          </cell>
          <cell r="I25" t="str">
            <v>盒</v>
          </cell>
          <cell r="J25" t="str">
            <v>第二件6折</v>
          </cell>
        </row>
        <row r="26">
          <cell r="C26">
            <v>183439</v>
          </cell>
          <cell r="D26" t="str">
            <v>,</v>
          </cell>
          <cell r="E26" t="str">
            <v>183439,</v>
          </cell>
          <cell r="F26" t="str">
            <v>维生素D滴剂</v>
          </cell>
          <cell r="G26" t="str">
            <v>400单位x60粒</v>
          </cell>
          <cell r="H26" t="str">
            <v>青岛双鲸药业股份有限公司</v>
          </cell>
          <cell r="I26" t="str">
            <v>盒</v>
          </cell>
          <cell r="J26" t="str">
            <v>买3得加0.1元换购1盒</v>
          </cell>
        </row>
        <row r="27">
          <cell r="C27">
            <v>31440</v>
          </cell>
          <cell r="D27" t="str">
            <v>,</v>
          </cell>
          <cell r="E27" t="str">
            <v>31440,</v>
          </cell>
          <cell r="F27" t="str">
            <v>通脉颗粒</v>
          </cell>
          <cell r="G27" t="str">
            <v>10gx10袋</v>
          </cell>
          <cell r="H27" t="str">
            <v>太极集团重庆中药二厂</v>
          </cell>
          <cell r="I27" t="str">
            <v>盒</v>
          </cell>
          <cell r="J27" t="str">
            <v>买六盒省32元</v>
          </cell>
        </row>
        <row r="28">
          <cell r="C28">
            <v>84174</v>
          </cell>
          <cell r="D28" t="str">
            <v>,</v>
          </cell>
          <cell r="E28" t="str">
            <v>84174,</v>
          </cell>
          <cell r="F28" t="str">
            <v>六味地黄丸</v>
          </cell>
          <cell r="G28" t="str">
            <v>126丸/瓶(浓缩丸)</v>
          </cell>
          <cell r="H28" t="str">
            <v>太极集团重庆中药二厂</v>
          </cell>
          <cell r="I28" t="str">
            <v>盒</v>
          </cell>
          <cell r="J28" t="str">
            <v>买5盒加0.1元换购1盒</v>
          </cell>
        </row>
        <row r="29">
          <cell r="C29">
            <v>202112</v>
          </cell>
          <cell r="D29" t="str">
            <v>,</v>
          </cell>
          <cell r="E29" t="str">
            <v>202112,</v>
          </cell>
          <cell r="F29" t="str">
            <v>柠檬（冻干）</v>
          </cell>
          <cell r="G29" t="str">
            <v>2片x9袋</v>
          </cell>
          <cell r="H29" t="str">
            <v>四川活态药业有限公司</v>
          </cell>
          <cell r="I29" t="str">
            <v>盒</v>
          </cell>
          <cell r="J29" t="str">
            <v>2盒35元，3盒49.8元</v>
          </cell>
        </row>
        <row r="30">
          <cell r="C30">
            <v>133360</v>
          </cell>
          <cell r="D30" t="str">
            <v>,</v>
          </cell>
          <cell r="E30" t="str">
            <v>133360,</v>
          </cell>
          <cell r="F30" t="str">
            <v>丹参口服液</v>
          </cell>
          <cell r="G30" t="str">
            <v>10mlx10支</v>
          </cell>
          <cell r="H30" t="str">
            <v>太极集团重庆涪陵制药厂有限公司</v>
          </cell>
          <cell r="I30" t="str">
            <v>盒</v>
          </cell>
          <cell r="J30" t="str">
            <v>买5盒加0.1元换购1盒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topLeftCell="A85" workbookViewId="0">
      <selection activeCell="J4" sqref="J4"/>
    </sheetView>
  </sheetViews>
  <sheetFormatPr defaultColWidth="9" defaultRowHeight="15" customHeight="1"/>
  <cols>
    <col min="1" max="1" width="4.875" style="8" customWidth="1"/>
    <col min="2" max="2" width="7.75" style="8" customWidth="1"/>
    <col min="3" max="3" width="27.25" style="9" customWidth="1"/>
    <col min="4" max="4" width="26.375" style="9" customWidth="1"/>
    <col min="5" max="5" width="21.875" style="9" customWidth="1"/>
    <col min="6" max="6" width="4.625" style="8" customWidth="1"/>
    <col min="7" max="7" width="6.125" style="8" customWidth="1"/>
    <col min="8" max="8" width="23.125" style="10" customWidth="1"/>
    <col min="9" max="9" width="15.375" style="8" customWidth="1"/>
    <col min="10" max="16384" width="9" style="3"/>
  </cols>
  <sheetData>
    <row r="1" customHeight="1" spans="1:9">
      <c r="A1" s="11" t="s">
        <v>0</v>
      </c>
      <c r="B1" s="11"/>
      <c r="C1" s="11"/>
      <c r="D1" s="11"/>
      <c r="E1" s="11"/>
      <c r="F1" s="11"/>
      <c r="G1" s="11"/>
      <c r="H1" s="12"/>
      <c r="I1" s="11"/>
    </row>
    <row r="2" customFormat="1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1" customFormat="1" customHeight="1" spans="1:10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5" t="s">
        <v>7</v>
      </c>
      <c r="G3" s="17" t="s">
        <v>8</v>
      </c>
      <c r="H3" s="18" t="s">
        <v>9</v>
      </c>
      <c r="I3" s="70" t="s">
        <v>10</v>
      </c>
      <c r="J3" t="s">
        <v>11</v>
      </c>
    </row>
    <row r="4" s="2" customFormat="1" customHeight="1" spans="1:10">
      <c r="A4" s="19">
        <v>1</v>
      </c>
      <c r="B4" s="20">
        <v>172547</v>
      </c>
      <c r="C4" s="21" t="s">
        <v>12</v>
      </c>
      <c r="D4" s="22" t="s">
        <v>13</v>
      </c>
      <c r="E4" s="21" t="s">
        <v>14</v>
      </c>
      <c r="F4" s="23" t="s">
        <v>15</v>
      </c>
      <c r="G4" s="20">
        <v>4.5</v>
      </c>
      <c r="H4" s="24">
        <v>1</v>
      </c>
      <c r="I4" s="71" t="s">
        <v>16</v>
      </c>
      <c r="J4" s="2">
        <v>24</v>
      </c>
    </row>
    <row r="5" customHeight="1" spans="1:10">
      <c r="A5" s="25">
        <v>2</v>
      </c>
      <c r="B5" s="26">
        <v>9208</v>
      </c>
      <c r="C5" s="27" t="s">
        <v>17</v>
      </c>
      <c r="D5" s="28" t="str">
        <f>VLOOKUP(B5,[1]Sheet1!A$1:C$65536,3,0)</f>
        <v>16片</v>
      </c>
      <c r="E5" s="29" t="s">
        <v>18</v>
      </c>
      <c r="F5" s="30" t="str">
        <f>VLOOKUP(B5,[1]Sheet1!A$1:E$65536,5,0)</f>
        <v>瓶</v>
      </c>
      <c r="G5" s="26">
        <v>1.8</v>
      </c>
      <c r="H5" s="22">
        <v>1</v>
      </c>
      <c r="I5" s="71" t="s">
        <v>16</v>
      </c>
      <c r="J5" s="3">
        <v>10</v>
      </c>
    </row>
    <row r="6" s="3" customFormat="1" customHeight="1" spans="1:10">
      <c r="A6" s="25">
        <v>3</v>
      </c>
      <c r="B6" s="26">
        <v>869</v>
      </c>
      <c r="C6" s="27" t="s">
        <v>19</v>
      </c>
      <c r="D6" s="28" t="str">
        <f>VLOOKUP(B6,[1]Sheet1!A$1:C$65536,3,0)</f>
        <v>15ml:0.8mg</v>
      </c>
      <c r="E6" s="29" t="s">
        <v>20</v>
      </c>
      <c r="F6" s="30" t="str">
        <f>VLOOKUP(B6,[1]Sheet1!A$1:E$65536,5,0)</f>
        <v>瓶</v>
      </c>
      <c r="G6" s="26">
        <v>12.5</v>
      </c>
      <c r="H6" s="22">
        <v>3.8</v>
      </c>
      <c r="I6" s="71" t="s">
        <v>16</v>
      </c>
      <c r="J6" s="3">
        <v>0</v>
      </c>
    </row>
    <row r="7" s="2" customFormat="1" customHeight="1" spans="1:10">
      <c r="A7" s="19">
        <v>4</v>
      </c>
      <c r="B7" s="20">
        <v>1902</v>
      </c>
      <c r="C7" s="21" t="s">
        <v>21</v>
      </c>
      <c r="D7" s="22" t="s">
        <v>22</v>
      </c>
      <c r="E7" s="21" t="s">
        <v>23</v>
      </c>
      <c r="F7" s="23" t="s">
        <v>15</v>
      </c>
      <c r="G7" s="20">
        <v>1.8</v>
      </c>
      <c r="H7" s="24">
        <v>0.1</v>
      </c>
      <c r="I7" s="71" t="s">
        <v>16</v>
      </c>
      <c r="J7" s="2">
        <v>20</v>
      </c>
    </row>
    <row r="8" s="4" customFormat="1" customHeight="1" spans="1:10">
      <c r="A8" s="19">
        <v>5</v>
      </c>
      <c r="B8" s="20">
        <v>9984</v>
      </c>
      <c r="C8" s="31" t="s">
        <v>24</v>
      </c>
      <c r="D8" s="32" t="s">
        <v>25</v>
      </c>
      <c r="E8" s="33" t="s">
        <v>26</v>
      </c>
      <c r="F8" s="23" t="s">
        <v>27</v>
      </c>
      <c r="G8" s="34">
        <v>0.6</v>
      </c>
      <c r="H8" s="33">
        <v>0.1</v>
      </c>
      <c r="I8" s="71" t="s">
        <v>16</v>
      </c>
      <c r="J8" s="4">
        <v>100</v>
      </c>
    </row>
    <row r="9" s="3" customFormat="1" customHeight="1" spans="1:10">
      <c r="A9" s="25">
        <v>6</v>
      </c>
      <c r="B9" s="26">
        <v>3056</v>
      </c>
      <c r="C9" s="29" t="s">
        <v>28</v>
      </c>
      <c r="D9" s="28" t="s">
        <v>29</v>
      </c>
      <c r="E9" s="29" t="s">
        <v>30</v>
      </c>
      <c r="F9" s="30" t="s">
        <v>31</v>
      </c>
      <c r="G9" s="26">
        <v>1.5</v>
      </c>
      <c r="H9" s="35">
        <v>0.5</v>
      </c>
      <c r="I9" s="71" t="s">
        <v>16</v>
      </c>
      <c r="J9" s="3">
        <v>20</v>
      </c>
    </row>
    <row r="10" s="2" customFormat="1" customHeight="1" spans="1:10">
      <c r="A10" s="19">
        <v>7</v>
      </c>
      <c r="B10" s="20">
        <v>1544</v>
      </c>
      <c r="C10" s="21" t="s">
        <v>32</v>
      </c>
      <c r="D10" s="22" t="s">
        <v>33</v>
      </c>
      <c r="E10" s="21" t="s">
        <v>34</v>
      </c>
      <c r="F10" s="23" t="s">
        <v>35</v>
      </c>
      <c r="G10" s="20">
        <v>3.5</v>
      </c>
      <c r="H10" s="24">
        <v>0.5</v>
      </c>
      <c r="I10" s="71" t="s">
        <v>16</v>
      </c>
      <c r="J10" s="2">
        <v>10</v>
      </c>
    </row>
    <row r="11" s="2" customFormat="1" customHeight="1" spans="1:10">
      <c r="A11" s="19">
        <v>8</v>
      </c>
      <c r="B11" s="20">
        <v>68790</v>
      </c>
      <c r="C11" s="21" t="s">
        <v>36</v>
      </c>
      <c r="D11" s="22" t="s">
        <v>37</v>
      </c>
      <c r="E11" s="21" t="s">
        <v>38</v>
      </c>
      <c r="F11" s="23" t="s">
        <v>35</v>
      </c>
      <c r="G11" s="20">
        <v>3.5</v>
      </c>
      <c r="H11" s="24">
        <v>1</v>
      </c>
      <c r="I11" s="71" t="s">
        <v>16</v>
      </c>
      <c r="J11" s="2">
        <v>20</v>
      </c>
    </row>
    <row r="12" s="2" customFormat="1" customHeight="1" spans="1:10">
      <c r="A12" s="19">
        <v>9</v>
      </c>
      <c r="B12" s="20">
        <v>126660</v>
      </c>
      <c r="C12" s="21" t="s">
        <v>39</v>
      </c>
      <c r="D12" s="22" t="s">
        <v>40</v>
      </c>
      <c r="E12" s="21" t="s">
        <v>41</v>
      </c>
      <c r="F12" s="23" t="s">
        <v>35</v>
      </c>
      <c r="G12" s="20">
        <v>10</v>
      </c>
      <c r="H12" s="24">
        <v>4.9</v>
      </c>
      <c r="I12" s="71" t="s">
        <v>16</v>
      </c>
      <c r="J12" s="2">
        <v>20</v>
      </c>
    </row>
    <row r="13" s="2" customFormat="1" customHeight="1" spans="1:10">
      <c r="A13" s="19">
        <v>10</v>
      </c>
      <c r="B13" s="20">
        <v>55824</v>
      </c>
      <c r="C13" s="21" t="s">
        <v>42</v>
      </c>
      <c r="D13" s="22" t="s">
        <v>43</v>
      </c>
      <c r="E13" s="21" t="s">
        <v>44</v>
      </c>
      <c r="F13" s="23" t="s">
        <v>35</v>
      </c>
      <c r="G13" s="19">
        <v>9</v>
      </c>
      <c r="H13" s="24">
        <v>3.9</v>
      </c>
      <c r="I13" s="71" t="s">
        <v>16</v>
      </c>
      <c r="J13" s="2">
        <v>5</v>
      </c>
    </row>
    <row r="14" s="2" customFormat="1" customHeight="1" spans="1:10">
      <c r="A14" s="19">
        <v>11</v>
      </c>
      <c r="B14" s="20">
        <v>14608</v>
      </c>
      <c r="C14" s="21" t="s">
        <v>45</v>
      </c>
      <c r="D14" s="22" t="s">
        <v>46</v>
      </c>
      <c r="E14" s="21" t="s">
        <v>47</v>
      </c>
      <c r="F14" s="23" t="s">
        <v>35</v>
      </c>
      <c r="G14" s="19">
        <v>10</v>
      </c>
      <c r="H14" s="24">
        <v>3.9</v>
      </c>
      <c r="I14" s="72" t="s">
        <v>16</v>
      </c>
      <c r="J14" s="2">
        <v>10</v>
      </c>
    </row>
    <row r="15" s="2" customFormat="1" customHeight="1" spans="1:10">
      <c r="A15" s="19">
        <v>12</v>
      </c>
      <c r="B15" s="20">
        <v>1637</v>
      </c>
      <c r="C15" s="21" t="s">
        <v>48</v>
      </c>
      <c r="D15" s="22" t="s">
        <v>49</v>
      </c>
      <c r="E15" s="21" t="s">
        <v>50</v>
      </c>
      <c r="F15" s="23" t="s">
        <v>35</v>
      </c>
      <c r="G15" s="20">
        <v>13.5</v>
      </c>
      <c r="H15" s="24">
        <v>5.5</v>
      </c>
      <c r="I15" s="71" t="s">
        <v>16</v>
      </c>
      <c r="J15" s="2">
        <v>30</v>
      </c>
    </row>
    <row r="16" s="2" customFormat="1" customHeight="1" spans="1:10">
      <c r="A16" s="19">
        <v>13</v>
      </c>
      <c r="B16" s="20">
        <v>832</v>
      </c>
      <c r="C16" s="21" t="s">
        <v>51</v>
      </c>
      <c r="D16" s="22" t="s">
        <v>52</v>
      </c>
      <c r="E16" s="21" t="s">
        <v>50</v>
      </c>
      <c r="F16" s="23" t="s">
        <v>31</v>
      </c>
      <c r="G16" s="20">
        <v>9.5</v>
      </c>
      <c r="H16" s="24">
        <v>4.9</v>
      </c>
      <c r="I16" s="71" t="s">
        <v>16</v>
      </c>
      <c r="J16" s="2">
        <v>10</v>
      </c>
    </row>
    <row r="17" s="2" customFormat="1" customHeight="1" spans="1:10">
      <c r="A17" s="19">
        <v>14</v>
      </c>
      <c r="B17" s="20">
        <v>123748</v>
      </c>
      <c r="C17" s="21" t="s">
        <v>53</v>
      </c>
      <c r="D17" s="22" t="s">
        <v>54</v>
      </c>
      <c r="E17" s="21" t="s">
        <v>55</v>
      </c>
      <c r="F17" s="23" t="s">
        <v>35</v>
      </c>
      <c r="G17" s="20">
        <v>14</v>
      </c>
      <c r="H17" s="24">
        <v>6.8</v>
      </c>
      <c r="I17" s="71" t="s">
        <v>16</v>
      </c>
      <c r="J17" s="2">
        <v>0</v>
      </c>
    </row>
    <row r="18" s="2" customFormat="1" customHeight="1" spans="1:10">
      <c r="A18" s="19">
        <v>15</v>
      </c>
      <c r="B18" s="20">
        <v>1874</v>
      </c>
      <c r="C18" s="21" t="s">
        <v>56</v>
      </c>
      <c r="D18" s="22" t="s">
        <v>57</v>
      </c>
      <c r="E18" s="21" t="s">
        <v>58</v>
      </c>
      <c r="F18" s="23" t="s">
        <v>35</v>
      </c>
      <c r="G18" s="20">
        <v>23.8</v>
      </c>
      <c r="H18" s="24">
        <v>9.9</v>
      </c>
      <c r="I18" s="72" t="s">
        <v>16</v>
      </c>
      <c r="J18" s="2">
        <v>10</v>
      </c>
    </row>
    <row r="19" customHeight="1" spans="1:10">
      <c r="A19" s="25">
        <v>16</v>
      </c>
      <c r="B19" s="26">
        <v>74870</v>
      </c>
      <c r="C19" s="29" t="s">
        <v>59</v>
      </c>
      <c r="D19" s="28" t="s">
        <v>60</v>
      </c>
      <c r="E19" s="29" t="s">
        <v>61</v>
      </c>
      <c r="F19" s="30" t="s">
        <v>35</v>
      </c>
      <c r="G19" s="26">
        <v>19.8</v>
      </c>
      <c r="H19" s="35">
        <v>9.9</v>
      </c>
      <c r="I19" s="71" t="s">
        <v>16</v>
      </c>
      <c r="J19" s="3">
        <v>10</v>
      </c>
    </row>
    <row r="20" customHeight="1" spans="1:10">
      <c r="A20" s="36">
        <v>17</v>
      </c>
      <c r="B20" s="26">
        <v>249</v>
      </c>
      <c r="C20" s="29" t="s">
        <v>62</v>
      </c>
      <c r="D20" s="28" t="str">
        <f>VLOOKUP(B20,[1]Sheet1!A$1:C$65536,3,0)</f>
        <v>0.1gx100片</v>
      </c>
      <c r="E20" s="29" t="s">
        <v>63</v>
      </c>
      <c r="F20" s="30" t="str">
        <f>VLOOKUP(B20,[1]Sheet1!A$1:E$65536,5,0)</f>
        <v>瓶</v>
      </c>
      <c r="G20" s="26">
        <v>1.5</v>
      </c>
      <c r="H20" s="28">
        <v>0.5</v>
      </c>
      <c r="I20" s="71" t="s">
        <v>16</v>
      </c>
      <c r="J20" s="3">
        <v>20</v>
      </c>
    </row>
    <row r="21" s="2" customFormat="1" customHeight="1" spans="1:10">
      <c r="A21" s="34">
        <v>18</v>
      </c>
      <c r="B21" s="34">
        <v>198315</v>
      </c>
      <c r="C21" s="33" t="s">
        <v>64</v>
      </c>
      <c r="D21" s="33" t="s">
        <v>65</v>
      </c>
      <c r="E21" s="33" t="s">
        <v>66</v>
      </c>
      <c r="F21" s="34" t="s">
        <v>27</v>
      </c>
      <c r="G21" s="34">
        <v>6.8</v>
      </c>
      <c r="H21" s="33">
        <v>4.9</v>
      </c>
      <c r="I21" s="34" t="s">
        <v>67</v>
      </c>
      <c r="J21" s="2">
        <v>50</v>
      </c>
    </row>
    <row r="22" s="3" customFormat="1" customHeight="1" spans="1:10">
      <c r="A22" s="25">
        <v>19</v>
      </c>
      <c r="B22" s="26">
        <v>170230</v>
      </c>
      <c r="C22" s="37" t="s">
        <v>68</v>
      </c>
      <c r="D22" s="38" t="s">
        <v>69</v>
      </c>
      <c r="E22" s="39" t="s">
        <v>70</v>
      </c>
      <c r="F22" s="30" t="s">
        <v>71</v>
      </c>
      <c r="G22" s="36">
        <v>28.8</v>
      </c>
      <c r="H22" s="39">
        <v>9.9</v>
      </c>
      <c r="I22" s="36" t="s">
        <v>67</v>
      </c>
      <c r="J22" s="3">
        <v>10</v>
      </c>
    </row>
    <row r="23" s="3" customFormat="1" customHeight="1" spans="1:10">
      <c r="A23" s="25">
        <v>20</v>
      </c>
      <c r="B23" s="26">
        <v>150679</v>
      </c>
      <c r="C23" s="37" t="s">
        <v>12</v>
      </c>
      <c r="D23" s="38" t="s">
        <v>72</v>
      </c>
      <c r="E23" s="39" t="s">
        <v>73</v>
      </c>
      <c r="F23" s="30" t="s">
        <v>15</v>
      </c>
      <c r="G23" s="36">
        <v>12</v>
      </c>
      <c r="H23" s="39">
        <v>9.9</v>
      </c>
      <c r="I23" s="36" t="s">
        <v>67</v>
      </c>
      <c r="J23" s="3">
        <v>0</v>
      </c>
    </row>
    <row r="24" s="2" customFormat="1" ht="19" customHeight="1" spans="1:9">
      <c r="A24" s="40" t="s">
        <v>74</v>
      </c>
      <c r="B24" s="40"/>
      <c r="C24" s="40"/>
      <c r="D24" s="40"/>
      <c r="E24" s="40"/>
      <c r="F24" s="40"/>
      <c r="G24" s="40"/>
      <c r="H24" s="40"/>
      <c r="I24" s="40"/>
    </row>
    <row r="25" s="3" customFormat="1" customHeight="1" spans="1:10">
      <c r="A25" s="36">
        <v>1</v>
      </c>
      <c r="B25" s="26">
        <v>191389</v>
      </c>
      <c r="C25" s="37" t="s">
        <v>75</v>
      </c>
      <c r="D25" s="38" t="s">
        <v>76</v>
      </c>
      <c r="E25" s="39" t="s">
        <v>77</v>
      </c>
      <c r="F25" s="30" t="s">
        <v>15</v>
      </c>
      <c r="G25" s="36">
        <v>19.8</v>
      </c>
      <c r="H25" s="39" t="s">
        <v>78</v>
      </c>
      <c r="I25" s="36"/>
      <c r="J25" s="3">
        <v>10</v>
      </c>
    </row>
    <row r="26" s="3" customFormat="1" customHeight="1" spans="1:10">
      <c r="A26" s="36">
        <v>2</v>
      </c>
      <c r="B26" s="26">
        <v>179192</v>
      </c>
      <c r="C26" s="37" t="s">
        <v>75</v>
      </c>
      <c r="D26" s="38" t="s">
        <v>79</v>
      </c>
      <c r="E26" s="39" t="s">
        <v>80</v>
      </c>
      <c r="F26" s="30" t="s">
        <v>27</v>
      </c>
      <c r="G26" s="36">
        <v>19.8</v>
      </c>
      <c r="H26" s="39">
        <v>9.9</v>
      </c>
      <c r="I26" s="36"/>
      <c r="J26" s="3">
        <v>10</v>
      </c>
    </row>
    <row r="27" s="3" customFormat="1" customHeight="1" spans="1:10">
      <c r="A27" s="36">
        <v>3</v>
      </c>
      <c r="B27" s="20">
        <v>188171</v>
      </c>
      <c r="C27" s="41" t="s">
        <v>81</v>
      </c>
      <c r="D27" s="22" t="s">
        <v>82</v>
      </c>
      <c r="E27" s="42" t="s">
        <v>83</v>
      </c>
      <c r="F27" s="43" t="s">
        <v>27</v>
      </c>
      <c r="G27" s="20">
        <f>VLOOKUP(B27,[2]门店最终执行价格表!$B:$I,8,0)</f>
        <v>198</v>
      </c>
      <c r="H27" s="44" t="s">
        <v>84</v>
      </c>
      <c r="I27" s="73"/>
      <c r="J27" s="3">
        <v>0</v>
      </c>
    </row>
    <row r="28" s="2" customFormat="1" customHeight="1" spans="1:10">
      <c r="A28" s="34">
        <v>4</v>
      </c>
      <c r="B28" s="20">
        <v>124620</v>
      </c>
      <c r="C28" s="31" t="s">
        <v>85</v>
      </c>
      <c r="D28" s="32" t="s">
        <v>86</v>
      </c>
      <c r="E28" s="33" t="s">
        <v>87</v>
      </c>
      <c r="F28" s="23" t="s">
        <v>35</v>
      </c>
      <c r="G28" s="34">
        <v>68</v>
      </c>
      <c r="H28" s="33">
        <v>39</v>
      </c>
      <c r="I28" s="34"/>
      <c r="J28" s="2">
        <v>10</v>
      </c>
    </row>
    <row r="29" s="2" customFormat="1" customHeight="1" spans="1:10">
      <c r="A29" s="34">
        <v>5</v>
      </c>
      <c r="B29" s="20">
        <v>131813</v>
      </c>
      <c r="C29" s="31" t="s">
        <v>88</v>
      </c>
      <c r="D29" s="32" t="s">
        <v>89</v>
      </c>
      <c r="E29" s="33" t="s">
        <v>90</v>
      </c>
      <c r="F29" s="23" t="s">
        <v>91</v>
      </c>
      <c r="G29" s="34">
        <v>98</v>
      </c>
      <c r="H29" s="33">
        <v>58</v>
      </c>
      <c r="I29" s="34"/>
      <c r="J29" s="2">
        <v>0</v>
      </c>
    </row>
    <row r="30" s="2" customFormat="1" customHeight="1" spans="1:10">
      <c r="A30" s="45">
        <v>6</v>
      </c>
      <c r="B30" s="43">
        <v>202112</v>
      </c>
      <c r="C30" s="42" t="s">
        <v>92</v>
      </c>
      <c r="D30" s="42" t="s">
        <v>93</v>
      </c>
      <c r="E30" s="42" t="s">
        <v>94</v>
      </c>
      <c r="F30" s="23" t="s">
        <v>35</v>
      </c>
      <c r="G30" s="46">
        <v>18</v>
      </c>
      <c r="H30" s="47">
        <v>15</v>
      </c>
      <c r="I30" s="34"/>
      <c r="J30" s="2">
        <v>10</v>
      </c>
    </row>
    <row r="31" customHeight="1" spans="1:10">
      <c r="A31" s="48">
        <v>7</v>
      </c>
      <c r="B31" s="49">
        <v>48938</v>
      </c>
      <c r="C31" s="27" t="s">
        <v>95</v>
      </c>
      <c r="D31" s="27" t="s">
        <v>96</v>
      </c>
      <c r="E31" s="27" t="s">
        <v>97</v>
      </c>
      <c r="F31" s="50" t="s">
        <v>27</v>
      </c>
      <c r="G31" s="49">
        <v>108</v>
      </c>
      <c r="H31" s="51" t="s">
        <v>98</v>
      </c>
      <c r="I31" s="74" t="s">
        <v>99</v>
      </c>
      <c r="J31" s="3">
        <v>0</v>
      </c>
    </row>
    <row r="32" customHeight="1" spans="1:10">
      <c r="A32" s="52"/>
      <c r="B32" s="49">
        <v>48937</v>
      </c>
      <c r="C32" s="27" t="s">
        <v>100</v>
      </c>
      <c r="D32" s="27" t="s">
        <v>101</v>
      </c>
      <c r="E32" s="27" t="s">
        <v>97</v>
      </c>
      <c r="F32" s="50" t="s">
        <v>27</v>
      </c>
      <c r="G32" s="49">
        <v>55.5</v>
      </c>
      <c r="H32" s="51"/>
      <c r="I32" s="74"/>
      <c r="J32" s="3">
        <v>0</v>
      </c>
    </row>
    <row r="33" customHeight="1" spans="1:10">
      <c r="A33" s="52"/>
      <c r="B33" s="49">
        <v>22398</v>
      </c>
      <c r="C33" s="27" t="s">
        <v>95</v>
      </c>
      <c r="D33" s="27" t="s">
        <v>102</v>
      </c>
      <c r="E33" s="27" t="s">
        <v>97</v>
      </c>
      <c r="F33" s="50" t="s">
        <v>27</v>
      </c>
      <c r="G33" s="49">
        <v>135</v>
      </c>
      <c r="H33" s="51" t="s">
        <v>98</v>
      </c>
      <c r="I33" s="74" t="s">
        <v>103</v>
      </c>
      <c r="J33" s="3">
        <v>0</v>
      </c>
    </row>
    <row r="34" customHeight="1" spans="1:10">
      <c r="A34" s="53"/>
      <c r="B34" s="49">
        <v>22397</v>
      </c>
      <c r="C34" s="27" t="s">
        <v>95</v>
      </c>
      <c r="D34" s="27" t="s">
        <v>104</v>
      </c>
      <c r="E34" s="27" t="s">
        <v>97</v>
      </c>
      <c r="F34" s="50" t="s">
        <v>27</v>
      </c>
      <c r="G34" s="49">
        <v>70</v>
      </c>
      <c r="H34" s="51"/>
      <c r="I34" s="74"/>
      <c r="J34" s="3">
        <v>0</v>
      </c>
    </row>
    <row r="35" s="5" customFormat="1" customHeight="1" spans="1:10">
      <c r="A35" s="36">
        <v>8</v>
      </c>
      <c r="B35" s="26">
        <v>154549</v>
      </c>
      <c r="C35" s="29" t="s">
        <v>105</v>
      </c>
      <c r="D35" s="28" t="s">
        <v>106</v>
      </c>
      <c r="E35" s="29" t="s">
        <v>107</v>
      </c>
      <c r="F35" s="30" t="s">
        <v>35</v>
      </c>
      <c r="G35" s="26">
        <v>9.5</v>
      </c>
      <c r="H35" s="35">
        <v>5</v>
      </c>
      <c r="I35" s="25"/>
      <c r="J35" s="5">
        <v>10</v>
      </c>
    </row>
    <row r="36" customHeight="1" spans="1:10">
      <c r="A36" s="34">
        <v>9</v>
      </c>
      <c r="B36" s="20">
        <v>22623</v>
      </c>
      <c r="C36" s="21" t="s">
        <v>108</v>
      </c>
      <c r="D36" s="22" t="s">
        <v>109</v>
      </c>
      <c r="E36" s="21" t="s">
        <v>110</v>
      </c>
      <c r="F36" s="23" t="s">
        <v>27</v>
      </c>
      <c r="G36" s="23">
        <v>32</v>
      </c>
      <c r="H36" s="44">
        <v>25</v>
      </c>
      <c r="I36" s="75"/>
      <c r="J36" s="3">
        <v>0</v>
      </c>
    </row>
    <row r="37" s="5" customFormat="1" customHeight="1" spans="1:10">
      <c r="A37" s="36">
        <v>10</v>
      </c>
      <c r="B37" s="26">
        <v>155327</v>
      </c>
      <c r="C37" s="27" t="s">
        <v>111</v>
      </c>
      <c r="D37" s="28" t="s">
        <v>112</v>
      </c>
      <c r="E37" s="54" t="s">
        <v>113</v>
      </c>
      <c r="F37" s="30" t="s">
        <v>35</v>
      </c>
      <c r="G37" s="26">
        <v>48</v>
      </c>
      <c r="H37" s="51">
        <v>38</v>
      </c>
      <c r="I37" s="75"/>
      <c r="J37" s="5">
        <v>0</v>
      </c>
    </row>
    <row r="38" s="2" customFormat="1" customHeight="1" spans="1:10">
      <c r="A38" s="34">
        <v>11</v>
      </c>
      <c r="B38" s="55">
        <v>202402</v>
      </c>
      <c r="C38" s="41" t="s">
        <v>111</v>
      </c>
      <c r="D38" s="32" t="s">
        <v>114</v>
      </c>
      <c r="E38" s="41" t="s">
        <v>115</v>
      </c>
      <c r="F38" s="23" t="s">
        <v>35</v>
      </c>
      <c r="G38" s="56">
        <v>79</v>
      </c>
      <c r="H38" s="57" t="s">
        <v>116</v>
      </c>
      <c r="I38" s="76"/>
      <c r="J38" s="2">
        <v>5</v>
      </c>
    </row>
    <row r="39" customHeight="1" spans="1:10">
      <c r="A39" s="8">
        <v>12</v>
      </c>
      <c r="B39" s="26">
        <v>177171</v>
      </c>
      <c r="C39" s="27" t="s">
        <v>117</v>
      </c>
      <c r="D39" s="27" t="s">
        <v>118</v>
      </c>
      <c r="E39" s="27" t="s">
        <v>115</v>
      </c>
      <c r="F39" s="50" t="s">
        <v>15</v>
      </c>
      <c r="G39" s="58">
        <v>69</v>
      </c>
      <c r="H39" s="33" t="s">
        <v>119</v>
      </c>
      <c r="I39" s="75"/>
      <c r="J39" s="3">
        <v>2</v>
      </c>
    </row>
    <row r="40" customHeight="1" spans="2:10">
      <c r="B40" s="26">
        <v>177172</v>
      </c>
      <c r="C40" s="27" t="s">
        <v>117</v>
      </c>
      <c r="D40" s="27" t="s">
        <v>120</v>
      </c>
      <c r="E40" s="27" t="s">
        <v>115</v>
      </c>
      <c r="F40" s="50" t="s">
        <v>15</v>
      </c>
      <c r="G40" s="58">
        <v>69</v>
      </c>
      <c r="H40" s="33"/>
      <c r="I40" s="75"/>
      <c r="J40" s="3">
        <v>2</v>
      </c>
    </row>
    <row r="41" customHeight="1" spans="2:10">
      <c r="B41" s="26">
        <v>177178</v>
      </c>
      <c r="C41" s="27" t="s">
        <v>117</v>
      </c>
      <c r="D41" s="27" t="s">
        <v>121</v>
      </c>
      <c r="E41" s="27" t="s">
        <v>115</v>
      </c>
      <c r="F41" s="50" t="s">
        <v>15</v>
      </c>
      <c r="G41" s="58">
        <v>69</v>
      </c>
      <c r="H41" s="33"/>
      <c r="I41" s="75"/>
      <c r="J41" s="3">
        <v>2</v>
      </c>
    </row>
    <row r="42" customHeight="1" spans="2:10">
      <c r="B42" s="26">
        <v>195816</v>
      </c>
      <c r="C42" s="27" t="s">
        <v>117</v>
      </c>
      <c r="D42" s="27" t="s">
        <v>122</v>
      </c>
      <c r="E42" s="27" t="s">
        <v>115</v>
      </c>
      <c r="F42" s="50" t="s">
        <v>15</v>
      </c>
      <c r="G42" s="58">
        <v>69</v>
      </c>
      <c r="H42" s="33"/>
      <c r="I42" s="75"/>
      <c r="J42" s="3">
        <v>2</v>
      </c>
    </row>
    <row r="43" customHeight="1" spans="2:10">
      <c r="B43" s="26">
        <v>195819</v>
      </c>
      <c r="C43" s="27" t="s">
        <v>117</v>
      </c>
      <c r="D43" s="27" t="s">
        <v>123</v>
      </c>
      <c r="E43" s="27" t="s">
        <v>124</v>
      </c>
      <c r="F43" s="50" t="s">
        <v>15</v>
      </c>
      <c r="G43" s="58">
        <v>69</v>
      </c>
      <c r="H43" s="33"/>
      <c r="I43" s="75"/>
      <c r="J43" s="3">
        <v>2</v>
      </c>
    </row>
    <row r="44" customHeight="1" spans="2:10">
      <c r="B44" s="26">
        <v>195820</v>
      </c>
      <c r="C44" s="27" t="s">
        <v>117</v>
      </c>
      <c r="D44" s="27" t="s">
        <v>125</v>
      </c>
      <c r="E44" s="27" t="s">
        <v>124</v>
      </c>
      <c r="F44" s="50" t="s">
        <v>15</v>
      </c>
      <c r="G44" s="58">
        <v>69</v>
      </c>
      <c r="H44" s="33"/>
      <c r="I44" s="75"/>
      <c r="J44" s="3">
        <v>2</v>
      </c>
    </row>
    <row r="45" customHeight="1" spans="2:10">
      <c r="B45" s="26">
        <v>195822</v>
      </c>
      <c r="C45" s="27" t="s">
        <v>117</v>
      </c>
      <c r="D45" s="27" t="s">
        <v>126</v>
      </c>
      <c r="E45" s="27" t="s">
        <v>124</v>
      </c>
      <c r="F45" s="50" t="s">
        <v>15</v>
      </c>
      <c r="G45" s="58">
        <v>69</v>
      </c>
      <c r="H45" s="33"/>
      <c r="I45" s="75"/>
      <c r="J45" s="3">
        <v>2</v>
      </c>
    </row>
    <row r="46" customHeight="1" spans="2:10">
      <c r="B46" s="26">
        <v>195823</v>
      </c>
      <c r="C46" s="59" t="s">
        <v>117</v>
      </c>
      <c r="D46" s="38" t="s">
        <v>127</v>
      </c>
      <c r="E46" s="59" t="s">
        <v>124</v>
      </c>
      <c r="F46" s="50" t="s">
        <v>15</v>
      </c>
      <c r="G46" s="58">
        <v>69</v>
      </c>
      <c r="H46" s="33"/>
      <c r="I46" s="75"/>
      <c r="J46" s="3">
        <v>2</v>
      </c>
    </row>
    <row r="47" customHeight="1" spans="2:10">
      <c r="B47" s="26">
        <v>195821</v>
      </c>
      <c r="C47" s="27" t="s">
        <v>117</v>
      </c>
      <c r="D47" s="38" t="s">
        <v>128</v>
      </c>
      <c r="E47" s="59" t="s">
        <v>115</v>
      </c>
      <c r="F47" s="50" t="s">
        <v>15</v>
      </c>
      <c r="G47" s="58">
        <v>89</v>
      </c>
      <c r="H47" s="33"/>
      <c r="I47" s="75"/>
      <c r="J47" s="3">
        <v>2</v>
      </c>
    </row>
    <row r="48" customHeight="1" spans="2:10">
      <c r="B48" s="26">
        <v>177176</v>
      </c>
      <c r="C48" s="59" t="s">
        <v>117</v>
      </c>
      <c r="D48" s="38" t="s">
        <v>128</v>
      </c>
      <c r="E48" s="59" t="s">
        <v>115</v>
      </c>
      <c r="F48" s="50" t="s">
        <v>15</v>
      </c>
      <c r="G48" s="58">
        <v>89</v>
      </c>
      <c r="H48" s="33"/>
      <c r="I48" s="75"/>
      <c r="J48" s="3">
        <v>2</v>
      </c>
    </row>
    <row r="49" customFormat="1" customHeight="1" spans="1:9">
      <c r="A49" s="40" t="s">
        <v>129</v>
      </c>
      <c r="B49" s="40"/>
      <c r="C49" s="40"/>
      <c r="D49" s="40"/>
      <c r="E49" s="40"/>
      <c r="F49" s="40"/>
      <c r="G49" s="40"/>
      <c r="H49" s="40"/>
      <c r="I49" s="40"/>
    </row>
    <row r="50" s="2" customFormat="1" customHeight="1" spans="1:10">
      <c r="A50" s="19">
        <v>1</v>
      </c>
      <c r="B50" s="60">
        <v>2015</v>
      </c>
      <c r="C50" s="61" t="s">
        <v>130</v>
      </c>
      <c r="D50" s="62" t="s">
        <v>131</v>
      </c>
      <c r="E50" s="61" t="s">
        <v>132</v>
      </c>
      <c r="F50" s="63" t="s">
        <v>35</v>
      </c>
      <c r="G50" s="60">
        <v>8.5</v>
      </c>
      <c r="H50" s="61" t="s">
        <v>133</v>
      </c>
      <c r="I50" s="71" t="s">
        <v>134</v>
      </c>
      <c r="J50" s="2">
        <v>20</v>
      </c>
    </row>
    <row r="51" s="2" customFormat="1" customHeight="1" spans="1:10">
      <c r="A51" s="19">
        <v>2</v>
      </c>
      <c r="B51" s="60">
        <v>272</v>
      </c>
      <c r="C51" s="61" t="s">
        <v>135</v>
      </c>
      <c r="D51" s="62" t="s">
        <v>136</v>
      </c>
      <c r="E51" s="61" t="s">
        <v>137</v>
      </c>
      <c r="F51" s="63" t="s">
        <v>35</v>
      </c>
      <c r="G51" s="60">
        <v>13</v>
      </c>
      <c r="H51" s="61" t="s">
        <v>133</v>
      </c>
      <c r="I51" s="72" t="s">
        <v>134</v>
      </c>
      <c r="J51" s="2">
        <v>0</v>
      </c>
    </row>
    <row r="52" s="2" customFormat="1" customHeight="1" spans="1:10">
      <c r="A52" s="19">
        <v>3</v>
      </c>
      <c r="B52" s="60">
        <v>1290</v>
      </c>
      <c r="C52" s="61" t="s">
        <v>138</v>
      </c>
      <c r="D52" s="62" t="s">
        <v>139</v>
      </c>
      <c r="E52" s="61" t="s">
        <v>140</v>
      </c>
      <c r="F52" s="63" t="s">
        <v>35</v>
      </c>
      <c r="G52" s="60">
        <v>13.5</v>
      </c>
      <c r="H52" s="61" t="s">
        <v>141</v>
      </c>
      <c r="I52" s="71" t="s">
        <v>134</v>
      </c>
      <c r="J52" s="2">
        <v>0</v>
      </c>
    </row>
    <row r="53" s="2" customFormat="1" customHeight="1" spans="1:10">
      <c r="A53" s="19">
        <v>4</v>
      </c>
      <c r="B53" s="60">
        <v>3564</v>
      </c>
      <c r="C53" s="44" t="s">
        <v>142</v>
      </c>
      <c r="D53" s="62" t="s">
        <v>143</v>
      </c>
      <c r="E53" s="44" t="s">
        <v>132</v>
      </c>
      <c r="F53" s="64" t="s">
        <v>35</v>
      </c>
      <c r="G53" s="60">
        <v>24.5</v>
      </c>
      <c r="H53" s="61" t="s">
        <v>144</v>
      </c>
      <c r="I53" s="71" t="s">
        <v>134</v>
      </c>
      <c r="J53" s="2">
        <v>5</v>
      </c>
    </row>
    <row r="54" s="3" customFormat="1" customHeight="1" spans="1:10">
      <c r="A54" s="25">
        <v>5</v>
      </c>
      <c r="B54" s="65">
        <v>19946</v>
      </c>
      <c r="C54" s="51" t="s">
        <v>145</v>
      </c>
      <c r="D54" s="66" t="s">
        <v>146</v>
      </c>
      <c r="E54" s="51" t="s">
        <v>147</v>
      </c>
      <c r="F54" s="67" t="s">
        <v>35</v>
      </c>
      <c r="G54" s="68">
        <v>27</v>
      </c>
      <c r="H54" s="69" t="s">
        <v>148</v>
      </c>
      <c r="I54" s="71" t="s">
        <v>134</v>
      </c>
      <c r="J54" s="3">
        <v>0</v>
      </c>
    </row>
    <row r="55" s="2" customFormat="1" customHeight="1" spans="1:10">
      <c r="A55" s="19">
        <v>6</v>
      </c>
      <c r="B55" s="60">
        <v>27689</v>
      </c>
      <c r="C55" s="44" t="s">
        <v>149</v>
      </c>
      <c r="D55" s="62" t="s">
        <v>150</v>
      </c>
      <c r="E55" s="44" t="s">
        <v>151</v>
      </c>
      <c r="F55" s="64" t="s">
        <v>35</v>
      </c>
      <c r="G55" s="60">
        <v>32</v>
      </c>
      <c r="H55" s="61" t="s">
        <v>152</v>
      </c>
      <c r="I55" s="71" t="s">
        <v>134</v>
      </c>
      <c r="J55" s="2">
        <v>5</v>
      </c>
    </row>
    <row r="56" s="3" customFormat="1" customHeight="1" spans="1:10">
      <c r="A56" s="25">
        <v>7</v>
      </c>
      <c r="B56" s="65">
        <v>81941</v>
      </c>
      <c r="C56" s="51" t="s">
        <v>153</v>
      </c>
      <c r="D56" s="66" t="s">
        <v>154</v>
      </c>
      <c r="E56" s="51" t="s">
        <v>155</v>
      </c>
      <c r="F56" s="67" t="s">
        <v>35</v>
      </c>
      <c r="G56" s="65">
        <v>29.8</v>
      </c>
      <c r="H56" s="69" t="s">
        <v>156</v>
      </c>
      <c r="I56" s="71" t="s">
        <v>134</v>
      </c>
      <c r="J56" s="3">
        <v>0</v>
      </c>
    </row>
    <row r="57" s="3" customFormat="1" customHeight="1" spans="1:10">
      <c r="A57" s="25">
        <v>8</v>
      </c>
      <c r="B57" s="65">
        <v>1239</v>
      </c>
      <c r="C57" s="51" t="s">
        <v>157</v>
      </c>
      <c r="D57" s="66" t="s">
        <v>158</v>
      </c>
      <c r="E57" s="51" t="s">
        <v>159</v>
      </c>
      <c r="F57" s="67" t="s">
        <v>35</v>
      </c>
      <c r="G57" s="65">
        <v>28</v>
      </c>
      <c r="H57" s="69" t="s">
        <v>160</v>
      </c>
      <c r="I57" s="71" t="s">
        <v>134</v>
      </c>
      <c r="J57" s="3">
        <v>0</v>
      </c>
    </row>
    <row r="58" s="2" customFormat="1" customHeight="1" spans="1:10">
      <c r="A58" s="19">
        <v>9</v>
      </c>
      <c r="B58" s="60">
        <v>3662</v>
      </c>
      <c r="C58" s="61" t="s">
        <v>161</v>
      </c>
      <c r="D58" s="62" t="s">
        <v>162</v>
      </c>
      <c r="E58" s="61" t="s">
        <v>163</v>
      </c>
      <c r="F58" s="63" t="s">
        <v>35</v>
      </c>
      <c r="G58" s="60">
        <v>34.9</v>
      </c>
      <c r="H58" s="61" t="s">
        <v>164</v>
      </c>
      <c r="I58" s="71" t="s">
        <v>134</v>
      </c>
      <c r="J58" s="2">
        <v>10</v>
      </c>
    </row>
    <row r="59" s="2" customFormat="1" customHeight="1" spans="1:10">
      <c r="A59" s="19">
        <v>10</v>
      </c>
      <c r="B59" s="20">
        <v>189135</v>
      </c>
      <c r="C59" s="31" t="s">
        <v>165</v>
      </c>
      <c r="D59" s="32" t="s">
        <v>166</v>
      </c>
      <c r="E59" s="33" t="s">
        <v>167</v>
      </c>
      <c r="F59" s="23" t="s">
        <v>35</v>
      </c>
      <c r="G59" s="34">
        <v>33</v>
      </c>
      <c r="H59" s="33" t="s">
        <v>168</v>
      </c>
      <c r="I59" s="72" t="s">
        <v>134</v>
      </c>
      <c r="J59" s="2">
        <v>20</v>
      </c>
    </row>
    <row r="60" customHeight="1" spans="1:9">
      <c r="A60" s="40" t="s">
        <v>169</v>
      </c>
      <c r="B60" s="40"/>
      <c r="C60" s="40"/>
      <c r="D60" s="40"/>
      <c r="E60" s="40"/>
      <c r="F60" s="40"/>
      <c r="G60" s="40"/>
      <c r="H60" s="40"/>
      <c r="I60" s="40"/>
    </row>
    <row r="61" s="2" customFormat="1" customHeight="1" spans="1:10">
      <c r="A61" s="34">
        <v>1</v>
      </c>
      <c r="B61" s="20">
        <v>37050</v>
      </c>
      <c r="C61" s="21" t="s">
        <v>170</v>
      </c>
      <c r="D61" s="22" t="s">
        <v>171</v>
      </c>
      <c r="E61" s="21" t="s">
        <v>172</v>
      </c>
      <c r="F61" s="23" t="s">
        <v>27</v>
      </c>
      <c r="G61" s="20">
        <v>22.5</v>
      </c>
      <c r="H61" s="33" t="s">
        <v>173</v>
      </c>
      <c r="I61" s="34"/>
      <c r="J61" s="2">
        <v>0</v>
      </c>
    </row>
    <row r="62" s="2" customFormat="1" customHeight="1" spans="1:10">
      <c r="A62" s="34"/>
      <c r="B62" s="20">
        <v>41077</v>
      </c>
      <c r="C62" s="21" t="s">
        <v>174</v>
      </c>
      <c r="D62" s="22" t="s">
        <v>171</v>
      </c>
      <c r="E62" s="21" t="s">
        <v>172</v>
      </c>
      <c r="F62" s="23" t="s">
        <v>27</v>
      </c>
      <c r="G62" s="20">
        <v>22.5</v>
      </c>
      <c r="H62" s="33"/>
      <c r="I62" s="34"/>
      <c r="J62" s="2">
        <v>0</v>
      </c>
    </row>
    <row r="63" s="2" customFormat="1" customHeight="1" spans="1:10">
      <c r="A63" s="34"/>
      <c r="B63" s="20">
        <v>58880</v>
      </c>
      <c r="C63" s="21" t="s">
        <v>175</v>
      </c>
      <c r="D63" s="22" t="s">
        <v>176</v>
      </c>
      <c r="E63" s="21" t="s">
        <v>172</v>
      </c>
      <c r="F63" s="23" t="s">
        <v>27</v>
      </c>
      <c r="G63" s="20">
        <v>22.5</v>
      </c>
      <c r="H63" s="33"/>
      <c r="I63" s="34"/>
      <c r="J63" s="2">
        <v>0</v>
      </c>
    </row>
    <row r="64" s="2" customFormat="1" customHeight="1" spans="1:10">
      <c r="A64" s="34">
        <v>2</v>
      </c>
      <c r="B64" s="20">
        <v>35102</v>
      </c>
      <c r="C64" s="21" t="s">
        <v>175</v>
      </c>
      <c r="D64" s="22" t="s">
        <v>177</v>
      </c>
      <c r="E64" s="21" t="s">
        <v>178</v>
      </c>
      <c r="F64" s="23" t="s">
        <v>27</v>
      </c>
      <c r="G64" s="20">
        <v>25</v>
      </c>
      <c r="H64" s="33"/>
      <c r="I64" s="34"/>
      <c r="J64" s="2">
        <v>0</v>
      </c>
    </row>
    <row r="65" s="2" customFormat="1" customHeight="1" spans="1:10">
      <c r="A65" s="34"/>
      <c r="B65" s="20">
        <v>35100</v>
      </c>
      <c r="C65" s="21" t="s">
        <v>170</v>
      </c>
      <c r="D65" s="22" t="s">
        <v>171</v>
      </c>
      <c r="E65" s="21" t="s">
        <v>178</v>
      </c>
      <c r="F65" s="23" t="s">
        <v>27</v>
      </c>
      <c r="G65" s="20">
        <v>25</v>
      </c>
      <c r="H65" s="33"/>
      <c r="I65" s="34"/>
      <c r="J65" s="2">
        <v>0</v>
      </c>
    </row>
    <row r="66" s="2" customFormat="1" customHeight="1" spans="1:10">
      <c r="A66" s="34"/>
      <c r="B66" s="20">
        <v>35101</v>
      </c>
      <c r="C66" s="21" t="s">
        <v>174</v>
      </c>
      <c r="D66" s="22" t="s">
        <v>171</v>
      </c>
      <c r="E66" s="21" t="s">
        <v>178</v>
      </c>
      <c r="F66" s="23" t="s">
        <v>27</v>
      </c>
      <c r="G66" s="20">
        <v>25</v>
      </c>
      <c r="H66" s="33"/>
      <c r="I66" s="34"/>
      <c r="J66" s="2">
        <v>0</v>
      </c>
    </row>
    <row r="67" s="2" customFormat="1" customHeight="1" spans="1:10">
      <c r="A67" s="34">
        <v>3</v>
      </c>
      <c r="B67" s="20">
        <v>58522</v>
      </c>
      <c r="C67" s="31" t="s">
        <v>179</v>
      </c>
      <c r="D67" s="32" t="s">
        <v>180</v>
      </c>
      <c r="E67" s="33" t="s">
        <v>181</v>
      </c>
      <c r="F67" s="23" t="s">
        <v>35</v>
      </c>
      <c r="G67" s="34">
        <v>29.8</v>
      </c>
      <c r="H67" s="33" t="s">
        <v>182</v>
      </c>
      <c r="I67" s="34"/>
      <c r="J67" s="2">
        <v>10</v>
      </c>
    </row>
    <row r="68" s="3" customFormat="1" customHeight="1" spans="1:10">
      <c r="A68" s="36">
        <v>4</v>
      </c>
      <c r="B68" s="26">
        <v>139379</v>
      </c>
      <c r="C68" s="37" t="s">
        <v>183</v>
      </c>
      <c r="D68" s="38" t="s">
        <v>184</v>
      </c>
      <c r="E68" s="39" t="s">
        <v>185</v>
      </c>
      <c r="F68" s="30" t="s">
        <v>35</v>
      </c>
      <c r="G68" s="36">
        <v>24</v>
      </c>
      <c r="H68" s="39" t="s">
        <v>186</v>
      </c>
      <c r="I68" s="36"/>
      <c r="J68" s="3">
        <v>20</v>
      </c>
    </row>
    <row r="69" s="2" customFormat="1" customHeight="1" spans="1:10">
      <c r="A69" s="34">
        <v>5</v>
      </c>
      <c r="B69" s="20">
        <v>169682</v>
      </c>
      <c r="C69" s="31" t="s">
        <v>187</v>
      </c>
      <c r="D69" s="22" t="s">
        <v>188</v>
      </c>
      <c r="E69" s="21" t="s">
        <v>189</v>
      </c>
      <c r="F69" s="23" t="s">
        <v>35</v>
      </c>
      <c r="G69" s="20">
        <v>29.5</v>
      </c>
      <c r="H69" s="21" t="s">
        <v>182</v>
      </c>
      <c r="I69" s="100"/>
      <c r="J69" s="2">
        <v>30</v>
      </c>
    </row>
    <row r="70" customHeight="1" spans="1:10">
      <c r="A70" s="36">
        <v>6</v>
      </c>
      <c r="B70" s="26">
        <v>39103</v>
      </c>
      <c r="C70" s="37" t="s">
        <v>190</v>
      </c>
      <c r="D70" s="38" t="s">
        <v>191</v>
      </c>
      <c r="E70" s="39" t="s">
        <v>192</v>
      </c>
      <c r="F70" s="30" t="s">
        <v>35</v>
      </c>
      <c r="G70" s="36">
        <v>69</v>
      </c>
      <c r="H70" s="27" t="s">
        <v>182</v>
      </c>
      <c r="I70" s="36"/>
      <c r="J70" s="3">
        <v>0</v>
      </c>
    </row>
    <row r="71" s="2" customFormat="1" customHeight="1" spans="1:10">
      <c r="A71" s="34">
        <v>7</v>
      </c>
      <c r="B71" s="20">
        <v>174232</v>
      </c>
      <c r="C71" s="31" t="s">
        <v>190</v>
      </c>
      <c r="D71" s="32" t="s">
        <v>193</v>
      </c>
      <c r="E71" s="33" t="s">
        <v>192</v>
      </c>
      <c r="F71" s="23" t="s">
        <v>35</v>
      </c>
      <c r="G71" s="34">
        <v>138</v>
      </c>
      <c r="H71" s="42" t="s">
        <v>194</v>
      </c>
      <c r="I71" s="34"/>
      <c r="J71" s="2">
        <v>0</v>
      </c>
    </row>
    <row r="72" s="2" customFormat="1" customHeight="1" spans="1:10">
      <c r="A72" s="34">
        <v>8</v>
      </c>
      <c r="B72" s="20">
        <v>161198</v>
      </c>
      <c r="C72" s="31" t="s">
        <v>195</v>
      </c>
      <c r="D72" s="32" t="s">
        <v>196</v>
      </c>
      <c r="E72" s="33" t="s">
        <v>197</v>
      </c>
      <c r="F72" s="23" t="s">
        <v>35</v>
      </c>
      <c r="G72" s="34">
        <v>32</v>
      </c>
      <c r="H72" s="33" t="s">
        <v>198</v>
      </c>
      <c r="I72" s="34"/>
      <c r="J72" s="2">
        <v>0</v>
      </c>
    </row>
    <row r="73" s="6" customFormat="1" customHeight="1" spans="1:10">
      <c r="A73" s="34">
        <v>9</v>
      </c>
      <c r="B73" s="43">
        <v>199229</v>
      </c>
      <c r="C73" s="42" t="s">
        <v>199</v>
      </c>
      <c r="D73" s="42" t="s">
        <v>200</v>
      </c>
      <c r="E73" s="42" t="s">
        <v>201</v>
      </c>
      <c r="F73" s="34" t="s">
        <v>35</v>
      </c>
      <c r="G73" s="43">
        <v>5.8</v>
      </c>
      <c r="H73" s="22" t="s">
        <v>202</v>
      </c>
      <c r="I73" s="34" t="s">
        <v>203</v>
      </c>
      <c r="J73" s="6">
        <v>30</v>
      </c>
    </row>
    <row r="74" s="6" customFormat="1" customHeight="1" spans="1:10">
      <c r="A74" s="45">
        <v>10</v>
      </c>
      <c r="B74" s="20">
        <v>67665</v>
      </c>
      <c r="C74" s="42" t="s">
        <v>204</v>
      </c>
      <c r="D74" s="22" t="s">
        <v>205</v>
      </c>
      <c r="E74" s="42" t="s">
        <v>206</v>
      </c>
      <c r="F74" s="34" t="s">
        <v>35</v>
      </c>
      <c r="G74" s="46">
        <v>39.8</v>
      </c>
      <c r="H74" s="47">
        <v>25</v>
      </c>
      <c r="I74" s="34"/>
      <c r="J74" s="6">
        <v>0</v>
      </c>
    </row>
    <row r="75" s="6" customFormat="1" customHeight="1" spans="1:10">
      <c r="A75" s="77"/>
      <c r="B75" s="20">
        <v>184102</v>
      </c>
      <c r="C75" s="42" t="s">
        <v>204</v>
      </c>
      <c r="D75" s="22" t="s">
        <v>207</v>
      </c>
      <c r="E75" s="42" t="s">
        <v>206</v>
      </c>
      <c r="F75" s="34" t="s">
        <v>35</v>
      </c>
      <c r="G75" s="46">
        <v>43.8</v>
      </c>
      <c r="H75" s="47">
        <v>25</v>
      </c>
      <c r="I75" s="64"/>
      <c r="J75" s="6">
        <v>0</v>
      </c>
    </row>
    <row r="76" s="2" customFormat="1" customHeight="1" spans="1:10">
      <c r="A76" s="34">
        <v>11</v>
      </c>
      <c r="B76" s="20">
        <v>155346</v>
      </c>
      <c r="C76" s="31" t="s">
        <v>208</v>
      </c>
      <c r="D76" s="31" t="s">
        <v>209</v>
      </c>
      <c r="E76" s="41" t="s">
        <v>210</v>
      </c>
      <c r="F76" s="43" t="s">
        <v>35</v>
      </c>
      <c r="G76" s="43">
        <v>49</v>
      </c>
      <c r="H76" s="78" t="s">
        <v>211</v>
      </c>
      <c r="I76" s="34"/>
      <c r="J76" s="2">
        <v>0</v>
      </c>
    </row>
    <row r="77" s="2" customFormat="1" customHeight="1" spans="1:10">
      <c r="A77" s="34"/>
      <c r="B77" s="20">
        <v>167972</v>
      </c>
      <c r="C77" s="31" t="s">
        <v>208</v>
      </c>
      <c r="D77" s="31" t="s">
        <v>212</v>
      </c>
      <c r="E77" s="41" t="s">
        <v>210</v>
      </c>
      <c r="F77" s="43" t="s">
        <v>35</v>
      </c>
      <c r="G77" s="43">
        <v>49</v>
      </c>
      <c r="H77" s="79"/>
      <c r="I77" s="34"/>
      <c r="J77" s="2">
        <v>0</v>
      </c>
    </row>
    <row r="78" s="2" customFormat="1" customHeight="1" spans="1:10">
      <c r="A78" s="34"/>
      <c r="B78" s="20">
        <v>167971</v>
      </c>
      <c r="C78" s="31" t="s">
        <v>208</v>
      </c>
      <c r="D78" s="31" t="s">
        <v>213</v>
      </c>
      <c r="E78" s="41" t="s">
        <v>210</v>
      </c>
      <c r="F78" s="43" t="s">
        <v>35</v>
      </c>
      <c r="G78" s="43">
        <v>49</v>
      </c>
      <c r="H78" s="80"/>
      <c r="I78" s="34"/>
      <c r="J78" s="2">
        <v>0</v>
      </c>
    </row>
    <row r="79" customHeight="1" spans="1:9">
      <c r="A79" s="81" t="s">
        <v>214</v>
      </c>
      <c r="B79" s="82"/>
      <c r="C79" s="82"/>
      <c r="D79" s="82"/>
      <c r="E79" s="82"/>
      <c r="F79" s="82"/>
      <c r="G79" s="82"/>
      <c r="H79" s="82"/>
      <c r="I79" s="82"/>
    </row>
    <row r="80" s="7" customFormat="1" customHeight="1" spans="1:10">
      <c r="A80" s="36">
        <v>1</v>
      </c>
      <c r="B80" s="26">
        <v>159520</v>
      </c>
      <c r="C80" s="29" t="s">
        <v>215</v>
      </c>
      <c r="D80" s="28" t="s">
        <v>216</v>
      </c>
      <c r="E80" s="29" t="s">
        <v>217</v>
      </c>
      <c r="F80" s="30" t="s">
        <v>35</v>
      </c>
      <c r="G80" s="26">
        <v>118</v>
      </c>
      <c r="H80" s="51" t="s">
        <v>218</v>
      </c>
      <c r="I80" s="36"/>
      <c r="J80" s="7">
        <v>0</v>
      </c>
    </row>
    <row r="81" s="7" customFormat="1" customHeight="1" spans="1:10">
      <c r="A81" s="36">
        <v>2</v>
      </c>
      <c r="B81" s="26">
        <v>159509</v>
      </c>
      <c r="C81" s="29" t="s">
        <v>219</v>
      </c>
      <c r="D81" s="28" t="s">
        <v>220</v>
      </c>
      <c r="E81" s="29" t="s">
        <v>217</v>
      </c>
      <c r="F81" s="30" t="s">
        <v>35</v>
      </c>
      <c r="G81" s="26">
        <v>118</v>
      </c>
      <c r="H81" s="83" t="s">
        <v>218</v>
      </c>
      <c r="I81" s="36"/>
      <c r="J81" s="7">
        <v>0</v>
      </c>
    </row>
    <row r="82" s="7" customFormat="1" customHeight="1" spans="1:10">
      <c r="A82" s="36">
        <v>3</v>
      </c>
      <c r="B82" s="26">
        <v>162622</v>
      </c>
      <c r="C82" s="37" t="s">
        <v>221</v>
      </c>
      <c r="D82" s="38" t="s">
        <v>222</v>
      </c>
      <c r="E82" s="39" t="s">
        <v>217</v>
      </c>
      <c r="F82" s="30" t="s">
        <v>91</v>
      </c>
      <c r="G82" s="36">
        <v>348</v>
      </c>
      <c r="H82" s="39" t="s">
        <v>223</v>
      </c>
      <c r="I82" s="36"/>
      <c r="J82" s="7">
        <v>10</v>
      </c>
    </row>
    <row r="83" s="7" customFormat="1" customHeight="1" spans="1:10">
      <c r="A83" s="36">
        <v>4</v>
      </c>
      <c r="B83" s="26">
        <v>159519</v>
      </c>
      <c r="C83" s="37" t="s">
        <v>224</v>
      </c>
      <c r="D83" s="38" t="s">
        <v>225</v>
      </c>
      <c r="E83" s="39" t="s">
        <v>217</v>
      </c>
      <c r="F83" s="30" t="s">
        <v>35</v>
      </c>
      <c r="G83" s="36">
        <v>168</v>
      </c>
      <c r="H83" s="39" t="s">
        <v>226</v>
      </c>
      <c r="I83" s="36"/>
      <c r="J83" s="7">
        <v>0</v>
      </c>
    </row>
    <row r="84" s="4" customFormat="1" ht="14" customHeight="1" spans="1:10">
      <c r="A84" s="34">
        <v>5</v>
      </c>
      <c r="B84" s="20">
        <v>162305</v>
      </c>
      <c r="C84" s="31" t="s">
        <v>227</v>
      </c>
      <c r="D84" s="32" t="s">
        <v>228</v>
      </c>
      <c r="E84" s="33" t="s">
        <v>229</v>
      </c>
      <c r="F84" s="23" t="s">
        <v>35</v>
      </c>
      <c r="G84" s="34">
        <v>388</v>
      </c>
      <c r="H84" s="33" t="s">
        <v>230</v>
      </c>
      <c r="I84" s="34"/>
      <c r="J84" s="4">
        <v>4</v>
      </c>
    </row>
    <row r="85" s="4" customFormat="1" customHeight="1" spans="1:10">
      <c r="A85" s="34">
        <v>6</v>
      </c>
      <c r="B85" s="20">
        <v>140507</v>
      </c>
      <c r="C85" s="21" t="s">
        <v>231</v>
      </c>
      <c r="D85" s="32" t="s">
        <v>232</v>
      </c>
      <c r="E85" s="31" t="s">
        <v>229</v>
      </c>
      <c r="F85" s="23" t="s">
        <v>91</v>
      </c>
      <c r="G85" s="20">
        <v>398</v>
      </c>
      <c r="H85" s="42" t="s">
        <v>233</v>
      </c>
      <c r="I85" s="34"/>
      <c r="J85" s="4">
        <v>0</v>
      </c>
    </row>
    <row r="86" s="3" customFormat="1" ht="20" customHeight="1" spans="1:10">
      <c r="A86" s="36">
        <v>7</v>
      </c>
      <c r="B86" s="26">
        <v>115733</v>
      </c>
      <c r="C86" s="83" t="s">
        <v>234</v>
      </c>
      <c r="D86" s="27" t="s">
        <v>235</v>
      </c>
      <c r="E86" s="27" t="s">
        <v>236</v>
      </c>
      <c r="F86" s="84" t="s">
        <v>35</v>
      </c>
      <c r="G86" s="50">
        <v>1350</v>
      </c>
      <c r="H86" s="51" t="s">
        <v>237</v>
      </c>
      <c r="I86" s="75"/>
      <c r="J86" s="3">
        <v>0</v>
      </c>
    </row>
    <row r="87" s="3" customFormat="1" customHeight="1" spans="1:10">
      <c r="A87" s="36">
        <v>8</v>
      </c>
      <c r="B87" s="50">
        <v>32</v>
      </c>
      <c r="C87" s="27" t="s">
        <v>238</v>
      </c>
      <c r="D87" s="59" t="s">
        <v>239</v>
      </c>
      <c r="E87" s="59" t="s">
        <v>240</v>
      </c>
      <c r="F87" s="50" t="s">
        <v>35</v>
      </c>
      <c r="G87" s="50">
        <v>1499</v>
      </c>
      <c r="H87" s="27" t="s">
        <v>241</v>
      </c>
      <c r="I87" s="75"/>
      <c r="J87" s="3">
        <v>0</v>
      </c>
    </row>
    <row r="88" s="3" customFormat="1" customHeight="1" spans="1:10">
      <c r="A88" s="36">
        <v>9</v>
      </c>
      <c r="B88" s="26">
        <v>74899</v>
      </c>
      <c r="C88" s="29" t="s">
        <v>242</v>
      </c>
      <c r="D88" s="38" t="s">
        <v>243</v>
      </c>
      <c r="E88" s="37" t="s">
        <v>240</v>
      </c>
      <c r="F88" s="30" t="s">
        <v>35</v>
      </c>
      <c r="G88" s="26">
        <v>499</v>
      </c>
      <c r="H88" s="27" t="s">
        <v>244</v>
      </c>
      <c r="I88" s="75"/>
      <c r="J88" s="3">
        <v>0</v>
      </c>
    </row>
    <row r="89" s="3" customFormat="1" customHeight="1" spans="1:10">
      <c r="A89" s="34">
        <v>10</v>
      </c>
      <c r="B89" s="20">
        <v>138584</v>
      </c>
      <c r="C89" s="42" t="s">
        <v>245</v>
      </c>
      <c r="D89" s="32" t="s">
        <v>246</v>
      </c>
      <c r="E89" s="41" t="s">
        <v>247</v>
      </c>
      <c r="F89" s="43" t="s">
        <v>15</v>
      </c>
      <c r="G89" s="20">
        <v>168</v>
      </c>
      <c r="H89" s="42" t="s">
        <v>248</v>
      </c>
      <c r="I89" s="75"/>
      <c r="J89" s="3">
        <v>5</v>
      </c>
    </row>
    <row r="90" s="3" customFormat="1" customHeight="1" spans="1:10">
      <c r="A90" s="34">
        <v>11</v>
      </c>
      <c r="B90" s="20">
        <v>138325</v>
      </c>
      <c r="C90" s="42" t="s">
        <v>249</v>
      </c>
      <c r="D90" s="32" t="s">
        <v>250</v>
      </c>
      <c r="E90" s="41" t="s">
        <v>247</v>
      </c>
      <c r="F90" s="43" t="s">
        <v>15</v>
      </c>
      <c r="G90" s="20">
        <v>168</v>
      </c>
      <c r="H90" s="22"/>
      <c r="I90" s="75"/>
      <c r="J90" s="3">
        <v>5</v>
      </c>
    </row>
    <row r="91" s="3" customFormat="1" customHeight="1" spans="1:10">
      <c r="A91" s="36">
        <v>12</v>
      </c>
      <c r="B91" s="85">
        <v>157625</v>
      </c>
      <c r="C91" s="86" t="s">
        <v>251</v>
      </c>
      <c r="D91" s="86" t="s">
        <v>252</v>
      </c>
      <c r="E91" s="86" t="s">
        <v>253</v>
      </c>
      <c r="F91" s="85" t="s">
        <v>35</v>
      </c>
      <c r="G91" s="87">
        <v>148</v>
      </c>
      <c r="H91" s="88" t="s">
        <v>254</v>
      </c>
      <c r="I91" s="73"/>
      <c r="J91" s="3">
        <v>0</v>
      </c>
    </row>
    <row r="92" s="3" customFormat="1" customHeight="1" spans="1:10">
      <c r="A92" s="36">
        <v>13</v>
      </c>
      <c r="B92" s="87">
        <v>201676</v>
      </c>
      <c r="C92" s="89" t="s">
        <v>255</v>
      </c>
      <c r="D92" s="90" t="s">
        <v>256</v>
      </c>
      <c r="E92" s="90" t="s">
        <v>257</v>
      </c>
      <c r="F92" s="87" t="s">
        <v>35</v>
      </c>
      <c r="G92" s="87">
        <v>18</v>
      </c>
      <c r="H92" s="91" t="s">
        <v>258</v>
      </c>
      <c r="I92" s="73"/>
      <c r="J92" s="101">
        <v>0</v>
      </c>
    </row>
    <row r="93" customHeight="1" spans="1:10">
      <c r="A93" s="36">
        <v>14</v>
      </c>
      <c r="B93" s="92">
        <v>158603</v>
      </c>
      <c r="C93" s="93" t="s">
        <v>259</v>
      </c>
      <c r="D93" s="93" t="s">
        <v>260</v>
      </c>
      <c r="E93" s="93" t="s">
        <v>261</v>
      </c>
      <c r="F93" s="30" t="s">
        <v>35</v>
      </c>
      <c r="G93" s="94">
        <v>140</v>
      </c>
      <c r="H93" s="95" t="str">
        <f>VLOOKUP(B:B,[3]一句话卖点!$C:$J,8,0)</f>
        <v>第二件半价</v>
      </c>
      <c r="I93" s="75"/>
      <c r="J93" s="3">
        <v>0</v>
      </c>
    </row>
    <row r="94" customHeight="1" spans="1:10">
      <c r="A94" s="36">
        <v>15</v>
      </c>
      <c r="B94" s="26">
        <v>21580</v>
      </c>
      <c r="C94" s="37" t="s">
        <v>262</v>
      </c>
      <c r="D94" s="28" t="s">
        <v>263</v>
      </c>
      <c r="E94" s="29" t="s">
        <v>264</v>
      </c>
      <c r="F94" s="30" t="s">
        <v>35</v>
      </c>
      <c r="G94" s="26">
        <v>98</v>
      </c>
      <c r="H94" s="27" t="s">
        <v>265</v>
      </c>
      <c r="I94" s="75"/>
      <c r="J94" s="3">
        <v>0</v>
      </c>
    </row>
    <row r="95" customHeight="1" spans="1:9">
      <c r="A95" s="40" t="s">
        <v>266</v>
      </c>
      <c r="B95" s="40"/>
      <c r="C95" s="40"/>
      <c r="D95" s="40"/>
      <c r="E95" s="40"/>
      <c r="F95" s="40"/>
      <c r="G95" s="40"/>
      <c r="H95" s="40"/>
      <c r="I95" s="40"/>
    </row>
    <row r="96" s="3" customFormat="1" customHeight="1" spans="1:10">
      <c r="A96" s="36">
        <v>1</v>
      </c>
      <c r="B96" s="26">
        <v>163222</v>
      </c>
      <c r="C96" s="37" t="s">
        <v>267</v>
      </c>
      <c r="D96" s="37" t="s">
        <v>268</v>
      </c>
      <c r="E96" s="39" t="s">
        <v>269</v>
      </c>
      <c r="F96" s="30" t="s">
        <v>270</v>
      </c>
      <c r="G96" s="36">
        <v>198</v>
      </c>
      <c r="H96" s="39" t="s">
        <v>271</v>
      </c>
      <c r="I96" s="75"/>
      <c r="J96" s="3">
        <v>2</v>
      </c>
    </row>
    <row r="97" s="2" customFormat="1" customHeight="1" spans="1:10">
      <c r="A97" s="34">
        <v>2</v>
      </c>
      <c r="B97" s="96">
        <v>188501</v>
      </c>
      <c r="C97" s="97" t="s">
        <v>272</v>
      </c>
      <c r="D97" s="97" t="s">
        <v>273</v>
      </c>
      <c r="E97" s="42" t="s">
        <v>274</v>
      </c>
      <c r="F97" s="43" t="s">
        <v>275</v>
      </c>
      <c r="G97" s="43">
        <v>50</v>
      </c>
      <c r="H97" s="44" t="s">
        <v>276</v>
      </c>
      <c r="I97" s="76"/>
      <c r="J97" s="2">
        <v>0</v>
      </c>
    </row>
    <row r="98" s="2" customFormat="1" customHeight="1" spans="1:10">
      <c r="A98" s="34">
        <v>3</v>
      </c>
      <c r="B98" s="96">
        <v>130783</v>
      </c>
      <c r="C98" s="97" t="s">
        <v>277</v>
      </c>
      <c r="D98" s="97" t="s">
        <v>278</v>
      </c>
      <c r="E98" s="42" t="s">
        <v>274</v>
      </c>
      <c r="F98" s="43" t="s">
        <v>35</v>
      </c>
      <c r="G98" s="43">
        <v>148</v>
      </c>
      <c r="H98" s="44"/>
      <c r="I98" s="76"/>
      <c r="J98" s="2">
        <v>0</v>
      </c>
    </row>
    <row r="99" s="3" customFormat="1" customHeight="1" spans="1:10">
      <c r="A99" s="36">
        <v>4</v>
      </c>
      <c r="B99" s="98">
        <v>157003</v>
      </c>
      <c r="C99" s="99" t="s">
        <v>279</v>
      </c>
      <c r="D99" s="99" t="s">
        <v>280</v>
      </c>
      <c r="E99" s="27" t="s">
        <v>274</v>
      </c>
      <c r="F99" s="50" t="s">
        <v>35</v>
      </c>
      <c r="G99" s="50">
        <v>398</v>
      </c>
      <c r="H99" s="99" t="s">
        <v>281</v>
      </c>
      <c r="I99" s="75"/>
      <c r="J99" s="3">
        <v>2</v>
      </c>
    </row>
    <row r="100" s="2" customFormat="1" customHeight="1" spans="1:10">
      <c r="A100" s="34">
        <v>5</v>
      </c>
      <c r="B100" s="96">
        <v>184048</v>
      </c>
      <c r="C100" s="97" t="s">
        <v>282</v>
      </c>
      <c r="D100" s="97" t="s">
        <v>283</v>
      </c>
      <c r="E100" s="42" t="s">
        <v>274</v>
      </c>
      <c r="F100" s="43" t="s">
        <v>275</v>
      </c>
      <c r="G100" s="43">
        <v>338</v>
      </c>
      <c r="H100" s="97" t="s">
        <v>284</v>
      </c>
      <c r="I100" s="76"/>
      <c r="J100" s="2">
        <v>0</v>
      </c>
    </row>
  </sheetData>
  <sortState ref="A2:I32">
    <sortCondition ref="A2"/>
  </sortState>
  <mergeCells count="22">
    <mergeCell ref="A1:I1"/>
    <mergeCell ref="A2:I2"/>
    <mergeCell ref="A24:I24"/>
    <mergeCell ref="A49:I49"/>
    <mergeCell ref="A60:I60"/>
    <mergeCell ref="A79:I79"/>
    <mergeCell ref="A95:I95"/>
    <mergeCell ref="A31:A34"/>
    <mergeCell ref="A39:A48"/>
    <mergeCell ref="A61:A63"/>
    <mergeCell ref="A64:A66"/>
    <mergeCell ref="A74:A75"/>
    <mergeCell ref="A76:A78"/>
    <mergeCell ref="H31:H32"/>
    <mergeCell ref="H33:H34"/>
    <mergeCell ref="H39:H48"/>
    <mergeCell ref="H61:H66"/>
    <mergeCell ref="H76:H78"/>
    <mergeCell ref="H89:H90"/>
    <mergeCell ref="H97:H98"/>
    <mergeCell ref="I31:I32"/>
    <mergeCell ref="I33:I34"/>
  </mergeCells>
  <pageMargins left="0.156944444444444" right="0.0388888888888889" top="0.0784722222222222" bottom="0.118055555555556" header="0.156944444444444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限时抢购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`．燕,窩﹖</cp:lastModifiedBy>
  <dcterms:created xsi:type="dcterms:W3CDTF">2019-04-24T03:00:00Z</dcterms:created>
  <dcterms:modified xsi:type="dcterms:W3CDTF">2020-10-19T01:55:04Z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