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090" activeTab="2"/>
  </bookViews>
  <sheets>
    <sheet name="Sheet1" sheetId="1" r:id="rId1"/>
    <sheet name="Sheet2" sheetId="2" r:id="rId2"/>
    <sheet name="彭志萍" sheetId="3" r:id="rId3"/>
  </sheets>
  <externalReferences>
    <externalReference r:id="rId4"/>
  </externalReferences>
  <definedNames>
    <definedName name="_xlnm._FilterDatabase" localSheetId="2" hidden="1">彭志萍!$A$3:$AR$3</definedName>
  </definedNames>
  <calcPr calcId="125725"/>
</workbook>
</file>

<file path=xl/calcChain.xml><?xml version="1.0" encoding="utf-8"?>
<calcChain xmlns="http://schemas.openxmlformats.org/spreadsheetml/2006/main">
  <c r="BB16" i="2"/>
  <c r="AZ16"/>
  <c r="AR16"/>
  <c r="AP16"/>
  <c r="AN16"/>
  <c r="AL16"/>
  <c r="J16"/>
  <c r="H16"/>
  <c r="F16"/>
  <c r="BJ15" i="1"/>
  <c r="BG15"/>
  <c r="BD15"/>
  <c r="BA15"/>
  <c r="AX15"/>
  <c r="AU15"/>
  <c r="AR15"/>
  <c r="AO15"/>
  <c r="H15"/>
  <c r="E15"/>
  <c r="B14"/>
  <c r="B13"/>
  <c r="B12"/>
  <c r="B11"/>
  <c r="B10"/>
  <c r="B9"/>
  <c r="B8"/>
  <c r="B7"/>
  <c r="B6"/>
  <c r="B5"/>
  <c r="B4"/>
  <c r="B3"/>
</calcChain>
</file>

<file path=xl/sharedStrings.xml><?xml version="1.0" encoding="utf-8"?>
<sst xmlns="http://schemas.openxmlformats.org/spreadsheetml/2006/main" count="250" uniqueCount="66">
  <si>
    <t>门店ID</t>
  </si>
  <si>
    <t>门店名称</t>
  </si>
  <si>
    <t>货品id</t>
  </si>
  <si>
    <t>门店库存</t>
  </si>
  <si>
    <t>分配数量</t>
  </si>
  <si>
    <t>医用外科口罩10只（175mmx95mm)苏州新纶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</si>
  <si>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</si>
  <si>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</si>
  <si>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</si>
  <si>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</si>
  <si>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</si>
  <si>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</si>
  <si>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</si>
  <si>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</si>
  <si>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</si>
  <si>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</si>
  <si>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</si>
  <si>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</si>
  <si>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</si>
  <si>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</si>
  <si>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</si>
  <si>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</si>
  <si>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自吸过滤式防颗粒物口罩9501VT25只（有呼气阀）</t>
  </si>
  <si>
    <t>医用隔离面罩13cmx16cmx2片 非灭菌型护面式I型</t>
  </si>
  <si>
    <t>医用隔离面罩11cmx13cmx3片 非灭菌型护面式III型</t>
  </si>
  <si>
    <t>汇总有错</t>
  </si>
  <si>
    <t>货品id及名称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</si>
  <si>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</si>
  <si>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</si>
  <si>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</si>
  <si>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</si>
  <si>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</si>
  <si>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一次性使用口罩</t>
  </si>
  <si>
    <t>隔离面罩-振德</t>
  </si>
  <si>
    <t>4D口罩</t>
  </si>
  <si>
    <r>
      <rPr>
        <sz val="11"/>
        <color rgb="FFFF0000"/>
        <rFont val="Arial"/>
      </rPr>
      <t>AirDr</t>
    </r>
    <r>
      <rPr>
        <sz val="11"/>
        <color rgb="FFFF0000"/>
        <rFont val="宋体"/>
        <charset val="134"/>
      </rPr>
      <t>细颗粒物防护口罩儿童装</t>
    </r>
    <r>
      <rPr>
        <sz val="11"/>
        <color rgb="FFFF0000"/>
        <rFont val="Arial"/>
      </rPr>
      <t>1</t>
    </r>
    <r>
      <rPr>
        <sz val="11"/>
        <color rgb="FFFF0000"/>
        <rFont val="宋体"/>
        <charset val="134"/>
      </rPr>
      <t>个四川新天地</t>
    </r>
  </si>
  <si>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儿童防护口罩</t>
    </r>
    <r>
      <rPr>
        <sz val="11"/>
        <color rgb="FFFF0000"/>
        <rFont val="Arial"/>
      </rPr>
      <t>5</t>
    </r>
    <r>
      <rPr>
        <sz val="11"/>
        <color rgb="FFFF0000"/>
        <rFont val="宋体"/>
        <charset val="134"/>
      </rPr>
      <t>只江门舒而美</t>
    </r>
  </si>
  <si>
    <t>儿童口罩</t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</si>
  <si>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S(1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)7-12</t>
    </r>
    <r>
      <rPr>
        <sz val="11"/>
        <color rgb="FFFF0000"/>
        <rFont val="宋体"/>
        <charset val="134"/>
      </rPr>
      <t>岁儿童适用海门林安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</si>
  <si>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M(1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女士、青少年及脸型较小男士适用海门林安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</si>
  <si>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L(1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男士及脸型较大女士适用海门林安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</si>
  <si>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普通型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成都卫材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</si>
  <si>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层成都蓉康</t>
    </r>
  </si>
  <si>
    <t>一次性使用口罩-南昌</t>
  </si>
  <si>
    <r>
      <rPr>
        <sz val="11"/>
        <color rgb="FFFF0000"/>
        <rFont val="宋体"/>
        <charset val="134"/>
      </rPr>
      <t>一次性使用无菌医用外科口罩</t>
    </r>
    <r>
      <rPr>
        <sz val="11"/>
        <color rgb="FFFF0000"/>
        <rFont val="Arial"/>
      </rPr>
      <t>40</t>
    </r>
    <r>
      <rPr>
        <sz val="11"/>
        <color rgb="FFFF0000"/>
        <rFont val="宋体"/>
        <charset val="134"/>
      </rPr>
      <t>个</t>
    </r>
    <r>
      <rPr>
        <sz val="11"/>
        <color rgb="FFFF0000"/>
        <rFont val="Arial"/>
      </rPr>
      <t>(A</t>
    </r>
    <r>
      <rPr>
        <sz val="11"/>
        <color rgb="FFFF0000"/>
        <rFont val="宋体"/>
        <charset val="134"/>
      </rPr>
      <t>型耳挂式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四川康博</t>
    </r>
  </si>
  <si>
    <t>一次性使用口罩-汕头</t>
  </si>
  <si>
    <r>
      <rPr>
        <sz val="11"/>
        <color rgb="FFFF0000"/>
        <rFont val="宋体"/>
        <charset val="134"/>
      </rPr>
      <t>医用护理口罩</t>
    </r>
    <r>
      <rPr>
        <sz val="11"/>
        <color rgb="FFFF0000"/>
        <rFont val="Arial"/>
      </rPr>
      <t>17cmx9cm-3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x1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挂耳型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灭菌级稳健实业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深圳</t>
    </r>
    <r>
      <rPr>
        <sz val="11"/>
        <color rgb="FFFF0000"/>
        <rFont val="Arial"/>
      </rPr>
      <t>)</t>
    </r>
  </si>
  <si>
    <t>旗舰店</t>
  </si>
  <si>
    <t>青羊区十二桥药店</t>
  </si>
  <si>
    <t>青羊区北东街店</t>
  </si>
  <si>
    <t>邛崃中心药店</t>
  </si>
  <si>
    <t>成华区华泰路药店</t>
  </si>
  <si>
    <t>五津西路药店</t>
  </si>
  <si>
    <t>双林路药店</t>
  </si>
  <si>
    <t>新园大道药店</t>
  </si>
  <si>
    <t>230（其中200为成汉南路店团购）</t>
  </si>
  <si>
    <t>都江堰药店</t>
  </si>
  <si>
    <t>大邑县晋原镇内蒙古桃源店</t>
  </si>
  <si>
    <t>崇州中心店</t>
  </si>
  <si>
    <t>沙河源药店</t>
  </si>
  <si>
    <t>173800西部店团购</t>
  </si>
  <si>
    <t>119118西部店团购</t>
  </si>
  <si>
    <t>货品ID</t>
  </si>
  <si>
    <t>货品名称</t>
  </si>
  <si>
    <t>实际到货</t>
  </si>
  <si>
    <t>新津五津西路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</si>
</sst>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Arial"/>
    </font>
    <font>
      <sz val="11"/>
      <color rgb="FFFF0000"/>
      <name val="宋体"/>
      <charset val="134"/>
    </font>
    <font>
      <sz val="11"/>
      <color rgb="FF00B050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.&#26032;&#21697;&#38138;&#36135;&#65288;&#24352;&#33433;&#33993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品种明细"/>
      <sheetName val="品种明细1"/>
      <sheetName val="Sheet1"/>
      <sheetName val="1.3铺货新"/>
      <sheetName val="Sheet2"/>
    </sheetNames>
    <sheetDataSet>
      <sheetData sheetId="0" refreshError="1"/>
      <sheetData sheetId="1" refreshError="1"/>
      <sheetData sheetId="2" refreshError="1">
        <row r="1">
          <cell r="F1" t="str">
            <v>门店ID</v>
          </cell>
          <cell r="G1" t="str">
            <v>门店名称</v>
          </cell>
        </row>
        <row r="2">
          <cell r="F2">
            <v>307</v>
          </cell>
          <cell r="G2" t="str">
            <v>旗舰店</v>
          </cell>
        </row>
        <row r="3">
          <cell r="F3">
            <v>582</v>
          </cell>
          <cell r="G3" t="str">
            <v>青羊区十二桥药店</v>
          </cell>
        </row>
        <row r="4">
          <cell r="F4">
            <v>337</v>
          </cell>
          <cell r="G4">
            <v>6045</v>
          </cell>
        </row>
        <row r="5">
          <cell r="F5">
            <v>750</v>
          </cell>
          <cell r="G5">
            <v>6045</v>
          </cell>
        </row>
        <row r="6">
          <cell r="F6">
            <v>517</v>
          </cell>
          <cell r="G6" t="str">
            <v>青羊区北东街店</v>
          </cell>
        </row>
        <row r="7">
          <cell r="F7">
            <v>341</v>
          </cell>
          <cell r="G7" t="str">
            <v>邛崃中心药店</v>
          </cell>
        </row>
        <row r="8">
          <cell r="F8">
            <v>343</v>
          </cell>
          <cell r="G8">
            <v>6045</v>
          </cell>
        </row>
        <row r="9">
          <cell r="F9">
            <v>571</v>
          </cell>
          <cell r="G9">
            <v>6045</v>
          </cell>
        </row>
        <row r="10">
          <cell r="F10">
            <v>712</v>
          </cell>
          <cell r="G10" t="str">
            <v>成华区华泰路药店</v>
          </cell>
        </row>
        <row r="11">
          <cell r="F11">
            <v>365</v>
          </cell>
          <cell r="G11">
            <v>6045</v>
          </cell>
        </row>
        <row r="12">
          <cell r="F12">
            <v>387</v>
          </cell>
          <cell r="G12">
            <v>6045</v>
          </cell>
        </row>
        <row r="13">
          <cell r="F13">
            <v>585</v>
          </cell>
          <cell r="G13">
            <v>6045</v>
          </cell>
        </row>
        <row r="14">
          <cell r="F14">
            <v>385</v>
          </cell>
          <cell r="G14" t="str">
            <v>五津西路药店</v>
          </cell>
        </row>
        <row r="15">
          <cell r="F15">
            <v>581</v>
          </cell>
          <cell r="G15">
            <v>6045</v>
          </cell>
        </row>
        <row r="16">
          <cell r="F16">
            <v>730</v>
          </cell>
          <cell r="G16">
            <v>6045</v>
          </cell>
        </row>
        <row r="17">
          <cell r="F17">
            <v>707</v>
          </cell>
          <cell r="G17">
            <v>6045</v>
          </cell>
        </row>
        <row r="18">
          <cell r="F18">
            <v>359</v>
          </cell>
          <cell r="G18">
            <v>6045</v>
          </cell>
        </row>
        <row r="19">
          <cell r="F19">
            <v>373</v>
          </cell>
          <cell r="G19">
            <v>6045</v>
          </cell>
        </row>
        <row r="20">
          <cell r="F20">
            <v>546</v>
          </cell>
        </row>
        <row r="21">
          <cell r="F21">
            <v>726</v>
          </cell>
        </row>
        <row r="22">
          <cell r="F22">
            <v>513</v>
          </cell>
        </row>
        <row r="23">
          <cell r="F23">
            <v>724</v>
          </cell>
        </row>
        <row r="24">
          <cell r="F24">
            <v>308</v>
          </cell>
        </row>
        <row r="25">
          <cell r="F25">
            <v>102934</v>
          </cell>
        </row>
        <row r="26">
          <cell r="F26">
            <v>742</v>
          </cell>
        </row>
        <row r="27">
          <cell r="F27">
            <v>709</v>
          </cell>
        </row>
        <row r="28">
          <cell r="F28">
            <v>54</v>
          </cell>
        </row>
        <row r="29">
          <cell r="F29">
            <v>578</v>
          </cell>
        </row>
        <row r="30">
          <cell r="F30">
            <v>744</v>
          </cell>
        </row>
        <row r="31">
          <cell r="F31">
            <v>357</v>
          </cell>
        </row>
        <row r="32">
          <cell r="F32">
            <v>355</v>
          </cell>
          <cell r="G32" t="str">
            <v>双林路药店</v>
          </cell>
        </row>
        <row r="33">
          <cell r="F33">
            <v>399</v>
          </cell>
        </row>
        <row r="34">
          <cell r="F34">
            <v>754</v>
          </cell>
        </row>
        <row r="35">
          <cell r="F35">
            <v>391</v>
          </cell>
        </row>
        <row r="36">
          <cell r="F36">
            <v>514</v>
          </cell>
        </row>
        <row r="37">
          <cell r="F37">
            <v>747</v>
          </cell>
        </row>
        <row r="38">
          <cell r="F38">
            <v>377</v>
          </cell>
          <cell r="G38" t="str">
            <v>新园大道药店</v>
          </cell>
        </row>
        <row r="39">
          <cell r="F39">
            <v>329</v>
          </cell>
        </row>
        <row r="40">
          <cell r="F40">
            <v>379</v>
          </cell>
        </row>
        <row r="41">
          <cell r="F41">
            <v>349</v>
          </cell>
        </row>
        <row r="42">
          <cell r="F42">
            <v>515</v>
          </cell>
        </row>
        <row r="43">
          <cell r="F43">
            <v>351</v>
          </cell>
          <cell r="G43" t="str">
            <v>都江堰药店</v>
          </cell>
        </row>
        <row r="44">
          <cell r="F44">
            <v>746</v>
          </cell>
          <cell r="G44" t="str">
            <v>大邑县晋原镇内蒙古桃源店</v>
          </cell>
        </row>
        <row r="45">
          <cell r="F45">
            <v>511</v>
          </cell>
        </row>
        <row r="46">
          <cell r="F46">
            <v>598</v>
          </cell>
        </row>
        <row r="47">
          <cell r="F47">
            <v>704</v>
          </cell>
        </row>
        <row r="48">
          <cell r="F48">
            <v>311</v>
          </cell>
        </row>
        <row r="49">
          <cell r="F49">
            <v>367</v>
          </cell>
        </row>
        <row r="50">
          <cell r="F50">
            <v>737</v>
          </cell>
        </row>
        <row r="51">
          <cell r="F51">
            <v>103198</v>
          </cell>
        </row>
        <row r="52">
          <cell r="F52">
            <v>52</v>
          </cell>
          <cell r="G52" t="str">
            <v>崇州中心店</v>
          </cell>
        </row>
        <row r="53">
          <cell r="F53">
            <v>572</v>
          </cell>
        </row>
        <row r="54">
          <cell r="F54">
            <v>101453</v>
          </cell>
        </row>
        <row r="55">
          <cell r="F55">
            <v>745</v>
          </cell>
        </row>
        <row r="56">
          <cell r="F56">
            <v>587</v>
          </cell>
        </row>
        <row r="57">
          <cell r="F57">
            <v>347</v>
          </cell>
        </row>
        <row r="58">
          <cell r="F58">
            <v>721</v>
          </cell>
        </row>
        <row r="59">
          <cell r="F59">
            <v>102565</v>
          </cell>
        </row>
        <row r="60">
          <cell r="F60">
            <v>748</v>
          </cell>
        </row>
        <row r="61">
          <cell r="F61">
            <v>539</v>
          </cell>
        </row>
        <row r="62">
          <cell r="F62">
            <v>570</v>
          </cell>
        </row>
        <row r="63">
          <cell r="F63">
            <v>549</v>
          </cell>
        </row>
        <row r="64">
          <cell r="F64">
            <v>743</v>
          </cell>
        </row>
        <row r="65">
          <cell r="F65">
            <v>573</v>
          </cell>
        </row>
        <row r="66">
          <cell r="F66">
            <v>102935</v>
          </cell>
        </row>
        <row r="67">
          <cell r="F67">
            <v>102479</v>
          </cell>
        </row>
        <row r="68">
          <cell r="F68">
            <v>727</v>
          </cell>
        </row>
        <row r="69">
          <cell r="F69">
            <v>716</v>
          </cell>
        </row>
        <row r="70">
          <cell r="F70">
            <v>103639</v>
          </cell>
        </row>
        <row r="71">
          <cell r="F71">
            <v>339</v>
          </cell>
          <cell r="G71" t="str">
            <v>沙河源药店</v>
          </cell>
        </row>
        <row r="72">
          <cell r="F72">
            <v>591</v>
          </cell>
        </row>
        <row r="73">
          <cell r="F73">
            <v>717</v>
          </cell>
        </row>
        <row r="74">
          <cell r="F74">
            <v>752</v>
          </cell>
        </row>
        <row r="75">
          <cell r="F75">
            <v>103199</v>
          </cell>
        </row>
        <row r="76">
          <cell r="F76">
            <v>723</v>
          </cell>
        </row>
        <row r="77">
          <cell r="F77">
            <v>594</v>
          </cell>
        </row>
        <row r="78">
          <cell r="F78">
            <v>56</v>
          </cell>
        </row>
        <row r="79">
          <cell r="F79">
            <v>740</v>
          </cell>
        </row>
        <row r="80">
          <cell r="F80">
            <v>738</v>
          </cell>
        </row>
        <row r="81">
          <cell r="F81">
            <v>733</v>
          </cell>
        </row>
        <row r="82">
          <cell r="F82">
            <v>720</v>
          </cell>
        </row>
        <row r="83">
          <cell r="F83">
            <v>706</v>
          </cell>
        </row>
        <row r="84">
          <cell r="F84">
            <v>753</v>
          </cell>
        </row>
        <row r="85">
          <cell r="F85">
            <v>710</v>
          </cell>
        </row>
        <row r="86">
          <cell r="F86">
            <v>545</v>
          </cell>
        </row>
        <row r="87">
          <cell r="F87">
            <v>732</v>
          </cell>
        </row>
        <row r="88">
          <cell r="F88">
            <v>371</v>
          </cell>
        </row>
        <row r="89">
          <cell r="F89">
            <v>102567</v>
          </cell>
        </row>
        <row r="90">
          <cell r="F90">
            <v>102478</v>
          </cell>
        </row>
        <row r="91">
          <cell r="F91">
            <v>104429</v>
          </cell>
        </row>
        <row r="92">
          <cell r="F92">
            <v>104428</v>
          </cell>
        </row>
        <row r="93">
          <cell r="F93">
            <v>105267</v>
          </cell>
        </row>
        <row r="94">
          <cell r="F94">
            <v>713</v>
          </cell>
        </row>
        <row r="95">
          <cell r="F95">
            <v>102564</v>
          </cell>
        </row>
        <row r="96">
          <cell r="F96">
            <v>741</v>
          </cell>
        </row>
        <row r="97">
          <cell r="F97">
            <v>104430</v>
          </cell>
        </row>
        <row r="98">
          <cell r="F98">
            <v>104838</v>
          </cell>
        </row>
        <row r="99">
          <cell r="F99">
            <v>104533</v>
          </cell>
        </row>
        <row r="100">
          <cell r="F100">
            <v>105396</v>
          </cell>
        </row>
        <row r="101">
          <cell r="F101">
            <v>105751</v>
          </cell>
        </row>
        <row r="102">
          <cell r="F102">
            <v>105910</v>
          </cell>
        </row>
        <row r="103">
          <cell r="F103">
            <v>106066</v>
          </cell>
        </row>
        <row r="104">
          <cell r="F104">
            <v>106399</v>
          </cell>
        </row>
        <row r="105">
          <cell r="F105">
            <v>106485</v>
          </cell>
        </row>
        <row r="106">
          <cell r="F106">
            <v>106568</v>
          </cell>
        </row>
        <row r="107">
          <cell r="F107">
            <v>106569</v>
          </cell>
        </row>
        <row r="108">
          <cell r="F108">
            <v>106865</v>
          </cell>
        </row>
        <row r="109">
          <cell r="F109">
            <v>107829</v>
          </cell>
        </row>
        <row r="110">
          <cell r="F110">
            <v>108656</v>
          </cell>
        </row>
        <row r="111">
          <cell r="F111">
            <v>108277</v>
          </cell>
        </row>
        <row r="112">
          <cell r="F112">
            <v>107658</v>
          </cell>
        </row>
        <row r="113">
          <cell r="F113">
            <v>107728</v>
          </cell>
        </row>
        <row r="114">
          <cell r="F114">
            <v>110378</v>
          </cell>
        </row>
        <row r="115">
          <cell r="F115">
            <v>111064</v>
          </cell>
        </row>
        <row r="116">
          <cell r="F116">
            <v>111219</v>
          </cell>
        </row>
        <row r="117">
          <cell r="F117">
            <v>111400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J15"/>
  <sheetViews>
    <sheetView workbookViewId="0">
      <pane xSplit="2" ySplit="2" topLeftCell="AX11" activePane="bottomRight" state="frozen"/>
      <selection pane="topRight"/>
      <selection pane="bottomLeft"/>
      <selection pane="bottomRight" activeCell="AC1" sqref="AC1:AC1048576"/>
    </sheetView>
  </sheetViews>
  <sheetFormatPr defaultColWidth="8.875" defaultRowHeight="30.95" customHeight="1"/>
  <cols>
    <col min="1" max="2" width="8.875" style="25"/>
    <col min="3" max="3" width="16.875" style="25" customWidth="1"/>
    <col min="4" max="28" width="8.875" style="25"/>
    <col min="29" max="29" width="8.875" style="26"/>
    <col min="30" max="16384" width="8.875" style="25"/>
  </cols>
  <sheetData>
    <row r="1" spans="1:62" ht="30.95" customHeight="1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2</v>
      </c>
      <c r="G1" s="27" t="s">
        <v>3</v>
      </c>
      <c r="H1" s="27" t="s">
        <v>4</v>
      </c>
      <c r="I1" s="27" t="s">
        <v>2</v>
      </c>
      <c r="J1" s="27" t="s">
        <v>3</v>
      </c>
      <c r="K1" s="27" t="s">
        <v>4</v>
      </c>
      <c r="L1" s="27" t="s">
        <v>2</v>
      </c>
      <c r="M1" s="27" t="s">
        <v>3</v>
      </c>
      <c r="N1" s="27" t="s">
        <v>4</v>
      </c>
      <c r="O1" s="27" t="s">
        <v>2</v>
      </c>
      <c r="P1" s="27" t="s">
        <v>3</v>
      </c>
      <c r="Q1" s="27" t="s">
        <v>4</v>
      </c>
      <c r="R1" s="27" t="s">
        <v>2</v>
      </c>
      <c r="S1" s="27" t="s">
        <v>3</v>
      </c>
      <c r="T1" s="27" t="s">
        <v>4</v>
      </c>
      <c r="U1" s="27" t="s">
        <v>2</v>
      </c>
      <c r="V1" s="27" t="s">
        <v>3</v>
      </c>
      <c r="W1" s="27" t="s">
        <v>4</v>
      </c>
      <c r="X1" s="27" t="s">
        <v>2</v>
      </c>
      <c r="Y1" s="27" t="s">
        <v>3</v>
      </c>
      <c r="Z1" s="27" t="s">
        <v>4</v>
      </c>
      <c r="AA1" s="27" t="s">
        <v>2</v>
      </c>
      <c r="AB1" s="27" t="s">
        <v>3</v>
      </c>
      <c r="AC1" s="30" t="s">
        <v>4</v>
      </c>
      <c r="AD1" s="27" t="s">
        <v>2</v>
      </c>
      <c r="AE1" s="27" t="s">
        <v>3</v>
      </c>
      <c r="AF1" s="27" t="s">
        <v>4</v>
      </c>
      <c r="AG1" s="27" t="s">
        <v>2</v>
      </c>
      <c r="AH1" s="27" t="s">
        <v>3</v>
      </c>
      <c r="AI1" s="27" t="s">
        <v>4</v>
      </c>
      <c r="AJ1" s="27" t="s">
        <v>2</v>
      </c>
      <c r="AK1" s="27" t="s">
        <v>3</v>
      </c>
      <c r="AL1" s="27" t="s">
        <v>4</v>
      </c>
      <c r="AM1" s="27" t="s">
        <v>2</v>
      </c>
      <c r="AN1" s="27" t="s">
        <v>3</v>
      </c>
      <c r="AO1" s="27" t="s">
        <v>4</v>
      </c>
      <c r="AP1" s="27" t="s">
        <v>2</v>
      </c>
      <c r="AQ1" s="27" t="s">
        <v>3</v>
      </c>
      <c r="AR1" s="27" t="s">
        <v>4</v>
      </c>
      <c r="AS1" s="27" t="s">
        <v>2</v>
      </c>
      <c r="AT1" s="27" t="s">
        <v>3</v>
      </c>
      <c r="AU1" s="27" t="s">
        <v>4</v>
      </c>
      <c r="AV1" s="27" t="s">
        <v>2</v>
      </c>
      <c r="AW1" s="27" t="s">
        <v>3</v>
      </c>
      <c r="AX1" s="27" t="s">
        <v>4</v>
      </c>
      <c r="AY1" s="27" t="s">
        <v>2</v>
      </c>
      <c r="AZ1" s="27" t="s">
        <v>3</v>
      </c>
      <c r="BA1" s="27" t="s">
        <v>4</v>
      </c>
      <c r="BB1" s="27" t="s">
        <v>2</v>
      </c>
      <c r="BC1" s="27" t="s">
        <v>3</v>
      </c>
      <c r="BD1" s="27" t="s">
        <v>4</v>
      </c>
      <c r="BE1" s="27" t="s">
        <v>2</v>
      </c>
      <c r="BF1" s="27" t="s">
        <v>3</v>
      </c>
      <c r="BG1" s="27" t="s">
        <v>4</v>
      </c>
      <c r="BH1" s="27" t="s">
        <v>2</v>
      </c>
      <c r="BI1" s="27" t="s">
        <v>3</v>
      </c>
      <c r="BJ1" s="27" t="s">
        <v>4</v>
      </c>
    </row>
    <row r="2" spans="1:62" ht="66" customHeight="1">
      <c r="A2" s="27"/>
      <c r="B2" s="27"/>
      <c r="C2" s="27" t="s">
        <v>5</v>
      </c>
      <c r="D2" s="27"/>
      <c r="E2" s="27"/>
      <c r="F2" s="8" t="s">
        <v>6</v>
      </c>
      <c r="G2" s="27"/>
      <c r="H2" s="27"/>
      <c r="I2" s="8" t="s">
        <v>7</v>
      </c>
      <c r="J2" s="27"/>
      <c r="K2" s="27"/>
      <c r="L2" s="8" t="s">
        <v>8</v>
      </c>
      <c r="M2" s="27"/>
      <c r="N2" s="27"/>
      <c r="O2" s="8" t="s">
        <v>9</v>
      </c>
      <c r="P2" s="27"/>
      <c r="Q2" s="27"/>
      <c r="R2" s="8" t="s">
        <v>10</v>
      </c>
      <c r="S2" s="27"/>
      <c r="T2" s="27"/>
      <c r="U2" s="8" t="s">
        <v>11</v>
      </c>
      <c r="V2" s="27"/>
      <c r="W2" s="27"/>
      <c r="X2" s="8" t="s">
        <v>12</v>
      </c>
      <c r="Y2" s="27"/>
      <c r="Z2" s="27"/>
      <c r="AA2" s="8" t="s">
        <v>13</v>
      </c>
      <c r="AB2" s="27"/>
      <c r="AC2" s="30"/>
      <c r="AD2" s="8" t="s">
        <v>14</v>
      </c>
      <c r="AE2" s="27"/>
      <c r="AF2" s="27"/>
      <c r="AG2" s="8" t="s">
        <v>15</v>
      </c>
      <c r="AH2" s="27"/>
      <c r="AI2" s="27"/>
      <c r="AJ2" s="8" t="s">
        <v>16</v>
      </c>
      <c r="AK2" s="27"/>
      <c r="AL2" s="27"/>
      <c r="AM2" s="8" t="s">
        <v>17</v>
      </c>
      <c r="AN2" s="27"/>
      <c r="AO2" s="27"/>
      <c r="AP2" s="8" t="s">
        <v>18</v>
      </c>
      <c r="AQ2" s="27"/>
      <c r="AR2" s="27"/>
      <c r="AS2" s="8" t="s">
        <v>19</v>
      </c>
      <c r="AT2" s="27"/>
      <c r="AU2" s="27"/>
      <c r="AV2" s="8" t="s">
        <v>20</v>
      </c>
      <c r="AW2" s="27"/>
      <c r="AX2" s="27"/>
      <c r="AY2" s="27" t="s">
        <v>21</v>
      </c>
      <c r="AZ2" s="27"/>
      <c r="BA2" s="27"/>
      <c r="BB2" s="34" t="s">
        <v>22</v>
      </c>
      <c r="BC2" s="34"/>
      <c r="BD2" s="34"/>
      <c r="BE2" s="34" t="s">
        <v>23</v>
      </c>
      <c r="BF2" s="34"/>
      <c r="BG2" s="34"/>
      <c r="BH2" s="34" t="s">
        <v>24</v>
      </c>
      <c r="BI2" s="34"/>
      <c r="BJ2" s="34"/>
    </row>
    <row r="3" spans="1:62" ht="30.95" customHeight="1">
      <c r="A3" s="11">
        <v>307</v>
      </c>
      <c r="B3" s="11" t="str">
        <f>VLOOKUP(A:A,[1]Sheet1!F:G,2,0)</f>
        <v>旗舰店</v>
      </c>
      <c r="C3" s="9">
        <v>173800</v>
      </c>
      <c r="D3" s="27">
        <v>1</v>
      </c>
      <c r="E3" s="27">
        <v>50</v>
      </c>
      <c r="F3" s="9">
        <v>166621</v>
      </c>
      <c r="G3" s="27">
        <v>4</v>
      </c>
      <c r="H3" s="27">
        <v>50</v>
      </c>
      <c r="I3" s="9">
        <v>105381</v>
      </c>
      <c r="J3" s="28">
        <v>11</v>
      </c>
      <c r="K3" s="28">
        <v>200</v>
      </c>
      <c r="L3" s="9">
        <v>119118</v>
      </c>
      <c r="M3" s="28" t="e">
        <v>#N/A</v>
      </c>
      <c r="N3" s="28">
        <v>407</v>
      </c>
      <c r="O3" s="29">
        <v>170241</v>
      </c>
      <c r="P3" s="28">
        <v>4</v>
      </c>
      <c r="Q3" s="28">
        <v>30</v>
      </c>
      <c r="R3" s="9">
        <v>183419</v>
      </c>
      <c r="S3" s="28" t="e">
        <v>#N/A</v>
      </c>
      <c r="T3" s="28">
        <v>23</v>
      </c>
      <c r="U3" s="9">
        <v>63042</v>
      </c>
      <c r="V3" s="28">
        <v>5</v>
      </c>
      <c r="W3" s="28">
        <v>38</v>
      </c>
      <c r="X3" s="29">
        <v>184102</v>
      </c>
      <c r="Y3" s="28">
        <v>13</v>
      </c>
      <c r="Z3" s="28">
        <v>160</v>
      </c>
      <c r="AA3" s="31">
        <v>43016</v>
      </c>
      <c r="AB3" s="28">
        <v>11</v>
      </c>
      <c r="AC3" s="32">
        <v>172</v>
      </c>
      <c r="AD3" s="31">
        <v>54838</v>
      </c>
      <c r="AE3" s="28">
        <v>26</v>
      </c>
      <c r="AF3" s="28">
        <v>100</v>
      </c>
      <c r="AG3" s="9">
        <v>53857</v>
      </c>
      <c r="AH3" s="28">
        <v>22</v>
      </c>
      <c r="AI3" s="28">
        <v>211</v>
      </c>
      <c r="AJ3" s="9">
        <v>41368</v>
      </c>
      <c r="AK3" s="28">
        <v>21</v>
      </c>
      <c r="AL3" s="28">
        <v>20</v>
      </c>
      <c r="AM3" s="9">
        <v>191422</v>
      </c>
      <c r="AN3" s="28">
        <v>47</v>
      </c>
      <c r="AO3" s="33">
        <v>140</v>
      </c>
      <c r="AP3" s="9">
        <v>191528</v>
      </c>
      <c r="AQ3" s="28">
        <v>7</v>
      </c>
      <c r="AR3" s="33">
        <v>160</v>
      </c>
      <c r="AS3" s="9">
        <v>118954</v>
      </c>
      <c r="AT3" s="28">
        <v>113</v>
      </c>
      <c r="AU3" s="33">
        <v>722</v>
      </c>
      <c r="AV3" s="9">
        <v>24400</v>
      </c>
      <c r="AW3" s="28">
        <v>16</v>
      </c>
      <c r="AX3" s="33">
        <v>84</v>
      </c>
      <c r="AY3" s="27">
        <v>196717</v>
      </c>
      <c r="AZ3" s="27"/>
      <c r="BA3" s="10">
        <v>60</v>
      </c>
      <c r="BB3" s="34">
        <v>168163</v>
      </c>
      <c r="BC3" s="34"/>
      <c r="BD3" s="34">
        <v>60</v>
      </c>
      <c r="BE3" s="34">
        <v>187556</v>
      </c>
      <c r="BF3" s="34"/>
      <c r="BG3" s="34">
        <v>200</v>
      </c>
      <c r="BH3" s="34">
        <v>186733</v>
      </c>
      <c r="BI3" s="34"/>
      <c r="BJ3" s="34">
        <v>100</v>
      </c>
    </row>
    <row r="4" spans="1:62" ht="30.95" customHeight="1">
      <c r="A4" s="11">
        <v>582</v>
      </c>
      <c r="B4" s="11" t="str">
        <f>VLOOKUP(A:A,[1]Sheet1!F:G,2,0)</f>
        <v>青羊区十二桥药店</v>
      </c>
      <c r="C4" s="9">
        <v>173800</v>
      </c>
      <c r="D4" s="27" t="e">
        <v>#N/A</v>
      </c>
      <c r="E4" s="27">
        <v>50</v>
      </c>
      <c r="F4" s="9">
        <v>166621</v>
      </c>
      <c r="G4" s="27" t="e">
        <v>#N/A</v>
      </c>
      <c r="H4" s="27">
        <v>50</v>
      </c>
      <c r="I4" s="9">
        <v>105381</v>
      </c>
      <c r="J4" s="28" t="e">
        <v>#N/A</v>
      </c>
      <c r="K4" s="28">
        <v>200</v>
      </c>
      <c r="L4" s="9">
        <v>119118</v>
      </c>
      <c r="M4" s="28" t="e">
        <v>#N/A</v>
      </c>
      <c r="N4" s="28">
        <v>400</v>
      </c>
      <c r="O4" s="29">
        <v>170241</v>
      </c>
      <c r="P4" s="28" t="e">
        <v>#N/A</v>
      </c>
      <c r="Q4" s="28">
        <v>30</v>
      </c>
      <c r="R4" s="9">
        <v>183419</v>
      </c>
      <c r="S4" s="28" t="e">
        <v>#N/A</v>
      </c>
      <c r="T4" s="28">
        <v>18</v>
      </c>
      <c r="U4" s="9">
        <v>63042</v>
      </c>
      <c r="V4" s="28">
        <v>1</v>
      </c>
      <c r="W4" s="28">
        <v>30</v>
      </c>
      <c r="X4" s="29">
        <v>184102</v>
      </c>
      <c r="Y4" s="28">
        <v>4</v>
      </c>
      <c r="Z4" s="28">
        <v>140</v>
      </c>
      <c r="AA4" s="31">
        <v>43016</v>
      </c>
      <c r="AB4" s="28">
        <v>8</v>
      </c>
      <c r="AC4" s="32">
        <v>100</v>
      </c>
      <c r="AD4" s="31">
        <v>54838</v>
      </c>
      <c r="AE4" s="28">
        <v>7</v>
      </c>
      <c r="AF4" s="28">
        <v>100</v>
      </c>
      <c r="AG4" s="9">
        <v>53857</v>
      </c>
      <c r="AH4" s="28">
        <v>24</v>
      </c>
      <c r="AI4" s="28">
        <v>110</v>
      </c>
      <c r="AJ4" s="9">
        <v>41368</v>
      </c>
      <c r="AK4" s="28">
        <v>2</v>
      </c>
      <c r="AL4" s="28">
        <v>35</v>
      </c>
      <c r="AM4" s="9">
        <v>191422</v>
      </c>
      <c r="AN4" s="28">
        <v>42</v>
      </c>
      <c r="AO4" s="33">
        <v>135</v>
      </c>
      <c r="AP4" s="9">
        <v>191528</v>
      </c>
      <c r="AQ4" s="28">
        <v>12</v>
      </c>
      <c r="AR4" s="33">
        <v>150</v>
      </c>
      <c r="AS4" s="9">
        <v>118954</v>
      </c>
      <c r="AT4" s="28">
        <v>29</v>
      </c>
      <c r="AU4" s="33">
        <v>680</v>
      </c>
      <c r="AV4" s="9">
        <v>24400</v>
      </c>
      <c r="AW4" s="28">
        <v>7</v>
      </c>
      <c r="AX4" s="33">
        <v>85</v>
      </c>
      <c r="AY4" s="27">
        <v>196717</v>
      </c>
      <c r="AZ4" s="27"/>
      <c r="BA4" s="10">
        <v>60</v>
      </c>
      <c r="BB4" s="34">
        <v>168163</v>
      </c>
      <c r="BC4" s="34"/>
      <c r="BD4" s="34">
        <v>53</v>
      </c>
      <c r="BE4" s="34">
        <v>187556</v>
      </c>
      <c r="BF4" s="34"/>
      <c r="BG4" s="34"/>
      <c r="BH4" s="34">
        <v>186733</v>
      </c>
      <c r="BI4" s="34"/>
      <c r="BJ4" s="34"/>
    </row>
    <row r="5" spans="1:62" ht="30.95" customHeight="1">
      <c r="A5" s="11">
        <v>517</v>
      </c>
      <c r="B5" s="11" t="str">
        <f>VLOOKUP(A:A,[1]Sheet1!F:G,2,0)</f>
        <v>青羊区北东街店</v>
      </c>
      <c r="C5" s="9">
        <v>173800</v>
      </c>
      <c r="D5" s="27" t="e">
        <v>#N/A</v>
      </c>
      <c r="E5" s="27">
        <v>50</v>
      </c>
      <c r="F5" s="9">
        <v>166621</v>
      </c>
      <c r="G5" s="27">
        <v>1</v>
      </c>
      <c r="H5" s="27">
        <v>42</v>
      </c>
      <c r="I5" s="9">
        <v>105381</v>
      </c>
      <c r="J5" s="28">
        <v>2</v>
      </c>
      <c r="K5" s="28">
        <v>226</v>
      </c>
      <c r="L5" s="9">
        <v>119118</v>
      </c>
      <c r="M5" s="28">
        <v>2</v>
      </c>
      <c r="N5" s="28">
        <v>400</v>
      </c>
      <c r="O5" s="29">
        <v>170241</v>
      </c>
      <c r="P5" s="28" t="e">
        <v>#N/A</v>
      </c>
      <c r="Q5" s="28">
        <v>30</v>
      </c>
      <c r="R5" s="9">
        <v>183419</v>
      </c>
      <c r="S5" s="28" t="e">
        <v>#N/A</v>
      </c>
      <c r="T5" s="28">
        <v>18</v>
      </c>
      <c r="U5" s="9">
        <v>63042</v>
      </c>
      <c r="V5" s="28">
        <v>2</v>
      </c>
      <c r="W5" s="28">
        <v>30</v>
      </c>
      <c r="X5" s="29">
        <v>184102</v>
      </c>
      <c r="Y5" s="28">
        <v>8</v>
      </c>
      <c r="Z5" s="28">
        <v>140</v>
      </c>
      <c r="AA5" s="31">
        <v>43016</v>
      </c>
      <c r="AB5" s="28">
        <v>13</v>
      </c>
      <c r="AC5" s="32">
        <v>100</v>
      </c>
      <c r="AD5" s="31">
        <v>54838</v>
      </c>
      <c r="AE5" s="28">
        <v>12</v>
      </c>
      <c r="AF5" s="28">
        <v>100</v>
      </c>
      <c r="AG5" s="9">
        <v>53857</v>
      </c>
      <c r="AH5" s="28">
        <v>24</v>
      </c>
      <c r="AI5" s="28">
        <v>110</v>
      </c>
      <c r="AJ5" s="9">
        <v>41368</v>
      </c>
      <c r="AK5" s="28">
        <v>1</v>
      </c>
      <c r="AL5" s="28">
        <v>35</v>
      </c>
      <c r="AM5" s="9">
        <v>191422</v>
      </c>
      <c r="AN5" s="28">
        <v>7</v>
      </c>
      <c r="AO5" s="33">
        <v>135</v>
      </c>
      <c r="AP5" s="9">
        <v>191528</v>
      </c>
      <c r="AQ5" s="28">
        <v>2</v>
      </c>
      <c r="AR5" s="33">
        <v>160</v>
      </c>
      <c r="AS5" s="9">
        <v>118954</v>
      </c>
      <c r="AT5" s="28">
        <v>28</v>
      </c>
      <c r="AU5" s="33">
        <v>680</v>
      </c>
      <c r="AV5" s="9">
        <v>24400</v>
      </c>
      <c r="AW5" s="28">
        <v>7</v>
      </c>
      <c r="AX5" s="33">
        <v>85</v>
      </c>
      <c r="AY5" s="27">
        <v>196717</v>
      </c>
      <c r="AZ5" s="27"/>
      <c r="BA5" s="10">
        <v>60</v>
      </c>
      <c r="BB5" s="34">
        <v>168163</v>
      </c>
      <c r="BC5" s="34"/>
      <c r="BD5" s="34">
        <v>52</v>
      </c>
      <c r="BE5" s="34">
        <v>187556</v>
      </c>
      <c r="BF5" s="34"/>
      <c r="BG5" s="34"/>
      <c r="BH5" s="34">
        <v>186733</v>
      </c>
      <c r="BI5" s="34"/>
      <c r="BJ5" s="34"/>
    </row>
    <row r="6" spans="1:62" ht="30.95" customHeight="1">
      <c r="A6" s="11">
        <v>341</v>
      </c>
      <c r="B6" s="11" t="str">
        <f>VLOOKUP(A:A,[1]Sheet1!F:G,2,0)</f>
        <v>邛崃中心药店</v>
      </c>
      <c r="C6" s="9">
        <v>173800</v>
      </c>
      <c r="D6" s="27" t="e">
        <v>#N/A</v>
      </c>
      <c r="E6" s="27">
        <v>50</v>
      </c>
      <c r="F6" s="9">
        <v>166621</v>
      </c>
      <c r="G6" s="27">
        <v>1</v>
      </c>
      <c r="H6" s="27">
        <v>40</v>
      </c>
      <c r="I6" s="9">
        <v>105381</v>
      </c>
      <c r="J6" s="28">
        <v>5</v>
      </c>
      <c r="K6" s="28">
        <v>150</v>
      </c>
      <c r="L6" s="9">
        <v>119118</v>
      </c>
      <c r="M6" s="28" t="e">
        <v>#N/A</v>
      </c>
      <c r="N6" s="28">
        <v>400</v>
      </c>
      <c r="O6" s="29">
        <v>170241</v>
      </c>
      <c r="P6" s="28">
        <v>2</v>
      </c>
      <c r="Q6" s="28">
        <v>30</v>
      </c>
      <c r="R6" s="9">
        <v>183419</v>
      </c>
      <c r="S6" s="28">
        <v>5</v>
      </c>
      <c r="T6" s="28">
        <v>18</v>
      </c>
      <c r="U6" s="9">
        <v>63042</v>
      </c>
      <c r="V6" s="28">
        <v>3</v>
      </c>
      <c r="W6" s="28">
        <v>30</v>
      </c>
      <c r="X6" s="29">
        <v>184102</v>
      </c>
      <c r="Y6" s="28">
        <v>13</v>
      </c>
      <c r="Z6" s="28">
        <v>140</v>
      </c>
      <c r="AA6" s="31">
        <v>43016</v>
      </c>
      <c r="AB6" s="28">
        <v>7</v>
      </c>
      <c r="AC6" s="32">
        <v>100</v>
      </c>
      <c r="AD6" s="31">
        <v>54838</v>
      </c>
      <c r="AE6" s="28">
        <v>15</v>
      </c>
      <c r="AF6" s="28">
        <v>100</v>
      </c>
      <c r="AG6" s="9">
        <v>53857</v>
      </c>
      <c r="AH6" s="28">
        <v>20</v>
      </c>
      <c r="AI6" s="28">
        <v>210</v>
      </c>
      <c r="AJ6" s="9">
        <v>41368</v>
      </c>
      <c r="AK6" s="28">
        <v>6</v>
      </c>
      <c r="AL6" s="28">
        <v>35</v>
      </c>
      <c r="AM6" s="9">
        <v>191422</v>
      </c>
      <c r="AN6" s="28">
        <v>5</v>
      </c>
      <c r="AO6" s="33">
        <v>135</v>
      </c>
      <c r="AP6" s="9">
        <v>191528</v>
      </c>
      <c r="AQ6" s="28">
        <v>64</v>
      </c>
      <c r="AR6" s="33">
        <v>136</v>
      </c>
      <c r="AS6" s="9">
        <v>118954</v>
      </c>
      <c r="AT6" s="28">
        <v>15</v>
      </c>
      <c r="AU6" s="33">
        <v>680</v>
      </c>
      <c r="AV6" s="9">
        <v>24400</v>
      </c>
      <c r="AW6" s="28">
        <v>7</v>
      </c>
      <c r="AX6" s="33">
        <v>85</v>
      </c>
      <c r="AY6" s="27">
        <v>196717</v>
      </c>
      <c r="AZ6" s="27"/>
      <c r="BA6" s="10"/>
      <c r="BB6" s="34">
        <v>168163</v>
      </c>
      <c r="BC6" s="34"/>
      <c r="BD6" s="34">
        <v>52</v>
      </c>
      <c r="BE6" s="34">
        <v>187556</v>
      </c>
      <c r="BF6" s="34"/>
      <c r="BG6" s="34"/>
      <c r="BH6" s="34">
        <v>186733</v>
      </c>
      <c r="BI6" s="34"/>
      <c r="BJ6" s="34"/>
    </row>
    <row r="7" spans="1:62" ht="30.95" customHeight="1">
      <c r="A7" s="11">
        <v>712</v>
      </c>
      <c r="B7" s="11" t="str">
        <f>VLOOKUP(A:A,[1]Sheet1!F:G,2,0)</f>
        <v>成华区华泰路药店</v>
      </c>
      <c r="C7" s="9">
        <v>173800</v>
      </c>
      <c r="D7" s="27" t="e">
        <v>#N/A</v>
      </c>
      <c r="E7" s="27">
        <v>40</v>
      </c>
      <c r="F7" s="9">
        <v>166621</v>
      </c>
      <c r="G7" s="27" t="e">
        <v>#N/A</v>
      </c>
      <c r="H7" s="27">
        <v>40</v>
      </c>
      <c r="I7" s="9">
        <v>105381</v>
      </c>
      <c r="J7" s="28" t="e">
        <v>#N/A</v>
      </c>
      <c r="K7" s="28">
        <v>150</v>
      </c>
      <c r="L7" s="9">
        <v>119118</v>
      </c>
      <c r="M7" s="28" t="e">
        <v>#N/A</v>
      </c>
      <c r="N7" s="28">
        <v>400</v>
      </c>
      <c r="O7" s="29">
        <v>170241</v>
      </c>
      <c r="P7" s="28" t="e">
        <v>#N/A</v>
      </c>
      <c r="Q7" s="28">
        <v>30</v>
      </c>
      <c r="R7" s="9">
        <v>183419</v>
      </c>
      <c r="S7" s="28" t="e">
        <v>#N/A</v>
      </c>
      <c r="T7" s="28">
        <v>18</v>
      </c>
      <c r="U7" s="9">
        <v>63042</v>
      </c>
      <c r="V7" s="28">
        <v>1</v>
      </c>
      <c r="W7" s="28">
        <v>30</v>
      </c>
      <c r="X7" s="29">
        <v>184102</v>
      </c>
      <c r="Y7" s="28">
        <v>5</v>
      </c>
      <c r="Z7" s="28">
        <v>140</v>
      </c>
      <c r="AA7" s="31">
        <v>43016</v>
      </c>
      <c r="AB7" s="28">
        <v>6</v>
      </c>
      <c r="AC7" s="32">
        <v>100</v>
      </c>
      <c r="AD7" s="31">
        <v>54838</v>
      </c>
      <c r="AE7" s="28">
        <v>5</v>
      </c>
      <c r="AF7" s="28">
        <v>100</v>
      </c>
      <c r="AG7" s="9">
        <v>53857</v>
      </c>
      <c r="AH7" s="28">
        <v>27</v>
      </c>
      <c r="AI7" s="28">
        <v>110</v>
      </c>
      <c r="AJ7" s="9">
        <v>41368</v>
      </c>
      <c r="AK7" s="28">
        <v>5</v>
      </c>
      <c r="AL7" s="28">
        <v>35</v>
      </c>
      <c r="AM7" s="9">
        <v>191422</v>
      </c>
      <c r="AN7" s="28">
        <v>3</v>
      </c>
      <c r="AO7" s="33">
        <v>135</v>
      </c>
      <c r="AP7" s="9">
        <v>191528</v>
      </c>
      <c r="AQ7" s="28">
        <v>8</v>
      </c>
      <c r="AR7" s="33">
        <v>160</v>
      </c>
      <c r="AS7" s="9">
        <v>118954</v>
      </c>
      <c r="AT7" s="28">
        <v>27</v>
      </c>
      <c r="AU7" s="33">
        <v>680</v>
      </c>
      <c r="AV7" s="9">
        <v>24400</v>
      </c>
      <c r="AW7" s="28">
        <v>7</v>
      </c>
      <c r="AX7" s="33">
        <v>85</v>
      </c>
      <c r="AY7" s="27">
        <v>196717</v>
      </c>
      <c r="AZ7" s="27"/>
      <c r="BA7" s="10"/>
      <c r="BB7" s="34">
        <v>168163</v>
      </c>
      <c r="BC7" s="34"/>
      <c r="BD7" s="34">
        <v>52</v>
      </c>
      <c r="BE7" s="34">
        <v>187556</v>
      </c>
      <c r="BF7" s="34"/>
      <c r="BG7" s="34"/>
      <c r="BH7" s="34">
        <v>186733</v>
      </c>
      <c r="BI7" s="34"/>
      <c r="BJ7" s="34"/>
    </row>
    <row r="8" spans="1:62" ht="30.95" customHeight="1">
      <c r="A8" s="11">
        <v>385</v>
      </c>
      <c r="B8" s="11" t="str">
        <f>VLOOKUP(A:A,[1]Sheet1!F:G,2,0)</f>
        <v>五津西路药店</v>
      </c>
      <c r="C8" s="9">
        <v>173800</v>
      </c>
      <c r="D8" s="27" t="e">
        <v>#N/A</v>
      </c>
      <c r="E8" s="27">
        <v>42</v>
      </c>
      <c r="F8" s="9">
        <v>166621</v>
      </c>
      <c r="G8" s="27">
        <v>1</v>
      </c>
      <c r="H8" s="27">
        <v>40</v>
      </c>
      <c r="I8" s="9">
        <v>105381</v>
      </c>
      <c r="J8" s="28" t="e">
        <v>#N/A</v>
      </c>
      <c r="K8" s="28">
        <v>150</v>
      </c>
      <c r="L8" s="9">
        <v>119118</v>
      </c>
      <c r="M8" s="28" t="e">
        <v>#N/A</v>
      </c>
      <c r="N8" s="28">
        <v>400</v>
      </c>
      <c r="O8" s="29">
        <v>170241</v>
      </c>
      <c r="P8" s="28">
        <v>5</v>
      </c>
      <c r="Q8" s="28">
        <v>30</v>
      </c>
      <c r="R8" s="9">
        <v>183419</v>
      </c>
      <c r="S8" s="28" t="e">
        <v>#N/A</v>
      </c>
      <c r="T8" s="28">
        <v>18</v>
      </c>
      <c r="U8" s="9">
        <v>63042</v>
      </c>
      <c r="V8" s="28">
        <v>7</v>
      </c>
      <c r="W8" s="28">
        <v>30</v>
      </c>
      <c r="X8" s="29">
        <v>184102</v>
      </c>
      <c r="Y8" s="28">
        <v>3</v>
      </c>
      <c r="Z8" s="28">
        <v>140</v>
      </c>
      <c r="AA8" s="31">
        <v>43016</v>
      </c>
      <c r="AB8" s="28">
        <v>7</v>
      </c>
      <c r="AC8" s="32">
        <v>100</v>
      </c>
      <c r="AD8" s="31">
        <v>54838</v>
      </c>
      <c r="AE8" s="28">
        <v>59</v>
      </c>
      <c r="AF8" s="28">
        <v>100</v>
      </c>
      <c r="AG8" s="9">
        <v>53857</v>
      </c>
      <c r="AH8" s="28">
        <v>25</v>
      </c>
      <c r="AI8" s="28">
        <v>110</v>
      </c>
      <c r="AJ8" s="9">
        <v>41368</v>
      </c>
      <c r="AK8" s="28">
        <v>6</v>
      </c>
      <c r="AL8" s="28">
        <v>35</v>
      </c>
      <c r="AM8" s="9">
        <v>191422</v>
      </c>
      <c r="AN8" s="28">
        <v>13</v>
      </c>
      <c r="AO8" s="33">
        <v>135</v>
      </c>
      <c r="AP8" s="9">
        <v>191528</v>
      </c>
      <c r="AQ8" s="28">
        <v>9</v>
      </c>
      <c r="AR8" s="33">
        <v>160</v>
      </c>
      <c r="AS8" s="9">
        <v>118954</v>
      </c>
      <c r="AT8" s="28">
        <v>24</v>
      </c>
      <c r="AU8" s="33">
        <v>680</v>
      </c>
      <c r="AV8" s="9">
        <v>24400</v>
      </c>
      <c r="AW8" s="28">
        <v>3</v>
      </c>
      <c r="AX8" s="33">
        <v>85</v>
      </c>
      <c r="AY8" s="27">
        <v>196717</v>
      </c>
      <c r="AZ8" s="27"/>
      <c r="BA8" s="10"/>
      <c r="BB8" s="34">
        <v>168163</v>
      </c>
      <c r="BC8" s="34"/>
      <c r="BD8" s="34">
        <v>52</v>
      </c>
      <c r="BE8" s="34">
        <v>187556</v>
      </c>
      <c r="BF8" s="34"/>
      <c r="BG8" s="34"/>
      <c r="BH8" s="34">
        <v>186733</v>
      </c>
      <c r="BI8" s="34"/>
      <c r="BJ8" s="34"/>
    </row>
    <row r="9" spans="1:62" ht="30.95" customHeight="1">
      <c r="A9" s="11">
        <v>355</v>
      </c>
      <c r="B9" s="11" t="str">
        <f>VLOOKUP(A:A,[1]Sheet1!F:G,2,0)</f>
        <v>双林路药店</v>
      </c>
      <c r="C9" s="9">
        <v>173800</v>
      </c>
      <c r="D9" s="27" t="e">
        <v>#N/A</v>
      </c>
      <c r="E9" s="27">
        <v>40</v>
      </c>
      <c r="F9" s="9">
        <v>166621</v>
      </c>
      <c r="G9" s="27">
        <v>1</v>
      </c>
      <c r="H9" s="27">
        <v>40</v>
      </c>
      <c r="I9" s="9">
        <v>105381</v>
      </c>
      <c r="J9" s="28" t="e">
        <v>#N/A</v>
      </c>
      <c r="K9" s="28">
        <v>150</v>
      </c>
      <c r="L9" s="9">
        <v>119118</v>
      </c>
      <c r="M9" s="28" t="e">
        <v>#N/A</v>
      </c>
      <c r="N9" s="28">
        <v>400</v>
      </c>
      <c r="O9" s="29">
        <v>170241</v>
      </c>
      <c r="P9" s="28">
        <v>1</v>
      </c>
      <c r="Q9" s="28">
        <v>30</v>
      </c>
      <c r="R9" s="9">
        <v>183419</v>
      </c>
      <c r="S9" s="28">
        <v>2</v>
      </c>
      <c r="T9" s="28">
        <v>18</v>
      </c>
      <c r="U9" s="9">
        <v>63042</v>
      </c>
      <c r="V9" s="28" t="e">
        <v>#N/A</v>
      </c>
      <c r="W9" s="28">
        <v>30</v>
      </c>
      <c r="X9" s="29">
        <v>184102</v>
      </c>
      <c r="Y9" s="28">
        <v>10</v>
      </c>
      <c r="Z9" s="28">
        <v>140</v>
      </c>
      <c r="AA9" s="31">
        <v>43016</v>
      </c>
      <c r="AB9" s="28">
        <v>5</v>
      </c>
      <c r="AC9" s="32">
        <v>100</v>
      </c>
      <c r="AD9" s="31">
        <v>54838</v>
      </c>
      <c r="AE9" s="28">
        <v>6</v>
      </c>
      <c r="AF9" s="28">
        <v>100</v>
      </c>
      <c r="AG9" s="9">
        <v>53857</v>
      </c>
      <c r="AH9" s="28">
        <v>28</v>
      </c>
      <c r="AI9" s="28">
        <v>110</v>
      </c>
      <c r="AJ9" s="9">
        <v>41368</v>
      </c>
      <c r="AK9" s="28">
        <v>2</v>
      </c>
      <c r="AL9" s="28">
        <v>35</v>
      </c>
      <c r="AM9" s="9">
        <v>191422</v>
      </c>
      <c r="AN9" s="28">
        <v>3</v>
      </c>
      <c r="AO9" s="33">
        <v>135</v>
      </c>
      <c r="AP9" s="9">
        <v>191528</v>
      </c>
      <c r="AQ9" s="28">
        <v>4</v>
      </c>
      <c r="AR9" s="33">
        <v>160</v>
      </c>
      <c r="AS9" s="9">
        <v>118954</v>
      </c>
      <c r="AT9" s="28">
        <v>28</v>
      </c>
      <c r="AU9" s="33">
        <v>680</v>
      </c>
      <c r="AV9" s="9">
        <v>24400</v>
      </c>
      <c r="AW9" s="28">
        <v>6</v>
      </c>
      <c r="AX9" s="33">
        <v>85</v>
      </c>
      <c r="AY9" s="27">
        <v>196717</v>
      </c>
      <c r="AZ9" s="27"/>
      <c r="BA9" s="10">
        <v>20</v>
      </c>
      <c r="BB9" s="34">
        <v>168163</v>
      </c>
      <c r="BC9" s="34"/>
      <c r="BD9" s="34">
        <v>52</v>
      </c>
      <c r="BE9" s="34">
        <v>187556</v>
      </c>
      <c r="BF9" s="34"/>
      <c r="BG9" s="34"/>
      <c r="BH9" s="34">
        <v>186733</v>
      </c>
      <c r="BI9" s="34"/>
      <c r="BJ9" s="34"/>
    </row>
    <row r="10" spans="1:62" ht="30.95" customHeight="1">
      <c r="A10" s="11">
        <v>377</v>
      </c>
      <c r="B10" s="11" t="str">
        <f>VLOOKUP(A:A,[1]Sheet1!F:G,2,0)</f>
        <v>新园大道药店</v>
      </c>
      <c r="C10" s="9">
        <v>173800</v>
      </c>
      <c r="D10" s="27" t="e">
        <v>#N/A</v>
      </c>
      <c r="E10" s="27">
        <v>40</v>
      </c>
      <c r="F10" s="9">
        <v>166621</v>
      </c>
      <c r="G10" s="27" t="e">
        <v>#N/A</v>
      </c>
      <c r="H10" s="27">
        <v>40</v>
      </c>
      <c r="I10" s="9">
        <v>105381</v>
      </c>
      <c r="J10" s="28" t="e">
        <v>#N/A</v>
      </c>
      <c r="K10" s="28">
        <v>150</v>
      </c>
      <c r="L10" s="9">
        <v>119118</v>
      </c>
      <c r="M10" s="28" t="e">
        <v>#N/A</v>
      </c>
      <c r="N10" s="28">
        <v>400</v>
      </c>
      <c r="O10" s="29">
        <v>170241</v>
      </c>
      <c r="P10" s="28" t="e">
        <v>#N/A</v>
      </c>
      <c r="Q10" s="28">
        <v>30</v>
      </c>
      <c r="R10" s="9">
        <v>183419</v>
      </c>
      <c r="S10" s="28">
        <v>1</v>
      </c>
      <c r="T10" s="28">
        <v>18</v>
      </c>
      <c r="U10" s="9">
        <v>63042</v>
      </c>
      <c r="V10" s="28">
        <v>1</v>
      </c>
      <c r="W10" s="28">
        <v>30</v>
      </c>
      <c r="X10" s="29">
        <v>184102</v>
      </c>
      <c r="Y10" s="28">
        <v>10</v>
      </c>
      <c r="Z10" s="28">
        <v>140</v>
      </c>
      <c r="AA10" s="31">
        <v>43016</v>
      </c>
      <c r="AB10" s="28">
        <v>4</v>
      </c>
      <c r="AC10" s="32">
        <v>100</v>
      </c>
      <c r="AD10" s="31">
        <v>54838</v>
      </c>
      <c r="AE10" s="28">
        <v>18</v>
      </c>
      <c r="AF10" s="28">
        <v>100</v>
      </c>
      <c r="AG10" s="9">
        <v>53857</v>
      </c>
      <c r="AH10" s="28">
        <v>25</v>
      </c>
      <c r="AI10" s="28">
        <v>110</v>
      </c>
      <c r="AJ10" s="9">
        <v>41368</v>
      </c>
      <c r="AK10" s="28" t="e">
        <v>#N/A</v>
      </c>
      <c r="AL10" s="28">
        <v>50</v>
      </c>
      <c r="AM10" s="9">
        <v>191422</v>
      </c>
      <c r="AN10" s="28">
        <v>1</v>
      </c>
      <c r="AO10" s="33">
        <v>135</v>
      </c>
      <c r="AP10" s="9">
        <v>191528</v>
      </c>
      <c r="AQ10" s="28">
        <v>8</v>
      </c>
      <c r="AR10" s="33">
        <v>160</v>
      </c>
      <c r="AS10" s="9">
        <v>118954</v>
      </c>
      <c r="AT10" s="28">
        <v>23</v>
      </c>
      <c r="AU10" s="33">
        <v>680</v>
      </c>
      <c r="AV10" s="9">
        <v>24400</v>
      </c>
      <c r="AW10" s="28">
        <v>10</v>
      </c>
      <c r="AX10" s="33">
        <v>85</v>
      </c>
      <c r="AY10" s="27">
        <v>196717</v>
      </c>
      <c r="AZ10" s="27"/>
      <c r="BA10" s="10"/>
      <c r="BB10" s="34">
        <v>168163</v>
      </c>
      <c r="BC10" s="34"/>
      <c r="BD10" s="34">
        <v>52</v>
      </c>
      <c r="BE10" s="34">
        <v>187556</v>
      </c>
      <c r="BF10" s="34"/>
      <c r="BG10" s="34"/>
      <c r="BH10" s="34">
        <v>186733</v>
      </c>
      <c r="BI10" s="34"/>
      <c r="BJ10" s="34"/>
    </row>
    <row r="11" spans="1:62" ht="30.95" customHeight="1">
      <c r="A11" s="11">
        <v>351</v>
      </c>
      <c r="B11" s="11" t="str">
        <f>VLOOKUP(A:A,[1]Sheet1!F:G,2,0)</f>
        <v>都江堰药店</v>
      </c>
      <c r="C11" s="9">
        <v>173800</v>
      </c>
      <c r="D11" s="27" t="e">
        <v>#N/A</v>
      </c>
      <c r="E11" s="27">
        <v>40</v>
      </c>
      <c r="F11" s="9">
        <v>166621</v>
      </c>
      <c r="G11" s="27">
        <v>1</v>
      </c>
      <c r="H11" s="27">
        <v>40</v>
      </c>
      <c r="I11" s="9">
        <v>105381</v>
      </c>
      <c r="J11" s="28" t="e">
        <v>#N/A</v>
      </c>
      <c r="K11" s="28">
        <v>150</v>
      </c>
      <c r="L11" s="9">
        <v>119118</v>
      </c>
      <c r="M11" s="28" t="e">
        <v>#N/A</v>
      </c>
      <c r="N11" s="28">
        <v>400</v>
      </c>
      <c r="O11" s="29">
        <v>170241</v>
      </c>
      <c r="P11" s="28" t="e">
        <v>#N/A</v>
      </c>
      <c r="Q11" s="28">
        <v>30</v>
      </c>
      <c r="R11" s="9">
        <v>183419</v>
      </c>
      <c r="S11" s="28">
        <v>2</v>
      </c>
      <c r="T11" s="28">
        <v>18</v>
      </c>
      <c r="U11" s="9">
        <v>63042</v>
      </c>
      <c r="V11" s="28">
        <v>1</v>
      </c>
      <c r="W11" s="28">
        <v>30</v>
      </c>
      <c r="X11" s="29">
        <v>184102</v>
      </c>
      <c r="Y11" s="28">
        <v>4</v>
      </c>
      <c r="Z11" s="28">
        <v>140</v>
      </c>
      <c r="AA11" s="31">
        <v>43016</v>
      </c>
      <c r="AB11" s="28">
        <v>5</v>
      </c>
      <c r="AC11" s="32">
        <v>100</v>
      </c>
      <c r="AD11" s="31">
        <v>54838</v>
      </c>
      <c r="AE11" s="28">
        <v>5</v>
      </c>
      <c r="AF11" s="28">
        <v>100</v>
      </c>
      <c r="AG11" s="9">
        <v>53857</v>
      </c>
      <c r="AH11" s="28">
        <v>28</v>
      </c>
      <c r="AI11" s="28">
        <v>110</v>
      </c>
      <c r="AJ11" s="9">
        <v>41368</v>
      </c>
      <c r="AK11" s="28">
        <v>5</v>
      </c>
      <c r="AL11" s="28">
        <v>35</v>
      </c>
      <c r="AM11" s="9">
        <v>191422</v>
      </c>
      <c r="AN11" s="28">
        <v>24</v>
      </c>
      <c r="AO11" s="33">
        <v>125</v>
      </c>
      <c r="AP11" s="9">
        <v>191528</v>
      </c>
      <c r="AQ11" s="28">
        <v>3</v>
      </c>
      <c r="AR11" s="33">
        <v>160</v>
      </c>
      <c r="AS11" s="9">
        <v>118954</v>
      </c>
      <c r="AT11" s="28">
        <v>12</v>
      </c>
      <c r="AU11" s="33">
        <v>680</v>
      </c>
      <c r="AV11" s="9">
        <v>24400</v>
      </c>
      <c r="AW11" s="28">
        <v>6</v>
      </c>
      <c r="AX11" s="33">
        <v>85</v>
      </c>
      <c r="AY11" s="27">
        <v>196717</v>
      </c>
      <c r="AZ11" s="27"/>
      <c r="BA11" s="10"/>
      <c r="BB11" s="34">
        <v>168163</v>
      </c>
      <c r="BC11" s="34"/>
      <c r="BD11" s="34">
        <v>52</v>
      </c>
      <c r="BE11" s="34">
        <v>187556</v>
      </c>
      <c r="BF11" s="34"/>
      <c r="BG11" s="34"/>
      <c r="BH11" s="34">
        <v>186733</v>
      </c>
      <c r="BI11" s="34"/>
      <c r="BJ11" s="34"/>
    </row>
    <row r="12" spans="1:62" ht="30.95" customHeight="1">
      <c r="A12" s="11">
        <v>746</v>
      </c>
      <c r="B12" s="11" t="str">
        <f>VLOOKUP(A:A,[1]Sheet1!F:G,2,0)</f>
        <v>大邑县晋原镇内蒙古桃源店</v>
      </c>
      <c r="C12" s="9">
        <v>173800</v>
      </c>
      <c r="D12" s="27" t="e">
        <v>#N/A</v>
      </c>
      <c r="E12" s="27">
        <v>40</v>
      </c>
      <c r="F12" s="9">
        <v>166621</v>
      </c>
      <c r="G12" s="27">
        <v>3</v>
      </c>
      <c r="H12" s="27">
        <v>40</v>
      </c>
      <c r="I12" s="9">
        <v>105381</v>
      </c>
      <c r="J12" s="28" t="e">
        <v>#N/A</v>
      </c>
      <c r="K12" s="28">
        <v>150</v>
      </c>
      <c r="L12" s="9">
        <v>119118</v>
      </c>
      <c r="M12" s="28">
        <v>8</v>
      </c>
      <c r="N12" s="28">
        <v>400</v>
      </c>
      <c r="O12" s="29">
        <v>170241</v>
      </c>
      <c r="P12" s="28">
        <v>1</v>
      </c>
      <c r="Q12" s="28">
        <v>30</v>
      </c>
      <c r="R12" s="9">
        <v>183419</v>
      </c>
      <c r="S12" s="28" t="e">
        <v>#N/A</v>
      </c>
      <c r="T12" s="28">
        <v>18</v>
      </c>
      <c r="U12" s="9">
        <v>63042</v>
      </c>
      <c r="V12" s="28" t="e">
        <v>#N/A</v>
      </c>
      <c r="W12" s="28">
        <v>30</v>
      </c>
      <c r="X12" s="29">
        <v>184102</v>
      </c>
      <c r="Y12" s="28">
        <v>6</v>
      </c>
      <c r="Z12" s="28">
        <v>140</v>
      </c>
      <c r="AA12" s="31">
        <v>43016</v>
      </c>
      <c r="AB12" s="28">
        <v>24</v>
      </c>
      <c r="AC12" s="32">
        <v>100</v>
      </c>
      <c r="AD12" s="31">
        <v>54838</v>
      </c>
      <c r="AE12" s="28">
        <v>2</v>
      </c>
      <c r="AF12" s="28">
        <v>198</v>
      </c>
      <c r="AG12" s="9">
        <v>53857</v>
      </c>
      <c r="AH12" s="28">
        <v>23</v>
      </c>
      <c r="AI12" s="28">
        <v>210</v>
      </c>
      <c r="AJ12" s="9">
        <v>41368</v>
      </c>
      <c r="AK12" s="28">
        <v>3</v>
      </c>
      <c r="AL12" s="28">
        <v>35</v>
      </c>
      <c r="AM12" s="9">
        <v>191422</v>
      </c>
      <c r="AN12" s="28">
        <v>3</v>
      </c>
      <c r="AO12" s="33">
        <v>135</v>
      </c>
      <c r="AP12" s="9">
        <v>191528</v>
      </c>
      <c r="AQ12" s="28">
        <v>3</v>
      </c>
      <c r="AR12" s="33">
        <v>160</v>
      </c>
      <c r="AS12" s="9">
        <v>118954</v>
      </c>
      <c r="AT12" s="28">
        <v>7</v>
      </c>
      <c r="AU12" s="33">
        <v>680</v>
      </c>
      <c r="AV12" s="9">
        <v>24400</v>
      </c>
      <c r="AW12" s="28">
        <v>8</v>
      </c>
      <c r="AX12" s="33">
        <v>85</v>
      </c>
      <c r="AY12" s="27">
        <v>196717</v>
      </c>
      <c r="AZ12" s="27"/>
      <c r="BA12" s="10"/>
      <c r="BB12" s="34">
        <v>168163</v>
      </c>
      <c r="BC12" s="34"/>
      <c r="BD12" s="34">
        <v>52</v>
      </c>
      <c r="BE12" s="34">
        <v>187556</v>
      </c>
      <c r="BF12" s="34"/>
      <c r="BG12" s="34"/>
      <c r="BH12" s="34">
        <v>186733</v>
      </c>
      <c r="BI12" s="34"/>
      <c r="BJ12" s="34"/>
    </row>
    <row r="13" spans="1:62" ht="30.95" customHeight="1">
      <c r="A13" s="11">
        <v>52</v>
      </c>
      <c r="B13" s="11" t="str">
        <f>VLOOKUP(A:A,[1]Sheet1!F:G,2,0)</f>
        <v>崇州中心店</v>
      </c>
      <c r="C13" s="9">
        <v>173800</v>
      </c>
      <c r="D13" s="27" t="e">
        <v>#N/A</v>
      </c>
      <c r="E13" s="27">
        <v>40</v>
      </c>
      <c r="F13" s="9">
        <v>166621</v>
      </c>
      <c r="G13" s="27" t="e">
        <v>#N/A</v>
      </c>
      <c r="H13" s="27">
        <v>40</v>
      </c>
      <c r="I13" s="9">
        <v>105381</v>
      </c>
      <c r="J13" s="28" t="e">
        <v>#N/A</v>
      </c>
      <c r="K13" s="28">
        <v>150</v>
      </c>
      <c r="L13" s="9">
        <v>119118</v>
      </c>
      <c r="M13" s="28" t="e">
        <v>#N/A</v>
      </c>
      <c r="N13" s="28">
        <v>400</v>
      </c>
      <c r="O13" s="29">
        <v>170241</v>
      </c>
      <c r="P13" s="28" t="e">
        <v>#N/A</v>
      </c>
      <c r="Q13" s="28">
        <v>30</v>
      </c>
      <c r="R13" s="9">
        <v>183419</v>
      </c>
      <c r="S13" s="28" t="e">
        <v>#N/A</v>
      </c>
      <c r="T13" s="28">
        <v>18</v>
      </c>
      <c r="U13" s="9">
        <v>63042</v>
      </c>
      <c r="V13" s="28">
        <v>5</v>
      </c>
      <c r="W13" s="28">
        <v>30</v>
      </c>
      <c r="X13" s="29">
        <v>184102</v>
      </c>
      <c r="Y13" s="28">
        <v>8</v>
      </c>
      <c r="Z13" s="28">
        <v>140</v>
      </c>
      <c r="AA13" s="31">
        <v>43016</v>
      </c>
      <c r="AB13" s="28">
        <v>4</v>
      </c>
      <c r="AC13" s="32">
        <v>100</v>
      </c>
      <c r="AD13" s="31">
        <v>54838</v>
      </c>
      <c r="AE13" s="28">
        <v>4</v>
      </c>
      <c r="AF13" s="28">
        <v>100</v>
      </c>
      <c r="AG13" s="9">
        <v>53857</v>
      </c>
      <c r="AH13" s="28">
        <v>28</v>
      </c>
      <c r="AI13" s="28">
        <v>110</v>
      </c>
      <c r="AJ13" s="9">
        <v>41368</v>
      </c>
      <c r="AK13" s="28">
        <v>1</v>
      </c>
      <c r="AL13" s="28">
        <v>35</v>
      </c>
      <c r="AM13" s="9">
        <v>191422</v>
      </c>
      <c r="AN13" s="28">
        <v>4</v>
      </c>
      <c r="AO13" s="33">
        <v>135</v>
      </c>
      <c r="AP13" s="9">
        <v>191528</v>
      </c>
      <c r="AQ13" s="28">
        <v>4</v>
      </c>
      <c r="AR13" s="33">
        <v>160</v>
      </c>
      <c r="AS13" s="9">
        <v>118954</v>
      </c>
      <c r="AT13" s="28">
        <v>34</v>
      </c>
      <c r="AU13" s="33">
        <v>680</v>
      </c>
      <c r="AV13" s="9">
        <v>24400</v>
      </c>
      <c r="AW13" s="28">
        <v>13</v>
      </c>
      <c r="AX13" s="33">
        <v>85</v>
      </c>
      <c r="AY13" s="27">
        <v>196717</v>
      </c>
      <c r="AZ13" s="27"/>
      <c r="BA13" s="10"/>
      <c r="BB13" s="34">
        <v>168163</v>
      </c>
      <c r="BC13" s="34"/>
      <c r="BD13" s="34">
        <v>52</v>
      </c>
      <c r="BE13" s="34">
        <v>187556</v>
      </c>
      <c r="BF13" s="34"/>
      <c r="BG13" s="34"/>
      <c r="BH13" s="34">
        <v>186733</v>
      </c>
      <c r="BI13" s="34"/>
      <c r="BJ13" s="34"/>
    </row>
    <row r="14" spans="1:62" ht="30.95" customHeight="1">
      <c r="A14" s="11">
        <v>339</v>
      </c>
      <c r="B14" s="11" t="str">
        <f>VLOOKUP(A:A,[1]Sheet1!F:G,2,0)</f>
        <v>沙河源药店</v>
      </c>
      <c r="C14" s="9">
        <v>173800</v>
      </c>
      <c r="D14" s="27" t="e">
        <v>#N/A</v>
      </c>
      <c r="E14" s="27">
        <v>40</v>
      </c>
      <c r="F14" s="9">
        <v>166621</v>
      </c>
      <c r="G14" s="27">
        <v>1</v>
      </c>
      <c r="H14" s="27">
        <v>40</v>
      </c>
      <c r="I14" s="9">
        <v>105381</v>
      </c>
      <c r="J14" s="28" t="e">
        <v>#N/A</v>
      </c>
      <c r="K14" s="28">
        <v>150</v>
      </c>
      <c r="L14" s="9">
        <v>119118</v>
      </c>
      <c r="M14" s="28">
        <v>1</v>
      </c>
      <c r="N14" s="28">
        <v>400</v>
      </c>
      <c r="O14" s="29">
        <v>170241</v>
      </c>
      <c r="P14" s="28">
        <v>1</v>
      </c>
      <c r="Q14" s="28">
        <v>30</v>
      </c>
      <c r="R14" s="9">
        <v>183419</v>
      </c>
      <c r="S14" s="28" t="e">
        <v>#N/A</v>
      </c>
      <c r="T14" s="28">
        <v>18</v>
      </c>
      <c r="U14" s="9">
        <v>63042</v>
      </c>
      <c r="V14" s="28">
        <v>1</v>
      </c>
      <c r="W14" s="28">
        <v>30</v>
      </c>
      <c r="X14" s="29">
        <v>184102</v>
      </c>
      <c r="Y14" s="28">
        <v>8</v>
      </c>
      <c r="Z14" s="28">
        <v>140</v>
      </c>
      <c r="AA14" s="31">
        <v>43016</v>
      </c>
      <c r="AB14" s="28">
        <v>5</v>
      </c>
      <c r="AC14" s="32">
        <v>100</v>
      </c>
      <c r="AD14" s="31">
        <v>54838</v>
      </c>
      <c r="AE14" s="28">
        <v>4</v>
      </c>
      <c r="AF14" s="28">
        <v>100</v>
      </c>
      <c r="AG14" s="9">
        <v>53857</v>
      </c>
      <c r="AH14" s="28">
        <v>28</v>
      </c>
      <c r="AI14" s="28">
        <v>110</v>
      </c>
      <c r="AJ14" s="9">
        <v>41368</v>
      </c>
      <c r="AK14" s="28">
        <v>3</v>
      </c>
      <c r="AL14" s="28">
        <v>35</v>
      </c>
      <c r="AM14" s="9">
        <v>191422</v>
      </c>
      <c r="AN14" s="28">
        <v>6</v>
      </c>
      <c r="AO14" s="33">
        <v>135</v>
      </c>
      <c r="AP14" s="9">
        <v>191528</v>
      </c>
      <c r="AQ14" s="28">
        <v>5</v>
      </c>
      <c r="AR14" s="33">
        <v>160</v>
      </c>
      <c r="AS14" s="9">
        <v>118954</v>
      </c>
      <c r="AT14" s="28">
        <v>14</v>
      </c>
      <c r="AU14" s="33">
        <v>680</v>
      </c>
      <c r="AV14" s="9">
        <v>24400</v>
      </c>
      <c r="AW14" s="28">
        <v>5</v>
      </c>
      <c r="AX14" s="33">
        <v>85</v>
      </c>
      <c r="AY14" s="27">
        <v>196717</v>
      </c>
      <c r="AZ14" s="27"/>
      <c r="BA14" s="10"/>
      <c r="BB14" s="34">
        <v>168163</v>
      </c>
      <c r="BC14" s="34"/>
      <c r="BD14" s="34">
        <v>52</v>
      </c>
      <c r="BE14" s="34">
        <v>187556</v>
      </c>
      <c r="BF14" s="34"/>
      <c r="BG14" s="34"/>
      <c r="BH14" s="34">
        <v>186733</v>
      </c>
      <c r="BI14" s="34"/>
      <c r="BJ14" s="34"/>
    </row>
    <row r="15" spans="1:62" ht="30.95" customHeight="1">
      <c r="A15" s="27"/>
      <c r="B15" s="27"/>
      <c r="C15" s="27"/>
      <c r="D15" s="27"/>
      <c r="E15" s="27">
        <f>SUM(E3:E14)</f>
        <v>522</v>
      </c>
      <c r="F15" s="27"/>
      <c r="G15" s="27"/>
      <c r="H15" s="27">
        <f>SUM(H3:H14)</f>
        <v>502</v>
      </c>
      <c r="I15" s="28"/>
      <c r="J15" s="28"/>
      <c r="K15" s="28">
        <v>1976</v>
      </c>
      <c r="L15" s="28"/>
      <c r="M15" s="28"/>
      <c r="N15" s="28">
        <v>4807</v>
      </c>
      <c r="O15" s="28"/>
      <c r="P15" s="28"/>
      <c r="Q15" s="28">
        <v>360</v>
      </c>
      <c r="R15" s="28"/>
      <c r="S15" s="28"/>
      <c r="T15" s="28">
        <v>221</v>
      </c>
      <c r="U15" s="28"/>
      <c r="V15" s="28"/>
      <c r="W15" s="28">
        <v>368</v>
      </c>
      <c r="X15" s="28"/>
      <c r="Y15" s="28"/>
      <c r="Z15" s="28">
        <v>1700</v>
      </c>
      <c r="AA15" s="28"/>
      <c r="AB15" s="28"/>
      <c r="AC15" s="32" t="s">
        <v>25</v>
      </c>
      <c r="AD15" s="27"/>
      <c r="AE15" s="27"/>
      <c r="AF15" s="27">
        <v>1298</v>
      </c>
      <c r="AG15" s="27"/>
      <c r="AH15" s="27"/>
      <c r="AI15" s="27">
        <v>1621</v>
      </c>
      <c r="AJ15" s="27"/>
      <c r="AK15" s="27"/>
      <c r="AL15" s="27">
        <v>420</v>
      </c>
      <c r="AM15" s="27"/>
      <c r="AN15" s="27"/>
      <c r="AO15" s="27">
        <f>SUM(AO3:AO14)</f>
        <v>1615</v>
      </c>
      <c r="AP15" s="27"/>
      <c r="AQ15" s="27"/>
      <c r="AR15" s="27">
        <f>SUM(AR3:AR14)</f>
        <v>1886</v>
      </c>
      <c r="AS15" s="27"/>
      <c r="AT15" s="27"/>
      <c r="AU15" s="27">
        <f>SUM(AU3:AU14)</f>
        <v>8202</v>
      </c>
      <c r="AV15" s="27"/>
      <c r="AW15" s="27"/>
      <c r="AX15" s="27">
        <f>SUM(AX3:AX14)</f>
        <v>1019</v>
      </c>
      <c r="AY15" s="27"/>
      <c r="AZ15" s="27"/>
      <c r="BA15" s="27">
        <f>SUM(BA3:BA14)</f>
        <v>200</v>
      </c>
      <c r="BB15" s="34"/>
      <c r="BC15" s="34"/>
      <c r="BD15" s="34">
        <f>SUM(BD3:BD14)</f>
        <v>633</v>
      </c>
      <c r="BE15" s="34"/>
      <c r="BF15" s="34"/>
      <c r="BG15" s="34">
        <f>SUM(BG3:BG14)</f>
        <v>200</v>
      </c>
      <c r="BH15" s="34"/>
      <c r="BI15" s="34"/>
      <c r="BJ15" s="34">
        <f>SUM(BJ3:BJ14)</f>
        <v>100</v>
      </c>
    </row>
  </sheetData>
  <phoneticPr fontId="1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18"/>
  <sheetViews>
    <sheetView workbookViewId="0">
      <pane xSplit="2" ySplit="3" topLeftCell="J11" activePane="bottomRight" state="frozen"/>
      <selection pane="topRight"/>
      <selection pane="bottomLeft"/>
      <selection pane="bottomRight" activeCell="T1" sqref="T1:T1048576"/>
    </sheetView>
  </sheetViews>
  <sheetFormatPr defaultColWidth="8.875" defaultRowHeight="24" customHeight="1"/>
  <cols>
    <col min="1" max="2" width="8.875" style="6"/>
    <col min="3" max="3" width="19.375" style="6" customWidth="1"/>
    <col min="4" max="4" width="8.875" style="6"/>
    <col min="5" max="5" width="11.375" style="6" customWidth="1"/>
    <col min="6" max="19" width="8.875" style="6"/>
    <col min="20" max="20" width="8.875" style="7"/>
    <col min="21" max="67" width="8.875" style="6"/>
    <col min="68" max="68" width="9" style="6" customWidth="1"/>
    <col min="69" max="16384" width="8.875" style="6"/>
  </cols>
  <sheetData>
    <row r="1" spans="1:82" ht="36.950000000000003" customHeight="1">
      <c r="A1" s="8" t="s">
        <v>0</v>
      </c>
      <c r="B1" s="8" t="s">
        <v>1</v>
      </c>
      <c r="C1" s="8" t="s">
        <v>26</v>
      </c>
      <c r="D1" s="8" t="s">
        <v>4</v>
      </c>
      <c r="E1" s="8" t="s">
        <v>2</v>
      </c>
      <c r="F1" s="8" t="s">
        <v>4</v>
      </c>
      <c r="G1" s="8" t="s">
        <v>2</v>
      </c>
      <c r="H1" s="8" t="s">
        <v>4</v>
      </c>
      <c r="I1" s="8" t="s">
        <v>2</v>
      </c>
      <c r="J1" s="8" t="s">
        <v>4</v>
      </c>
      <c r="K1" s="8" t="s">
        <v>2</v>
      </c>
      <c r="L1" s="8" t="s">
        <v>4</v>
      </c>
      <c r="M1" s="8" t="s">
        <v>2</v>
      </c>
      <c r="N1" s="8" t="s">
        <v>4</v>
      </c>
      <c r="O1" s="8" t="s">
        <v>2</v>
      </c>
      <c r="P1" s="8" t="s">
        <v>4</v>
      </c>
      <c r="Q1" s="8" t="s">
        <v>2</v>
      </c>
      <c r="R1" s="8" t="s">
        <v>4</v>
      </c>
      <c r="S1" s="8" t="s">
        <v>2</v>
      </c>
      <c r="T1" s="16" t="s">
        <v>4</v>
      </c>
      <c r="U1" s="8" t="s">
        <v>2</v>
      </c>
      <c r="V1" s="8" t="s">
        <v>4</v>
      </c>
      <c r="W1" s="8" t="s">
        <v>2</v>
      </c>
      <c r="X1" s="8" t="s">
        <v>4</v>
      </c>
      <c r="Y1" s="8" t="s">
        <v>2</v>
      </c>
      <c r="Z1" s="8" t="s">
        <v>4</v>
      </c>
      <c r="AA1" s="8" t="s">
        <v>2</v>
      </c>
      <c r="AB1" s="8" t="s">
        <v>4</v>
      </c>
      <c r="AC1" s="8" t="s">
        <v>2</v>
      </c>
      <c r="AD1" s="8" t="s">
        <v>4</v>
      </c>
      <c r="AE1" s="8" t="s">
        <v>2</v>
      </c>
      <c r="AF1" s="8" t="s">
        <v>4</v>
      </c>
      <c r="AG1" s="8" t="s">
        <v>2</v>
      </c>
      <c r="AH1" s="8" t="s">
        <v>4</v>
      </c>
      <c r="AI1" s="8" t="s">
        <v>2</v>
      </c>
      <c r="AJ1" s="8" t="s">
        <v>4</v>
      </c>
      <c r="AK1" s="8" t="s">
        <v>2</v>
      </c>
      <c r="AL1" s="8" t="s">
        <v>4</v>
      </c>
      <c r="AM1" s="8" t="s">
        <v>2</v>
      </c>
      <c r="AN1" s="8" t="s">
        <v>4</v>
      </c>
      <c r="AO1" s="8" t="s">
        <v>2</v>
      </c>
      <c r="AP1" s="8" t="s">
        <v>4</v>
      </c>
      <c r="AQ1" s="8" t="s">
        <v>2</v>
      </c>
      <c r="AR1" s="8" t="s">
        <v>4</v>
      </c>
      <c r="AS1" s="8" t="s">
        <v>2</v>
      </c>
      <c r="AT1" s="8" t="s">
        <v>4</v>
      </c>
      <c r="AU1" s="8" t="s">
        <v>2</v>
      </c>
      <c r="AV1" s="8" t="s">
        <v>4</v>
      </c>
      <c r="AW1" s="8" t="s">
        <v>2</v>
      </c>
      <c r="AX1" s="8" t="s">
        <v>4</v>
      </c>
      <c r="AY1" s="8" t="s">
        <v>2</v>
      </c>
      <c r="AZ1" s="8" t="s">
        <v>4</v>
      </c>
      <c r="BA1" s="8" t="s">
        <v>2</v>
      </c>
      <c r="BB1" s="8" t="s">
        <v>4</v>
      </c>
      <c r="BC1" s="8" t="s">
        <v>2</v>
      </c>
      <c r="BD1" s="8" t="s">
        <v>4</v>
      </c>
      <c r="BE1" s="8" t="s">
        <v>2</v>
      </c>
      <c r="BF1" s="8" t="s">
        <v>4</v>
      </c>
      <c r="BG1" s="8" t="s">
        <v>2</v>
      </c>
      <c r="BH1" s="8" t="s">
        <v>4</v>
      </c>
      <c r="BI1" s="8" t="s">
        <v>2</v>
      </c>
      <c r="BJ1" s="8" t="s">
        <v>4</v>
      </c>
      <c r="BK1" s="8" t="s">
        <v>2</v>
      </c>
      <c r="BL1" s="8" t="s">
        <v>4</v>
      </c>
      <c r="BM1" s="8" t="s">
        <v>2</v>
      </c>
      <c r="BN1" s="8" t="s">
        <v>4</v>
      </c>
      <c r="BO1" s="8" t="s">
        <v>2</v>
      </c>
      <c r="BP1" s="8" t="s">
        <v>4</v>
      </c>
      <c r="BQ1" s="8" t="s">
        <v>2</v>
      </c>
      <c r="BR1" s="8" t="s">
        <v>4</v>
      </c>
      <c r="BS1" s="8" t="s">
        <v>2</v>
      </c>
      <c r="BT1" s="8" t="s">
        <v>4</v>
      </c>
      <c r="BU1" s="8" t="s">
        <v>2</v>
      </c>
      <c r="BV1" s="8" t="s">
        <v>4</v>
      </c>
      <c r="BW1" s="8" t="s">
        <v>2</v>
      </c>
      <c r="BX1" s="8" t="s">
        <v>4</v>
      </c>
      <c r="BY1" s="8" t="s">
        <v>2</v>
      </c>
      <c r="BZ1" s="8" t="s">
        <v>4</v>
      </c>
      <c r="CA1" s="8" t="s">
        <v>2</v>
      </c>
      <c r="CB1" s="8" t="s">
        <v>4</v>
      </c>
      <c r="CC1" s="8" t="s">
        <v>2</v>
      </c>
      <c r="CD1" s="8" t="s">
        <v>4</v>
      </c>
    </row>
    <row r="2" spans="1:82" customFormat="1" ht="36.950000000000003" customHeight="1">
      <c r="A2" s="8"/>
      <c r="B2" s="8"/>
      <c r="C2" s="9">
        <v>173800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6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</row>
    <row r="3" spans="1:82" s="5" customFormat="1" ht="138.94999999999999" customHeight="1">
      <c r="A3" s="10"/>
      <c r="B3" s="10"/>
      <c r="C3" s="10" t="s">
        <v>5</v>
      </c>
      <c r="D3" s="10"/>
      <c r="E3" s="10" t="s">
        <v>6</v>
      </c>
      <c r="F3" s="10"/>
      <c r="G3" s="10" t="s">
        <v>7</v>
      </c>
      <c r="H3" s="10"/>
      <c r="I3" s="10" t="s">
        <v>8</v>
      </c>
      <c r="J3" s="10"/>
      <c r="K3" s="10" t="s">
        <v>9</v>
      </c>
      <c r="L3" s="10"/>
      <c r="M3" s="10" t="s">
        <v>10</v>
      </c>
      <c r="N3" s="10"/>
      <c r="O3" s="10" t="s">
        <v>11</v>
      </c>
      <c r="P3" s="10"/>
      <c r="Q3" s="10" t="s">
        <v>12</v>
      </c>
      <c r="R3" s="10"/>
      <c r="S3" s="10" t="s">
        <v>13</v>
      </c>
      <c r="T3" s="17"/>
      <c r="U3" s="10" t="s">
        <v>14</v>
      </c>
      <c r="V3" s="10"/>
      <c r="W3" s="10" t="s">
        <v>15</v>
      </c>
      <c r="X3" s="10"/>
      <c r="Y3" s="10" t="s">
        <v>16</v>
      </c>
      <c r="Z3" s="10"/>
      <c r="AA3" s="10" t="s">
        <v>17</v>
      </c>
      <c r="AB3" s="10"/>
      <c r="AC3" s="10" t="s">
        <v>18</v>
      </c>
      <c r="AD3" s="10"/>
      <c r="AE3" s="10" t="s">
        <v>19</v>
      </c>
      <c r="AF3" s="10"/>
      <c r="AG3" s="10" t="s">
        <v>20</v>
      </c>
      <c r="AH3" s="10"/>
      <c r="AI3" s="10" t="s">
        <v>21</v>
      </c>
      <c r="AJ3" s="10"/>
      <c r="AK3" s="10" t="s">
        <v>27</v>
      </c>
      <c r="AL3" s="10"/>
      <c r="AM3" s="10" t="s">
        <v>28</v>
      </c>
      <c r="AN3" s="10"/>
      <c r="AO3" s="10" t="s">
        <v>29</v>
      </c>
      <c r="AP3" s="10"/>
      <c r="AQ3" s="10" t="s">
        <v>30</v>
      </c>
      <c r="AR3" s="10"/>
      <c r="AS3" s="20" t="s">
        <v>31</v>
      </c>
      <c r="AT3" s="20"/>
      <c r="AU3" s="20" t="s">
        <v>23</v>
      </c>
      <c r="AV3" s="20"/>
      <c r="AW3" s="20" t="s">
        <v>24</v>
      </c>
      <c r="AX3" s="20"/>
      <c r="AY3" s="20" t="s">
        <v>32</v>
      </c>
      <c r="AZ3" s="20"/>
      <c r="BA3" s="20" t="s">
        <v>33</v>
      </c>
      <c r="BB3" s="20"/>
      <c r="BC3" s="22" t="s">
        <v>34</v>
      </c>
      <c r="BD3" s="22"/>
      <c r="BE3" s="23" t="s">
        <v>35</v>
      </c>
      <c r="BF3" s="22"/>
      <c r="BG3" s="23" t="s">
        <v>36</v>
      </c>
      <c r="BH3" s="22"/>
      <c r="BI3" s="22" t="s">
        <v>37</v>
      </c>
      <c r="BJ3" s="22"/>
      <c r="BK3" s="24" t="s">
        <v>38</v>
      </c>
      <c r="BL3" s="22"/>
      <c r="BM3" s="24" t="s">
        <v>39</v>
      </c>
      <c r="BN3" s="22"/>
      <c r="BO3" s="24" t="s">
        <v>40</v>
      </c>
      <c r="BP3" s="22"/>
      <c r="BQ3" s="24" t="s">
        <v>41</v>
      </c>
      <c r="BR3" s="22"/>
      <c r="BS3" s="24" t="s">
        <v>42</v>
      </c>
      <c r="BT3" s="22"/>
      <c r="BU3" s="22" t="s">
        <v>43</v>
      </c>
      <c r="BV3" s="22"/>
      <c r="BW3" s="24" t="s">
        <v>44</v>
      </c>
      <c r="BX3" s="22"/>
      <c r="BY3" s="22" t="s">
        <v>45</v>
      </c>
      <c r="BZ3" s="22"/>
      <c r="CA3" s="22" t="s">
        <v>45</v>
      </c>
      <c r="CB3" s="22"/>
      <c r="CC3" s="24" t="s">
        <v>46</v>
      </c>
      <c r="CD3" s="22"/>
    </row>
    <row r="4" spans="1:82" ht="39.950000000000003" customHeight="1">
      <c r="A4" s="11">
        <v>307</v>
      </c>
      <c r="B4" s="11" t="s">
        <v>47</v>
      </c>
      <c r="C4" s="9">
        <v>173800</v>
      </c>
      <c r="D4" s="8">
        <v>72</v>
      </c>
      <c r="E4" s="9">
        <v>166621</v>
      </c>
      <c r="F4" s="8">
        <v>50</v>
      </c>
      <c r="G4" s="9">
        <v>105381</v>
      </c>
      <c r="H4" s="8">
        <v>200</v>
      </c>
      <c r="I4" s="9">
        <v>119118</v>
      </c>
      <c r="J4" s="8">
        <v>397</v>
      </c>
      <c r="K4" s="15">
        <v>170241</v>
      </c>
      <c r="L4" s="8">
        <v>20</v>
      </c>
      <c r="M4" s="9">
        <v>183419</v>
      </c>
      <c r="N4" s="8">
        <v>23</v>
      </c>
      <c r="O4" s="9">
        <v>63042</v>
      </c>
      <c r="P4" s="8">
        <v>38</v>
      </c>
      <c r="Q4" s="15">
        <v>184102</v>
      </c>
      <c r="R4" s="8">
        <v>160</v>
      </c>
      <c r="S4" s="18">
        <v>43016</v>
      </c>
      <c r="T4" s="16">
        <v>172</v>
      </c>
      <c r="U4" s="18">
        <v>54838</v>
      </c>
      <c r="V4" s="8">
        <v>100</v>
      </c>
      <c r="W4" s="9">
        <v>53857</v>
      </c>
      <c r="X4" s="8">
        <v>211</v>
      </c>
      <c r="Y4" s="9">
        <v>41368</v>
      </c>
      <c r="Z4" s="8">
        <v>20</v>
      </c>
      <c r="AA4" s="9">
        <v>191422</v>
      </c>
      <c r="AB4" s="8">
        <v>140</v>
      </c>
      <c r="AC4" s="9">
        <v>191528</v>
      </c>
      <c r="AD4" s="8">
        <v>160</v>
      </c>
      <c r="AE4" s="9">
        <v>118954</v>
      </c>
      <c r="AF4" s="8">
        <v>722</v>
      </c>
      <c r="AG4" s="9">
        <v>24400</v>
      </c>
      <c r="AH4" s="8">
        <v>84</v>
      </c>
      <c r="AI4" s="19">
        <v>196717</v>
      </c>
      <c r="AJ4" s="8">
        <v>60</v>
      </c>
      <c r="AK4" s="19">
        <v>148002</v>
      </c>
      <c r="AL4" s="8">
        <v>70</v>
      </c>
      <c r="AM4" s="19">
        <v>80605</v>
      </c>
      <c r="AN4" s="8">
        <v>90</v>
      </c>
      <c r="AO4" s="19">
        <v>97023</v>
      </c>
      <c r="AP4" s="8">
        <v>20</v>
      </c>
      <c r="AQ4" s="19">
        <v>196028</v>
      </c>
      <c r="AR4" s="8">
        <v>10</v>
      </c>
      <c r="AS4" s="21">
        <v>168163</v>
      </c>
      <c r="AT4" s="21">
        <v>60</v>
      </c>
      <c r="AU4" s="21">
        <v>187556</v>
      </c>
      <c r="AV4" s="21">
        <v>100</v>
      </c>
      <c r="AW4" s="21">
        <v>186733</v>
      </c>
      <c r="AX4" s="21">
        <v>100</v>
      </c>
      <c r="AY4" s="21"/>
      <c r="AZ4" s="21">
        <v>250</v>
      </c>
      <c r="BA4" s="21"/>
      <c r="BB4" s="21">
        <v>50</v>
      </c>
      <c r="BC4" s="21">
        <v>169239</v>
      </c>
      <c r="BD4" s="21">
        <v>33</v>
      </c>
      <c r="BE4" s="21">
        <v>156129</v>
      </c>
      <c r="BF4" s="21">
        <v>18</v>
      </c>
      <c r="BG4" s="21">
        <v>169242</v>
      </c>
      <c r="BH4" s="21">
        <v>21</v>
      </c>
      <c r="BI4" s="21">
        <v>168119</v>
      </c>
      <c r="BJ4" s="21">
        <v>37</v>
      </c>
      <c r="BK4" s="21">
        <v>119410</v>
      </c>
      <c r="BL4" s="21">
        <v>20</v>
      </c>
      <c r="BM4" s="21">
        <v>119413</v>
      </c>
      <c r="BN4" s="21">
        <v>30</v>
      </c>
      <c r="BO4" s="21">
        <v>119411</v>
      </c>
      <c r="BP4" s="21">
        <v>27</v>
      </c>
      <c r="BQ4" s="21">
        <v>2741</v>
      </c>
      <c r="BR4" s="21">
        <v>50</v>
      </c>
      <c r="BS4" s="21">
        <v>26005</v>
      </c>
      <c r="BT4" s="21">
        <v>20</v>
      </c>
      <c r="BU4" s="21">
        <v>180642</v>
      </c>
      <c r="BV4" s="21">
        <v>20</v>
      </c>
      <c r="BW4" s="21">
        <v>171604</v>
      </c>
      <c r="BX4" s="21">
        <v>40</v>
      </c>
      <c r="BY4" s="21">
        <v>188857</v>
      </c>
      <c r="BZ4" s="21">
        <v>130</v>
      </c>
      <c r="CA4" s="21">
        <v>191302</v>
      </c>
      <c r="CB4" s="21">
        <v>40</v>
      </c>
      <c r="CC4" s="21">
        <v>105381</v>
      </c>
      <c r="CD4" s="21">
        <v>14</v>
      </c>
    </row>
    <row r="5" spans="1:82" ht="24" customHeight="1">
      <c r="A5" s="11">
        <v>582</v>
      </c>
      <c r="B5" s="11" t="s">
        <v>48</v>
      </c>
      <c r="C5" s="9">
        <v>173800</v>
      </c>
      <c r="D5" s="8"/>
      <c r="E5" s="9">
        <v>166621</v>
      </c>
      <c r="F5" s="8">
        <v>50</v>
      </c>
      <c r="G5" s="9">
        <v>105381</v>
      </c>
      <c r="H5" s="8">
        <v>200</v>
      </c>
      <c r="I5" s="9">
        <v>119118</v>
      </c>
      <c r="J5" s="8">
        <v>360</v>
      </c>
      <c r="K5" s="15">
        <v>170241</v>
      </c>
      <c r="L5" s="8">
        <v>20</v>
      </c>
      <c r="M5" s="9">
        <v>183419</v>
      </c>
      <c r="N5" s="8">
        <v>18</v>
      </c>
      <c r="O5" s="9">
        <v>63042</v>
      </c>
      <c r="P5" s="8">
        <v>30</v>
      </c>
      <c r="Q5" s="15">
        <v>184102</v>
      </c>
      <c r="R5" s="8">
        <v>140</v>
      </c>
      <c r="S5" s="18">
        <v>43016</v>
      </c>
      <c r="T5" s="16">
        <v>100</v>
      </c>
      <c r="U5" s="18">
        <v>54838</v>
      </c>
      <c r="V5" s="8">
        <v>100</v>
      </c>
      <c r="W5" s="9">
        <v>53857</v>
      </c>
      <c r="X5" s="8">
        <v>110</v>
      </c>
      <c r="Y5" s="9">
        <v>41368</v>
      </c>
      <c r="Z5" s="8">
        <v>35</v>
      </c>
      <c r="AA5" s="9">
        <v>191422</v>
      </c>
      <c r="AB5" s="8">
        <v>135</v>
      </c>
      <c r="AC5" s="9">
        <v>191528</v>
      </c>
      <c r="AD5" s="8">
        <v>150</v>
      </c>
      <c r="AE5" s="9">
        <v>118954</v>
      </c>
      <c r="AF5" s="8">
        <v>680</v>
      </c>
      <c r="AG5" s="9">
        <v>24400</v>
      </c>
      <c r="AH5" s="8">
        <v>85</v>
      </c>
      <c r="AI5" s="19">
        <v>196717</v>
      </c>
      <c r="AJ5" s="8">
        <v>60</v>
      </c>
      <c r="AK5" s="19">
        <v>148002</v>
      </c>
      <c r="AL5" s="8">
        <v>70</v>
      </c>
      <c r="AM5" s="19">
        <v>80605</v>
      </c>
      <c r="AN5" s="8">
        <v>90</v>
      </c>
      <c r="AO5" s="19">
        <v>97023</v>
      </c>
      <c r="AP5" s="8">
        <v>20</v>
      </c>
      <c r="AQ5" s="19">
        <v>196028</v>
      </c>
      <c r="AR5" s="8">
        <v>10</v>
      </c>
      <c r="AS5" s="21">
        <v>168163</v>
      </c>
      <c r="AT5" s="21">
        <v>53</v>
      </c>
      <c r="AU5" s="21">
        <v>187556</v>
      </c>
      <c r="AV5" s="21">
        <v>100</v>
      </c>
      <c r="AW5" s="21">
        <v>186733</v>
      </c>
      <c r="AX5" s="21"/>
      <c r="AY5" s="21"/>
      <c r="AZ5" s="21">
        <v>250</v>
      </c>
      <c r="BA5" s="21"/>
      <c r="BB5" s="21">
        <v>50</v>
      </c>
      <c r="BC5" s="21">
        <v>169239</v>
      </c>
      <c r="BD5" s="21">
        <v>30</v>
      </c>
      <c r="BE5" s="21">
        <v>156129</v>
      </c>
      <c r="BF5" s="21"/>
      <c r="BG5" s="21">
        <v>169242</v>
      </c>
      <c r="BH5" s="21">
        <v>20</v>
      </c>
      <c r="BI5" s="21">
        <v>168119</v>
      </c>
      <c r="BJ5" s="21"/>
      <c r="BK5" s="21">
        <v>119410</v>
      </c>
      <c r="BL5" s="21">
        <v>20</v>
      </c>
      <c r="BM5" s="21">
        <v>119413</v>
      </c>
      <c r="BN5" s="21">
        <v>30</v>
      </c>
      <c r="BO5" s="21">
        <v>119411</v>
      </c>
      <c r="BP5" s="21">
        <v>20</v>
      </c>
      <c r="BQ5" s="21">
        <v>2741</v>
      </c>
      <c r="BR5" s="21">
        <v>35</v>
      </c>
      <c r="BS5" s="21">
        <v>26005</v>
      </c>
      <c r="BT5" s="21">
        <v>20</v>
      </c>
      <c r="BU5" s="21">
        <v>180642</v>
      </c>
      <c r="BV5" s="21">
        <v>20</v>
      </c>
      <c r="BW5" s="21">
        <v>171604</v>
      </c>
      <c r="BX5" s="21">
        <v>40</v>
      </c>
      <c r="BY5" s="21">
        <v>188857</v>
      </c>
      <c r="BZ5" s="21">
        <v>130</v>
      </c>
      <c r="CA5" s="21">
        <v>191302</v>
      </c>
      <c r="CB5" s="21">
        <v>40</v>
      </c>
      <c r="CC5" s="21">
        <v>105381</v>
      </c>
      <c r="CD5" s="21"/>
    </row>
    <row r="6" spans="1:82" ht="24" customHeight="1">
      <c r="A6" s="11">
        <v>517</v>
      </c>
      <c r="B6" s="11" t="s">
        <v>49</v>
      </c>
      <c r="C6" s="9">
        <v>173800</v>
      </c>
      <c r="D6" s="8"/>
      <c r="E6" s="9">
        <v>166621</v>
      </c>
      <c r="F6" s="8">
        <v>45</v>
      </c>
      <c r="G6" s="9">
        <v>105381</v>
      </c>
      <c r="H6" s="8">
        <v>240</v>
      </c>
      <c r="I6" s="9">
        <v>119118</v>
      </c>
      <c r="J6" s="8">
        <v>360</v>
      </c>
      <c r="K6" s="15">
        <v>170241</v>
      </c>
      <c r="L6" s="8">
        <v>20</v>
      </c>
      <c r="M6" s="9">
        <v>183419</v>
      </c>
      <c r="N6" s="8">
        <v>18</v>
      </c>
      <c r="O6" s="9">
        <v>63042</v>
      </c>
      <c r="P6" s="8">
        <v>30</v>
      </c>
      <c r="Q6" s="15">
        <v>184102</v>
      </c>
      <c r="R6" s="8">
        <v>140</v>
      </c>
      <c r="S6" s="18">
        <v>43016</v>
      </c>
      <c r="T6" s="16">
        <v>100</v>
      </c>
      <c r="U6" s="18">
        <v>54838</v>
      </c>
      <c r="V6" s="8">
        <v>100</v>
      </c>
      <c r="W6" s="9">
        <v>53857</v>
      </c>
      <c r="X6" s="8">
        <v>110</v>
      </c>
      <c r="Y6" s="9">
        <v>41368</v>
      </c>
      <c r="Z6" s="8">
        <v>35</v>
      </c>
      <c r="AA6" s="9">
        <v>191422</v>
      </c>
      <c r="AB6" s="8">
        <v>135</v>
      </c>
      <c r="AC6" s="9">
        <v>191528</v>
      </c>
      <c r="AD6" s="8">
        <v>160</v>
      </c>
      <c r="AE6" s="9">
        <v>118954</v>
      </c>
      <c r="AF6" s="8">
        <v>680</v>
      </c>
      <c r="AG6" s="9">
        <v>24400</v>
      </c>
      <c r="AH6" s="8">
        <v>85</v>
      </c>
      <c r="AI6" s="19">
        <v>196717</v>
      </c>
      <c r="AJ6" s="8">
        <v>60</v>
      </c>
      <c r="AK6" s="19">
        <v>148002</v>
      </c>
      <c r="AL6" s="8">
        <v>70</v>
      </c>
      <c r="AM6" s="19">
        <v>80605</v>
      </c>
      <c r="AN6" s="8">
        <v>90</v>
      </c>
      <c r="AO6" s="19">
        <v>97023</v>
      </c>
      <c r="AP6" s="8">
        <v>20</v>
      </c>
      <c r="AQ6" s="19">
        <v>196028</v>
      </c>
      <c r="AR6" s="8">
        <v>10</v>
      </c>
      <c r="AS6" s="21">
        <v>168163</v>
      </c>
      <c r="AT6" s="21">
        <v>52</v>
      </c>
      <c r="AU6" s="21">
        <v>187556</v>
      </c>
      <c r="AV6" s="21"/>
      <c r="AW6" s="21">
        <v>186733</v>
      </c>
      <c r="AX6" s="21"/>
      <c r="AY6" s="21"/>
      <c r="AZ6" s="21">
        <v>250</v>
      </c>
      <c r="BA6" s="21"/>
      <c r="BB6" s="21">
        <v>50</v>
      </c>
      <c r="BC6" s="21">
        <v>169239</v>
      </c>
      <c r="BD6" s="21">
        <v>30</v>
      </c>
      <c r="BE6" s="21">
        <v>156129</v>
      </c>
      <c r="BF6" s="21"/>
      <c r="BG6" s="21">
        <v>169242</v>
      </c>
      <c r="BH6" s="21">
        <v>20</v>
      </c>
      <c r="BI6" s="21">
        <v>168119</v>
      </c>
      <c r="BJ6" s="21"/>
      <c r="BK6" s="21">
        <v>119410</v>
      </c>
      <c r="BL6" s="21">
        <v>10</v>
      </c>
      <c r="BM6" s="21">
        <v>119413</v>
      </c>
      <c r="BN6" s="21">
        <v>27</v>
      </c>
      <c r="BO6" s="21">
        <v>119411</v>
      </c>
      <c r="BP6" s="21"/>
      <c r="BQ6" s="21">
        <v>2741</v>
      </c>
      <c r="BR6" s="21">
        <v>30</v>
      </c>
      <c r="BS6" s="21">
        <v>26005</v>
      </c>
      <c r="BT6" s="21">
        <v>10</v>
      </c>
      <c r="BU6" s="21">
        <v>180642</v>
      </c>
      <c r="BV6" s="21">
        <v>10</v>
      </c>
      <c r="BW6" s="21">
        <v>171604</v>
      </c>
      <c r="BX6" s="21">
        <v>34</v>
      </c>
      <c r="BY6" s="21">
        <v>188857</v>
      </c>
      <c r="BZ6" s="21">
        <v>130</v>
      </c>
      <c r="CA6" s="21">
        <v>191302</v>
      </c>
      <c r="CB6" s="21">
        <v>33</v>
      </c>
      <c r="CC6" s="21">
        <v>105381</v>
      </c>
      <c r="CD6" s="21"/>
    </row>
    <row r="7" spans="1:82" ht="24" customHeight="1">
      <c r="A7" s="11">
        <v>341</v>
      </c>
      <c r="B7" s="11" t="s">
        <v>50</v>
      </c>
      <c r="C7" s="9">
        <v>173800</v>
      </c>
      <c r="D7" s="8"/>
      <c r="E7" s="9">
        <v>166621</v>
      </c>
      <c r="F7" s="8">
        <v>40</v>
      </c>
      <c r="G7" s="9">
        <v>105381</v>
      </c>
      <c r="H7" s="8">
        <v>150</v>
      </c>
      <c r="I7" s="9">
        <v>119118</v>
      </c>
      <c r="J7" s="8">
        <v>360</v>
      </c>
      <c r="K7" s="15">
        <v>170241</v>
      </c>
      <c r="L7" s="8"/>
      <c r="M7" s="9">
        <v>183419</v>
      </c>
      <c r="N7" s="8">
        <v>18</v>
      </c>
      <c r="O7" s="9">
        <v>63042</v>
      </c>
      <c r="P7" s="8">
        <v>30</v>
      </c>
      <c r="Q7" s="15">
        <v>184102</v>
      </c>
      <c r="R7" s="8">
        <v>140</v>
      </c>
      <c r="S7" s="18">
        <v>43016</v>
      </c>
      <c r="T7" s="16">
        <v>100</v>
      </c>
      <c r="U7" s="18">
        <v>54838</v>
      </c>
      <c r="V7" s="8">
        <v>100</v>
      </c>
      <c r="W7" s="9">
        <v>53857</v>
      </c>
      <c r="X7" s="8">
        <v>210</v>
      </c>
      <c r="Y7" s="9">
        <v>41368</v>
      </c>
      <c r="Z7" s="8">
        <v>35</v>
      </c>
      <c r="AA7" s="9">
        <v>191422</v>
      </c>
      <c r="AB7" s="8">
        <v>135</v>
      </c>
      <c r="AC7" s="9">
        <v>191528</v>
      </c>
      <c r="AD7" s="8">
        <v>136</v>
      </c>
      <c r="AE7" s="9">
        <v>118954</v>
      </c>
      <c r="AF7" s="8">
        <v>680</v>
      </c>
      <c r="AG7" s="9">
        <v>24400</v>
      </c>
      <c r="AH7" s="8">
        <v>85</v>
      </c>
      <c r="AI7" s="19">
        <v>196717</v>
      </c>
      <c r="AJ7" s="8"/>
      <c r="AK7" s="19">
        <v>148002</v>
      </c>
      <c r="AL7" s="8">
        <v>65</v>
      </c>
      <c r="AM7" s="19">
        <v>80605</v>
      </c>
      <c r="AN7" s="8">
        <v>90</v>
      </c>
      <c r="AO7" s="19">
        <v>97023</v>
      </c>
      <c r="AP7" s="8">
        <v>20</v>
      </c>
      <c r="AQ7" s="19">
        <v>196028</v>
      </c>
      <c r="AR7" s="8">
        <v>10</v>
      </c>
      <c r="AS7" s="21">
        <v>168163</v>
      </c>
      <c r="AT7" s="21">
        <v>52</v>
      </c>
      <c r="AU7" s="21">
        <v>187556</v>
      </c>
      <c r="AV7" s="21"/>
      <c r="AW7" s="21">
        <v>186733</v>
      </c>
      <c r="AX7" s="21"/>
      <c r="AY7" s="21"/>
      <c r="AZ7" s="21">
        <v>250</v>
      </c>
      <c r="BA7" s="21"/>
      <c r="BB7" s="21">
        <v>50</v>
      </c>
      <c r="BC7" s="21">
        <v>169239</v>
      </c>
      <c r="BD7" s="21"/>
      <c r="BE7" s="21">
        <v>156129</v>
      </c>
      <c r="BF7" s="21"/>
      <c r="BG7" s="21">
        <v>169242</v>
      </c>
      <c r="BH7" s="21"/>
      <c r="BI7" s="21">
        <v>168119</v>
      </c>
      <c r="BJ7" s="21"/>
      <c r="BK7" s="21">
        <v>119410</v>
      </c>
      <c r="BL7" s="21"/>
      <c r="BM7" s="21">
        <v>119413</v>
      </c>
      <c r="BN7" s="21"/>
      <c r="BO7" s="21">
        <v>119411</v>
      </c>
      <c r="BP7" s="21"/>
      <c r="BQ7" s="21">
        <v>2741</v>
      </c>
      <c r="BR7" s="21">
        <v>30</v>
      </c>
      <c r="BS7" s="21">
        <v>26005</v>
      </c>
      <c r="BT7" s="21"/>
      <c r="BU7" s="21">
        <v>180642</v>
      </c>
      <c r="BV7" s="21"/>
      <c r="BW7" s="21">
        <v>171604</v>
      </c>
      <c r="BX7" s="21"/>
      <c r="BY7" s="21">
        <v>188857</v>
      </c>
      <c r="BZ7" s="21">
        <v>130</v>
      </c>
      <c r="CA7" s="21">
        <v>191302</v>
      </c>
      <c r="CB7" s="21"/>
      <c r="CC7" s="21">
        <v>105381</v>
      </c>
      <c r="CD7" s="21"/>
    </row>
    <row r="8" spans="1:82" ht="24" customHeight="1">
      <c r="A8" s="11">
        <v>712</v>
      </c>
      <c r="B8" s="11" t="s">
        <v>51</v>
      </c>
      <c r="C8" s="9">
        <v>173800</v>
      </c>
      <c r="D8" s="8"/>
      <c r="E8" s="9">
        <v>166621</v>
      </c>
      <c r="F8" s="8">
        <v>40</v>
      </c>
      <c r="G8" s="9">
        <v>105381</v>
      </c>
      <c r="H8" s="8">
        <v>150</v>
      </c>
      <c r="I8" s="9">
        <v>119118</v>
      </c>
      <c r="J8" s="8">
        <v>360</v>
      </c>
      <c r="K8" s="15">
        <v>170241</v>
      </c>
      <c r="L8" s="8"/>
      <c r="M8" s="9">
        <v>183419</v>
      </c>
      <c r="N8" s="8">
        <v>18</v>
      </c>
      <c r="O8" s="9">
        <v>63042</v>
      </c>
      <c r="P8" s="8">
        <v>30</v>
      </c>
      <c r="Q8" s="15">
        <v>184102</v>
      </c>
      <c r="R8" s="8">
        <v>140</v>
      </c>
      <c r="S8" s="18">
        <v>43016</v>
      </c>
      <c r="T8" s="16">
        <v>100</v>
      </c>
      <c r="U8" s="18">
        <v>54838</v>
      </c>
      <c r="V8" s="8">
        <v>100</v>
      </c>
      <c r="W8" s="9">
        <v>53857</v>
      </c>
      <c r="X8" s="8">
        <v>110</v>
      </c>
      <c r="Y8" s="9">
        <v>41368</v>
      </c>
      <c r="Z8" s="8">
        <v>35</v>
      </c>
      <c r="AA8" s="9">
        <v>191422</v>
      </c>
      <c r="AB8" s="8">
        <v>135</v>
      </c>
      <c r="AC8" s="9">
        <v>191528</v>
      </c>
      <c r="AD8" s="8">
        <v>160</v>
      </c>
      <c r="AE8" s="9">
        <v>118954</v>
      </c>
      <c r="AF8" s="8">
        <v>680</v>
      </c>
      <c r="AG8" s="9">
        <v>24400</v>
      </c>
      <c r="AH8" s="8">
        <v>85</v>
      </c>
      <c r="AI8" s="19">
        <v>196717</v>
      </c>
      <c r="AJ8" s="8"/>
      <c r="AK8" s="19">
        <v>148002</v>
      </c>
      <c r="AL8" s="8">
        <v>60</v>
      </c>
      <c r="AM8" s="19">
        <v>80605</v>
      </c>
      <c r="AN8" s="8">
        <v>90</v>
      </c>
      <c r="AO8" s="19">
        <v>97023</v>
      </c>
      <c r="AP8" s="8">
        <v>20</v>
      </c>
      <c r="AQ8" s="19">
        <v>196028</v>
      </c>
      <c r="AR8" s="8">
        <v>10</v>
      </c>
      <c r="AS8" s="21">
        <v>168163</v>
      </c>
      <c r="AT8" s="21">
        <v>52</v>
      </c>
      <c r="AU8" s="21">
        <v>187556</v>
      </c>
      <c r="AV8" s="21"/>
      <c r="AW8" s="21">
        <v>186733</v>
      </c>
      <c r="AX8" s="21"/>
      <c r="AY8" s="21"/>
      <c r="AZ8" s="21">
        <v>250</v>
      </c>
      <c r="BA8" s="21"/>
      <c r="BB8" s="21">
        <v>50</v>
      </c>
      <c r="BC8" s="21">
        <v>169239</v>
      </c>
      <c r="BD8" s="21"/>
      <c r="BE8" s="21">
        <v>156129</v>
      </c>
      <c r="BF8" s="21"/>
      <c r="BG8" s="21">
        <v>169242</v>
      </c>
      <c r="BH8" s="21"/>
      <c r="BI8" s="21">
        <v>168119</v>
      </c>
      <c r="BJ8" s="21"/>
      <c r="BK8" s="21">
        <v>119410</v>
      </c>
      <c r="BL8" s="21"/>
      <c r="BM8" s="21">
        <v>119413</v>
      </c>
      <c r="BN8" s="21"/>
      <c r="BO8" s="21">
        <v>119411</v>
      </c>
      <c r="BP8" s="21"/>
      <c r="BQ8" s="21">
        <v>2741</v>
      </c>
      <c r="BR8" s="21">
        <v>30</v>
      </c>
      <c r="BS8" s="21">
        <v>26005</v>
      </c>
      <c r="BT8" s="21"/>
      <c r="BU8" s="21">
        <v>180642</v>
      </c>
      <c r="BV8" s="21"/>
      <c r="BW8" s="21">
        <v>171604</v>
      </c>
      <c r="BX8" s="21"/>
      <c r="BY8" s="21">
        <v>188857</v>
      </c>
      <c r="BZ8" s="21">
        <v>120</v>
      </c>
      <c r="CA8" s="21">
        <v>191302</v>
      </c>
      <c r="CB8" s="21"/>
      <c r="CC8" s="21">
        <v>105381</v>
      </c>
      <c r="CD8" s="21"/>
    </row>
    <row r="9" spans="1:82" ht="24" customHeight="1">
      <c r="A9" s="11">
        <v>385</v>
      </c>
      <c r="B9" s="11" t="s">
        <v>52</v>
      </c>
      <c r="C9" s="9">
        <v>173800</v>
      </c>
      <c r="D9" s="8"/>
      <c r="E9" s="9">
        <v>166621</v>
      </c>
      <c r="F9" s="8">
        <v>40</v>
      </c>
      <c r="G9" s="9">
        <v>105381</v>
      </c>
      <c r="H9" s="8">
        <v>150</v>
      </c>
      <c r="I9" s="9">
        <v>119118</v>
      </c>
      <c r="J9" s="8">
        <v>360</v>
      </c>
      <c r="K9" s="15">
        <v>170241</v>
      </c>
      <c r="L9" s="8">
        <v>20</v>
      </c>
      <c r="M9" s="9">
        <v>183419</v>
      </c>
      <c r="N9" s="8">
        <v>18</v>
      </c>
      <c r="O9" s="9">
        <v>63042</v>
      </c>
      <c r="P9" s="8">
        <v>30</v>
      </c>
      <c r="Q9" s="15">
        <v>184102</v>
      </c>
      <c r="R9" s="8">
        <v>140</v>
      </c>
      <c r="S9" s="18">
        <v>43016</v>
      </c>
      <c r="T9" s="16">
        <v>100</v>
      </c>
      <c r="U9" s="18">
        <v>54838</v>
      </c>
      <c r="V9" s="8">
        <v>100</v>
      </c>
      <c r="W9" s="9">
        <v>53857</v>
      </c>
      <c r="X9" s="8">
        <v>110</v>
      </c>
      <c r="Y9" s="9">
        <v>41368</v>
      </c>
      <c r="Z9" s="8">
        <v>35</v>
      </c>
      <c r="AA9" s="9">
        <v>191422</v>
      </c>
      <c r="AB9" s="8">
        <v>135</v>
      </c>
      <c r="AC9" s="9">
        <v>191528</v>
      </c>
      <c r="AD9" s="8">
        <v>160</v>
      </c>
      <c r="AE9" s="9">
        <v>118954</v>
      </c>
      <c r="AF9" s="8">
        <v>680</v>
      </c>
      <c r="AG9" s="9">
        <v>24400</v>
      </c>
      <c r="AH9" s="8">
        <v>85</v>
      </c>
      <c r="AI9" s="19">
        <v>196717</v>
      </c>
      <c r="AJ9" s="8"/>
      <c r="AK9" s="19">
        <v>148002</v>
      </c>
      <c r="AL9" s="8">
        <v>60</v>
      </c>
      <c r="AM9" s="19">
        <v>80605</v>
      </c>
      <c r="AN9" s="8">
        <v>90</v>
      </c>
      <c r="AO9" s="19">
        <v>97023</v>
      </c>
      <c r="AP9" s="8">
        <v>20</v>
      </c>
      <c r="AQ9" s="19">
        <v>196028</v>
      </c>
      <c r="AR9" s="8">
        <v>10</v>
      </c>
      <c r="AS9" s="21">
        <v>168163</v>
      </c>
      <c r="AT9" s="21">
        <v>52</v>
      </c>
      <c r="AU9" s="21">
        <v>187556</v>
      </c>
      <c r="AV9" s="21"/>
      <c r="AW9" s="21">
        <v>186733</v>
      </c>
      <c r="AX9" s="21"/>
      <c r="AY9" s="21"/>
      <c r="AZ9" s="21">
        <v>250</v>
      </c>
      <c r="BA9" s="21"/>
      <c r="BB9" s="21">
        <v>50</v>
      </c>
      <c r="BC9" s="21">
        <v>169239</v>
      </c>
      <c r="BD9" s="21"/>
      <c r="BE9" s="21">
        <v>156129</v>
      </c>
      <c r="BF9" s="21"/>
      <c r="BG9" s="21">
        <v>169242</v>
      </c>
      <c r="BH9" s="21"/>
      <c r="BI9" s="21">
        <v>168119</v>
      </c>
      <c r="BJ9" s="21"/>
      <c r="BK9" s="21">
        <v>119410</v>
      </c>
      <c r="BL9" s="21"/>
      <c r="BM9" s="21">
        <v>119413</v>
      </c>
      <c r="BN9" s="21"/>
      <c r="BO9" s="21">
        <v>119411</v>
      </c>
      <c r="BP9" s="21"/>
      <c r="BQ9" s="21">
        <v>2741</v>
      </c>
      <c r="BR9" s="21">
        <v>30</v>
      </c>
      <c r="BS9" s="21">
        <v>26005</v>
      </c>
      <c r="BT9" s="21"/>
      <c r="BU9" s="21">
        <v>180642</v>
      </c>
      <c r="BV9" s="21"/>
      <c r="BW9" s="21">
        <v>171604</v>
      </c>
      <c r="BX9" s="21"/>
      <c r="BY9" s="21">
        <v>188857</v>
      </c>
      <c r="BZ9" s="21">
        <v>130</v>
      </c>
      <c r="CA9" s="21">
        <v>191302</v>
      </c>
      <c r="CB9" s="21"/>
      <c r="CC9" s="21">
        <v>105381</v>
      </c>
      <c r="CD9" s="21"/>
    </row>
    <row r="10" spans="1:82" ht="24" customHeight="1">
      <c r="A10" s="11">
        <v>355</v>
      </c>
      <c r="B10" s="11" t="s">
        <v>53</v>
      </c>
      <c r="C10" s="9">
        <v>173800</v>
      </c>
      <c r="D10" s="8"/>
      <c r="E10" s="9">
        <v>166621</v>
      </c>
      <c r="F10" s="8">
        <v>40</v>
      </c>
      <c r="G10" s="9">
        <v>105381</v>
      </c>
      <c r="H10" s="8">
        <v>150</v>
      </c>
      <c r="I10" s="9">
        <v>119118</v>
      </c>
      <c r="J10" s="8">
        <v>360</v>
      </c>
      <c r="K10" s="15">
        <v>170241</v>
      </c>
      <c r="L10" s="8"/>
      <c r="M10" s="9">
        <v>183419</v>
      </c>
      <c r="N10" s="8">
        <v>18</v>
      </c>
      <c r="O10" s="9">
        <v>63042</v>
      </c>
      <c r="P10" s="8">
        <v>30</v>
      </c>
      <c r="Q10" s="15">
        <v>184102</v>
      </c>
      <c r="R10" s="8">
        <v>140</v>
      </c>
      <c r="S10" s="18">
        <v>43016</v>
      </c>
      <c r="T10" s="16">
        <v>100</v>
      </c>
      <c r="U10" s="18">
        <v>54838</v>
      </c>
      <c r="V10" s="8">
        <v>100</v>
      </c>
      <c r="W10" s="9">
        <v>53857</v>
      </c>
      <c r="X10" s="8">
        <v>110</v>
      </c>
      <c r="Y10" s="9">
        <v>41368</v>
      </c>
      <c r="Z10" s="8">
        <v>35</v>
      </c>
      <c r="AA10" s="9">
        <v>191422</v>
      </c>
      <c r="AB10" s="8">
        <v>135</v>
      </c>
      <c r="AC10" s="9">
        <v>191528</v>
      </c>
      <c r="AD10" s="8">
        <v>160</v>
      </c>
      <c r="AE10" s="9">
        <v>118954</v>
      </c>
      <c r="AF10" s="8">
        <v>680</v>
      </c>
      <c r="AG10" s="9">
        <v>24400</v>
      </c>
      <c r="AH10" s="8">
        <v>85</v>
      </c>
      <c r="AI10" s="19">
        <v>196717</v>
      </c>
      <c r="AJ10" s="8">
        <v>20</v>
      </c>
      <c r="AK10" s="19">
        <v>148002</v>
      </c>
      <c r="AL10" s="8">
        <v>60</v>
      </c>
      <c r="AM10" s="19">
        <v>80605</v>
      </c>
      <c r="AN10" s="8">
        <v>90</v>
      </c>
      <c r="AO10" s="19">
        <v>97023</v>
      </c>
      <c r="AP10" s="8">
        <v>20</v>
      </c>
      <c r="AQ10" s="19">
        <v>196028</v>
      </c>
      <c r="AR10" s="8">
        <v>5</v>
      </c>
      <c r="AS10" s="21">
        <v>168163</v>
      </c>
      <c r="AT10" s="21">
        <v>52</v>
      </c>
      <c r="AU10" s="21">
        <v>187556</v>
      </c>
      <c r="AV10" s="21"/>
      <c r="AW10" s="21">
        <v>186733</v>
      </c>
      <c r="AX10" s="21"/>
      <c r="AY10" s="21"/>
      <c r="AZ10" s="21">
        <v>250</v>
      </c>
      <c r="BA10" s="21"/>
      <c r="BB10" s="21">
        <v>50</v>
      </c>
      <c r="BC10" s="21">
        <v>169239</v>
      </c>
      <c r="BD10" s="21"/>
      <c r="BE10" s="21">
        <v>156129</v>
      </c>
      <c r="BF10" s="21"/>
      <c r="BG10" s="21">
        <v>169242</v>
      </c>
      <c r="BH10" s="21"/>
      <c r="BI10" s="21">
        <v>168119</v>
      </c>
      <c r="BJ10" s="21"/>
      <c r="BK10" s="21">
        <v>119410</v>
      </c>
      <c r="BL10" s="21"/>
      <c r="BM10" s="21">
        <v>119413</v>
      </c>
      <c r="BN10" s="21"/>
      <c r="BO10" s="21">
        <v>119411</v>
      </c>
      <c r="BP10" s="21"/>
      <c r="BQ10" s="21">
        <v>2741</v>
      </c>
      <c r="BR10" s="21">
        <v>30</v>
      </c>
      <c r="BS10" s="21">
        <v>26005</v>
      </c>
      <c r="BT10" s="21"/>
      <c r="BU10" s="21">
        <v>180642</v>
      </c>
      <c r="BV10" s="21"/>
      <c r="BW10" s="21">
        <v>171604</v>
      </c>
      <c r="BX10" s="21"/>
      <c r="BY10" s="21">
        <v>188857</v>
      </c>
      <c r="BZ10" s="21">
        <v>120</v>
      </c>
      <c r="CA10" s="21">
        <v>191302</v>
      </c>
      <c r="CB10" s="21"/>
      <c r="CC10" s="21">
        <v>105381</v>
      </c>
      <c r="CD10" s="21"/>
    </row>
    <row r="11" spans="1:82" ht="24" customHeight="1">
      <c r="A11" s="11">
        <v>377</v>
      </c>
      <c r="B11" s="11" t="s">
        <v>54</v>
      </c>
      <c r="C11" s="9">
        <v>173800</v>
      </c>
      <c r="D11" s="8"/>
      <c r="E11" s="9">
        <v>166621</v>
      </c>
      <c r="F11" s="8">
        <v>40</v>
      </c>
      <c r="G11" s="9">
        <v>105381</v>
      </c>
      <c r="H11" s="8">
        <v>150</v>
      </c>
      <c r="I11" s="9">
        <v>119118</v>
      </c>
      <c r="J11" s="8">
        <v>360</v>
      </c>
      <c r="K11" s="15">
        <v>170241</v>
      </c>
      <c r="L11" s="8" t="s">
        <v>55</v>
      </c>
      <c r="M11" s="9">
        <v>183419</v>
      </c>
      <c r="N11" s="8">
        <v>18</v>
      </c>
      <c r="O11" s="9">
        <v>63042</v>
      </c>
      <c r="P11" s="8">
        <v>30</v>
      </c>
      <c r="Q11" s="15">
        <v>184102</v>
      </c>
      <c r="R11" s="8">
        <v>140</v>
      </c>
      <c r="S11" s="18">
        <v>43016</v>
      </c>
      <c r="T11" s="16">
        <v>100</v>
      </c>
      <c r="U11" s="18">
        <v>54838</v>
      </c>
      <c r="V11" s="8">
        <v>100</v>
      </c>
      <c r="W11" s="9">
        <v>53857</v>
      </c>
      <c r="X11" s="8">
        <v>110</v>
      </c>
      <c r="Y11" s="9">
        <v>41368</v>
      </c>
      <c r="Z11" s="8">
        <v>50</v>
      </c>
      <c r="AA11" s="9">
        <v>191422</v>
      </c>
      <c r="AB11" s="8">
        <v>135</v>
      </c>
      <c r="AC11" s="9">
        <v>191528</v>
      </c>
      <c r="AD11" s="8">
        <v>160</v>
      </c>
      <c r="AE11" s="9">
        <v>118954</v>
      </c>
      <c r="AF11" s="8">
        <v>680</v>
      </c>
      <c r="AG11" s="9">
        <v>24400</v>
      </c>
      <c r="AH11" s="8">
        <v>85</v>
      </c>
      <c r="AI11" s="19">
        <v>196717</v>
      </c>
      <c r="AJ11" s="8"/>
      <c r="AK11" s="19">
        <v>148002</v>
      </c>
      <c r="AL11" s="8">
        <v>60</v>
      </c>
      <c r="AM11" s="19">
        <v>80605</v>
      </c>
      <c r="AN11" s="8">
        <v>90</v>
      </c>
      <c r="AO11" s="19">
        <v>97023</v>
      </c>
      <c r="AP11" s="8">
        <v>20</v>
      </c>
      <c r="AQ11" s="19">
        <v>196028</v>
      </c>
      <c r="AR11" s="8">
        <v>5</v>
      </c>
      <c r="AS11" s="21">
        <v>168163</v>
      </c>
      <c r="AT11" s="21">
        <v>52</v>
      </c>
      <c r="AU11" s="21">
        <v>187556</v>
      </c>
      <c r="AV11" s="21"/>
      <c r="AW11" s="21">
        <v>186733</v>
      </c>
      <c r="AX11" s="21"/>
      <c r="AY11" s="21"/>
      <c r="AZ11" s="21">
        <v>250</v>
      </c>
      <c r="BA11" s="21"/>
      <c r="BB11" s="21">
        <v>50</v>
      </c>
      <c r="BC11" s="21">
        <v>169239</v>
      </c>
      <c r="BD11" s="21"/>
      <c r="BE11" s="21">
        <v>156129</v>
      </c>
      <c r="BF11" s="21"/>
      <c r="BG11" s="21">
        <v>169242</v>
      </c>
      <c r="BH11" s="21"/>
      <c r="BI11" s="21">
        <v>168119</v>
      </c>
      <c r="BJ11" s="21"/>
      <c r="BK11" s="21">
        <v>119410</v>
      </c>
      <c r="BL11" s="21"/>
      <c r="BM11" s="21">
        <v>119413</v>
      </c>
      <c r="BN11" s="21"/>
      <c r="BO11" s="21">
        <v>119411</v>
      </c>
      <c r="BP11" s="21"/>
      <c r="BQ11" s="21">
        <v>2741</v>
      </c>
      <c r="BR11" s="21">
        <v>30</v>
      </c>
      <c r="BS11" s="21">
        <v>26005</v>
      </c>
      <c r="BT11" s="21"/>
      <c r="BU11" s="21">
        <v>180642</v>
      </c>
      <c r="BV11" s="21"/>
      <c r="BW11" s="21">
        <v>171604</v>
      </c>
      <c r="BX11" s="21"/>
      <c r="BY11" s="21">
        <v>188857</v>
      </c>
      <c r="BZ11" s="21">
        <v>120</v>
      </c>
      <c r="CA11" s="21">
        <v>191302</v>
      </c>
      <c r="CB11" s="21"/>
      <c r="CC11" s="21">
        <v>105381</v>
      </c>
      <c r="CD11" s="21"/>
    </row>
    <row r="12" spans="1:82" ht="24" customHeight="1">
      <c r="A12" s="11">
        <v>351</v>
      </c>
      <c r="B12" s="11" t="s">
        <v>56</v>
      </c>
      <c r="C12" s="9">
        <v>173800</v>
      </c>
      <c r="D12" s="8"/>
      <c r="E12" s="9">
        <v>166621</v>
      </c>
      <c r="F12" s="8">
        <v>40</v>
      </c>
      <c r="G12" s="9">
        <v>105381</v>
      </c>
      <c r="H12" s="8">
        <v>150</v>
      </c>
      <c r="I12" s="9">
        <v>119118</v>
      </c>
      <c r="J12" s="8">
        <v>360</v>
      </c>
      <c r="K12" s="15">
        <v>170241</v>
      </c>
      <c r="L12" s="8"/>
      <c r="M12" s="9">
        <v>183419</v>
      </c>
      <c r="N12" s="8">
        <v>18</v>
      </c>
      <c r="O12" s="9">
        <v>63042</v>
      </c>
      <c r="P12" s="8">
        <v>30</v>
      </c>
      <c r="Q12" s="15">
        <v>184102</v>
      </c>
      <c r="R12" s="8">
        <v>140</v>
      </c>
      <c r="S12" s="18">
        <v>43016</v>
      </c>
      <c r="T12" s="16">
        <v>100</v>
      </c>
      <c r="U12" s="18">
        <v>54838</v>
      </c>
      <c r="V12" s="8">
        <v>100</v>
      </c>
      <c r="W12" s="9">
        <v>53857</v>
      </c>
      <c r="X12" s="8">
        <v>110</v>
      </c>
      <c r="Y12" s="9">
        <v>41368</v>
      </c>
      <c r="Z12" s="8">
        <v>35</v>
      </c>
      <c r="AA12" s="9">
        <v>191422</v>
      </c>
      <c r="AB12" s="8">
        <v>125</v>
      </c>
      <c r="AC12" s="9">
        <v>191528</v>
      </c>
      <c r="AD12" s="8">
        <v>160</v>
      </c>
      <c r="AE12" s="9">
        <v>118954</v>
      </c>
      <c r="AF12" s="8">
        <v>680</v>
      </c>
      <c r="AG12" s="9">
        <v>24400</v>
      </c>
      <c r="AH12" s="8">
        <v>85</v>
      </c>
      <c r="AI12" s="19">
        <v>196717</v>
      </c>
      <c r="AJ12" s="8"/>
      <c r="AK12" s="19">
        <v>148002</v>
      </c>
      <c r="AL12" s="8">
        <v>60</v>
      </c>
      <c r="AM12" s="19">
        <v>80605</v>
      </c>
      <c r="AN12" s="8">
        <v>90</v>
      </c>
      <c r="AO12" s="19">
        <v>97023</v>
      </c>
      <c r="AP12" s="8">
        <v>20</v>
      </c>
      <c r="AQ12" s="19">
        <v>196028</v>
      </c>
      <c r="AR12" s="8">
        <v>5</v>
      </c>
      <c r="AS12" s="21">
        <v>168163</v>
      </c>
      <c r="AT12" s="21">
        <v>52</v>
      </c>
      <c r="AU12" s="21">
        <v>187556</v>
      </c>
      <c r="AV12" s="21"/>
      <c r="AW12" s="21">
        <v>186733</v>
      </c>
      <c r="AX12" s="21"/>
      <c r="AY12" s="21"/>
      <c r="AZ12" s="21">
        <v>250</v>
      </c>
      <c r="BA12" s="21"/>
      <c r="BB12" s="21">
        <v>50</v>
      </c>
      <c r="BC12" s="21">
        <v>169239</v>
      </c>
      <c r="BD12" s="21"/>
      <c r="BE12" s="21">
        <v>156129</v>
      </c>
      <c r="BF12" s="21"/>
      <c r="BG12" s="21">
        <v>169242</v>
      </c>
      <c r="BH12" s="21"/>
      <c r="BI12" s="21">
        <v>168119</v>
      </c>
      <c r="BJ12" s="21"/>
      <c r="BK12" s="21">
        <v>119410</v>
      </c>
      <c r="BL12" s="21"/>
      <c r="BM12" s="21">
        <v>119413</v>
      </c>
      <c r="BN12" s="21"/>
      <c r="BO12" s="21">
        <v>119411</v>
      </c>
      <c r="BP12" s="21"/>
      <c r="BQ12" s="21">
        <v>2741</v>
      </c>
      <c r="BR12" s="21">
        <v>30</v>
      </c>
      <c r="BS12" s="21">
        <v>26005</v>
      </c>
      <c r="BT12" s="21"/>
      <c r="BU12" s="21">
        <v>180642</v>
      </c>
      <c r="BV12" s="21"/>
      <c r="BW12" s="21">
        <v>171604</v>
      </c>
      <c r="BX12" s="21"/>
      <c r="BY12" s="21">
        <v>188857</v>
      </c>
      <c r="BZ12" s="21">
        <v>120</v>
      </c>
      <c r="CA12" s="21">
        <v>191302</v>
      </c>
      <c r="CB12" s="21"/>
      <c r="CC12" s="21">
        <v>105381</v>
      </c>
      <c r="CD12" s="21"/>
    </row>
    <row r="13" spans="1:82" ht="24" customHeight="1">
      <c r="A13" s="11">
        <v>746</v>
      </c>
      <c r="B13" s="11" t="s">
        <v>57</v>
      </c>
      <c r="C13" s="9">
        <v>173800</v>
      </c>
      <c r="D13" s="8"/>
      <c r="E13" s="9">
        <v>166621</v>
      </c>
      <c r="F13" s="8">
        <v>40</v>
      </c>
      <c r="G13" s="9">
        <v>105381</v>
      </c>
      <c r="H13" s="8">
        <v>150</v>
      </c>
      <c r="I13" s="9">
        <v>119118</v>
      </c>
      <c r="J13" s="8">
        <v>360</v>
      </c>
      <c r="K13" s="15">
        <v>170241</v>
      </c>
      <c r="L13" s="8">
        <v>20</v>
      </c>
      <c r="M13" s="9">
        <v>183419</v>
      </c>
      <c r="N13" s="8">
        <v>18</v>
      </c>
      <c r="O13" s="9">
        <v>63042</v>
      </c>
      <c r="P13" s="8">
        <v>30</v>
      </c>
      <c r="Q13" s="15">
        <v>184102</v>
      </c>
      <c r="R13" s="8">
        <v>140</v>
      </c>
      <c r="S13" s="18">
        <v>43016</v>
      </c>
      <c r="T13" s="16">
        <v>100</v>
      </c>
      <c r="U13" s="18">
        <v>54838</v>
      </c>
      <c r="V13" s="8">
        <v>198</v>
      </c>
      <c r="W13" s="9">
        <v>53857</v>
      </c>
      <c r="X13" s="8">
        <v>210</v>
      </c>
      <c r="Y13" s="9">
        <v>41368</v>
      </c>
      <c r="Z13" s="8">
        <v>35</v>
      </c>
      <c r="AA13" s="9">
        <v>191422</v>
      </c>
      <c r="AB13" s="8">
        <v>135</v>
      </c>
      <c r="AC13" s="9">
        <v>191528</v>
      </c>
      <c r="AD13" s="8">
        <v>160</v>
      </c>
      <c r="AE13" s="9">
        <v>118954</v>
      </c>
      <c r="AF13" s="8">
        <v>680</v>
      </c>
      <c r="AG13" s="9">
        <v>24400</v>
      </c>
      <c r="AH13" s="8">
        <v>85</v>
      </c>
      <c r="AI13" s="19">
        <v>196717</v>
      </c>
      <c r="AJ13" s="8"/>
      <c r="AK13" s="19">
        <v>148002</v>
      </c>
      <c r="AL13" s="8">
        <v>60</v>
      </c>
      <c r="AM13" s="19">
        <v>80605</v>
      </c>
      <c r="AN13" s="8">
        <v>90</v>
      </c>
      <c r="AO13" s="19">
        <v>97023</v>
      </c>
      <c r="AP13" s="8">
        <v>19</v>
      </c>
      <c r="AQ13" s="19">
        <v>196028</v>
      </c>
      <c r="AR13" s="8">
        <v>5</v>
      </c>
      <c r="AS13" s="21">
        <v>168163</v>
      </c>
      <c r="AT13" s="21">
        <v>52</v>
      </c>
      <c r="AU13" s="21">
        <v>187556</v>
      </c>
      <c r="AV13" s="21"/>
      <c r="AW13" s="21">
        <v>186733</v>
      </c>
      <c r="AX13" s="21"/>
      <c r="AY13" s="21"/>
      <c r="AZ13" s="21">
        <v>250</v>
      </c>
      <c r="BA13" s="21"/>
      <c r="BB13" s="21">
        <v>50</v>
      </c>
      <c r="BC13" s="21">
        <v>169239</v>
      </c>
      <c r="BD13" s="21"/>
      <c r="BE13" s="21">
        <v>156129</v>
      </c>
      <c r="BF13" s="21"/>
      <c r="BG13" s="21">
        <v>169242</v>
      </c>
      <c r="BH13" s="21"/>
      <c r="BI13" s="21">
        <v>168119</v>
      </c>
      <c r="BJ13" s="21"/>
      <c r="BK13" s="21">
        <v>119410</v>
      </c>
      <c r="BL13" s="21"/>
      <c r="BM13" s="21">
        <v>119413</v>
      </c>
      <c r="BN13" s="21"/>
      <c r="BO13" s="21">
        <v>119411</v>
      </c>
      <c r="BP13" s="21"/>
      <c r="BQ13" s="21">
        <v>2741</v>
      </c>
      <c r="BR13" s="21">
        <v>30</v>
      </c>
      <c r="BS13" s="21">
        <v>26005</v>
      </c>
      <c r="BT13" s="21"/>
      <c r="BU13" s="21">
        <v>180642</v>
      </c>
      <c r="BV13" s="21"/>
      <c r="BW13" s="21">
        <v>171604</v>
      </c>
      <c r="BX13" s="21"/>
      <c r="BY13" s="21">
        <v>188857</v>
      </c>
      <c r="BZ13" s="21">
        <v>130</v>
      </c>
      <c r="CA13" s="21">
        <v>191302</v>
      </c>
      <c r="CB13" s="21"/>
      <c r="CC13" s="21">
        <v>105381</v>
      </c>
      <c r="CD13" s="21"/>
    </row>
    <row r="14" spans="1:82" ht="24" customHeight="1">
      <c r="A14" s="11">
        <v>52</v>
      </c>
      <c r="B14" s="11" t="s">
        <v>58</v>
      </c>
      <c r="C14" s="9">
        <v>173800</v>
      </c>
      <c r="D14" s="8"/>
      <c r="E14" s="9">
        <v>166621</v>
      </c>
      <c r="F14" s="8">
        <v>40</v>
      </c>
      <c r="G14" s="9">
        <v>105381</v>
      </c>
      <c r="H14" s="8">
        <v>150</v>
      </c>
      <c r="I14" s="9">
        <v>119118</v>
      </c>
      <c r="J14" s="8">
        <v>360</v>
      </c>
      <c r="K14" s="15">
        <v>170241</v>
      </c>
      <c r="L14" s="8">
        <v>30</v>
      </c>
      <c r="M14" s="9">
        <v>183419</v>
      </c>
      <c r="N14" s="8">
        <v>18</v>
      </c>
      <c r="O14" s="9">
        <v>63042</v>
      </c>
      <c r="P14" s="8">
        <v>30</v>
      </c>
      <c r="Q14" s="15">
        <v>184102</v>
      </c>
      <c r="R14" s="8">
        <v>140</v>
      </c>
      <c r="S14" s="18">
        <v>43016</v>
      </c>
      <c r="T14" s="16">
        <v>100</v>
      </c>
      <c r="U14" s="18">
        <v>54838</v>
      </c>
      <c r="V14" s="8">
        <v>100</v>
      </c>
      <c r="W14" s="9">
        <v>53857</v>
      </c>
      <c r="X14" s="8">
        <v>110</v>
      </c>
      <c r="Y14" s="9">
        <v>41368</v>
      </c>
      <c r="Z14" s="8">
        <v>35</v>
      </c>
      <c r="AA14" s="9">
        <v>191422</v>
      </c>
      <c r="AB14" s="8">
        <v>135</v>
      </c>
      <c r="AC14" s="9">
        <v>191528</v>
      </c>
      <c r="AD14" s="8">
        <v>160</v>
      </c>
      <c r="AE14" s="9">
        <v>118954</v>
      </c>
      <c r="AF14" s="8">
        <v>680</v>
      </c>
      <c r="AG14" s="9">
        <v>24400</v>
      </c>
      <c r="AH14" s="8">
        <v>85</v>
      </c>
      <c r="AI14" s="19">
        <v>196717</v>
      </c>
      <c r="AJ14" s="8"/>
      <c r="AK14" s="19">
        <v>148002</v>
      </c>
      <c r="AL14" s="8">
        <v>60</v>
      </c>
      <c r="AM14" s="19">
        <v>80605</v>
      </c>
      <c r="AN14" s="8">
        <v>90</v>
      </c>
      <c r="AO14" s="19">
        <v>97023</v>
      </c>
      <c r="AP14" s="8">
        <v>19</v>
      </c>
      <c r="AQ14" s="19">
        <v>196028</v>
      </c>
      <c r="AR14" s="8">
        <v>5</v>
      </c>
      <c r="AS14" s="21">
        <v>168163</v>
      </c>
      <c r="AT14" s="21">
        <v>52</v>
      </c>
      <c r="AU14" s="21">
        <v>187556</v>
      </c>
      <c r="AV14" s="21"/>
      <c r="AW14" s="21">
        <v>186733</v>
      </c>
      <c r="AX14" s="21"/>
      <c r="AY14" s="21"/>
      <c r="AZ14" s="21">
        <v>250</v>
      </c>
      <c r="BA14" s="21"/>
      <c r="BB14" s="21">
        <v>50</v>
      </c>
      <c r="BC14" s="21">
        <v>169239</v>
      </c>
      <c r="BD14" s="21"/>
      <c r="BE14" s="21">
        <v>156129</v>
      </c>
      <c r="BF14" s="21"/>
      <c r="BG14" s="21">
        <v>169242</v>
      </c>
      <c r="BH14" s="21"/>
      <c r="BI14" s="21">
        <v>168119</v>
      </c>
      <c r="BJ14" s="21"/>
      <c r="BK14" s="21">
        <v>119410</v>
      </c>
      <c r="BL14" s="21"/>
      <c r="BM14" s="21">
        <v>119413</v>
      </c>
      <c r="BN14" s="21"/>
      <c r="BO14" s="21">
        <v>119411</v>
      </c>
      <c r="BP14" s="21"/>
      <c r="BQ14" s="21">
        <v>2741</v>
      </c>
      <c r="BR14" s="21">
        <v>30</v>
      </c>
      <c r="BS14" s="21">
        <v>26005</v>
      </c>
      <c r="BT14" s="21"/>
      <c r="BU14" s="21">
        <v>180642</v>
      </c>
      <c r="BV14" s="21"/>
      <c r="BW14" s="21">
        <v>171604</v>
      </c>
      <c r="BX14" s="21"/>
      <c r="BY14" s="21">
        <v>188857</v>
      </c>
      <c r="BZ14" s="21">
        <v>120</v>
      </c>
      <c r="CA14" s="21">
        <v>191302</v>
      </c>
      <c r="CB14" s="21"/>
      <c r="CC14" s="21">
        <v>105381</v>
      </c>
      <c r="CD14" s="21"/>
    </row>
    <row r="15" spans="1:82" ht="24" customHeight="1">
      <c r="A15" s="11">
        <v>339</v>
      </c>
      <c r="B15" s="11" t="s">
        <v>59</v>
      </c>
      <c r="C15" s="9">
        <v>173800</v>
      </c>
      <c r="D15" s="8"/>
      <c r="E15" s="9">
        <v>166621</v>
      </c>
      <c r="F15" s="8">
        <v>40</v>
      </c>
      <c r="G15" s="9">
        <v>105381</v>
      </c>
      <c r="H15" s="8">
        <v>150</v>
      </c>
      <c r="I15" s="9">
        <v>119118</v>
      </c>
      <c r="J15" s="8">
        <v>360</v>
      </c>
      <c r="K15" s="15">
        <v>170241</v>
      </c>
      <c r="L15" s="8"/>
      <c r="M15" s="9">
        <v>183419</v>
      </c>
      <c r="N15" s="8">
        <v>18</v>
      </c>
      <c r="O15" s="9">
        <v>63042</v>
      </c>
      <c r="P15" s="8">
        <v>30</v>
      </c>
      <c r="Q15" s="15">
        <v>184102</v>
      </c>
      <c r="R15" s="8">
        <v>140</v>
      </c>
      <c r="S15" s="18">
        <v>43016</v>
      </c>
      <c r="T15" s="16">
        <v>100</v>
      </c>
      <c r="U15" s="18">
        <v>54838</v>
      </c>
      <c r="V15" s="8">
        <v>100</v>
      </c>
      <c r="W15" s="9">
        <v>53857</v>
      </c>
      <c r="X15" s="8">
        <v>110</v>
      </c>
      <c r="Y15" s="9">
        <v>41368</v>
      </c>
      <c r="Z15" s="8">
        <v>35</v>
      </c>
      <c r="AA15" s="9">
        <v>191422</v>
      </c>
      <c r="AB15" s="8">
        <v>135</v>
      </c>
      <c r="AC15" s="9">
        <v>191528</v>
      </c>
      <c r="AD15" s="8">
        <v>160</v>
      </c>
      <c r="AE15" s="9">
        <v>118954</v>
      </c>
      <c r="AF15" s="8">
        <v>680</v>
      </c>
      <c r="AG15" s="9">
        <v>24400</v>
      </c>
      <c r="AH15" s="8">
        <v>85</v>
      </c>
      <c r="AI15" s="19">
        <v>196717</v>
      </c>
      <c r="AJ15" s="8"/>
      <c r="AK15" s="19">
        <v>148002</v>
      </c>
      <c r="AL15" s="8">
        <v>60</v>
      </c>
      <c r="AM15" s="19">
        <v>80605</v>
      </c>
      <c r="AN15" s="8">
        <v>81</v>
      </c>
      <c r="AO15" s="19">
        <v>97023</v>
      </c>
      <c r="AP15" s="8">
        <v>18</v>
      </c>
      <c r="AQ15" s="19">
        <v>196028</v>
      </c>
      <c r="AR15" s="8">
        <v>5</v>
      </c>
      <c r="AS15" s="21">
        <v>168163</v>
      </c>
      <c r="AT15" s="21">
        <v>52</v>
      </c>
      <c r="AU15" s="21">
        <v>187556</v>
      </c>
      <c r="AV15" s="21"/>
      <c r="AW15" s="21">
        <v>186733</v>
      </c>
      <c r="AX15" s="21"/>
      <c r="AY15" s="21"/>
      <c r="AZ15" s="21">
        <v>250</v>
      </c>
      <c r="BA15" s="21"/>
      <c r="BB15" s="21">
        <v>50</v>
      </c>
      <c r="BC15" s="21">
        <v>169239</v>
      </c>
      <c r="BD15" s="21"/>
      <c r="BE15" s="21">
        <v>156129</v>
      </c>
      <c r="BF15" s="21"/>
      <c r="BG15" s="21">
        <v>169242</v>
      </c>
      <c r="BH15" s="21"/>
      <c r="BI15" s="21">
        <v>168119</v>
      </c>
      <c r="BJ15" s="21"/>
      <c r="BK15" s="21">
        <v>119410</v>
      </c>
      <c r="BL15" s="21"/>
      <c r="BM15" s="21">
        <v>119413</v>
      </c>
      <c r="BN15" s="21"/>
      <c r="BO15" s="21">
        <v>119411</v>
      </c>
      <c r="BP15" s="21"/>
      <c r="BQ15" s="21">
        <v>2741</v>
      </c>
      <c r="BR15" s="21">
        <v>30</v>
      </c>
      <c r="BS15" s="21">
        <v>26005</v>
      </c>
      <c r="BT15" s="21"/>
      <c r="BU15" s="21">
        <v>180642</v>
      </c>
      <c r="BV15" s="21"/>
      <c r="BW15" s="21">
        <v>171604</v>
      </c>
      <c r="BX15" s="21"/>
      <c r="BY15" s="21">
        <v>188857</v>
      </c>
      <c r="BZ15" s="21">
        <v>120</v>
      </c>
      <c r="CA15" s="21">
        <v>191302</v>
      </c>
      <c r="CB15" s="21"/>
      <c r="CC15" s="21">
        <v>105381</v>
      </c>
      <c r="CD15" s="21"/>
    </row>
    <row r="16" spans="1:82" ht="24" customHeight="1">
      <c r="A16" s="12"/>
      <c r="B16" s="12"/>
      <c r="C16" s="12"/>
      <c r="D16" s="8"/>
      <c r="E16" s="8"/>
      <c r="F16" s="8">
        <f>SUM(F4:F15)</f>
        <v>505</v>
      </c>
      <c r="G16" s="8"/>
      <c r="H16" s="8">
        <f>SUM(H4:H15)</f>
        <v>1990</v>
      </c>
      <c r="I16" s="8"/>
      <c r="J16" s="8">
        <f>SUM(J4:J15)</f>
        <v>4357</v>
      </c>
      <c r="K16" s="8"/>
      <c r="L16" s="8">
        <v>360</v>
      </c>
      <c r="M16" s="8"/>
      <c r="N16" s="8">
        <v>221</v>
      </c>
      <c r="O16" s="8"/>
      <c r="P16" s="8">
        <v>368</v>
      </c>
      <c r="Q16" s="8"/>
      <c r="R16" s="8">
        <v>1700</v>
      </c>
      <c r="S16" s="8"/>
      <c r="T16" s="16">
        <v>1172</v>
      </c>
      <c r="U16" s="8"/>
      <c r="V16" s="8">
        <v>1298</v>
      </c>
      <c r="W16" s="8"/>
      <c r="X16" s="8">
        <v>1621</v>
      </c>
      <c r="Y16" s="8"/>
      <c r="Z16" s="8">
        <v>420</v>
      </c>
      <c r="AA16" s="8"/>
      <c r="AB16" s="8">
        <v>1615</v>
      </c>
      <c r="AC16" s="8"/>
      <c r="AD16" s="8">
        <v>1886</v>
      </c>
      <c r="AE16" s="8"/>
      <c r="AF16" s="8">
        <v>8202</v>
      </c>
      <c r="AG16" s="8"/>
      <c r="AH16" s="8">
        <v>1019</v>
      </c>
      <c r="AI16" s="8"/>
      <c r="AJ16" s="8">
        <v>200</v>
      </c>
      <c r="AK16" s="8"/>
      <c r="AL16" s="8">
        <f>SUM(AL4:AL15)</f>
        <v>755</v>
      </c>
      <c r="AM16" s="8"/>
      <c r="AN16" s="8">
        <f>SUM(AN4:AN15)</f>
        <v>1071</v>
      </c>
      <c r="AO16" s="8"/>
      <c r="AP16" s="8">
        <f>SUM(AP4:AP15)</f>
        <v>236</v>
      </c>
      <c r="AQ16" s="8"/>
      <c r="AR16" s="8">
        <f>SUM(AR4:AR15)</f>
        <v>90</v>
      </c>
      <c r="AS16" s="21"/>
      <c r="AT16" s="21">
        <v>633</v>
      </c>
      <c r="AU16" s="21"/>
      <c r="AV16" s="21">
        <v>200</v>
      </c>
      <c r="AW16" s="21"/>
      <c r="AX16" s="21">
        <v>100</v>
      </c>
      <c r="AY16" s="21"/>
      <c r="AZ16" s="21">
        <f>SUM(AZ4:AZ15)</f>
        <v>3000</v>
      </c>
      <c r="BA16" s="21"/>
      <c r="BB16" s="21">
        <f>SUM(BB4:BB15)</f>
        <v>600</v>
      </c>
      <c r="BC16" s="21"/>
      <c r="BD16" s="21">
        <v>93</v>
      </c>
      <c r="BE16" s="21"/>
      <c r="BF16" s="21">
        <v>18</v>
      </c>
      <c r="BG16" s="21"/>
      <c r="BH16" s="21">
        <v>61</v>
      </c>
      <c r="BI16" s="21"/>
      <c r="BJ16" s="21">
        <v>37</v>
      </c>
      <c r="BK16" s="21"/>
      <c r="BL16" s="21">
        <v>50</v>
      </c>
      <c r="BM16" s="21"/>
      <c r="BN16" s="21">
        <v>87</v>
      </c>
      <c r="BO16" s="21"/>
      <c r="BP16" s="21">
        <v>47</v>
      </c>
      <c r="BQ16" s="21"/>
      <c r="BR16" s="21">
        <v>385</v>
      </c>
      <c r="BS16" s="21"/>
      <c r="BT16" s="21">
        <v>50</v>
      </c>
      <c r="BU16" s="21"/>
      <c r="BV16" s="21">
        <v>50</v>
      </c>
      <c r="BW16" s="21"/>
      <c r="BX16" s="21">
        <v>114</v>
      </c>
      <c r="BY16" s="21"/>
      <c r="BZ16" s="21">
        <v>1500</v>
      </c>
      <c r="CA16" s="21"/>
      <c r="CB16" s="21">
        <v>113</v>
      </c>
      <c r="CC16" s="21"/>
      <c r="CD16" s="21">
        <v>14</v>
      </c>
    </row>
    <row r="17" spans="1:8" ht="24" customHeight="1">
      <c r="A17" s="35" t="s">
        <v>60</v>
      </c>
      <c r="B17" s="35"/>
      <c r="C17" s="13">
        <v>450</v>
      </c>
      <c r="G17" s="14"/>
      <c r="H17" s="14"/>
    </row>
    <row r="18" spans="1:8" ht="24" customHeight="1">
      <c r="A18" s="35" t="s">
        <v>61</v>
      </c>
      <c r="B18" s="35"/>
      <c r="C18" s="13">
        <v>450</v>
      </c>
    </row>
  </sheetData>
  <mergeCells count="2">
    <mergeCell ref="A17:B17"/>
    <mergeCell ref="A18:B18"/>
  </mergeCells>
  <phoneticPr fontId="10" type="noConversion"/>
  <pageMargins left="0.118055555555556" right="7.8472222222222193E-2" top="0.74791666666666701" bottom="1" header="0.59027777777777801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P3"/>
  <sheetViews>
    <sheetView tabSelected="1" workbookViewId="0">
      <pane xSplit="2" topLeftCell="C1" activePane="topRight" state="frozen"/>
      <selection pane="topRight" activeCell="K3" sqref="K3:L3"/>
    </sheetView>
  </sheetViews>
  <sheetFormatPr defaultColWidth="9" defaultRowHeight="13.5"/>
  <cols>
    <col min="1" max="1" width="7" style="1" customWidth="1"/>
    <col min="2" max="2" width="16.25" style="1" customWidth="1"/>
    <col min="3" max="3" width="8.625" style="1" customWidth="1"/>
    <col min="4" max="16384" width="9" style="2"/>
  </cols>
  <sheetData>
    <row r="1" spans="1:42" ht="14.25">
      <c r="A1" s="3"/>
      <c r="B1" s="3" t="s">
        <v>62</v>
      </c>
      <c r="C1" s="57">
        <v>173800</v>
      </c>
      <c r="D1" s="53"/>
      <c r="E1" s="57">
        <v>166621</v>
      </c>
      <c r="F1" s="53"/>
      <c r="G1" s="52">
        <v>105381</v>
      </c>
      <c r="H1" s="53"/>
      <c r="I1" s="52">
        <v>119118</v>
      </c>
      <c r="J1" s="53"/>
      <c r="K1" s="54">
        <v>170241</v>
      </c>
      <c r="L1" s="55"/>
      <c r="M1" s="52">
        <v>183419</v>
      </c>
      <c r="N1" s="53"/>
      <c r="O1" s="52">
        <v>63042</v>
      </c>
      <c r="P1" s="53"/>
      <c r="Q1" s="54">
        <v>184102</v>
      </c>
      <c r="R1" s="55"/>
      <c r="S1" s="56">
        <v>43016</v>
      </c>
      <c r="T1" s="56"/>
      <c r="U1" s="48">
        <v>54838</v>
      </c>
      <c r="V1" s="48"/>
      <c r="W1" s="48">
        <v>53857</v>
      </c>
      <c r="X1" s="48"/>
      <c r="Y1" s="48">
        <v>41368</v>
      </c>
      <c r="Z1" s="48"/>
      <c r="AA1" s="48">
        <v>191422</v>
      </c>
      <c r="AB1" s="48"/>
      <c r="AC1" s="48">
        <v>191528</v>
      </c>
      <c r="AD1" s="48"/>
      <c r="AE1" s="48">
        <v>118954</v>
      </c>
      <c r="AF1" s="48"/>
      <c r="AG1" s="48">
        <v>24400</v>
      </c>
      <c r="AH1" s="48"/>
      <c r="AI1" s="48">
        <v>196717</v>
      </c>
      <c r="AJ1" s="48"/>
      <c r="AK1" s="48">
        <v>168163</v>
      </c>
      <c r="AL1" s="49"/>
      <c r="AM1" s="50">
        <v>187556</v>
      </c>
      <c r="AN1" s="51"/>
      <c r="AO1" s="50">
        <v>186733</v>
      </c>
      <c r="AP1" s="51"/>
    </row>
    <row r="2" spans="1:42" s="1" customFormat="1" ht="72" customHeight="1">
      <c r="A2" s="3"/>
      <c r="B2" s="3" t="s">
        <v>63</v>
      </c>
      <c r="C2" s="45" t="s">
        <v>5</v>
      </c>
      <c r="D2" s="46"/>
      <c r="E2" s="39" t="s">
        <v>6</v>
      </c>
      <c r="F2" s="47"/>
      <c r="G2" s="42" t="s">
        <v>7</v>
      </c>
      <c r="H2" s="43"/>
      <c r="I2" s="42" t="s">
        <v>8</v>
      </c>
      <c r="J2" s="43"/>
      <c r="K2" s="42" t="s">
        <v>9</v>
      </c>
      <c r="L2" s="43"/>
      <c r="M2" s="42" t="s">
        <v>10</v>
      </c>
      <c r="N2" s="43"/>
      <c r="O2" s="42" t="s">
        <v>11</v>
      </c>
      <c r="P2" s="43"/>
      <c r="Q2" s="42" t="s">
        <v>12</v>
      </c>
      <c r="R2" s="43"/>
      <c r="S2" s="42" t="s">
        <v>13</v>
      </c>
      <c r="T2" s="42"/>
      <c r="U2" s="44" t="s">
        <v>14</v>
      </c>
      <c r="V2" s="44"/>
      <c r="W2" s="38" t="s">
        <v>15</v>
      </c>
      <c r="X2" s="38"/>
      <c r="Y2" s="38" t="s">
        <v>16</v>
      </c>
      <c r="Z2" s="38"/>
      <c r="AA2" s="38" t="s">
        <v>17</v>
      </c>
      <c r="AB2" s="38"/>
      <c r="AC2" s="38" t="s">
        <v>18</v>
      </c>
      <c r="AD2" s="38"/>
      <c r="AE2" s="38" t="s">
        <v>19</v>
      </c>
      <c r="AF2" s="38"/>
      <c r="AG2" s="38" t="s">
        <v>20</v>
      </c>
      <c r="AH2" s="38"/>
      <c r="AI2" s="38" t="s">
        <v>21</v>
      </c>
      <c r="AJ2" s="38"/>
      <c r="AK2" s="38" t="s">
        <v>22</v>
      </c>
      <c r="AL2" s="39"/>
      <c r="AM2" s="40" t="s">
        <v>23</v>
      </c>
      <c r="AN2" s="41"/>
      <c r="AO2" s="40" t="s">
        <v>24</v>
      </c>
      <c r="AP2" s="41"/>
    </row>
    <row r="3" spans="1:42">
      <c r="A3" s="3">
        <v>385</v>
      </c>
      <c r="B3" s="4" t="s">
        <v>65</v>
      </c>
      <c r="C3" s="36" t="s">
        <v>64</v>
      </c>
      <c r="D3" s="37"/>
      <c r="E3" s="36">
        <v>30</v>
      </c>
      <c r="F3" s="37"/>
      <c r="G3" s="36" t="s">
        <v>64</v>
      </c>
      <c r="H3" s="37"/>
      <c r="I3" s="36">
        <v>200</v>
      </c>
      <c r="J3" s="37"/>
      <c r="K3" s="36" t="s">
        <v>64</v>
      </c>
      <c r="L3" s="37"/>
      <c r="M3" s="36">
        <v>11</v>
      </c>
      <c r="N3" s="37"/>
      <c r="O3" s="36">
        <v>18</v>
      </c>
      <c r="P3" s="37"/>
      <c r="Q3" s="36">
        <v>35</v>
      </c>
      <c r="R3" s="37"/>
      <c r="S3" s="36">
        <v>89</v>
      </c>
      <c r="T3" s="37"/>
      <c r="U3" s="36">
        <v>100</v>
      </c>
      <c r="V3" s="37"/>
      <c r="W3" s="36">
        <v>110</v>
      </c>
      <c r="X3" s="37"/>
      <c r="Y3" s="36" t="s">
        <v>64</v>
      </c>
      <c r="Z3" s="37"/>
      <c r="AA3" s="36">
        <v>35</v>
      </c>
      <c r="AB3" s="37"/>
      <c r="AC3" s="36">
        <v>160</v>
      </c>
      <c r="AD3" s="37"/>
      <c r="AE3" s="36">
        <v>680</v>
      </c>
      <c r="AF3" s="37"/>
      <c r="AG3" s="36">
        <v>85</v>
      </c>
      <c r="AH3" s="37"/>
      <c r="AI3" s="36" t="s">
        <v>64</v>
      </c>
      <c r="AJ3" s="37"/>
      <c r="AK3" s="36">
        <v>30</v>
      </c>
      <c r="AL3" s="37"/>
      <c r="AM3" s="36" t="s">
        <v>64</v>
      </c>
      <c r="AN3" s="37"/>
      <c r="AO3" s="36" t="s">
        <v>64</v>
      </c>
      <c r="AP3" s="37"/>
    </row>
  </sheetData>
  <mergeCells count="60"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彭志萍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2020-01-22T03:50:40Z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