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<sst xmlns="http://schemas.openxmlformats.org/spreadsheetml/2006/main" count="916" uniqueCount="344">
  <si>
    <t>价格采集品种（2019.9.13）</t>
  </si>
  <si>
    <t>货品ID</t>
  </si>
  <si>
    <t>通用名</t>
  </si>
  <si>
    <t>规格</t>
  </si>
  <si>
    <t>基本单位</t>
  </si>
  <si>
    <t>产地</t>
  </si>
  <si>
    <t>上次进价</t>
  </si>
  <si>
    <t>本次进价</t>
  </si>
  <si>
    <t>差价</t>
  </si>
  <si>
    <t>涨幅</t>
  </si>
  <si>
    <t>购进数量</t>
  </si>
  <si>
    <t>采购员名称</t>
  </si>
  <si>
    <t>血府逐瘀片</t>
  </si>
  <si>
    <t>0.4gx60片</t>
  </si>
  <si>
    <t>瓶</t>
  </si>
  <si>
    <t>潍坊中狮制药有限公司</t>
  </si>
  <si>
    <t>氨酚烷胺那敏胶囊</t>
  </si>
  <si>
    <t>12粒</t>
  </si>
  <si>
    <t>盒</t>
  </si>
  <si>
    <t>大同市利群药业有限责任公司</t>
  </si>
  <si>
    <t>肺宁颗粒</t>
  </si>
  <si>
    <t>10gx9袋</t>
  </si>
  <si>
    <t>吉林益民堂制药有限公司</t>
  </si>
  <si>
    <t>沉香化气片</t>
  </si>
  <si>
    <t>0.5gx12片x2板</t>
  </si>
  <si>
    <t>太极集团重庆桐君阁药厂有限公司</t>
  </si>
  <si>
    <t>安神补脑液</t>
  </si>
  <si>
    <t>10mlx20支</t>
  </si>
  <si>
    <t>鲁南厚普制药有限公司</t>
  </si>
  <si>
    <t>脑白金胶囊、口服液</t>
  </si>
  <si>
    <t>0.25gx10粒+250mlx1瓶</t>
  </si>
  <si>
    <t>珠海康奇有限公司</t>
  </si>
  <si>
    <t>蒋奇成</t>
  </si>
  <si>
    <t>以岭牌酸枣仁油软胶囊</t>
  </si>
  <si>
    <t>30g（0.5gx60粒）</t>
  </si>
  <si>
    <t>石家庄以岭药业股份有限公司</t>
  </si>
  <si>
    <t>枸橼酸西地那非片</t>
  </si>
  <si>
    <t>0.1gx5片</t>
  </si>
  <si>
    <t>广州白云山制药股份有限公司广州白云山制药总厂</t>
  </si>
  <si>
    <t>阿德福韦酯片(代丁)</t>
  </si>
  <si>
    <t>10mgx14片</t>
  </si>
  <si>
    <t>天津药物研究院药业有限责任公司</t>
  </si>
  <si>
    <t>灯盏花素片</t>
  </si>
  <si>
    <t>20片x2板</t>
  </si>
  <si>
    <t>云南植物药业</t>
  </si>
  <si>
    <t>蒙脱石散</t>
  </si>
  <si>
    <t>3gx10袋</t>
  </si>
  <si>
    <t>山东宏济堂制药集团股份有限公司(山东宏济堂制药集团有限公司)</t>
  </si>
  <si>
    <t>清降片</t>
  </si>
  <si>
    <t>0.125gx60片(薄膜衣)</t>
  </si>
  <si>
    <t>天津同仁堂集团股份有限公司</t>
  </si>
  <si>
    <t>格列美脲分散片</t>
  </si>
  <si>
    <t>2mgX30片</t>
  </si>
  <si>
    <t>石药集团欧意药业有限公司(原:石家庄欧意药业公司)</t>
  </si>
  <si>
    <t>复方甘草酸苷胶囊</t>
  </si>
  <si>
    <t>25mg:25mg:25mgx40粒</t>
  </si>
  <si>
    <t>北京凯因科技股份有限公司</t>
  </si>
  <si>
    <t>小儿贝诺酯维B1颗粒</t>
  </si>
  <si>
    <t>0.3g：3mgx12袋</t>
  </si>
  <si>
    <t>地奥集团成都药业股份有限公司</t>
  </si>
  <si>
    <t>妇科再造丸</t>
  </si>
  <si>
    <t>40丸x3板(盒装)</t>
  </si>
  <si>
    <t>贵阳德昌祥药业有限公司</t>
  </si>
  <si>
    <t>腋臭粉</t>
  </si>
  <si>
    <t>60g</t>
  </si>
  <si>
    <t>河南仲景药业</t>
  </si>
  <si>
    <t>清脑复神液</t>
  </si>
  <si>
    <t>10mlx6支</t>
  </si>
  <si>
    <t>四川中方制药有限公司</t>
  </si>
  <si>
    <t>头孢克肟片(世福素)</t>
  </si>
  <si>
    <t>0.1gx8片</t>
  </si>
  <si>
    <t>周莉</t>
  </si>
  <si>
    <t>多潘立酮片</t>
  </si>
  <si>
    <t>10mg*60片</t>
  </si>
  <si>
    <t>湖南千金湘江药业股份有限公司</t>
  </si>
  <si>
    <t>盐酸奥洛他定片</t>
  </si>
  <si>
    <t>5mgx14片</t>
  </si>
  <si>
    <t>安斯泰来制药(中国)有限公司</t>
  </si>
  <si>
    <t>排毒养颜胶囊</t>
  </si>
  <si>
    <t>0.4gx70粒</t>
  </si>
  <si>
    <t>云南盘龙云海药业集团股份有限公司</t>
  </si>
  <si>
    <t>醋甲唑胺片(尼目克司)</t>
  </si>
  <si>
    <t>25mgx10片</t>
  </si>
  <si>
    <t>杭州澳医保灵药业有限公司</t>
  </si>
  <si>
    <t>阿奇霉素干混悬剂</t>
  </si>
  <si>
    <t>0.1gx6袋</t>
  </si>
  <si>
    <t>哈尔滨儿童制药厂有限公司(原:哈尔滨儿童制药厂)</t>
  </si>
  <si>
    <t>马来酸噻吗洛尔滴眼液</t>
  </si>
  <si>
    <t>5ml:25mg</t>
  </si>
  <si>
    <t>支</t>
  </si>
  <si>
    <t>武汉五景药业有限公司</t>
  </si>
  <si>
    <t>增抗宁胶囊</t>
  </si>
  <si>
    <t>0.44gx12粒x3板</t>
  </si>
  <si>
    <t>成都迪康药业有限公司</t>
  </si>
  <si>
    <t>小儿氨酚烷胺颗粒</t>
  </si>
  <si>
    <t>6gx15袋</t>
  </si>
  <si>
    <t>江西铜鼓仁和制药有限公司</t>
  </si>
  <si>
    <t>双歧杆菌四联活菌片(思连康)</t>
  </si>
  <si>
    <t>0.5g×36片</t>
  </si>
  <si>
    <t>杭州龙达新科生物制药有限公司</t>
  </si>
  <si>
    <t>复方醋酸氟轻松酊(三花皮炎宁酊)</t>
  </si>
  <si>
    <t>50ml</t>
  </si>
  <si>
    <t>内蒙古大唐</t>
  </si>
  <si>
    <t>清喉利咽颗粒</t>
  </si>
  <si>
    <t>5gx18袋（乳糖型）</t>
  </si>
  <si>
    <t>桂龙药业(安徽)有限公司</t>
  </si>
  <si>
    <t>独一味软胶囊</t>
  </si>
  <si>
    <t>0.58gx12粒x2板</t>
  </si>
  <si>
    <t>甘肃独一味药业有限公司</t>
  </si>
  <si>
    <t>SWISSE钙维生素D片</t>
  </si>
  <si>
    <t>1.895gx60片</t>
  </si>
  <si>
    <t>Swisse Wellness Ply Ltd</t>
  </si>
  <si>
    <t>硫软膏</t>
  </si>
  <si>
    <t>25g</t>
  </si>
  <si>
    <t>上海运佳黄浦制药有限公司</t>
  </si>
  <si>
    <t>盐酸氮芥酊(白癜净)</t>
  </si>
  <si>
    <t>50mlx25mg</t>
  </si>
  <si>
    <t>天方药业有限公司(原河南天方药业股份有限公司)</t>
  </si>
  <si>
    <t>结石通片</t>
  </si>
  <si>
    <t>0.25gx100片(糖衣)</t>
  </si>
  <si>
    <t>广东恒诚制药</t>
  </si>
  <si>
    <t>奥美拉唑肠溶胶囊</t>
  </si>
  <si>
    <t>20mgx14粒</t>
  </si>
  <si>
    <t>阿仑膦酸钠片(福善美)</t>
  </si>
  <si>
    <t>70mgx1片</t>
  </si>
  <si>
    <t>杭州默沙东制药有限公司</t>
  </si>
  <si>
    <t>萘敏维滴眼液</t>
  </si>
  <si>
    <t>0.4mlx15支</t>
  </si>
  <si>
    <t>沈阳市兴齐制药有限责任公司</t>
  </si>
  <si>
    <t>多酶片</t>
  </si>
  <si>
    <t>100片</t>
  </si>
  <si>
    <t>四川菲德力</t>
  </si>
  <si>
    <t>缬沙坦氨氯地平片（I）</t>
  </si>
  <si>
    <t>7片（80mg:5mg）</t>
  </si>
  <si>
    <t>北京诺华制药有限公司</t>
  </si>
  <si>
    <t>天麻蜜环菌片</t>
  </si>
  <si>
    <t>0.25gx100片(塑瓶)</t>
  </si>
  <si>
    <t>福建三明天泰</t>
  </si>
  <si>
    <t>瑞舒伐他汀钙片</t>
  </si>
  <si>
    <t>5mgx28片</t>
  </si>
  <si>
    <t>鲁南贝特制药有限公司(原山东鲁南贝特制药有限公司)</t>
  </si>
  <si>
    <t>血府逐瘀口服液</t>
  </si>
  <si>
    <t>10mlx10支</t>
  </si>
  <si>
    <t>吉林敖东延边</t>
  </si>
  <si>
    <t>散结镇痛胶囊</t>
  </si>
  <si>
    <t>0.4gx30粒</t>
  </si>
  <si>
    <t>江苏康缘药业股份有限公司</t>
  </si>
  <si>
    <t>附子理中丸</t>
  </si>
  <si>
    <t>9gx10丸</t>
  </si>
  <si>
    <t>北京同仁堂科技发展股份有限公司制药厂</t>
  </si>
  <si>
    <t>咪唑斯汀缓释片(皿治林)</t>
  </si>
  <si>
    <t>10mgx7片</t>
  </si>
  <si>
    <t>西安杨森</t>
  </si>
  <si>
    <t>甲硝唑凝胶(丽芙凝胶)</t>
  </si>
  <si>
    <t>20g</t>
  </si>
  <si>
    <t>江苏知原药业有限公司</t>
  </si>
  <si>
    <t>盐酸乙哌立松片(妙纳)</t>
  </si>
  <si>
    <t>50mgx20片</t>
  </si>
  <si>
    <t>卫材(中国)药业有限公司</t>
  </si>
  <si>
    <t>福辛普利钠片(蒙诺)</t>
  </si>
  <si>
    <t>中美上海施贵宝制药有限公司</t>
  </si>
  <si>
    <t>醋酸地塞米松片</t>
  </si>
  <si>
    <t>0.75mgx100片</t>
  </si>
  <si>
    <t>浙江仙琚制药</t>
  </si>
  <si>
    <t>盐酸坦洛新缓释片</t>
  </si>
  <si>
    <t>0.2mgx6片</t>
  </si>
  <si>
    <t>昆明积大制药有限公司</t>
  </si>
  <si>
    <t>裸花紫珠分散片</t>
  </si>
  <si>
    <t>0.5gx36片</t>
  </si>
  <si>
    <t>康普药业股份有限公司(原:湖南康普制药有限公司)</t>
  </si>
  <si>
    <t>签约日期</t>
  </si>
  <si>
    <t>供应商名称</t>
  </si>
  <si>
    <t>合纵</t>
  </si>
  <si>
    <t>九州通</t>
  </si>
  <si>
    <t>中纬</t>
  </si>
  <si>
    <t>科伦</t>
  </si>
  <si>
    <t>龙一</t>
  </si>
  <si>
    <t>本草堂</t>
  </si>
  <si>
    <t>德仁堂</t>
  </si>
  <si>
    <t>民升</t>
  </si>
  <si>
    <t>蓉锦</t>
  </si>
  <si>
    <t>大众</t>
  </si>
  <si>
    <t>贝尔康</t>
  </si>
  <si>
    <t>金仁</t>
  </si>
  <si>
    <t>华鼎</t>
  </si>
  <si>
    <t>优胜美特</t>
  </si>
  <si>
    <t>替比夫定片</t>
  </si>
  <si>
    <t>600mg x 7片</t>
  </si>
  <si>
    <t>复方青橄榄利咽含片(慢严舒柠)</t>
  </si>
  <si>
    <t>0.5gx24片</t>
  </si>
  <si>
    <t>海泰</t>
  </si>
  <si>
    <t>皮肤病血毒丸</t>
  </si>
  <si>
    <t>200粒(30g)薄膜包衣水丸</t>
  </si>
  <si>
    <t>北京同仁堂制药有限公司</t>
  </si>
  <si>
    <t>嘉信凯</t>
  </si>
  <si>
    <t>地屈孕酮片</t>
  </si>
  <si>
    <t>10mgx20片</t>
  </si>
  <si>
    <t>荷兰Abbott Biologicals B.V</t>
  </si>
  <si>
    <t>甘草锌胶囊</t>
  </si>
  <si>
    <t>0.25gx24粒</t>
  </si>
  <si>
    <t>氢醌乳膏(千白)</t>
  </si>
  <si>
    <t>10g:0.2g</t>
  </si>
  <si>
    <t>广东人人康药业有限公司</t>
  </si>
  <si>
    <t>粤通</t>
  </si>
  <si>
    <t>快胃片</t>
  </si>
  <si>
    <t>0.35gx90片（糖衣）</t>
  </si>
  <si>
    <t>青岛国风药业</t>
  </si>
  <si>
    <t>通滞苏润江胶囊</t>
  </si>
  <si>
    <t>0.3gx12粒x2板</t>
  </si>
  <si>
    <t>广东在田</t>
  </si>
  <si>
    <t>连花清瘟胶囊</t>
  </si>
  <si>
    <t>0.35gx36粒</t>
  </si>
  <si>
    <t>氧氟沙星滴眼液</t>
  </si>
  <si>
    <t>5ml：15mg</t>
  </si>
  <si>
    <t>参天制药株式会社</t>
  </si>
  <si>
    <t>维生素B12片</t>
  </si>
  <si>
    <t>25ugx100片</t>
  </si>
  <si>
    <t>上海信谊九福</t>
  </si>
  <si>
    <t>阿托伐他汀钙片</t>
  </si>
  <si>
    <t>20mgx7片</t>
  </si>
  <si>
    <t>浙江新东港药业股份有限公司</t>
  </si>
  <si>
    <t>地衣芽孢杆菌活菌颗粒(整肠生)</t>
  </si>
  <si>
    <t>0.25gx12袋</t>
  </si>
  <si>
    <t>东北制药集团公司沈阳第一制药厂</t>
  </si>
  <si>
    <t>萘非滴眼液(黄润洁)</t>
  </si>
  <si>
    <t>10ml(含玻璃酸钠)</t>
  </si>
  <si>
    <t>山东博士伦福瑞达制药有限公司(山东正大福瑞达公司</t>
  </si>
  <si>
    <t>麝香壮骨膏</t>
  </si>
  <si>
    <t>8cmx13cmx4贴x2袋</t>
  </si>
  <si>
    <t>桂林天和药业股份有限公司</t>
  </si>
  <si>
    <t>批发</t>
  </si>
  <si>
    <t>玉屏风口服液</t>
  </si>
  <si>
    <t>江西南昌济生</t>
  </si>
  <si>
    <t>九华</t>
  </si>
  <si>
    <t>复方甘草片</t>
  </si>
  <si>
    <t>海南制药厂</t>
  </si>
  <si>
    <t>七叶洋地黄双苷滴眼液(施图伦)</t>
  </si>
  <si>
    <t>0.4mlx10支</t>
  </si>
  <si>
    <t>德国PharmaStuiin Gmbh</t>
  </si>
  <si>
    <t>加巴喷丁胶囊(派汀)</t>
  </si>
  <si>
    <t>0.1gx10粒x5板</t>
  </si>
  <si>
    <t>江苏恒瑞医药股份有限公司</t>
  </si>
  <si>
    <t>0.4gx48片</t>
  </si>
  <si>
    <t>非洛地平缓释片</t>
  </si>
  <si>
    <t>5mgx10片x2板</t>
  </si>
  <si>
    <t>南京易亨制药有限公司</t>
  </si>
  <si>
    <t>卫联</t>
  </si>
  <si>
    <t>碳酸钙维D3元素片(4)(金钙尔奇D)</t>
  </si>
  <si>
    <t>600mgx60片</t>
  </si>
  <si>
    <t>惠氏制药有限公司</t>
  </si>
  <si>
    <t>三金片</t>
  </si>
  <si>
    <t>0.29gx54片(薄膜衣)</t>
  </si>
  <si>
    <t>桂林三金药业股份有限公司</t>
  </si>
  <si>
    <t>色甘酸钠滴眼液</t>
  </si>
  <si>
    <t>8ml:0.16g(2%)</t>
  </si>
  <si>
    <t>武汉五景药业</t>
  </si>
  <si>
    <t>氯雷他定片(开瑞坦片)</t>
  </si>
  <si>
    <t>10mgx6片</t>
  </si>
  <si>
    <t>拜耳医药（上海）</t>
  </si>
  <si>
    <t>小儿咳喘灵口服液</t>
  </si>
  <si>
    <t>唐山太阳石</t>
  </si>
  <si>
    <t>血康口服液</t>
  </si>
  <si>
    <t>江西天施康中药股份有限公司贵溪分公司</t>
  </si>
  <si>
    <t>金玄痔科熏洗散</t>
  </si>
  <si>
    <t>55gx4袋</t>
  </si>
  <si>
    <t>马应龙药业集团股份有限公司</t>
  </si>
  <si>
    <t>益心舒胶囊</t>
  </si>
  <si>
    <t>0.4gx36粒</t>
  </si>
  <si>
    <t>贵州信邦制药</t>
  </si>
  <si>
    <t>摩罗丹</t>
  </si>
  <si>
    <t>9gx9丸(大蜜丸)</t>
  </si>
  <si>
    <t>邯郸制药有限公司</t>
  </si>
  <si>
    <t>酚氨咖敏片</t>
  </si>
  <si>
    <t>100片(复方)</t>
  </si>
  <si>
    <t>重庆申高生化</t>
  </si>
  <si>
    <t>痔速宁片</t>
  </si>
  <si>
    <t>12片x2板</t>
  </si>
  <si>
    <t>长春银诺克药业有限公司</t>
  </si>
  <si>
    <t>赖氨肌醇维B12口服液</t>
  </si>
  <si>
    <t>100ml</t>
  </si>
  <si>
    <t>贝克诺顿（浙江）制药有限公司</t>
  </si>
  <si>
    <t>屈螺酮炔雌醇片</t>
  </si>
  <si>
    <t>21片(薄膜衣)</t>
  </si>
  <si>
    <t>拜耳医药保健有限公司广州分公司</t>
  </si>
  <si>
    <t>西部</t>
  </si>
  <si>
    <t>复方酮康唑发用洗剂</t>
  </si>
  <si>
    <t>滇虹药业集团股份有限公司</t>
  </si>
  <si>
    <t>香砂六君丸</t>
  </si>
  <si>
    <t>200丸(浓缩丸)</t>
  </si>
  <si>
    <t>河南宛西制药</t>
  </si>
  <si>
    <t>复方牛磺酸滴眼液(小乐敦)</t>
  </si>
  <si>
    <t>13ml</t>
  </si>
  <si>
    <t>曼秀雷敦(中国)药业有限公司</t>
  </si>
  <si>
    <t>口炎颗粒</t>
  </si>
  <si>
    <t>四川光大制药</t>
  </si>
  <si>
    <t>骨刺平片</t>
  </si>
  <si>
    <t>广东省博罗先锋药业集团有限公司</t>
  </si>
  <si>
    <t>醋酸地塞米松乳膏</t>
  </si>
  <si>
    <t>10g</t>
  </si>
  <si>
    <t>芜湖三益信成制药有限公司</t>
  </si>
  <si>
    <t>克拉霉素分散片(盈博顿)</t>
  </si>
  <si>
    <t>0.125gx6片</t>
  </si>
  <si>
    <t>厦门金日制药有限公司</t>
  </si>
  <si>
    <t>国药西南</t>
  </si>
  <si>
    <t>利伐沙班片(拜瑞妥)</t>
  </si>
  <si>
    <t>10mgx5片</t>
  </si>
  <si>
    <t>拜耳医药保健有限公司</t>
  </si>
  <si>
    <t>消旋山莨菪碱片</t>
  </si>
  <si>
    <t>5mgx100片</t>
  </si>
  <si>
    <t>杭州民生</t>
  </si>
  <si>
    <t>噻托溴铵粉吸入剂(吸入粉雾剂)</t>
  </si>
  <si>
    <t>18微克x10粒</t>
  </si>
  <si>
    <t>正大天晴药业集团股份有限公司</t>
  </si>
  <si>
    <t>复方板蓝根颗粒</t>
  </si>
  <si>
    <t>15gx20袋</t>
  </si>
  <si>
    <t>袋</t>
  </si>
  <si>
    <t>广州白云山和记黄埔中药有限公司(原广州白云山中药厂</t>
  </si>
  <si>
    <t>脂必泰胶囊</t>
  </si>
  <si>
    <t>0.24gx10粒</t>
  </si>
  <si>
    <t>成都地奥九泓制药厂</t>
  </si>
  <si>
    <t>复方甘草酸苷片</t>
  </si>
  <si>
    <t>25mgx40片</t>
  </si>
  <si>
    <t>盐酸小檗碱片</t>
  </si>
  <si>
    <t>0.1gx100片</t>
  </si>
  <si>
    <t>成都锦华</t>
  </si>
  <si>
    <t>复方莪术油栓</t>
  </si>
  <si>
    <t>50mgx6枚</t>
  </si>
  <si>
    <t>湖北东信药业有限公司</t>
  </si>
  <si>
    <t>清火片</t>
  </si>
  <si>
    <t>12片x2板(糖衣)</t>
  </si>
  <si>
    <t>广西维威制药</t>
  </si>
  <si>
    <t>盐酸金霉素眼膏</t>
  </si>
  <si>
    <t>0.5%：2g</t>
  </si>
  <si>
    <t>新乡华青</t>
  </si>
  <si>
    <t>替硝唑片(卡斯尼)</t>
  </si>
  <si>
    <t>0.5gx8片</t>
  </si>
  <si>
    <t>重庆科瑞制药有限责任公司</t>
  </si>
  <si>
    <t>盐酸左氧氟沙星片</t>
  </si>
  <si>
    <t>0.1gx10片</t>
  </si>
  <si>
    <t>复方黄连素片</t>
  </si>
  <si>
    <t>0.17gx24片x2板（薄膜衣）</t>
  </si>
  <si>
    <t>太极集团四川绵阳制药有限公司</t>
  </si>
  <si>
    <t>甘草酸二铵肠溶胶囊</t>
  </si>
  <si>
    <t>50mg×12粒×2板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</si>
</sst>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b/>
      <sz val="22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D8" sqref="D8"/>
    </sheetView>
  </sheetViews>
  <sheetFormatPr defaultColWidth="9" defaultRowHeight="13.5"/>
  <cols>
    <col min="1" max="1" width="9" style="5"/>
    <col min="2" max="2" width="25.25" style="5" customWidth="1"/>
    <col min="3" max="3" width="16.5" style="5" customWidth="1"/>
    <col min="4" max="4" width="6.375" style="5" customWidth="1"/>
    <col min="5" max="5" width="31.375" style="5" customWidth="1"/>
    <col min="6" max="7" width="9" style="5" hidden="1" customWidth="1"/>
    <col min="8" max="8" width="7.5" style="5" hidden="1" customWidth="1"/>
    <col min="9" max="9" width="7.5" style="6" hidden="1" customWidth="1"/>
    <col min="10" max="10" width="7.5" style="5" hidden="1" customWidth="1"/>
    <col min="11" max="11" width="9" style="5" hidden="1" customWidth="1"/>
    <col min="12" max="16384" width="9" style="5"/>
  </cols>
  <sheetData>
    <row r="1" ht="27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3" customForma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4" customFormat="1" spans="1:11">
      <c r="A3" s="11">
        <v>152515</v>
      </c>
      <c r="B3" s="11" t="s">
        <v>12</v>
      </c>
      <c r="C3" s="11" t="s">
        <v>13</v>
      </c>
      <c r="D3" s="11" t="s">
        <v>14</v>
      </c>
      <c r="E3" s="11" t="s">
        <v>15</v>
      </c>
      <c r="F3" s="12"/>
      <c r="G3" s="13"/>
      <c r="H3" s="13"/>
      <c r="I3" s="13"/>
      <c r="J3" s="13"/>
      <c r="K3" s="13"/>
    </row>
    <row r="4" s="4" customFormat="1" spans="1:11">
      <c r="A4" s="11">
        <v>73477</v>
      </c>
      <c r="B4" s="11" t="s">
        <v>16</v>
      </c>
      <c r="C4" s="11" t="s">
        <v>17</v>
      </c>
      <c r="D4" s="11" t="s">
        <v>18</v>
      </c>
      <c r="E4" s="11" t="s">
        <v>19</v>
      </c>
      <c r="F4" s="12"/>
      <c r="G4" s="13"/>
      <c r="H4" s="13"/>
      <c r="I4" s="13"/>
      <c r="J4" s="13"/>
      <c r="K4" s="13"/>
    </row>
    <row r="5" s="4" customFormat="1" spans="1:11">
      <c r="A5" s="11">
        <v>156672</v>
      </c>
      <c r="B5" s="11" t="s">
        <v>20</v>
      </c>
      <c r="C5" s="11" t="s">
        <v>21</v>
      </c>
      <c r="D5" s="11" t="s">
        <v>18</v>
      </c>
      <c r="E5" s="11" t="s">
        <v>22</v>
      </c>
      <c r="F5" s="12"/>
      <c r="G5" s="13"/>
      <c r="H5" s="13"/>
      <c r="I5" s="13"/>
      <c r="J5" s="13"/>
      <c r="K5" s="13"/>
    </row>
    <row r="6" s="4" customFormat="1" spans="1:11">
      <c r="A6" s="11">
        <v>58522</v>
      </c>
      <c r="B6" s="11" t="s">
        <v>23</v>
      </c>
      <c r="C6" s="11" t="s">
        <v>24</v>
      </c>
      <c r="D6" s="11" t="s">
        <v>18</v>
      </c>
      <c r="E6" s="11" t="s">
        <v>25</v>
      </c>
      <c r="F6" s="12"/>
      <c r="G6" s="13"/>
      <c r="H6" s="13"/>
      <c r="I6" s="13"/>
      <c r="J6" s="13"/>
      <c r="K6" s="13"/>
    </row>
    <row r="7" s="4" customFormat="1" spans="1:11">
      <c r="A7" s="11">
        <v>168283</v>
      </c>
      <c r="B7" s="11" t="s">
        <v>26</v>
      </c>
      <c r="C7" s="11" t="s">
        <v>27</v>
      </c>
      <c r="D7" s="11" t="s">
        <v>18</v>
      </c>
      <c r="E7" s="11" t="s">
        <v>28</v>
      </c>
      <c r="F7" s="12"/>
      <c r="G7" s="13"/>
      <c r="H7" s="13"/>
      <c r="I7" s="13"/>
      <c r="J7" s="13"/>
      <c r="K7" s="13"/>
    </row>
    <row r="8" ht="18" customHeight="1" spans="1:11">
      <c r="A8" s="9">
        <v>62030</v>
      </c>
      <c r="B8" s="9" t="s">
        <v>29</v>
      </c>
      <c r="C8" s="9" t="s">
        <v>30</v>
      </c>
      <c r="D8" s="9" t="s">
        <v>14</v>
      </c>
      <c r="E8" s="9" t="s">
        <v>31</v>
      </c>
      <c r="F8" s="10">
        <v>115.6</v>
      </c>
      <c r="G8" s="10">
        <v>329.8</v>
      </c>
      <c r="H8" s="10">
        <f>G8-F8</f>
        <v>214.2</v>
      </c>
      <c r="I8" s="14">
        <f>H8/F8</f>
        <v>1.85294117647059</v>
      </c>
      <c r="J8" s="10">
        <v>5</v>
      </c>
      <c r="K8" s="10" t="s">
        <v>32</v>
      </c>
    </row>
    <row r="9" spans="1:11">
      <c r="A9" s="9">
        <v>152388</v>
      </c>
      <c r="B9" s="9" t="s">
        <v>33</v>
      </c>
      <c r="C9" s="9" t="s">
        <v>34</v>
      </c>
      <c r="D9" s="9" t="s">
        <v>14</v>
      </c>
      <c r="E9" s="9" t="s">
        <v>35</v>
      </c>
      <c r="F9" s="10">
        <v>67.2</v>
      </c>
      <c r="G9" s="10">
        <v>112.2</v>
      </c>
      <c r="H9" s="10">
        <f>G9-F9</f>
        <v>45</v>
      </c>
      <c r="I9" s="14">
        <f>H9/F9</f>
        <v>0.669642857142857</v>
      </c>
      <c r="J9" s="10">
        <v>10</v>
      </c>
      <c r="K9" s="10" t="s">
        <v>32</v>
      </c>
    </row>
    <row r="10" ht="15" customHeight="1" spans="1:11">
      <c r="A10" s="9">
        <v>166583</v>
      </c>
      <c r="B10" s="9" t="s">
        <v>36</v>
      </c>
      <c r="C10" s="9" t="s">
        <v>37</v>
      </c>
      <c r="D10" s="9" t="s">
        <v>18</v>
      </c>
      <c r="E10" s="9" t="s">
        <v>38</v>
      </c>
      <c r="F10" s="10">
        <v>138</v>
      </c>
      <c r="G10" s="10">
        <v>168</v>
      </c>
      <c r="H10" s="10">
        <f>G10-F10</f>
        <v>30</v>
      </c>
      <c r="I10" s="14">
        <f>H10/F10</f>
        <v>0.217391304347826</v>
      </c>
      <c r="J10" s="10">
        <v>10</v>
      </c>
      <c r="K10" s="10" t="s">
        <v>32</v>
      </c>
    </row>
    <row r="11" ht="17" customHeight="1" spans="1:11">
      <c r="A11" s="9">
        <v>38802</v>
      </c>
      <c r="B11" s="9" t="s">
        <v>39</v>
      </c>
      <c r="C11" s="9" t="s">
        <v>40</v>
      </c>
      <c r="D11" s="9" t="s">
        <v>18</v>
      </c>
      <c r="E11" s="9" t="s">
        <v>41</v>
      </c>
      <c r="F11" s="10">
        <v>95</v>
      </c>
      <c r="G11" s="10">
        <v>117.6</v>
      </c>
      <c r="H11" s="10">
        <f>G11-F11</f>
        <v>22.6</v>
      </c>
      <c r="I11" s="14">
        <f>H11/F11</f>
        <v>0.237894736842105</v>
      </c>
      <c r="J11" s="10">
        <v>20</v>
      </c>
      <c r="K11" s="10" t="s">
        <v>32</v>
      </c>
    </row>
    <row r="12" ht="18" customHeight="1" spans="1:11">
      <c r="A12" s="9">
        <v>2040</v>
      </c>
      <c r="B12" s="9" t="s">
        <v>42</v>
      </c>
      <c r="C12" s="9" t="s">
        <v>43</v>
      </c>
      <c r="D12" s="9" t="s">
        <v>18</v>
      </c>
      <c r="E12" s="9" t="s">
        <v>44</v>
      </c>
      <c r="F12" s="10">
        <v>6.5</v>
      </c>
      <c r="G12" s="10">
        <v>27.9</v>
      </c>
      <c r="H12" s="10">
        <f>G12-F12</f>
        <v>21.4</v>
      </c>
      <c r="I12" s="14">
        <f>H12/F12</f>
        <v>3.29230769230769</v>
      </c>
      <c r="J12" s="10">
        <v>20</v>
      </c>
      <c r="K12" s="10" t="s">
        <v>32</v>
      </c>
    </row>
    <row r="13" spans="1:11">
      <c r="A13" s="9">
        <v>159579</v>
      </c>
      <c r="B13" s="9" t="s">
        <v>45</v>
      </c>
      <c r="C13" s="9" t="s">
        <v>46</v>
      </c>
      <c r="D13" s="9" t="s">
        <v>18</v>
      </c>
      <c r="E13" s="9" t="s">
        <v>47</v>
      </c>
      <c r="F13" s="10">
        <v>4</v>
      </c>
      <c r="G13" s="10">
        <v>21.5</v>
      </c>
      <c r="H13" s="10">
        <f>G13-F13</f>
        <v>17.5</v>
      </c>
      <c r="I13" s="14">
        <f>H13/F13</f>
        <v>4.375</v>
      </c>
      <c r="J13" s="10">
        <v>80</v>
      </c>
      <c r="K13" s="10" t="s">
        <v>32</v>
      </c>
    </row>
    <row r="14" spans="1:11">
      <c r="A14" s="9">
        <v>71676</v>
      </c>
      <c r="B14" s="9" t="s">
        <v>48</v>
      </c>
      <c r="C14" s="9" t="s">
        <v>49</v>
      </c>
      <c r="D14" s="9" t="s">
        <v>14</v>
      </c>
      <c r="E14" s="9" t="s">
        <v>50</v>
      </c>
      <c r="F14" s="10">
        <v>6.2</v>
      </c>
      <c r="G14" s="10">
        <v>20</v>
      </c>
      <c r="H14" s="10">
        <f>G14-F14</f>
        <v>13.8</v>
      </c>
      <c r="I14" s="14">
        <f>H14/F14</f>
        <v>2.2258064516129</v>
      </c>
      <c r="J14" s="10">
        <v>5</v>
      </c>
      <c r="K14" s="10" t="s">
        <v>32</v>
      </c>
    </row>
    <row r="15" spans="1:11">
      <c r="A15" s="9">
        <v>178419</v>
      </c>
      <c r="B15" s="9" t="s">
        <v>51</v>
      </c>
      <c r="C15" s="9" t="s">
        <v>52</v>
      </c>
      <c r="D15" s="9" t="s">
        <v>18</v>
      </c>
      <c r="E15" s="9" t="s">
        <v>53</v>
      </c>
      <c r="F15" s="10">
        <v>12</v>
      </c>
      <c r="G15" s="10">
        <v>25</v>
      </c>
      <c r="H15" s="10">
        <f>G15-F15</f>
        <v>13</v>
      </c>
      <c r="I15" s="14">
        <f>H15/F15</f>
        <v>1.08333333333333</v>
      </c>
      <c r="J15" s="10">
        <v>10</v>
      </c>
      <c r="K15" s="10" t="s">
        <v>32</v>
      </c>
    </row>
    <row r="16" spans="1:11">
      <c r="A16" s="9">
        <v>99279</v>
      </c>
      <c r="B16" s="9" t="s">
        <v>54</v>
      </c>
      <c r="C16" s="9" t="s">
        <v>55</v>
      </c>
      <c r="D16" s="9" t="s">
        <v>18</v>
      </c>
      <c r="E16" s="9" t="s">
        <v>56</v>
      </c>
      <c r="F16" s="10">
        <v>17</v>
      </c>
      <c r="G16" s="10">
        <v>28</v>
      </c>
      <c r="H16" s="10">
        <f>G16-F16</f>
        <v>11</v>
      </c>
      <c r="I16" s="14">
        <f>H16/F16</f>
        <v>0.647058823529412</v>
      </c>
      <c r="J16" s="10">
        <v>17</v>
      </c>
      <c r="K16" s="10" t="s">
        <v>32</v>
      </c>
    </row>
    <row r="17" spans="1:11">
      <c r="A17" s="9">
        <v>58243</v>
      </c>
      <c r="B17" s="9" t="s">
        <v>57</v>
      </c>
      <c r="C17" s="9" t="s">
        <v>58</v>
      </c>
      <c r="D17" s="9" t="s">
        <v>18</v>
      </c>
      <c r="E17" s="9" t="s">
        <v>59</v>
      </c>
      <c r="F17" s="10">
        <v>4.85</v>
      </c>
      <c r="G17" s="10">
        <v>12.97</v>
      </c>
      <c r="H17" s="10">
        <f>G17-F17</f>
        <v>8.12</v>
      </c>
      <c r="I17" s="14">
        <f>H17/F17</f>
        <v>1.67422680412371</v>
      </c>
      <c r="J17" s="10">
        <v>40</v>
      </c>
      <c r="K17" s="10" t="s">
        <v>32</v>
      </c>
    </row>
    <row r="18" spans="1:11">
      <c r="A18" s="9">
        <v>113941</v>
      </c>
      <c r="B18" s="9" t="s">
        <v>60</v>
      </c>
      <c r="C18" s="9" t="s">
        <v>61</v>
      </c>
      <c r="D18" s="9" t="s">
        <v>18</v>
      </c>
      <c r="E18" s="9" t="s">
        <v>62</v>
      </c>
      <c r="F18" s="10">
        <v>19.5</v>
      </c>
      <c r="G18" s="10">
        <v>27.5</v>
      </c>
      <c r="H18" s="10">
        <f>G18-F18</f>
        <v>8</v>
      </c>
      <c r="I18" s="14">
        <f>H18/F18</f>
        <v>0.41025641025641</v>
      </c>
      <c r="J18" s="10">
        <v>20</v>
      </c>
      <c r="K18" s="10" t="s">
        <v>32</v>
      </c>
    </row>
    <row r="19" spans="1:11">
      <c r="A19" s="9">
        <v>5</v>
      </c>
      <c r="B19" s="9" t="s">
        <v>63</v>
      </c>
      <c r="C19" s="9" t="s">
        <v>64</v>
      </c>
      <c r="D19" s="9" t="s">
        <v>18</v>
      </c>
      <c r="E19" s="9" t="s">
        <v>65</v>
      </c>
      <c r="F19" s="10">
        <v>245</v>
      </c>
      <c r="G19" s="10">
        <v>252</v>
      </c>
      <c r="H19" s="10">
        <f>G19-F19</f>
        <v>7</v>
      </c>
      <c r="I19" s="14">
        <f>H19/F19</f>
        <v>0.0285714285714286</v>
      </c>
      <c r="J19" s="10">
        <v>5</v>
      </c>
      <c r="K19" s="10" t="s">
        <v>32</v>
      </c>
    </row>
    <row r="20" spans="1:11">
      <c r="A20" s="9">
        <v>15468</v>
      </c>
      <c r="B20" s="9" t="s">
        <v>66</v>
      </c>
      <c r="C20" s="9" t="s">
        <v>67</v>
      </c>
      <c r="D20" s="9" t="s">
        <v>18</v>
      </c>
      <c r="E20" s="9" t="s">
        <v>68</v>
      </c>
      <c r="F20" s="10">
        <v>11</v>
      </c>
      <c r="G20" s="10">
        <v>18</v>
      </c>
      <c r="H20" s="10">
        <f>G20-F20</f>
        <v>7</v>
      </c>
      <c r="I20" s="14">
        <f>H20/F20</f>
        <v>0.636363636363636</v>
      </c>
      <c r="J20" s="10">
        <v>70</v>
      </c>
      <c r="K20" s="10" t="s">
        <v>32</v>
      </c>
    </row>
    <row r="21" spans="1:11">
      <c r="A21" s="9">
        <v>34393</v>
      </c>
      <c r="B21" s="9" t="s">
        <v>69</v>
      </c>
      <c r="C21" s="9" t="s">
        <v>70</v>
      </c>
      <c r="D21" s="9" t="s">
        <v>18</v>
      </c>
      <c r="E21" s="9" t="s">
        <v>38</v>
      </c>
      <c r="F21" s="10">
        <v>18</v>
      </c>
      <c r="G21" s="10">
        <v>25</v>
      </c>
      <c r="H21" s="10">
        <f>G21-F21</f>
        <v>7</v>
      </c>
      <c r="I21" s="14">
        <f>H21/F21</f>
        <v>0.388888888888889</v>
      </c>
      <c r="J21" s="10">
        <v>18</v>
      </c>
      <c r="K21" s="10" t="s">
        <v>71</v>
      </c>
    </row>
    <row r="22" spans="1:11">
      <c r="A22" s="9">
        <v>135277</v>
      </c>
      <c r="B22" s="9" t="s">
        <v>72</v>
      </c>
      <c r="C22" s="9" t="s">
        <v>73</v>
      </c>
      <c r="D22" s="9" t="s">
        <v>18</v>
      </c>
      <c r="E22" s="9" t="s">
        <v>74</v>
      </c>
      <c r="F22" s="10">
        <v>8.6</v>
      </c>
      <c r="G22" s="10">
        <v>15.1</v>
      </c>
      <c r="H22" s="10">
        <f>G22-F22</f>
        <v>6.5</v>
      </c>
      <c r="I22" s="14">
        <f>H22/F22</f>
        <v>0.755813953488372</v>
      </c>
      <c r="J22" s="10">
        <v>30</v>
      </c>
      <c r="K22" s="10" t="s">
        <v>32</v>
      </c>
    </row>
    <row r="23" spans="1:11">
      <c r="A23" s="9">
        <v>148737</v>
      </c>
      <c r="B23" s="9" t="s">
        <v>75</v>
      </c>
      <c r="C23" s="9" t="s">
        <v>76</v>
      </c>
      <c r="D23" s="9" t="s">
        <v>18</v>
      </c>
      <c r="E23" s="9" t="s">
        <v>77</v>
      </c>
      <c r="F23" s="10">
        <v>42</v>
      </c>
      <c r="G23" s="10">
        <v>48.43</v>
      </c>
      <c r="H23" s="10">
        <f>G23-F23</f>
        <v>6.43</v>
      </c>
      <c r="I23" s="14">
        <f>H23/F23</f>
        <v>0.153095238095238</v>
      </c>
      <c r="J23" s="10">
        <v>20</v>
      </c>
      <c r="K23" s="10" t="s">
        <v>32</v>
      </c>
    </row>
    <row r="24" spans="1:11">
      <c r="A24" s="9">
        <v>113344</v>
      </c>
      <c r="B24" s="9" t="s">
        <v>78</v>
      </c>
      <c r="C24" s="9" t="s">
        <v>79</v>
      </c>
      <c r="D24" s="9" t="s">
        <v>18</v>
      </c>
      <c r="E24" s="9" t="s">
        <v>80</v>
      </c>
      <c r="F24" s="10">
        <v>82</v>
      </c>
      <c r="G24" s="10">
        <v>88</v>
      </c>
      <c r="H24" s="10">
        <f>G24-F24</f>
        <v>6</v>
      </c>
      <c r="I24" s="14">
        <f>H24/F24</f>
        <v>0.0731707317073171</v>
      </c>
      <c r="J24" s="10">
        <v>10</v>
      </c>
      <c r="K24" s="10" t="s">
        <v>71</v>
      </c>
    </row>
    <row r="25" spans="1:11">
      <c r="A25" s="9">
        <v>53953</v>
      </c>
      <c r="B25" s="9" t="s">
        <v>81</v>
      </c>
      <c r="C25" s="9" t="s">
        <v>82</v>
      </c>
      <c r="D25" s="9" t="s">
        <v>18</v>
      </c>
      <c r="E25" s="9" t="s">
        <v>83</v>
      </c>
      <c r="F25" s="10">
        <v>19.5</v>
      </c>
      <c r="G25" s="10">
        <v>24.72</v>
      </c>
      <c r="H25" s="10">
        <f>G25-F25</f>
        <v>5.22</v>
      </c>
      <c r="I25" s="14">
        <f>H25/F25</f>
        <v>0.267692307692308</v>
      </c>
      <c r="J25" s="10">
        <v>10</v>
      </c>
      <c r="K25" s="10" t="s">
        <v>32</v>
      </c>
    </row>
    <row r="26" spans="1:11">
      <c r="A26" s="9">
        <v>117860</v>
      </c>
      <c r="B26" s="9" t="s">
        <v>84</v>
      </c>
      <c r="C26" s="9" t="s">
        <v>85</v>
      </c>
      <c r="D26" s="9" t="s">
        <v>18</v>
      </c>
      <c r="E26" s="9" t="s">
        <v>86</v>
      </c>
      <c r="F26" s="10">
        <v>6.4</v>
      </c>
      <c r="G26" s="10">
        <v>11.5</v>
      </c>
      <c r="H26" s="10">
        <f>G26-F26</f>
        <v>5.1</v>
      </c>
      <c r="I26" s="14">
        <f>H26/F26</f>
        <v>0.796875</v>
      </c>
      <c r="J26" s="10">
        <v>10</v>
      </c>
      <c r="K26" s="10" t="s">
        <v>32</v>
      </c>
    </row>
    <row r="27" spans="1:11">
      <c r="A27" s="9">
        <v>20775</v>
      </c>
      <c r="B27" s="9" t="s">
        <v>87</v>
      </c>
      <c r="C27" s="9" t="s">
        <v>88</v>
      </c>
      <c r="D27" s="9" t="s">
        <v>89</v>
      </c>
      <c r="E27" s="9" t="s">
        <v>90</v>
      </c>
      <c r="F27" s="10">
        <v>15.1</v>
      </c>
      <c r="G27" s="10">
        <v>20</v>
      </c>
      <c r="H27" s="10">
        <f>G27-F27</f>
        <v>4.9</v>
      </c>
      <c r="I27" s="14">
        <f>H27/F27</f>
        <v>0.324503311258278</v>
      </c>
      <c r="J27" s="10">
        <v>20</v>
      </c>
      <c r="K27" s="10" t="s">
        <v>71</v>
      </c>
    </row>
    <row r="28" spans="1:11">
      <c r="A28" s="9">
        <v>108352</v>
      </c>
      <c r="B28" s="9" t="s">
        <v>91</v>
      </c>
      <c r="C28" s="9" t="s">
        <v>92</v>
      </c>
      <c r="D28" s="9" t="s">
        <v>18</v>
      </c>
      <c r="E28" s="9" t="s">
        <v>93</v>
      </c>
      <c r="F28" s="10">
        <v>11</v>
      </c>
      <c r="G28" s="10">
        <v>15.1</v>
      </c>
      <c r="H28" s="10">
        <f>G28-F28</f>
        <v>4.1</v>
      </c>
      <c r="I28" s="14">
        <f>H28/F28</f>
        <v>0.372727272727273</v>
      </c>
      <c r="J28" s="10">
        <v>30</v>
      </c>
      <c r="K28" s="10" t="s">
        <v>32</v>
      </c>
    </row>
    <row r="29" spans="1:11">
      <c r="A29" s="9">
        <v>162357</v>
      </c>
      <c r="B29" s="9" t="s">
        <v>94</v>
      </c>
      <c r="C29" s="9" t="s">
        <v>95</v>
      </c>
      <c r="D29" s="9" t="s">
        <v>18</v>
      </c>
      <c r="E29" s="9" t="s">
        <v>96</v>
      </c>
      <c r="F29" s="10">
        <v>6.1</v>
      </c>
      <c r="G29" s="10">
        <v>9.9</v>
      </c>
      <c r="H29" s="10">
        <f>G29-F29</f>
        <v>3.8</v>
      </c>
      <c r="I29" s="14">
        <f>H29/F29</f>
        <v>0.622950819672131</v>
      </c>
      <c r="J29" s="10">
        <v>30</v>
      </c>
      <c r="K29" s="10" t="s">
        <v>32</v>
      </c>
    </row>
    <row r="30" spans="1:11">
      <c r="A30" s="9">
        <v>182316</v>
      </c>
      <c r="B30" s="9" t="s">
        <v>97</v>
      </c>
      <c r="C30" s="9" t="s">
        <v>98</v>
      </c>
      <c r="D30" s="9" t="s">
        <v>18</v>
      </c>
      <c r="E30" s="9" t="s">
        <v>99</v>
      </c>
      <c r="F30" s="10">
        <v>34.81</v>
      </c>
      <c r="G30" s="10">
        <v>38.5</v>
      </c>
      <c r="H30" s="10">
        <f>G30-F30</f>
        <v>3.69</v>
      </c>
      <c r="I30" s="14">
        <f>H30/F30</f>
        <v>0.106004021832807</v>
      </c>
      <c r="J30" s="10">
        <v>40</v>
      </c>
      <c r="K30" s="10" t="s">
        <v>32</v>
      </c>
    </row>
    <row r="31" spans="1:11">
      <c r="A31" s="9">
        <v>905</v>
      </c>
      <c r="B31" s="9" t="s">
        <v>100</v>
      </c>
      <c r="C31" s="9" t="s">
        <v>101</v>
      </c>
      <c r="D31" s="9" t="s">
        <v>14</v>
      </c>
      <c r="E31" s="9" t="s">
        <v>102</v>
      </c>
      <c r="F31" s="10">
        <v>33.9</v>
      </c>
      <c r="G31" s="10">
        <v>37</v>
      </c>
      <c r="H31" s="10">
        <f>G31-F31</f>
        <v>3.1</v>
      </c>
      <c r="I31" s="14">
        <f>H31/F31</f>
        <v>0.0914454277286136</v>
      </c>
      <c r="J31" s="10">
        <v>90</v>
      </c>
      <c r="K31" s="10" t="s">
        <v>71</v>
      </c>
    </row>
    <row r="32" spans="1:11">
      <c r="A32" s="9">
        <v>56449</v>
      </c>
      <c r="B32" s="9" t="s">
        <v>103</v>
      </c>
      <c r="C32" s="9" t="s">
        <v>104</v>
      </c>
      <c r="D32" s="9" t="s">
        <v>18</v>
      </c>
      <c r="E32" s="9" t="s">
        <v>105</v>
      </c>
      <c r="F32" s="10">
        <v>29.5</v>
      </c>
      <c r="G32" s="10">
        <v>32.5</v>
      </c>
      <c r="H32" s="10">
        <f>G32-F32</f>
        <v>3</v>
      </c>
      <c r="I32" s="14">
        <f>H32/F32</f>
        <v>0.101694915254237</v>
      </c>
      <c r="J32" s="10">
        <v>20</v>
      </c>
      <c r="K32" s="10" t="s">
        <v>32</v>
      </c>
    </row>
    <row r="33" spans="1:11">
      <c r="A33" s="9">
        <v>89423</v>
      </c>
      <c r="B33" s="9" t="s">
        <v>106</v>
      </c>
      <c r="C33" s="9" t="s">
        <v>107</v>
      </c>
      <c r="D33" s="9" t="s">
        <v>18</v>
      </c>
      <c r="E33" s="9" t="s">
        <v>108</v>
      </c>
      <c r="F33" s="10">
        <v>4.7</v>
      </c>
      <c r="G33" s="10">
        <v>7.5</v>
      </c>
      <c r="H33" s="10">
        <f>G33-F33</f>
        <v>2.8</v>
      </c>
      <c r="I33" s="14">
        <f>H33/F33</f>
        <v>0.595744680851064</v>
      </c>
      <c r="J33" s="10">
        <v>50</v>
      </c>
      <c r="K33" s="10" t="s">
        <v>32</v>
      </c>
    </row>
    <row r="34" spans="1:11">
      <c r="A34" s="9">
        <v>181245</v>
      </c>
      <c r="B34" s="9" t="s">
        <v>109</v>
      </c>
      <c r="C34" s="9" t="s">
        <v>110</v>
      </c>
      <c r="D34" s="9" t="s">
        <v>14</v>
      </c>
      <c r="E34" s="9" t="s">
        <v>111</v>
      </c>
      <c r="F34" s="10">
        <v>59.4</v>
      </c>
      <c r="G34" s="10">
        <v>62</v>
      </c>
      <c r="H34" s="10">
        <f>G34-F34</f>
        <v>2.6</v>
      </c>
      <c r="I34" s="14">
        <f>H34/F34</f>
        <v>0.0437710437710438</v>
      </c>
      <c r="J34" s="10">
        <v>10</v>
      </c>
      <c r="K34" s="10" t="s">
        <v>32</v>
      </c>
    </row>
    <row r="35" spans="1:11">
      <c r="A35" s="9">
        <v>14619</v>
      </c>
      <c r="B35" s="9" t="s">
        <v>112</v>
      </c>
      <c r="C35" s="9" t="s">
        <v>113</v>
      </c>
      <c r="D35" s="9" t="s">
        <v>14</v>
      </c>
      <c r="E35" s="9" t="s">
        <v>114</v>
      </c>
      <c r="F35" s="10">
        <v>9.9</v>
      </c>
      <c r="G35" s="10">
        <v>12.5</v>
      </c>
      <c r="H35" s="10">
        <f>G35-F35</f>
        <v>2.6</v>
      </c>
      <c r="I35" s="14">
        <f>H35/F35</f>
        <v>0.262626262626263</v>
      </c>
      <c r="J35" s="10">
        <v>50</v>
      </c>
      <c r="K35" s="10" t="s">
        <v>32</v>
      </c>
    </row>
    <row r="36" spans="1:11">
      <c r="A36" s="9">
        <v>14990</v>
      </c>
      <c r="B36" s="9" t="s">
        <v>115</v>
      </c>
      <c r="C36" s="9" t="s">
        <v>116</v>
      </c>
      <c r="D36" s="9" t="s">
        <v>14</v>
      </c>
      <c r="E36" s="9" t="s">
        <v>117</v>
      </c>
      <c r="F36" s="10">
        <v>50</v>
      </c>
      <c r="G36" s="10">
        <v>52.5</v>
      </c>
      <c r="H36" s="10">
        <f>G36-F36</f>
        <v>2.5</v>
      </c>
      <c r="I36" s="14">
        <f>H36/F36</f>
        <v>0.05</v>
      </c>
      <c r="J36" s="10">
        <v>30</v>
      </c>
      <c r="K36" s="10" t="s">
        <v>32</v>
      </c>
    </row>
    <row r="37" spans="1:11">
      <c r="A37" s="9">
        <v>7887</v>
      </c>
      <c r="B37" s="9" t="s">
        <v>118</v>
      </c>
      <c r="C37" s="9" t="s">
        <v>119</v>
      </c>
      <c r="D37" s="9" t="s">
        <v>14</v>
      </c>
      <c r="E37" s="9" t="s">
        <v>120</v>
      </c>
      <c r="F37" s="10">
        <v>3.8</v>
      </c>
      <c r="G37" s="10">
        <v>6</v>
      </c>
      <c r="H37" s="10">
        <f>G37-F37</f>
        <v>2.2</v>
      </c>
      <c r="I37" s="14">
        <f>H37/F37</f>
        <v>0.578947368421053</v>
      </c>
      <c r="J37" s="10">
        <v>5</v>
      </c>
      <c r="K37" s="10" t="s">
        <v>32</v>
      </c>
    </row>
    <row r="38" spans="1:11">
      <c r="A38" s="9">
        <v>45754</v>
      </c>
      <c r="B38" s="9" t="s">
        <v>121</v>
      </c>
      <c r="C38" s="9" t="s">
        <v>122</v>
      </c>
      <c r="D38" s="9" t="s">
        <v>14</v>
      </c>
      <c r="E38" s="9" t="s">
        <v>53</v>
      </c>
      <c r="F38" s="10">
        <v>6</v>
      </c>
      <c r="G38" s="10">
        <v>8.2</v>
      </c>
      <c r="H38" s="10">
        <f>G38-F38</f>
        <v>2.2</v>
      </c>
      <c r="I38" s="14">
        <f>H38/F38</f>
        <v>0.366666666666667</v>
      </c>
      <c r="J38" s="10">
        <v>450</v>
      </c>
      <c r="K38" s="10" t="s">
        <v>32</v>
      </c>
    </row>
    <row r="39" spans="1:11">
      <c r="A39" s="9">
        <v>47732</v>
      </c>
      <c r="B39" s="9" t="s">
        <v>123</v>
      </c>
      <c r="C39" s="9" t="s">
        <v>124</v>
      </c>
      <c r="D39" s="9" t="s">
        <v>18</v>
      </c>
      <c r="E39" s="9" t="s">
        <v>125</v>
      </c>
      <c r="F39" s="10">
        <v>55.7</v>
      </c>
      <c r="G39" s="10">
        <v>57.8</v>
      </c>
      <c r="H39" s="10">
        <f>G39-F39</f>
        <v>2.09999999999999</v>
      </c>
      <c r="I39" s="14">
        <f>H39/F39</f>
        <v>0.03770197486535</v>
      </c>
      <c r="J39" s="10">
        <v>240</v>
      </c>
      <c r="K39" s="10" t="s">
        <v>71</v>
      </c>
    </row>
    <row r="40" spans="1:11">
      <c r="A40" s="9">
        <v>182718</v>
      </c>
      <c r="B40" s="9" t="s">
        <v>126</v>
      </c>
      <c r="C40" s="9" t="s">
        <v>127</v>
      </c>
      <c r="D40" s="9" t="s">
        <v>18</v>
      </c>
      <c r="E40" s="9" t="s">
        <v>128</v>
      </c>
      <c r="F40" s="10">
        <v>11.12</v>
      </c>
      <c r="G40" s="10">
        <v>13.2</v>
      </c>
      <c r="H40" s="10">
        <f>G40-F40</f>
        <v>2.08</v>
      </c>
      <c r="I40" s="14">
        <f>H40/F40</f>
        <v>0.18705035971223</v>
      </c>
      <c r="J40" s="10">
        <v>50</v>
      </c>
      <c r="K40" s="10" t="s">
        <v>32</v>
      </c>
    </row>
    <row r="41" spans="1:11">
      <c r="A41" s="9">
        <v>556</v>
      </c>
      <c r="B41" s="9" t="s">
        <v>129</v>
      </c>
      <c r="C41" s="9" t="s">
        <v>130</v>
      </c>
      <c r="D41" s="9" t="s">
        <v>14</v>
      </c>
      <c r="E41" s="9" t="s">
        <v>131</v>
      </c>
      <c r="F41" s="10">
        <v>2.6</v>
      </c>
      <c r="G41" s="10">
        <v>4.65</v>
      </c>
      <c r="H41" s="10">
        <f>G41-F41</f>
        <v>2.05</v>
      </c>
      <c r="I41" s="14">
        <f>H41/F41</f>
        <v>0.788461538461539</v>
      </c>
      <c r="J41" s="10">
        <v>400</v>
      </c>
      <c r="K41" s="10" t="s">
        <v>71</v>
      </c>
    </row>
    <row r="42" spans="1:11">
      <c r="A42" s="9">
        <v>151037</v>
      </c>
      <c r="B42" s="9" t="s">
        <v>132</v>
      </c>
      <c r="C42" s="9" t="s">
        <v>133</v>
      </c>
      <c r="D42" s="9" t="s">
        <v>18</v>
      </c>
      <c r="E42" s="9" t="s">
        <v>134</v>
      </c>
      <c r="F42" s="10">
        <v>45.5</v>
      </c>
      <c r="G42" s="10">
        <v>47.5</v>
      </c>
      <c r="H42" s="10">
        <f>G42-F42</f>
        <v>2</v>
      </c>
      <c r="I42" s="14">
        <f>H42/F42</f>
        <v>0.043956043956044</v>
      </c>
      <c r="J42" s="10">
        <v>40</v>
      </c>
      <c r="K42" s="10" t="s">
        <v>32</v>
      </c>
    </row>
    <row r="43" spans="1:11">
      <c r="A43" s="9">
        <v>13508</v>
      </c>
      <c r="B43" s="9" t="s">
        <v>135</v>
      </c>
      <c r="C43" s="9" t="s">
        <v>136</v>
      </c>
      <c r="D43" s="9" t="s">
        <v>14</v>
      </c>
      <c r="E43" s="9" t="s">
        <v>137</v>
      </c>
      <c r="F43" s="10">
        <v>2.95</v>
      </c>
      <c r="G43" s="10">
        <v>4.6</v>
      </c>
      <c r="H43" s="10">
        <f>G43-F43</f>
        <v>1.65</v>
      </c>
      <c r="I43" s="14">
        <f>H43/F43</f>
        <v>0.559322033898305</v>
      </c>
      <c r="J43" s="10">
        <v>30</v>
      </c>
      <c r="K43" s="10" t="s">
        <v>32</v>
      </c>
    </row>
    <row r="44" spans="1:11">
      <c r="A44" s="9">
        <v>173317</v>
      </c>
      <c r="B44" s="9" t="s">
        <v>138</v>
      </c>
      <c r="C44" s="9" t="s">
        <v>139</v>
      </c>
      <c r="D44" s="9" t="s">
        <v>18</v>
      </c>
      <c r="E44" s="9" t="s">
        <v>140</v>
      </c>
      <c r="F44" s="10">
        <v>51.375</v>
      </c>
      <c r="G44" s="10">
        <v>53</v>
      </c>
      <c r="H44" s="10">
        <f>G44-F44</f>
        <v>1.625</v>
      </c>
      <c r="I44" s="14">
        <f>H44/F44</f>
        <v>0.0316301703163017</v>
      </c>
      <c r="J44" s="10">
        <v>10</v>
      </c>
      <c r="K44" s="10" t="s">
        <v>32</v>
      </c>
    </row>
    <row r="45" spans="1:11">
      <c r="A45" s="9">
        <v>2578</v>
      </c>
      <c r="B45" s="9" t="s">
        <v>141</v>
      </c>
      <c r="C45" s="9" t="s">
        <v>142</v>
      </c>
      <c r="D45" s="9" t="s">
        <v>18</v>
      </c>
      <c r="E45" s="9" t="s">
        <v>143</v>
      </c>
      <c r="F45" s="10">
        <v>22</v>
      </c>
      <c r="G45" s="10">
        <v>23.5</v>
      </c>
      <c r="H45" s="10">
        <f>G45-F45</f>
        <v>1.5</v>
      </c>
      <c r="I45" s="14">
        <f>H45/F45</f>
        <v>0.0681818181818182</v>
      </c>
      <c r="J45" s="10">
        <v>60</v>
      </c>
      <c r="K45" s="10" t="s">
        <v>32</v>
      </c>
    </row>
    <row r="46" spans="1:11">
      <c r="A46" s="9">
        <v>56837</v>
      </c>
      <c r="B46" s="9" t="s">
        <v>144</v>
      </c>
      <c r="C46" s="9" t="s">
        <v>145</v>
      </c>
      <c r="D46" s="9" t="s">
        <v>14</v>
      </c>
      <c r="E46" s="9" t="s">
        <v>146</v>
      </c>
      <c r="F46" s="10">
        <v>33</v>
      </c>
      <c r="G46" s="10">
        <v>34.5</v>
      </c>
      <c r="H46" s="10">
        <f>G46-F46</f>
        <v>1.5</v>
      </c>
      <c r="I46" s="14">
        <f>H46/F46</f>
        <v>0.0454545454545455</v>
      </c>
      <c r="J46" s="10">
        <v>20</v>
      </c>
      <c r="K46" s="10" t="s">
        <v>71</v>
      </c>
    </row>
    <row r="47" spans="1:11">
      <c r="A47" s="9">
        <v>70432</v>
      </c>
      <c r="B47" s="9" t="s">
        <v>147</v>
      </c>
      <c r="C47" s="9" t="s">
        <v>148</v>
      </c>
      <c r="D47" s="9" t="s">
        <v>18</v>
      </c>
      <c r="E47" s="9" t="s">
        <v>149</v>
      </c>
      <c r="F47" s="10">
        <v>12</v>
      </c>
      <c r="G47" s="10">
        <v>13.5</v>
      </c>
      <c r="H47" s="10">
        <f>G47-F47</f>
        <v>1.5</v>
      </c>
      <c r="I47" s="14">
        <f>H47/F47</f>
        <v>0.125</v>
      </c>
      <c r="J47" s="10">
        <v>20</v>
      </c>
      <c r="K47" s="10" t="s">
        <v>32</v>
      </c>
    </row>
    <row r="48" spans="1:11">
      <c r="A48" s="9">
        <v>12259</v>
      </c>
      <c r="B48" s="9" t="s">
        <v>150</v>
      </c>
      <c r="C48" s="9" t="s">
        <v>151</v>
      </c>
      <c r="D48" s="9" t="s">
        <v>18</v>
      </c>
      <c r="E48" s="9" t="s">
        <v>152</v>
      </c>
      <c r="F48" s="10">
        <v>20.5</v>
      </c>
      <c r="G48" s="10">
        <v>21.89</v>
      </c>
      <c r="H48" s="10">
        <f>G48-F48</f>
        <v>1.39</v>
      </c>
      <c r="I48" s="14">
        <f>H48/F48</f>
        <v>0.0678048780487805</v>
      </c>
      <c r="J48" s="10">
        <v>10</v>
      </c>
      <c r="K48" s="10" t="s">
        <v>32</v>
      </c>
    </row>
    <row r="49" spans="1:11">
      <c r="A49" s="9">
        <v>2618</v>
      </c>
      <c r="B49" s="9" t="s">
        <v>153</v>
      </c>
      <c r="C49" s="9" t="s">
        <v>154</v>
      </c>
      <c r="D49" s="9" t="s">
        <v>89</v>
      </c>
      <c r="E49" s="9" t="s">
        <v>155</v>
      </c>
      <c r="F49" s="10">
        <v>9.2</v>
      </c>
      <c r="G49" s="10">
        <v>10.5</v>
      </c>
      <c r="H49" s="10">
        <f>G49-F49</f>
        <v>1.3</v>
      </c>
      <c r="I49" s="14">
        <f>H49/F49</f>
        <v>0.141304347826087</v>
      </c>
      <c r="J49" s="10">
        <v>90</v>
      </c>
      <c r="K49" s="10" t="s">
        <v>32</v>
      </c>
    </row>
    <row r="50" spans="1:11">
      <c r="A50" s="9">
        <v>54409</v>
      </c>
      <c r="B50" s="9" t="s">
        <v>156</v>
      </c>
      <c r="C50" s="9" t="s">
        <v>157</v>
      </c>
      <c r="D50" s="9" t="s">
        <v>18</v>
      </c>
      <c r="E50" s="9" t="s">
        <v>158</v>
      </c>
      <c r="F50" s="10">
        <v>27.5</v>
      </c>
      <c r="G50" s="10">
        <v>28.8</v>
      </c>
      <c r="H50" s="10">
        <f>G50-F50</f>
        <v>1.3</v>
      </c>
      <c r="I50" s="14">
        <f>H50/F50</f>
        <v>0.0472727272727273</v>
      </c>
      <c r="J50" s="10">
        <v>100</v>
      </c>
      <c r="K50" s="10" t="s">
        <v>32</v>
      </c>
    </row>
    <row r="51" spans="1:11">
      <c r="A51" s="9">
        <v>16572</v>
      </c>
      <c r="B51" s="9" t="s">
        <v>159</v>
      </c>
      <c r="C51" s="9" t="s">
        <v>40</v>
      </c>
      <c r="D51" s="9" t="s">
        <v>18</v>
      </c>
      <c r="E51" s="9" t="s">
        <v>160</v>
      </c>
      <c r="F51" s="10">
        <v>41</v>
      </c>
      <c r="G51" s="10">
        <v>42.24</v>
      </c>
      <c r="H51" s="10">
        <f>G51-F51</f>
        <v>1.24</v>
      </c>
      <c r="I51" s="14">
        <f>H51/F51</f>
        <v>0.0302439024390244</v>
      </c>
      <c r="J51" s="10">
        <v>200</v>
      </c>
      <c r="K51" s="10" t="s">
        <v>32</v>
      </c>
    </row>
    <row r="52" spans="1:11">
      <c r="A52" s="9">
        <v>523</v>
      </c>
      <c r="B52" s="9" t="s">
        <v>161</v>
      </c>
      <c r="C52" s="9" t="s">
        <v>162</v>
      </c>
      <c r="D52" s="9" t="s">
        <v>14</v>
      </c>
      <c r="E52" s="9" t="s">
        <v>163</v>
      </c>
      <c r="F52" s="10">
        <v>2.88</v>
      </c>
      <c r="G52" s="10">
        <v>4.1</v>
      </c>
      <c r="H52" s="10">
        <f>G52-F52</f>
        <v>1.22</v>
      </c>
      <c r="I52" s="14">
        <f>H52/F52</f>
        <v>0.423611111111111</v>
      </c>
      <c r="J52" s="10">
        <v>30</v>
      </c>
      <c r="K52" s="10" t="s">
        <v>32</v>
      </c>
    </row>
    <row r="53" spans="1:11">
      <c r="A53" s="9">
        <v>60212</v>
      </c>
      <c r="B53" s="9" t="s">
        <v>164</v>
      </c>
      <c r="C53" s="9" t="s">
        <v>165</v>
      </c>
      <c r="D53" s="9" t="s">
        <v>18</v>
      </c>
      <c r="E53" s="9" t="s">
        <v>166</v>
      </c>
      <c r="F53" s="10">
        <v>19.5</v>
      </c>
      <c r="G53" s="10">
        <v>20.5</v>
      </c>
      <c r="H53" s="10">
        <f>G53-F53</f>
        <v>1</v>
      </c>
      <c r="I53" s="14">
        <f>H53/F53</f>
        <v>0.0512820512820513</v>
      </c>
      <c r="J53" s="10">
        <v>60</v>
      </c>
      <c r="K53" s="10" t="s">
        <v>71</v>
      </c>
    </row>
    <row r="54" spans="1:11">
      <c r="A54" s="9">
        <v>126276</v>
      </c>
      <c r="B54" s="9" t="s">
        <v>167</v>
      </c>
      <c r="C54" s="9" t="s">
        <v>168</v>
      </c>
      <c r="D54" s="9" t="s">
        <v>18</v>
      </c>
      <c r="E54" s="9" t="s">
        <v>169</v>
      </c>
      <c r="F54" s="10">
        <v>7</v>
      </c>
      <c r="G54" s="10">
        <v>8</v>
      </c>
      <c r="H54" s="10">
        <f>G54-F54</f>
        <v>1</v>
      </c>
      <c r="I54" s="14">
        <f>H54/F54</f>
        <v>0.142857142857143</v>
      </c>
      <c r="J54" s="10">
        <v>10</v>
      </c>
      <c r="K54" s="10" t="s">
        <v>71</v>
      </c>
    </row>
  </sheetData>
  <mergeCells count="1">
    <mergeCell ref="A1:K1"/>
  </mergeCells>
  <conditionalFormatting sqref="A2 A8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7"/>
  <sheetViews>
    <sheetView workbookViewId="0">
      <selection activeCell="A1" sqref="A1:M107"/>
    </sheetView>
  </sheetViews>
  <sheetFormatPr defaultColWidth="9" defaultRowHeight="13.5"/>
  <sheetData>
    <row r="1" spans="1:13">
      <c r="A1" s="1" t="s">
        <v>170</v>
      </c>
      <c r="B1" s="1" t="s">
        <v>171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ht="22.5" spans="1:13">
      <c r="A2" s="1"/>
      <c r="B2" s="1" t="s">
        <v>172</v>
      </c>
      <c r="C2" s="1">
        <v>62030</v>
      </c>
      <c r="D2" s="1" t="s">
        <v>29</v>
      </c>
      <c r="E2" s="1" t="s">
        <v>30</v>
      </c>
      <c r="F2" s="1" t="s">
        <v>14</v>
      </c>
      <c r="G2" s="1" t="s">
        <v>31</v>
      </c>
      <c r="H2" s="1">
        <v>115.6</v>
      </c>
      <c r="I2" s="1">
        <v>329.8</v>
      </c>
      <c r="J2" s="1">
        <f t="shared" ref="J2:J65" si="0">I2-H2</f>
        <v>214.2</v>
      </c>
      <c r="K2" s="2">
        <f t="shared" ref="K2:K65" si="1">J2/H2</f>
        <v>1.85294117647059</v>
      </c>
      <c r="L2" s="1">
        <v>5</v>
      </c>
      <c r="M2" s="1" t="s">
        <v>32</v>
      </c>
    </row>
    <row r="3" ht="33.75" spans="1:13">
      <c r="A3" s="1"/>
      <c r="B3" s="1" t="s">
        <v>173</v>
      </c>
      <c r="C3" s="1">
        <v>152388</v>
      </c>
      <c r="D3" s="1" t="s">
        <v>33</v>
      </c>
      <c r="E3" s="1" t="s">
        <v>34</v>
      </c>
      <c r="F3" s="1" t="s">
        <v>14</v>
      </c>
      <c r="G3" s="1" t="s">
        <v>35</v>
      </c>
      <c r="H3" s="1">
        <v>67.2</v>
      </c>
      <c r="I3" s="1">
        <v>112.2</v>
      </c>
      <c r="J3" s="1">
        <f t="shared" si="0"/>
        <v>45</v>
      </c>
      <c r="K3" s="2">
        <f t="shared" si="1"/>
        <v>0.669642857142857</v>
      </c>
      <c r="L3" s="1">
        <v>10</v>
      </c>
      <c r="M3" s="1" t="s">
        <v>32</v>
      </c>
    </row>
    <row r="4" ht="56.25" spans="1:13">
      <c r="A4" s="1"/>
      <c r="B4" s="1" t="s">
        <v>173</v>
      </c>
      <c r="C4" s="1">
        <v>166583</v>
      </c>
      <c r="D4" s="1" t="s">
        <v>36</v>
      </c>
      <c r="E4" s="1" t="s">
        <v>37</v>
      </c>
      <c r="F4" s="1" t="s">
        <v>18</v>
      </c>
      <c r="G4" s="1" t="s">
        <v>38</v>
      </c>
      <c r="H4" s="1">
        <v>138</v>
      </c>
      <c r="I4" s="1">
        <v>168</v>
      </c>
      <c r="J4" s="1">
        <f t="shared" si="0"/>
        <v>30</v>
      </c>
      <c r="K4" s="2">
        <f t="shared" si="1"/>
        <v>0.217391304347826</v>
      </c>
      <c r="L4" s="1">
        <v>10</v>
      </c>
      <c r="M4" s="1" t="s">
        <v>32</v>
      </c>
    </row>
    <row r="5" ht="33.75" spans="1:13">
      <c r="A5" s="1"/>
      <c r="B5" s="1" t="s">
        <v>174</v>
      </c>
      <c r="C5" s="1">
        <v>38802</v>
      </c>
      <c r="D5" s="1" t="s">
        <v>39</v>
      </c>
      <c r="E5" s="1" t="s">
        <v>40</v>
      </c>
      <c r="F5" s="1" t="s">
        <v>18</v>
      </c>
      <c r="G5" s="1" t="s">
        <v>41</v>
      </c>
      <c r="H5" s="1">
        <v>95</v>
      </c>
      <c r="I5" s="1">
        <v>117.6</v>
      </c>
      <c r="J5" s="1">
        <f t="shared" si="0"/>
        <v>22.6</v>
      </c>
      <c r="K5" s="2">
        <f t="shared" si="1"/>
        <v>0.237894736842105</v>
      </c>
      <c r="L5" s="1">
        <v>20</v>
      </c>
      <c r="M5" s="1" t="s">
        <v>32</v>
      </c>
    </row>
    <row r="6" ht="22.5" spans="1:13">
      <c r="A6" s="1"/>
      <c r="B6" s="1" t="s">
        <v>173</v>
      </c>
      <c r="C6" s="1">
        <v>2040</v>
      </c>
      <c r="D6" s="1" t="s">
        <v>42</v>
      </c>
      <c r="E6" s="1" t="s">
        <v>43</v>
      </c>
      <c r="F6" s="1" t="s">
        <v>18</v>
      </c>
      <c r="G6" s="1" t="s">
        <v>44</v>
      </c>
      <c r="H6" s="1">
        <v>6.5</v>
      </c>
      <c r="I6" s="1">
        <v>27.9</v>
      </c>
      <c r="J6" s="1">
        <f t="shared" si="0"/>
        <v>21.4</v>
      </c>
      <c r="K6" s="2">
        <f t="shared" si="1"/>
        <v>3.29230769230769</v>
      </c>
      <c r="L6" s="1">
        <v>20</v>
      </c>
      <c r="M6" s="1" t="s">
        <v>32</v>
      </c>
    </row>
    <row r="7" ht="67.5" spans="1:13">
      <c r="A7" s="1"/>
      <c r="B7" s="1" t="s">
        <v>175</v>
      </c>
      <c r="C7" s="1">
        <v>159579</v>
      </c>
      <c r="D7" s="1" t="s">
        <v>45</v>
      </c>
      <c r="E7" s="1" t="s">
        <v>46</v>
      </c>
      <c r="F7" s="1" t="s">
        <v>18</v>
      </c>
      <c r="G7" s="1" t="s">
        <v>47</v>
      </c>
      <c r="H7" s="1">
        <v>4</v>
      </c>
      <c r="I7" s="1">
        <v>21.5</v>
      </c>
      <c r="J7" s="1">
        <f t="shared" si="0"/>
        <v>17.5</v>
      </c>
      <c r="K7" s="2">
        <f t="shared" si="1"/>
        <v>4.375</v>
      </c>
      <c r="L7" s="1">
        <v>80</v>
      </c>
      <c r="M7" s="1" t="s">
        <v>32</v>
      </c>
    </row>
    <row r="8" ht="33.75" spans="1:13">
      <c r="A8" s="1"/>
      <c r="B8" s="1" t="s">
        <v>175</v>
      </c>
      <c r="C8" s="1">
        <v>71676</v>
      </c>
      <c r="D8" s="1" t="s">
        <v>48</v>
      </c>
      <c r="E8" s="1" t="s">
        <v>49</v>
      </c>
      <c r="F8" s="1" t="s">
        <v>14</v>
      </c>
      <c r="G8" s="1" t="s">
        <v>50</v>
      </c>
      <c r="H8" s="1">
        <v>6.2</v>
      </c>
      <c r="I8" s="1">
        <v>20</v>
      </c>
      <c r="J8" s="1">
        <f t="shared" si="0"/>
        <v>13.8</v>
      </c>
      <c r="K8" s="2">
        <f t="shared" si="1"/>
        <v>2.2258064516129</v>
      </c>
      <c r="L8" s="1">
        <v>5</v>
      </c>
      <c r="M8" s="1" t="s">
        <v>32</v>
      </c>
    </row>
    <row r="9" ht="56.25" spans="1:13">
      <c r="A9" s="1"/>
      <c r="B9" s="1" t="s">
        <v>172</v>
      </c>
      <c r="C9" s="1">
        <v>178419</v>
      </c>
      <c r="D9" s="1" t="s">
        <v>51</v>
      </c>
      <c r="E9" s="1" t="s">
        <v>52</v>
      </c>
      <c r="F9" s="1" t="s">
        <v>18</v>
      </c>
      <c r="G9" s="1" t="s">
        <v>53</v>
      </c>
      <c r="H9" s="1">
        <v>12</v>
      </c>
      <c r="I9" s="1">
        <v>25</v>
      </c>
      <c r="J9" s="1">
        <f t="shared" si="0"/>
        <v>13</v>
      </c>
      <c r="K9" s="2">
        <f t="shared" si="1"/>
        <v>1.08333333333333</v>
      </c>
      <c r="L9" s="1">
        <v>10</v>
      </c>
      <c r="M9" s="1" t="s">
        <v>32</v>
      </c>
    </row>
    <row r="10" ht="33.75" spans="1:13">
      <c r="A10" s="1"/>
      <c r="B10" s="1" t="s">
        <v>176</v>
      </c>
      <c r="C10" s="1">
        <v>99279</v>
      </c>
      <c r="D10" s="1" t="s">
        <v>54</v>
      </c>
      <c r="E10" s="1" t="s">
        <v>55</v>
      </c>
      <c r="F10" s="1" t="s">
        <v>18</v>
      </c>
      <c r="G10" s="1" t="s">
        <v>56</v>
      </c>
      <c r="H10" s="1">
        <v>17</v>
      </c>
      <c r="I10" s="1">
        <v>28</v>
      </c>
      <c r="J10" s="1">
        <f t="shared" si="0"/>
        <v>11</v>
      </c>
      <c r="K10" s="2">
        <f t="shared" si="1"/>
        <v>0.647058823529412</v>
      </c>
      <c r="L10" s="1">
        <v>17</v>
      </c>
      <c r="M10" s="1" t="s">
        <v>32</v>
      </c>
    </row>
    <row r="11" ht="33.75" spans="1:13">
      <c r="A11" s="1"/>
      <c r="B11" s="1" t="s">
        <v>175</v>
      </c>
      <c r="C11" s="1">
        <v>58243</v>
      </c>
      <c r="D11" s="1" t="s">
        <v>57</v>
      </c>
      <c r="E11" s="1" t="s">
        <v>58</v>
      </c>
      <c r="F11" s="1" t="s">
        <v>18</v>
      </c>
      <c r="G11" s="1" t="s">
        <v>59</v>
      </c>
      <c r="H11" s="1">
        <v>4.85</v>
      </c>
      <c r="I11" s="1">
        <v>12.97</v>
      </c>
      <c r="J11" s="1">
        <f t="shared" si="0"/>
        <v>8.12</v>
      </c>
      <c r="K11" s="2">
        <f t="shared" si="1"/>
        <v>1.67422680412371</v>
      </c>
      <c r="L11" s="1">
        <v>40</v>
      </c>
      <c r="M11" s="1" t="s">
        <v>32</v>
      </c>
    </row>
    <row r="12" ht="33.75" spans="1:13">
      <c r="A12" s="1"/>
      <c r="B12" s="1" t="s">
        <v>177</v>
      </c>
      <c r="C12" s="1">
        <v>113941</v>
      </c>
      <c r="D12" s="1" t="s">
        <v>60</v>
      </c>
      <c r="E12" s="1" t="s">
        <v>61</v>
      </c>
      <c r="F12" s="1" t="s">
        <v>18</v>
      </c>
      <c r="G12" s="1" t="s">
        <v>62</v>
      </c>
      <c r="H12" s="1">
        <v>19.5</v>
      </c>
      <c r="I12" s="1">
        <v>27.5</v>
      </c>
      <c r="J12" s="1">
        <f t="shared" si="0"/>
        <v>8</v>
      </c>
      <c r="K12" s="2">
        <f t="shared" si="1"/>
        <v>0.41025641025641</v>
      </c>
      <c r="L12" s="1">
        <v>20</v>
      </c>
      <c r="M12" s="1" t="s">
        <v>32</v>
      </c>
    </row>
    <row r="13" ht="22.5" spans="1:13">
      <c r="A13" s="1"/>
      <c r="B13" s="1" t="s">
        <v>178</v>
      </c>
      <c r="C13" s="1">
        <v>5</v>
      </c>
      <c r="D13" s="1" t="s">
        <v>63</v>
      </c>
      <c r="E13" s="1" t="s">
        <v>64</v>
      </c>
      <c r="F13" s="1" t="s">
        <v>18</v>
      </c>
      <c r="G13" s="1" t="s">
        <v>65</v>
      </c>
      <c r="H13" s="1">
        <v>245</v>
      </c>
      <c r="I13" s="1">
        <v>252</v>
      </c>
      <c r="J13" s="1">
        <f t="shared" si="0"/>
        <v>7</v>
      </c>
      <c r="K13" s="2">
        <f t="shared" si="1"/>
        <v>0.0285714285714286</v>
      </c>
      <c r="L13" s="1">
        <v>5</v>
      </c>
      <c r="M13" s="1" t="s">
        <v>32</v>
      </c>
    </row>
    <row r="14" ht="22.5" spans="1:13">
      <c r="A14" s="1"/>
      <c r="B14" s="1" t="s">
        <v>176</v>
      </c>
      <c r="C14" s="1">
        <v>15468</v>
      </c>
      <c r="D14" s="1" t="s">
        <v>66</v>
      </c>
      <c r="E14" s="1" t="s">
        <v>67</v>
      </c>
      <c r="F14" s="1" t="s">
        <v>18</v>
      </c>
      <c r="G14" s="1" t="s">
        <v>68</v>
      </c>
      <c r="H14" s="1">
        <v>11</v>
      </c>
      <c r="I14" s="1">
        <v>18</v>
      </c>
      <c r="J14" s="1">
        <f t="shared" si="0"/>
        <v>7</v>
      </c>
      <c r="K14" s="2">
        <f t="shared" si="1"/>
        <v>0.636363636363636</v>
      </c>
      <c r="L14" s="1">
        <v>70</v>
      </c>
      <c r="M14" s="1" t="s">
        <v>32</v>
      </c>
    </row>
    <row r="15" ht="56.25" spans="1:13">
      <c r="A15" s="1"/>
      <c r="B15" s="1" t="s">
        <v>179</v>
      </c>
      <c r="C15" s="1">
        <v>34393</v>
      </c>
      <c r="D15" s="1" t="s">
        <v>69</v>
      </c>
      <c r="E15" s="1" t="s">
        <v>70</v>
      </c>
      <c r="F15" s="1" t="s">
        <v>18</v>
      </c>
      <c r="G15" s="1" t="s">
        <v>38</v>
      </c>
      <c r="H15" s="1">
        <v>18</v>
      </c>
      <c r="I15" s="1">
        <v>25</v>
      </c>
      <c r="J15" s="1">
        <f t="shared" si="0"/>
        <v>7</v>
      </c>
      <c r="K15" s="2">
        <f t="shared" si="1"/>
        <v>0.388888888888889</v>
      </c>
      <c r="L15" s="1">
        <v>18</v>
      </c>
      <c r="M15" s="1" t="s">
        <v>71</v>
      </c>
    </row>
    <row r="16" ht="33.75" spans="1:13">
      <c r="A16" s="1"/>
      <c r="B16" s="1" t="s">
        <v>173</v>
      </c>
      <c r="C16" s="1">
        <v>135277</v>
      </c>
      <c r="D16" s="1" t="s">
        <v>72</v>
      </c>
      <c r="E16" s="1" t="s">
        <v>73</v>
      </c>
      <c r="F16" s="1" t="s">
        <v>18</v>
      </c>
      <c r="G16" s="1" t="s">
        <v>74</v>
      </c>
      <c r="H16" s="1">
        <v>8.6</v>
      </c>
      <c r="I16" s="1">
        <v>15.1</v>
      </c>
      <c r="J16" s="1">
        <f t="shared" si="0"/>
        <v>6.5</v>
      </c>
      <c r="K16" s="2">
        <f t="shared" si="1"/>
        <v>0.755813953488372</v>
      </c>
      <c r="L16" s="1">
        <v>30</v>
      </c>
      <c r="M16" s="1" t="s">
        <v>32</v>
      </c>
    </row>
    <row r="17" ht="33.75" spans="1:13">
      <c r="A17" s="1"/>
      <c r="B17" s="1" t="s">
        <v>180</v>
      </c>
      <c r="C17" s="1">
        <v>148737</v>
      </c>
      <c r="D17" s="1" t="s">
        <v>75</v>
      </c>
      <c r="E17" s="1" t="s">
        <v>76</v>
      </c>
      <c r="F17" s="1" t="s">
        <v>18</v>
      </c>
      <c r="G17" s="1" t="s">
        <v>77</v>
      </c>
      <c r="H17" s="1">
        <v>42</v>
      </c>
      <c r="I17" s="1">
        <v>48.43</v>
      </c>
      <c r="J17" s="1">
        <f t="shared" si="0"/>
        <v>6.43</v>
      </c>
      <c r="K17" s="2">
        <f t="shared" si="1"/>
        <v>0.153095238095238</v>
      </c>
      <c r="L17" s="1">
        <v>20</v>
      </c>
      <c r="M17" s="1" t="s">
        <v>32</v>
      </c>
    </row>
    <row r="18" ht="45" spans="1:13">
      <c r="A18" s="1"/>
      <c r="B18" s="1" t="s">
        <v>181</v>
      </c>
      <c r="C18" s="1">
        <v>113344</v>
      </c>
      <c r="D18" s="1" t="s">
        <v>78</v>
      </c>
      <c r="E18" s="1" t="s">
        <v>79</v>
      </c>
      <c r="F18" s="1" t="s">
        <v>18</v>
      </c>
      <c r="G18" s="1" t="s">
        <v>80</v>
      </c>
      <c r="H18" s="1">
        <v>82</v>
      </c>
      <c r="I18" s="1">
        <v>88</v>
      </c>
      <c r="J18" s="1">
        <f t="shared" si="0"/>
        <v>6</v>
      </c>
      <c r="K18" s="2">
        <f t="shared" si="1"/>
        <v>0.0731707317073171</v>
      </c>
      <c r="L18" s="1">
        <v>10</v>
      </c>
      <c r="M18" s="1" t="s">
        <v>71</v>
      </c>
    </row>
    <row r="19" ht="33.75" spans="1:13">
      <c r="A19" s="1"/>
      <c r="B19" s="1" t="s">
        <v>175</v>
      </c>
      <c r="C19" s="1">
        <v>53953</v>
      </c>
      <c r="D19" s="1" t="s">
        <v>81</v>
      </c>
      <c r="E19" s="1" t="s">
        <v>82</v>
      </c>
      <c r="F19" s="1" t="s">
        <v>18</v>
      </c>
      <c r="G19" s="1" t="s">
        <v>83</v>
      </c>
      <c r="H19" s="1">
        <v>19.5</v>
      </c>
      <c r="I19" s="1">
        <v>24.72</v>
      </c>
      <c r="J19" s="1">
        <f t="shared" si="0"/>
        <v>5.22</v>
      </c>
      <c r="K19" s="2">
        <f t="shared" si="1"/>
        <v>0.267692307692308</v>
      </c>
      <c r="L19" s="1">
        <v>10</v>
      </c>
      <c r="M19" s="1" t="s">
        <v>32</v>
      </c>
    </row>
    <row r="20" ht="56.25" spans="1:13">
      <c r="A20" s="1"/>
      <c r="B20" s="1" t="s">
        <v>176</v>
      </c>
      <c r="C20" s="1">
        <v>117860</v>
      </c>
      <c r="D20" s="1" t="s">
        <v>84</v>
      </c>
      <c r="E20" s="1" t="s">
        <v>85</v>
      </c>
      <c r="F20" s="1" t="s">
        <v>18</v>
      </c>
      <c r="G20" s="1" t="s">
        <v>86</v>
      </c>
      <c r="H20" s="1">
        <v>6.4</v>
      </c>
      <c r="I20" s="1">
        <v>11.5</v>
      </c>
      <c r="J20" s="1">
        <f t="shared" si="0"/>
        <v>5.1</v>
      </c>
      <c r="K20" s="2">
        <f t="shared" si="1"/>
        <v>0.796875</v>
      </c>
      <c r="L20" s="1">
        <v>10</v>
      </c>
      <c r="M20" s="1" t="s">
        <v>32</v>
      </c>
    </row>
    <row r="21" ht="22.5" spans="1:13">
      <c r="A21" s="1"/>
      <c r="B21" s="1" t="s">
        <v>182</v>
      </c>
      <c r="C21" s="1">
        <v>20775</v>
      </c>
      <c r="D21" s="1" t="s">
        <v>87</v>
      </c>
      <c r="E21" s="1" t="s">
        <v>88</v>
      </c>
      <c r="F21" s="1" t="s">
        <v>89</v>
      </c>
      <c r="G21" s="1" t="s">
        <v>90</v>
      </c>
      <c r="H21" s="1">
        <v>15.1</v>
      </c>
      <c r="I21" s="1">
        <v>20</v>
      </c>
      <c r="J21" s="1">
        <f t="shared" si="0"/>
        <v>4.9</v>
      </c>
      <c r="K21" s="2">
        <f t="shared" si="1"/>
        <v>0.324503311258278</v>
      </c>
      <c r="L21" s="1">
        <v>20</v>
      </c>
      <c r="M21" s="1" t="s">
        <v>71</v>
      </c>
    </row>
    <row r="22" ht="22.5" spans="1:13">
      <c r="A22" s="1"/>
      <c r="B22" s="1" t="s">
        <v>180</v>
      </c>
      <c r="C22" s="1">
        <v>108352</v>
      </c>
      <c r="D22" s="1" t="s">
        <v>91</v>
      </c>
      <c r="E22" s="1" t="s">
        <v>92</v>
      </c>
      <c r="F22" s="1" t="s">
        <v>18</v>
      </c>
      <c r="G22" s="1" t="s">
        <v>93</v>
      </c>
      <c r="H22" s="1">
        <v>11</v>
      </c>
      <c r="I22" s="1">
        <v>15.1</v>
      </c>
      <c r="J22" s="1">
        <f t="shared" si="0"/>
        <v>4.1</v>
      </c>
      <c r="K22" s="2">
        <f t="shared" si="1"/>
        <v>0.372727272727273</v>
      </c>
      <c r="L22" s="1">
        <v>30</v>
      </c>
      <c r="M22" s="1" t="s">
        <v>32</v>
      </c>
    </row>
    <row r="23" ht="33.75" spans="1:13">
      <c r="A23" s="1"/>
      <c r="B23" s="1" t="s">
        <v>175</v>
      </c>
      <c r="C23" s="1">
        <v>162357</v>
      </c>
      <c r="D23" s="1" t="s">
        <v>94</v>
      </c>
      <c r="E23" s="1" t="s">
        <v>95</v>
      </c>
      <c r="F23" s="1" t="s">
        <v>18</v>
      </c>
      <c r="G23" s="1" t="s">
        <v>96</v>
      </c>
      <c r="H23" s="1">
        <v>6.1</v>
      </c>
      <c r="I23" s="1">
        <v>9.9</v>
      </c>
      <c r="J23" s="1">
        <f t="shared" si="0"/>
        <v>3.8</v>
      </c>
      <c r="K23" s="2">
        <f t="shared" si="1"/>
        <v>0.622950819672131</v>
      </c>
      <c r="L23" s="1">
        <v>30</v>
      </c>
      <c r="M23" s="1" t="s">
        <v>32</v>
      </c>
    </row>
    <row r="24" ht="33.75" spans="1:13">
      <c r="A24" s="1"/>
      <c r="B24" s="1" t="s">
        <v>175</v>
      </c>
      <c r="C24" s="1">
        <v>162357</v>
      </c>
      <c r="D24" s="1" t="s">
        <v>94</v>
      </c>
      <c r="E24" s="1" t="s">
        <v>95</v>
      </c>
      <c r="F24" s="1" t="s">
        <v>18</v>
      </c>
      <c r="G24" s="1" t="s">
        <v>96</v>
      </c>
      <c r="H24" s="1">
        <v>6.1</v>
      </c>
      <c r="I24" s="1">
        <v>9.9</v>
      </c>
      <c r="J24" s="1">
        <f t="shared" si="0"/>
        <v>3.8</v>
      </c>
      <c r="K24" s="2">
        <f t="shared" si="1"/>
        <v>0.622950819672131</v>
      </c>
      <c r="L24" s="1">
        <v>10</v>
      </c>
      <c r="M24" s="1" t="s">
        <v>32</v>
      </c>
    </row>
    <row r="25" ht="33.75" spans="1:13">
      <c r="A25" s="1"/>
      <c r="B25" s="1" t="s">
        <v>183</v>
      </c>
      <c r="C25" s="1">
        <v>182316</v>
      </c>
      <c r="D25" s="1" t="s">
        <v>97</v>
      </c>
      <c r="E25" s="1" t="s">
        <v>98</v>
      </c>
      <c r="F25" s="1" t="s">
        <v>18</v>
      </c>
      <c r="G25" s="1" t="s">
        <v>99</v>
      </c>
      <c r="H25" s="1">
        <v>34.81</v>
      </c>
      <c r="I25" s="1">
        <v>38.5</v>
      </c>
      <c r="J25" s="1">
        <f t="shared" si="0"/>
        <v>3.69</v>
      </c>
      <c r="K25" s="2">
        <f t="shared" si="1"/>
        <v>0.106004021832807</v>
      </c>
      <c r="L25" s="1">
        <v>40</v>
      </c>
      <c r="M25" s="1" t="s">
        <v>32</v>
      </c>
    </row>
    <row r="26" ht="33.75" spans="1:13">
      <c r="A26" s="1"/>
      <c r="B26" s="1" t="s">
        <v>184</v>
      </c>
      <c r="C26" s="1">
        <v>905</v>
      </c>
      <c r="D26" s="1" t="s">
        <v>100</v>
      </c>
      <c r="E26" s="1" t="s">
        <v>101</v>
      </c>
      <c r="F26" s="1" t="s">
        <v>14</v>
      </c>
      <c r="G26" s="1" t="s">
        <v>102</v>
      </c>
      <c r="H26" s="1">
        <v>33.9</v>
      </c>
      <c r="I26" s="1">
        <v>37</v>
      </c>
      <c r="J26" s="1">
        <f t="shared" si="0"/>
        <v>3.1</v>
      </c>
      <c r="K26" s="2">
        <f t="shared" si="1"/>
        <v>0.0914454277286136</v>
      </c>
      <c r="L26" s="1">
        <v>90</v>
      </c>
      <c r="M26" s="1" t="s">
        <v>71</v>
      </c>
    </row>
    <row r="27" ht="22.5" spans="1:13">
      <c r="A27" s="1"/>
      <c r="B27" s="1" t="s">
        <v>183</v>
      </c>
      <c r="C27" s="1">
        <v>56449</v>
      </c>
      <c r="D27" s="1" t="s">
        <v>103</v>
      </c>
      <c r="E27" s="1" t="s">
        <v>104</v>
      </c>
      <c r="F27" s="1" t="s">
        <v>18</v>
      </c>
      <c r="G27" s="1" t="s">
        <v>105</v>
      </c>
      <c r="H27" s="1">
        <v>29.5</v>
      </c>
      <c r="I27" s="1">
        <v>32.5</v>
      </c>
      <c r="J27" s="1">
        <f t="shared" si="0"/>
        <v>3</v>
      </c>
      <c r="K27" s="2">
        <f t="shared" si="1"/>
        <v>0.101694915254237</v>
      </c>
      <c r="L27" s="1">
        <v>20</v>
      </c>
      <c r="M27" s="1" t="s">
        <v>32</v>
      </c>
    </row>
    <row r="28" ht="33.75" spans="1:13">
      <c r="A28" s="1"/>
      <c r="B28" s="1" t="s">
        <v>176</v>
      </c>
      <c r="C28" s="1">
        <v>89423</v>
      </c>
      <c r="D28" s="1" t="s">
        <v>106</v>
      </c>
      <c r="E28" s="1" t="s">
        <v>107</v>
      </c>
      <c r="F28" s="1" t="s">
        <v>18</v>
      </c>
      <c r="G28" s="1" t="s">
        <v>108</v>
      </c>
      <c r="H28" s="1">
        <v>4.7</v>
      </c>
      <c r="I28" s="1">
        <v>7.5</v>
      </c>
      <c r="J28" s="1">
        <f t="shared" si="0"/>
        <v>2.8</v>
      </c>
      <c r="K28" s="2">
        <f t="shared" si="1"/>
        <v>0.595744680851064</v>
      </c>
      <c r="L28" s="1">
        <v>50</v>
      </c>
      <c r="M28" s="1" t="s">
        <v>32</v>
      </c>
    </row>
    <row r="29" ht="33.75" spans="1:13">
      <c r="A29" s="1"/>
      <c r="B29" s="1" t="s">
        <v>178</v>
      </c>
      <c r="C29" s="1">
        <v>181245</v>
      </c>
      <c r="D29" s="1" t="s">
        <v>109</v>
      </c>
      <c r="E29" s="1" t="s">
        <v>110</v>
      </c>
      <c r="F29" s="1" t="s">
        <v>14</v>
      </c>
      <c r="G29" s="1" t="s">
        <v>111</v>
      </c>
      <c r="H29" s="1">
        <v>59.4</v>
      </c>
      <c r="I29" s="1">
        <v>62</v>
      </c>
      <c r="J29" s="1">
        <f t="shared" si="0"/>
        <v>2.6</v>
      </c>
      <c r="K29" s="2">
        <f t="shared" si="1"/>
        <v>0.0437710437710438</v>
      </c>
      <c r="L29" s="1">
        <v>10</v>
      </c>
      <c r="M29" s="1" t="s">
        <v>32</v>
      </c>
    </row>
    <row r="30" ht="33.75" spans="1:13">
      <c r="A30" s="1"/>
      <c r="B30" s="1" t="s">
        <v>183</v>
      </c>
      <c r="C30" s="1">
        <v>14619</v>
      </c>
      <c r="D30" s="1" t="s">
        <v>112</v>
      </c>
      <c r="E30" s="1" t="s">
        <v>113</v>
      </c>
      <c r="F30" s="1" t="s">
        <v>14</v>
      </c>
      <c r="G30" s="1" t="s">
        <v>114</v>
      </c>
      <c r="H30" s="1">
        <v>9.9</v>
      </c>
      <c r="I30" s="1">
        <v>12.5</v>
      </c>
      <c r="J30" s="1">
        <f t="shared" si="0"/>
        <v>2.6</v>
      </c>
      <c r="K30" s="2">
        <f t="shared" si="1"/>
        <v>0.262626262626263</v>
      </c>
      <c r="L30" s="1">
        <v>50</v>
      </c>
      <c r="M30" s="1" t="s">
        <v>32</v>
      </c>
    </row>
    <row r="31" ht="56.25" spans="1:13">
      <c r="A31" s="1"/>
      <c r="B31" s="1" t="s">
        <v>185</v>
      </c>
      <c r="C31" s="1">
        <v>14990</v>
      </c>
      <c r="D31" s="1" t="s">
        <v>115</v>
      </c>
      <c r="E31" s="1" t="s">
        <v>116</v>
      </c>
      <c r="F31" s="1" t="s">
        <v>14</v>
      </c>
      <c r="G31" s="1" t="s">
        <v>117</v>
      </c>
      <c r="H31" s="1">
        <v>50</v>
      </c>
      <c r="I31" s="1">
        <v>52.5</v>
      </c>
      <c r="J31" s="1">
        <f t="shared" si="0"/>
        <v>2.5</v>
      </c>
      <c r="K31" s="2">
        <f t="shared" si="1"/>
        <v>0.05</v>
      </c>
      <c r="L31" s="1">
        <v>30</v>
      </c>
      <c r="M31" s="1" t="s">
        <v>32</v>
      </c>
    </row>
    <row r="32" ht="22.5" spans="1:13">
      <c r="A32" s="1"/>
      <c r="B32" s="1" t="s">
        <v>172</v>
      </c>
      <c r="C32" s="1">
        <v>7887</v>
      </c>
      <c r="D32" s="1" t="s">
        <v>118</v>
      </c>
      <c r="E32" s="1" t="s">
        <v>119</v>
      </c>
      <c r="F32" s="1" t="s">
        <v>14</v>
      </c>
      <c r="G32" s="1" t="s">
        <v>120</v>
      </c>
      <c r="H32" s="1">
        <v>3.8</v>
      </c>
      <c r="I32" s="1">
        <v>6</v>
      </c>
      <c r="J32" s="1">
        <f t="shared" si="0"/>
        <v>2.2</v>
      </c>
      <c r="K32" s="2">
        <f t="shared" si="1"/>
        <v>0.578947368421053</v>
      </c>
      <c r="L32" s="1">
        <v>5</v>
      </c>
      <c r="M32" s="1" t="s">
        <v>32</v>
      </c>
    </row>
    <row r="33" ht="56.25" spans="1:13">
      <c r="A33" s="1"/>
      <c r="B33" s="1" t="s">
        <v>178</v>
      </c>
      <c r="C33" s="1">
        <v>45754</v>
      </c>
      <c r="D33" s="1" t="s">
        <v>121</v>
      </c>
      <c r="E33" s="1" t="s">
        <v>122</v>
      </c>
      <c r="F33" s="1" t="s">
        <v>14</v>
      </c>
      <c r="G33" s="1" t="s">
        <v>53</v>
      </c>
      <c r="H33" s="1">
        <v>6</v>
      </c>
      <c r="I33" s="1">
        <v>8.2</v>
      </c>
      <c r="J33" s="1">
        <f t="shared" si="0"/>
        <v>2.2</v>
      </c>
      <c r="K33" s="2">
        <f t="shared" si="1"/>
        <v>0.366666666666667</v>
      </c>
      <c r="L33" s="1">
        <v>450</v>
      </c>
      <c r="M33" s="1" t="s">
        <v>32</v>
      </c>
    </row>
    <row r="34" ht="56.25" spans="1:13">
      <c r="A34" s="1"/>
      <c r="B34" s="1" t="s">
        <v>178</v>
      </c>
      <c r="C34" s="1">
        <v>45754</v>
      </c>
      <c r="D34" s="1" t="s">
        <v>121</v>
      </c>
      <c r="E34" s="1" t="s">
        <v>122</v>
      </c>
      <c r="F34" s="1" t="s">
        <v>14</v>
      </c>
      <c r="G34" s="1" t="s">
        <v>53</v>
      </c>
      <c r="H34" s="1">
        <v>6</v>
      </c>
      <c r="I34" s="1">
        <v>8.2</v>
      </c>
      <c r="J34" s="1">
        <f t="shared" si="0"/>
        <v>2.2</v>
      </c>
      <c r="K34" s="2">
        <f t="shared" si="1"/>
        <v>0.366666666666667</v>
      </c>
      <c r="L34" s="1">
        <v>160</v>
      </c>
      <c r="M34" s="1" t="s">
        <v>32</v>
      </c>
    </row>
    <row r="35" ht="33.75" spans="1:13">
      <c r="A35" s="1"/>
      <c r="B35" s="1" t="s">
        <v>184</v>
      </c>
      <c r="C35" s="1">
        <v>47732</v>
      </c>
      <c r="D35" s="1" t="s">
        <v>123</v>
      </c>
      <c r="E35" s="1" t="s">
        <v>124</v>
      </c>
      <c r="F35" s="1" t="s">
        <v>18</v>
      </c>
      <c r="G35" s="1" t="s">
        <v>125</v>
      </c>
      <c r="H35" s="1">
        <v>55.7</v>
      </c>
      <c r="I35" s="1">
        <v>57.8</v>
      </c>
      <c r="J35" s="1">
        <f t="shared" si="0"/>
        <v>2.09999999999999</v>
      </c>
      <c r="K35" s="2">
        <f t="shared" si="1"/>
        <v>0.03770197486535</v>
      </c>
      <c r="L35" s="1">
        <v>240</v>
      </c>
      <c r="M35" s="1" t="s">
        <v>71</v>
      </c>
    </row>
    <row r="36" ht="33.75" spans="1:13">
      <c r="A36" s="1"/>
      <c r="B36" s="1" t="s">
        <v>172</v>
      </c>
      <c r="C36" s="1">
        <v>182718</v>
      </c>
      <c r="D36" s="1" t="s">
        <v>126</v>
      </c>
      <c r="E36" s="1" t="s">
        <v>127</v>
      </c>
      <c r="F36" s="1" t="s">
        <v>18</v>
      </c>
      <c r="G36" s="1" t="s">
        <v>128</v>
      </c>
      <c r="H36" s="1">
        <v>11.12</v>
      </c>
      <c r="I36" s="1">
        <v>13.2</v>
      </c>
      <c r="J36" s="1">
        <f t="shared" si="0"/>
        <v>2.08</v>
      </c>
      <c r="K36" s="2">
        <f t="shared" si="1"/>
        <v>0.18705035971223</v>
      </c>
      <c r="L36" s="1">
        <v>50</v>
      </c>
      <c r="M36" s="1" t="s">
        <v>32</v>
      </c>
    </row>
    <row r="37" spans="1:13">
      <c r="A37" s="1"/>
      <c r="B37" s="1" t="s">
        <v>182</v>
      </c>
      <c r="C37" s="1">
        <v>556</v>
      </c>
      <c r="D37" s="1" t="s">
        <v>129</v>
      </c>
      <c r="E37" s="1" t="s">
        <v>130</v>
      </c>
      <c r="F37" s="1" t="s">
        <v>14</v>
      </c>
      <c r="G37" s="1" t="s">
        <v>131</v>
      </c>
      <c r="H37" s="1">
        <v>2.6</v>
      </c>
      <c r="I37" s="1">
        <v>4.65</v>
      </c>
      <c r="J37" s="1">
        <f t="shared" si="0"/>
        <v>2.05</v>
      </c>
      <c r="K37" s="2">
        <f t="shared" si="1"/>
        <v>0.788461538461539</v>
      </c>
      <c r="L37" s="1">
        <v>400</v>
      </c>
      <c r="M37" s="1" t="s">
        <v>71</v>
      </c>
    </row>
    <row r="38" ht="33.75" spans="1:13">
      <c r="A38" s="1"/>
      <c r="B38" s="1" t="s">
        <v>177</v>
      </c>
      <c r="C38" s="1">
        <v>151037</v>
      </c>
      <c r="D38" s="1" t="s">
        <v>132</v>
      </c>
      <c r="E38" s="1" t="s">
        <v>133</v>
      </c>
      <c r="F38" s="1" t="s">
        <v>18</v>
      </c>
      <c r="G38" s="1" t="s">
        <v>134</v>
      </c>
      <c r="H38" s="1">
        <v>45.5</v>
      </c>
      <c r="I38" s="1">
        <v>47.5</v>
      </c>
      <c r="J38" s="1">
        <f t="shared" si="0"/>
        <v>2</v>
      </c>
      <c r="K38" s="2">
        <f t="shared" si="1"/>
        <v>0.043956043956044</v>
      </c>
      <c r="L38" s="1">
        <v>40</v>
      </c>
      <c r="M38" s="1" t="s">
        <v>32</v>
      </c>
    </row>
    <row r="39" ht="22.5" spans="1:13">
      <c r="A39" s="1"/>
      <c r="B39" s="1" t="s">
        <v>180</v>
      </c>
      <c r="C39" s="1">
        <v>50161</v>
      </c>
      <c r="D39" s="1" t="s">
        <v>186</v>
      </c>
      <c r="E39" s="1" t="s">
        <v>187</v>
      </c>
      <c r="F39" s="1" t="s">
        <v>18</v>
      </c>
      <c r="G39" s="1" t="s">
        <v>134</v>
      </c>
      <c r="H39" s="1">
        <v>108</v>
      </c>
      <c r="I39" s="1">
        <v>109.8</v>
      </c>
      <c r="J39" s="1">
        <f t="shared" si="0"/>
        <v>1.8</v>
      </c>
      <c r="K39" s="2">
        <f t="shared" si="1"/>
        <v>0.0166666666666666</v>
      </c>
      <c r="L39" s="1">
        <v>20</v>
      </c>
      <c r="M39" s="1" t="s">
        <v>32</v>
      </c>
    </row>
    <row r="40" ht="22.5" spans="1:13">
      <c r="A40" s="1"/>
      <c r="B40" s="1" t="s">
        <v>172</v>
      </c>
      <c r="C40" s="1">
        <v>13508</v>
      </c>
      <c r="D40" s="1" t="s">
        <v>135</v>
      </c>
      <c r="E40" s="1" t="s">
        <v>136</v>
      </c>
      <c r="F40" s="1" t="s">
        <v>14</v>
      </c>
      <c r="G40" s="1" t="s">
        <v>137</v>
      </c>
      <c r="H40" s="1">
        <v>2.95</v>
      </c>
      <c r="I40" s="1">
        <v>4.6</v>
      </c>
      <c r="J40" s="1">
        <f t="shared" si="0"/>
        <v>1.65</v>
      </c>
      <c r="K40" s="2">
        <f t="shared" si="1"/>
        <v>0.559322033898305</v>
      </c>
      <c r="L40" s="1">
        <v>30</v>
      </c>
      <c r="M40" s="1" t="s">
        <v>32</v>
      </c>
    </row>
    <row r="41" ht="56.25" spans="1:13">
      <c r="A41" s="1"/>
      <c r="B41" s="1" t="s">
        <v>178</v>
      </c>
      <c r="C41" s="1">
        <v>173317</v>
      </c>
      <c r="D41" s="1" t="s">
        <v>138</v>
      </c>
      <c r="E41" s="1" t="s">
        <v>139</v>
      </c>
      <c r="F41" s="1" t="s">
        <v>18</v>
      </c>
      <c r="G41" s="1" t="s">
        <v>140</v>
      </c>
      <c r="H41" s="1">
        <v>51.375</v>
      </c>
      <c r="I41" s="1">
        <v>53</v>
      </c>
      <c r="J41" s="1">
        <f t="shared" si="0"/>
        <v>1.625</v>
      </c>
      <c r="K41" s="2">
        <f t="shared" si="1"/>
        <v>0.0316301703163017</v>
      </c>
      <c r="L41" s="1">
        <v>10</v>
      </c>
      <c r="M41" s="1" t="s">
        <v>32</v>
      </c>
    </row>
    <row r="42" ht="22.5" spans="1:13">
      <c r="A42" s="1"/>
      <c r="B42" s="1" t="s">
        <v>177</v>
      </c>
      <c r="C42" s="1">
        <v>2578</v>
      </c>
      <c r="D42" s="1" t="s">
        <v>141</v>
      </c>
      <c r="E42" s="1" t="s">
        <v>142</v>
      </c>
      <c r="F42" s="1" t="s">
        <v>18</v>
      </c>
      <c r="G42" s="1" t="s">
        <v>143</v>
      </c>
      <c r="H42" s="1">
        <v>22</v>
      </c>
      <c r="I42" s="1">
        <v>23.5</v>
      </c>
      <c r="J42" s="1">
        <f t="shared" si="0"/>
        <v>1.5</v>
      </c>
      <c r="K42" s="2">
        <f t="shared" si="1"/>
        <v>0.0681818181818182</v>
      </c>
      <c r="L42" s="1">
        <v>60</v>
      </c>
      <c r="M42" s="1" t="s">
        <v>32</v>
      </c>
    </row>
    <row r="43" ht="22.5" spans="1:13">
      <c r="A43" s="1"/>
      <c r="B43" s="1" t="s">
        <v>177</v>
      </c>
      <c r="C43" s="1">
        <v>2578</v>
      </c>
      <c r="D43" s="1" t="s">
        <v>141</v>
      </c>
      <c r="E43" s="1" t="s">
        <v>142</v>
      </c>
      <c r="F43" s="1" t="s">
        <v>18</v>
      </c>
      <c r="G43" s="1" t="s">
        <v>143</v>
      </c>
      <c r="H43" s="1">
        <v>22</v>
      </c>
      <c r="I43" s="1">
        <v>23.5</v>
      </c>
      <c r="J43" s="1">
        <f t="shared" si="0"/>
        <v>1.5</v>
      </c>
      <c r="K43" s="2">
        <f t="shared" si="1"/>
        <v>0.0681818181818182</v>
      </c>
      <c r="L43" s="1">
        <v>25</v>
      </c>
      <c r="M43" s="1" t="s">
        <v>32</v>
      </c>
    </row>
    <row r="44" ht="33.75" spans="1:13">
      <c r="A44" s="1"/>
      <c r="B44" s="1" t="s">
        <v>184</v>
      </c>
      <c r="C44" s="1">
        <v>56837</v>
      </c>
      <c r="D44" s="1" t="s">
        <v>144</v>
      </c>
      <c r="E44" s="1" t="s">
        <v>145</v>
      </c>
      <c r="F44" s="1" t="s">
        <v>14</v>
      </c>
      <c r="G44" s="1" t="s">
        <v>146</v>
      </c>
      <c r="H44" s="1">
        <v>33</v>
      </c>
      <c r="I44" s="1">
        <v>34.5</v>
      </c>
      <c r="J44" s="1">
        <f t="shared" si="0"/>
        <v>1.5</v>
      </c>
      <c r="K44" s="2">
        <f t="shared" si="1"/>
        <v>0.0454545454545455</v>
      </c>
      <c r="L44" s="1">
        <v>20</v>
      </c>
      <c r="M44" s="1" t="s">
        <v>71</v>
      </c>
    </row>
    <row r="45" ht="45" spans="1:13">
      <c r="A45" s="1"/>
      <c r="B45" s="1" t="s">
        <v>176</v>
      </c>
      <c r="C45" s="1">
        <v>70432</v>
      </c>
      <c r="D45" s="1" t="s">
        <v>147</v>
      </c>
      <c r="E45" s="1" t="s">
        <v>148</v>
      </c>
      <c r="F45" s="1" t="s">
        <v>18</v>
      </c>
      <c r="G45" s="1" t="s">
        <v>149</v>
      </c>
      <c r="H45" s="1">
        <v>12</v>
      </c>
      <c r="I45" s="1">
        <v>13.5</v>
      </c>
      <c r="J45" s="1">
        <f t="shared" si="0"/>
        <v>1.5</v>
      </c>
      <c r="K45" s="2">
        <f t="shared" si="1"/>
        <v>0.125</v>
      </c>
      <c r="L45" s="1">
        <v>20</v>
      </c>
      <c r="M45" s="1" t="s">
        <v>32</v>
      </c>
    </row>
    <row r="46" ht="33.75" spans="1:13">
      <c r="A46" s="1"/>
      <c r="B46" s="1" t="s">
        <v>175</v>
      </c>
      <c r="C46" s="1">
        <v>12259</v>
      </c>
      <c r="D46" s="1" t="s">
        <v>150</v>
      </c>
      <c r="E46" s="1" t="s">
        <v>151</v>
      </c>
      <c r="F46" s="1" t="s">
        <v>18</v>
      </c>
      <c r="G46" s="1" t="s">
        <v>152</v>
      </c>
      <c r="H46" s="1">
        <v>20.5</v>
      </c>
      <c r="I46" s="1">
        <v>21.89</v>
      </c>
      <c r="J46" s="1">
        <f t="shared" si="0"/>
        <v>1.39</v>
      </c>
      <c r="K46" s="2">
        <f t="shared" si="1"/>
        <v>0.0678048780487805</v>
      </c>
      <c r="L46" s="1">
        <v>10</v>
      </c>
      <c r="M46" s="1" t="s">
        <v>32</v>
      </c>
    </row>
    <row r="47" ht="22.5" spans="1:13">
      <c r="A47" s="1"/>
      <c r="B47" s="1" t="s">
        <v>172</v>
      </c>
      <c r="C47" s="1">
        <v>2618</v>
      </c>
      <c r="D47" s="1" t="s">
        <v>153</v>
      </c>
      <c r="E47" s="1" t="s">
        <v>154</v>
      </c>
      <c r="F47" s="1" t="s">
        <v>89</v>
      </c>
      <c r="G47" s="1" t="s">
        <v>155</v>
      </c>
      <c r="H47" s="1">
        <v>9.2</v>
      </c>
      <c r="I47" s="1">
        <v>10.5</v>
      </c>
      <c r="J47" s="1">
        <f t="shared" si="0"/>
        <v>1.3</v>
      </c>
      <c r="K47" s="2">
        <f t="shared" si="1"/>
        <v>0.141304347826087</v>
      </c>
      <c r="L47" s="1">
        <v>90</v>
      </c>
      <c r="M47" s="1" t="s">
        <v>32</v>
      </c>
    </row>
    <row r="48" ht="33.75" spans="1:13">
      <c r="A48" s="1"/>
      <c r="B48" s="1" t="s">
        <v>176</v>
      </c>
      <c r="C48" s="1">
        <v>54409</v>
      </c>
      <c r="D48" s="1" t="s">
        <v>156</v>
      </c>
      <c r="E48" s="1" t="s">
        <v>157</v>
      </c>
      <c r="F48" s="1" t="s">
        <v>18</v>
      </c>
      <c r="G48" s="1" t="s">
        <v>158</v>
      </c>
      <c r="H48" s="1">
        <v>27.5</v>
      </c>
      <c r="I48" s="1">
        <v>28.8</v>
      </c>
      <c r="J48" s="1">
        <f t="shared" si="0"/>
        <v>1.3</v>
      </c>
      <c r="K48" s="2">
        <f t="shared" si="1"/>
        <v>0.0472727272727273</v>
      </c>
      <c r="L48" s="1">
        <v>100</v>
      </c>
      <c r="M48" s="1" t="s">
        <v>32</v>
      </c>
    </row>
    <row r="49" ht="33.75" spans="1:13">
      <c r="A49" s="1"/>
      <c r="B49" s="1" t="s">
        <v>175</v>
      </c>
      <c r="C49" s="1">
        <v>16572</v>
      </c>
      <c r="D49" s="1" t="s">
        <v>159</v>
      </c>
      <c r="E49" s="1" t="s">
        <v>40</v>
      </c>
      <c r="F49" s="1" t="s">
        <v>18</v>
      </c>
      <c r="G49" s="1" t="s">
        <v>160</v>
      </c>
      <c r="H49" s="1">
        <v>41</v>
      </c>
      <c r="I49" s="1">
        <v>42.24</v>
      </c>
      <c r="J49" s="1">
        <f t="shared" si="0"/>
        <v>1.24</v>
      </c>
      <c r="K49" s="2">
        <f t="shared" si="1"/>
        <v>0.0302439024390244</v>
      </c>
      <c r="L49" s="1">
        <v>200</v>
      </c>
      <c r="M49" s="1" t="s">
        <v>32</v>
      </c>
    </row>
    <row r="50" ht="22.5" spans="1:13">
      <c r="A50" s="1"/>
      <c r="B50" s="1" t="s">
        <v>175</v>
      </c>
      <c r="C50" s="1">
        <v>523</v>
      </c>
      <c r="D50" s="1" t="s">
        <v>161</v>
      </c>
      <c r="E50" s="1" t="s">
        <v>162</v>
      </c>
      <c r="F50" s="1" t="s">
        <v>14</v>
      </c>
      <c r="G50" s="1" t="s">
        <v>163</v>
      </c>
      <c r="H50" s="1">
        <v>2.88</v>
      </c>
      <c r="I50" s="1">
        <v>4.1</v>
      </c>
      <c r="J50" s="1">
        <f t="shared" si="0"/>
        <v>1.22</v>
      </c>
      <c r="K50" s="2">
        <f t="shared" si="1"/>
        <v>0.423611111111111</v>
      </c>
      <c r="L50" s="1">
        <v>30</v>
      </c>
      <c r="M50" s="1" t="s">
        <v>32</v>
      </c>
    </row>
    <row r="51" ht="33.75" spans="1:13">
      <c r="A51" s="1"/>
      <c r="B51" s="1" t="s">
        <v>180</v>
      </c>
      <c r="C51" s="1">
        <v>108835</v>
      </c>
      <c r="D51" s="1" t="s">
        <v>188</v>
      </c>
      <c r="E51" s="1" t="s">
        <v>189</v>
      </c>
      <c r="F51" s="1" t="s">
        <v>18</v>
      </c>
      <c r="G51" s="1" t="s">
        <v>105</v>
      </c>
      <c r="H51" s="1">
        <v>12.5</v>
      </c>
      <c r="I51" s="1">
        <v>13.6</v>
      </c>
      <c r="J51" s="1">
        <f t="shared" si="0"/>
        <v>1.1</v>
      </c>
      <c r="K51" s="2">
        <f t="shared" si="1"/>
        <v>0.088</v>
      </c>
      <c r="L51" s="1">
        <v>90</v>
      </c>
      <c r="M51" s="1" t="s">
        <v>32</v>
      </c>
    </row>
    <row r="52" ht="33.75" spans="1:13">
      <c r="A52" s="1"/>
      <c r="B52" s="1" t="s">
        <v>180</v>
      </c>
      <c r="C52" s="1">
        <v>108835</v>
      </c>
      <c r="D52" s="1" t="s">
        <v>188</v>
      </c>
      <c r="E52" s="1" t="s">
        <v>189</v>
      </c>
      <c r="F52" s="1" t="s">
        <v>18</v>
      </c>
      <c r="G52" s="1" t="s">
        <v>105</v>
      </c>
      <c r="H52" s="1">
        <v>12.5</v>
      </c>
      <c r="I52" s="1">
        <v>13.6</v>
      </c>
      <c r="J52" s="1">
        <f t="shared" si="0"/>
        <v>1.1</v>
      </c>
      <c r="K52" s="2">
        <f t="shared" si="1"/>
        <v>0.088</v>
      </c>
      <c r="L52" s="1">
        <v>12.5</v>
      </c>
      <c r="M52" s="1" t="s">
        <v>32</v>
      </c>
    </row>
    <row r="53" ht="33.75" spans="1:13">
      <c r="A53" s="1"/>
      <c r="B53" s="1" t="s">
        <v>190</v>
      </c>
      <c r="C53" s="1">
        <v>50537</v>
      </c>
      <c r="D53" s="1" t="s">
        <v>191</v>
      </c>
      <c r="E53" s="1" t="s">
        <v>192</v>
      </c>
      <c r="F53" s="1" t="s">
        <v>14</v>
      </c>
      <c r="G53" s="1" t="s">
        <v>193</v>
      </c>
      <c r="H53" s="1">
        <v>16</v>
      </c>
      <c r="I53" s="1">
        <v>17</v>
      </c>
      <c r="J53" s="1">
        <f t="shared" si="0"/>
        <v>1</v>
      </c>
      <c r="K53" s="2">
        <f t="shared" si="1"/>
        <v>0.0625</v>
      </c>
      <c r="L53" s="1">
        <v>100</v>
      </c>
      <c r="M53" s="1" t="s">
        <v>71</v>
      </c>
    </row>
    <row r="54" ht="22.5" spans="1:13">
      <c r="A54" s="1"/>
      <c r="B54" s="1" t="s">
        <v>194</v>
      </c>
      <c r="C54" s="1">
        <v>60212</v>
      </c>
      <c r="D54" s="1" t="s">
        <v>164</v>
      </c>
      <c r="E54" s="1" t="s">
        <v>165</v>
      </c>
      <c r="F54" s="1" t="s">
        <v>18</v>
      </c>
      <c r="G54" s="1" t="s">
        <v>166</v>
      </c>
      <c r="H54" s="1">
        <v>19.5</v>
      </c>
      <c r="I54" s="1">
        <v>20.5</v>
      </c>
      <c r="J54" s="1">
        <f t="shared" si="0"/>
        <v>1</v>
      </c>
      <c r="K54" s="2">
        <f t="shared" si="1"/>
        <v>0.0512820512820513</v>
      </c>
      <c r="L54" s="1">
        <v>60</v>
      </c>
      <c r="M54" s="1" t="s">
        <v>71</v>
      </c>
    </row>
    <row r="55" ht="33.75" spans="1:13">
      <c r="A55" s="1"/>
      <c r="B55" s="1" t="s">
        <v>174</v>
      </c>
      <c r="C55" s="1">
        <v>105786</v>
      </c>
      <c r="D55" s="1" t="s">
        <v>195</v>
      </c>
      <c r="E55" s="1" t="s">
        <v>196</v>
      </c>
      <c r="F55" s="1" t="s">
        <v>18</v>
      </c>
      <c r="G55" s="1" t="s">
        <v>197</v>
      </c>
      <c r="H55" s="1">
        <v>109</v>
      </c>
      <c r="I55" s="1">
        <v>110</v>
      </c>
      <c r="J55" s="1">
        <f t="shared" si="0"/>
        <v>1</v>
      </c>
      <c r="K55" s="2">
        <f t="shared" si="1"/>
        <v>0.00917431192660551</v>
      </c>
      <c r="L55" s="1">
        <v>150</v>
      </c>
      <c r="M55" s="1" t="s">
        <v>32</v>
      </c>
    </row>
    <row r="56" ht="56.25" spans="1:13">
      <c r="A56" s="1"/>
      <c r="B56" s="1" t="s">
        <v>190</v>
      </c>
      <c r="C56" s="1">
        <v>126276</v>
      </c>
      <c r="D56" s="1" t="s">
        <v>167</v>
      </c>
      <c r="E56" s="1" t="s">
        <v>168</v>
      </c>
      <c r="F56" s="1" t="s">
        <v>18</v>
      </c>
      <c r="G56" s="1" t="s">
        <v>169</v>
      </c>
      <c r="H56" s="1">
        <v>7</v>
      </c>
      <c r="I56" s="1">
        <v>8</v>
      </c>
      <c r="J56" s="1">
        <f t="shared" si="0"/>
        <v>1</v>
      </c>
      <c r="K56" s="2">
        <f t="shared" si="1"/>
        <v>0.142857142857143</v>
      </c>
      <c r="L56" s="1">
        <v>10</v>
      </c>
      <c r="M56" s="1" t="s">
        <v>71</v>
      </c>
    </row>
    <row r="57" ht="33.75" spans="1:13">
      <c r="A57" s="1"/>
      <c r="B57" s="1" t="s">
        <v>172</v>
      </c>
      <c r="C57" s="1">
        <v>30557</v>
      </c>
      <c r="D57" s="1" t="s">
        <v>198</v>
      </c>
      <c r="E57" s="1" t="s">
        <v>199</v>
      </c>
      <c r="F57" s="1" t="s">
        <v>18</v>
      </c>
      <c r="G57" s="1" t="s">
        <v>74</v>
      </c>
      <c r="H57" s="1">
        <v>8.6</v>
      </c>
      <c r="I57" s="1">
        <v>9.5</v>
      </c>
      <c r="J57" s="1">
        <f t="shared" si="0"/>
        <v>0.9</v>
      </c>
      <c r="K57" s="2">
        <f t="shared" si="1"/>
        <v>0.104651162790698</v>
      </c>
      <c r="L57" s="1">
        <v>20</v>
      </c>
      <c r="M57" s="1" t="s">
        <v>32</v>
      </c>
    </row>
    <row r="58" ht="33.75" spans="1:13">
      <c r="A58" s="1"/>
      <c r="B58" s="1" t="s">
        <v>175</v>
      </c>
      <c r="C58" s="1">
        <v>42140</v>
      </c>
      <c r="D58" s="1" t="s">
        <v>200</v>
      </c>
      <c r="E58" s="1" t="s">
        <v>201</v>
      </c>
      <c r="F58" s="1" t="s">
        <v>89</v>
      </c>
      <c r="G58" s="1" t="s">
        <v>202</v>
      </c>
      <c r="H58" s="1">
        <v>79.4</v>
      </c>
      <c r="I58" s="1">
        <v>80.22</v>
      </c>
      <c r="J58" s="1">
        <f t="shared" si="0"/>
        <v>0.819999999999993</v>
      </c>
      <c r="K58" s="2">
        <f t="shared" si="1"/>
        <v>0.0103274559193954</v>
      </c>
      <c r="L58" s="1">
        <v>60</v>
      </c>
      <c r="M58" s="1" t="s">
        <v>32</v>
      </c>
    </row>
    <row r="59" ht="22.5" spans="1:13">
      <c r="A59" s="1"/>
      <c r="B59" s="1" t="s">
        <v>203</v>
      </c>
      <c r="C59" s="1">
        <v>1516</v>
      </c>
      <c r="D59" s="1" t="s">
        <v>204</v>
      </c>
      <c r="E59" s="1" t="s">
        <v>205</v>
      </c>
      <c r="F59" s="1" t="s">
        <v>14</v>
      </c>
      <c r="G59" s="1" t="s">
        <v>206</v>
      </c>
      <c r="H59" s="1">
        <v>17.2</v>
      </c>
      <c r="I59" s="1">
        <v>18</v>
      </c>
      <c r="J59" s="1">
        <f t="shared" si="0"/>
        <v>0.800000000000001</v>
      </c>
      <c r="K59" s="2">
        <f t="shared" si="1"/>
        <v>0.0465116279069768</v>
      </c>
      <c r="L59" s="1">
        <v>10</v>
      </c>
      <c r="M59" s="1" t="s">
        <v>32</v>
      </c>
    </row>
    <row r="60" ht="22.5" spans="1:13">
      <c r="A60" s="1"/>
      <c r="B60" s="1" t="s">
        <v>194</v>
      </c>
      <c r="C60" s="1">
        <v>74973</v>
      </c>
      <c r="D60" s="1" t="s">
        <v>207</v>
      </c>
      <c r="E60" s="1" t="s">
        <v>208</v>
      </c>
      <c r="F60" s="1" t="s">
        <v>18</v>
      </c>
      <c r="G60" s="1" t="s">
        <v>209</v>
      </c>
      <c r="H60" s="1">
        <v>9</v>
      </c>
      <c r="I60" s="1">
        <v>9.8</v>
      </c>
      <c r="J60" s="1">
        <f t="shared" si="0"/>
        <v>0.800000000000001</v>
      </c>
      <c r="K60" s="2">
        <f t="shared" si="1"/>
        <v>0.088888888888889</v>
      </c>
      <c r="L60" s="1">
        <v>20</v>
      </c>
      <c r="M60" s="1" t="s">
        <v>71</v>
      </c>
    </row>
    <row r="61" ht="33.75" spans="1:13">
      <c r="A61" s="1"/>
      <c r="B61" s="1" t="s">
        <v>181</v>
      </c>
      <c r="C61" s="1">
        <v>118954</v>
      </c>
      <c r="D61" s="1" t="s">
        <v>210</v>
      </c>
      <c r="E61" s="1" t="s">
        <v>211</v>
      </c>
      <c r="F61" s="1" t="s">
        <v>18</v>
      </c>
      <c r="G61" s="1" t="s">
        <v>35</v>
      </c>
      <c r="H61" s="1">
        <v>10.72</v>
      </c>
      <c r="I61" s="1">
        <v>11.5</v>
      </c>
      <c r="J61" s="1">
        <f t="shared" si="0"/>
        <v>0.779999999999999</v>
      </c>
      <c r="K61" s="2">
        <f t="shared" si="1"/>
        <v>0.0727611940298507</v>
      </c>
      <c r="L61" s="1">
        <v>60</v>
      </c>
      <c r="M61" s="1" t="s">
        <v>71</v>
      </c>
    </row>
    <row r="62" ht="22.5" spans="1:13">
      <c r="A62" s="1"/>
      <c r="B62" s="1" t="s">
        <v>174</v>
      </c>
      <c r="C62" s="1">
        <v>17381</v>
      </c>
      <c r="D62" s="1" t="s">
        <v>212</v>
      </c>
      <c r="E62" s="1" t="s">
        <v>213</v>
      </c>
      <c r="F62" s="1" t="s">
        <v>18</v>
      </c>
      <c r="G62" s="1" t="s">
        <v>214</v>
      </c>
      <c r="H62" s="1">
        <v>17.28</v>
      </c>
      <c r="I62" s="1">
        <v>18</v>
      </c>
      <c r="J62" s="1">
        <f t="shared" si="0"/>
        <v>0.719999999999999</v>
      </c>
      <c r="K62" s="2">
        <f t="shared" si="1"/>
        <v>0.0416666666666666</v>
      </c>
      <c r="L62" s="1">
        <v>20</v>
      </c>
      <c r="M62" s="1" t="s">
        <v>32</v>
      </c>
    </row>
    <row r="63" ht="22.5" spans="1:13">
      <c r="A63" s="1"/>
      <c r="B63" s="1" t="s">
        <v>184</v>
      </c>
      <c r="C63" s="1">
        <v>234</v>
      </c>
      <c r="D63" s="1" t="s">
        <v>215</v>
      </c>
      <c r="E63" s="1" t="s">
        <v>216</v>
      </c>
      <c r="F63" s="1" t="s">
        <v>14</v>
      </c>
      <c r="G63" s="1" t="s">
        <v>217</v>
      </c>
      <c r="H63" s="1">
        <v>2.3</v>
      </c>
      <c r="I63" s="1">
        <v>3</v>
      </c>
      <c r="J63" s="1">
        <f t="shared" si="0"/>
        <v>0.7</v>
      </c>
      <c r="K63" s="2">
        <f t="shared" si="1"/>
        <v>0.304347826086957</v>
      </c>
      <c r="L63" s="1">
        <v>100</v>
      </c>
      <c r="M63" s="1" t="s">
        <v>71</v>
      </c>
    </row>
    <row r="64" ht="33.75" spans="1:13">
      <c r="A64" s="1"/>
      <c r="B64" s="1" t="s">
        <v>172</v>
      </c>
      <c r="C64" s="1">
        <v>166722</v>
      </c>
      <c r="D64" s="1" t="s">
        <v>218</v>
      </c>
      <c r="E64" s="1" t="s">
        <v>219</v>
      </c>
      <c r="F64" s="1" t="s">
        <v>18</v>
      </c>
      <c r="G64" s="1" t="s">
        <v>220</v>
      </c>
      <c r="H64" s="1">
        <v>20.83</v>
      </c>
      <c r="I64" s="1">
        <v>21.5</v>
      </c>
      <c r="J64" s="1">
        <f t="shared" si="0"/>
        <v>0.670000000000002</v>
      </c>
      <c r="K64" s="2">
        <f t="shared" si="1"/>
        <v>0.0321651464234278</v>
      </c>
      <c r="L64" s="1">
        <v>10</v>
      </c>
      <c r="M64" s="1" t="s">
        <v>32</v>
      </c>
    </row>
    <row r="65" ht="33.75" spans="1:13">
      <c r="A65" s="1"/>
      <c r="B65" s="1" t="s">
        <v>190</v>
      </c>
      <c r="C65" s="1">
        <v>109422</v>
      </c>
      <c r="D65" s="1" t="s">
        <v>221</v>
      </c>
      <c r="E65" s="1" t="s">
        <v>222</v>
      </c>
      <c r="F65" s="1" t="s">
        <v>18</v>
      </c>
      <c r="G65" s="1" t="s">
        <v>223</v>
      </c>
      <c r="H65" s="1">
        <v>13.8462</v>
      </c>
      <c r="I65" s="1">
        <v>14.5</v>
      </c>
      <c r="J65" s="1">
        <f t="shared" si="0"/>
        <v>0.6538</v>
      </c>
      <c r="K65" s="2">
        <f t="shared" si="1"/>
        <v>0.0472187314931173</v>
      </c>
      <c r="L65" s="1">
        <v>40</v>
      </c>
      <c r="M65" s="1" t="s">
        <v>71</v>
      </c>
    </row>
    <row r="66" ht="56.25" spans="1:13">
      <c r="A66" s="1"/>
      <c r="B66" s="1" t="s">
        <v>176</v>
      </c>
      <c r="C66" s="1">
        <v>62646</v>
      </c>
      <c r="D66" s="1" t="s">
        <v>224</v>
      </c>
      <c r="E66" s="1" t="s">
        <v>225</v>
      </c>
      <c r="F66" s="1" t="s">
        <v>18</v>
      </c>
      <c r="G66" s="1" t="s">
        <v>226</v>
      </c>
      <c r="H66" s="1">
        <v>18.9</v>
      </c>
      <c r="I66" s="1">
        <v>19.5</v>
      </c>
      <c r="J66" s="1">
        <f t="shared" ref="J66:J107" si="2">I66-H66</f>
        <v>0.600000000000001</v>
      </c>
      <c r="K66" s="2">
        <f t="shared" ref="K66:K107" si="3">J66/H66</f>
        <v>0.0317460317460318</v>
      </c>
      <c r="L66" s="1">
        <v>80</v>
      </c>
      <c r="M66" s="1" t="s">
        <v>32</v>
      </c>
    </row>
    <row r="67" ht="33.75" spans="1:13">
      <c r="A67" s="1"/>
      <c r="B67" s="1" t="s">
        <v>178</v>
      </c>
      <c r="C67" s="1">
        <v>130864</v>
      </c>
      <c r="D67" s="1" t="s">
        <v>227</v>
      </c>
      <c r="E67" s="1" t="s">
        <v>228</v>
      </c>
      <c r="F67" s="1" t="s">
        <v>18</v>
      </c>
      <c r="G67" s="1" t="s">
        <v>229</v>
      </c>
      <c r="H67" s="1">
        <v>9</v>
      </c>
      <c r="I67" s="1">
        <v>9.6</v>
      </c>
      <c r="J67" s="1">
        <f t="shared" si="2"/>
        <v>0.6</v>
      </c>
      <c r="K67" s="2">
        <f t="shared" si="3"/>
        <v>0.0666666666666666</v>
      </c>
      <c r="L67" s="1">
        <v>100</v>
      </c>
      <c r="M67" s="1" t="s">
        <v>32</v>
      </c>
    </row>
    <row r="68" ht="22.5" spans="1:13">
      <c r="A68" s="1"/>
      <c r="B68" s="1" t="s">
        <v>230</v>
      </c>
      <c r="C68" s="1">
        <v>1944</v>
      </c>
      <c r="D68" s="1" t="s">
        <v>231</v>
      </c>
      <c r="E68" s="1" t="s">
        <v>142</v>
      </c>
      <c r="F68" s="1" t="s">
        <v>18</v>
      </c>
      <c r="G68" s="1" t="s">
        <v>232</v>
      </c>
      <c r="H68" s="1">
        <v>7.1</v>
      </c>
      <c r="I68" s="1">
        <v>7.6</v>
      </c>
      <c r="J68" s="1">
        <f t="shared" si="2"/>
        <v>0.5</v>
      </c>
      <c r="K68" s="2">
        <f t="shared" si="3"/>
        <v>0.0704225352112676</v>
      </c>
      <c r="L68" s="1">
        <v>30</v>
      </c>
      <c r="M68" s="1" t="s">
        <v>71</v>
      </c>
    </row>
    <row r="69" spans="1:13">
      <c r="A69" s="1"/>
      <c r="B69" s="1" t="s">
        <v>233</v>
      </c>
      <c r="C69" s="1">
        <v>2058</v>
      </c>
      <c r="D69" s="1" t="s">
        <v>234</v>
      </c>
      <c r="E69" s="1" t="s">
        <v>130</v>
      </c>
      <c r="F69" s="1" t="s">
        <v>14</v>
      </c>
      <c r="G69" s="1" t="s">
        <v>235</v>
      </c>
      <c r="H69" s="1">
        <v>6.5</v>
      </c>
      <c r="I69" s="1">
        <v>7</v>
      </c>
      <c r="J69" s="1">
        <f t="shared" si="2"/>
        <v>0.5</v>
      </c>
      <c r="K69" s="2">
        <f t="shared" si="3"/>
        <v>0.0769230769230769</v>
      </c>
      <c r="L69" s="1">
        <v>70</v>
      </c>
      <c r="M69" s="1" t="s">
        <v>32</v>
      </c>
    </row>
    <row r="70" ht="33.75" spans="1:13">
      <c r="A70" s="1"/>
      <c r="B70" s="1" t="s">
        <v>179</v>
      </c>
      <c r="C70" s="1">
        <v>55407</v>
      </c>
      <c r="D70" s="1" t="s">
        <v>236</v>
      </c>
      <c r="E70" s="1" t="s">
        <v>237</v>
      </c>
      <c r="F70" s="1" t="s">
        <v>18</v>
      </c>
      <c r="G70" s="1" t="s">
        <v>238</v>
      </c>
      <c r="H70" s="1">
        <v>33</v>
      </c>
      <c r="I70" s="1">
        <v>33.5</v>
      </c>
      <c r="J70" s="1">
        <f t="shared" si="2"/>
        <v>0.5</v>
      </c>
      <c r="K70" s="2">
        <f t="shared" si="3"/>
        <v>0.0151515151515152</v>
      </c>
      <c r="L70" s="1">
        <v>30</v>
      </c>
      <c r="M70" s="1" t="s">
        <v>71</v>
      </c>
    </row>
    <row r="71" ht="33.75" spans="1:13">
      <c r="A71" s="1"/>
      <c r="B71" s="1" t="s">
        <v>194</v>
      </c>
      <c r="C71" s="1">
        <v>72966</v>
      </c>
      <c r="D71" s="1" t="s">
        <v>239</v>
      </c>
      <c r="E71" s="1" t="s">
        <v>240</v>
      </c>
      <c r="F71" s="1" t="s">
        <v>18</v>
      </c>
      <c r="G71" s="1" t="s">
        <v>241</v>
      </c>
      <c r="H71" s="1">
        <v>23</v>
      </c>
      <c r="I71" s="1">
        <v>23.5</v>
      </c>
      <c r="J71" s="1">
        <f t="shared" si="2"/>
        <v>0.5</v>
      </c>
      <c r="K71" s="2">
        <f t="shared" si="3"/>
        <v>0.0217391304347826</v>
      </c>
      <c r="L71" s="1">
        <v>60</v>
      </c>
      <c r="M71" s="1" t="s">
        <v>71</v>
      </c>
    </row>
    <row r="72" ht="22.5" spans="1:13">
      <c r="A72" s="1"/>
      <c r="B72" s="1" t="s">
        <v>194</v>
      </c>
      <c r="C72" s="1">
        <v>90772</v>
      </c>
      <c r="D72" s="1" t="s">
        <v>12</v>
      </c>
      <c r="E72" s="1" t="s">
        <v>242</v>
      </c>
      <c r="F72" s="1" t="s">
        <v>18</v>
      </c>
      <c r="G72" s="1" t="s">
        <v>15</v>
      </c>
      <c r="H72" s="1">
        <v>22.5</v>
      </c>
      <c r="I72" s="1">
        <v>23</v>
      </c>
      <c r="J72" s="1">
        <f t="shared" si="2"/>
        <v>0.5</v>
      </c>
      <c r="K72" s="2">
        <f t="shared" si="3"/>
        <v>0.0222222222222222</v>
      </c>
      <c r="L72" s="1">
        <v>50</v>
      </c>
      <c r="M72" s="1" t="s">
        <v>71</v>
      </c>
    </row>
    <row r="73" ht="22.5" spans="1:13">
      <c r="A73" s="1"/>
      <c r="B73" s="1" t="s">
        <v>184</v>
      </c>
      <c r="C73" s="1">
        <v>101500</v>
      </c>
      <c r="D73" s="1" t="s">
        <v>243</v>
      </c>
      <c r="E73" s="1" t="s">
        <v>244</v>
      </c>
      <c r="F73" s="1" t="s">
        <v>18</v>
      </c>
      <c r="G73" s="1" t="s">
        <v>245</v>
      </c>
      <c r="H73" s="1">
        <v>10.5</v>
      </c>
      <c r="I73" s="1">
        <v>11</v>
      </c>
      <c r="J73" s="1">
        <f t="shared" si="2"/>
        <v>0.5</v>
      </c>
      <c r="K73" s="2">
        <f t="shared" si="3"/>
        <v>0.0476190476190476</v>
      </c>
      <c r="L73" s="1">
        <v>20</v>
      </c>
      <c r="M73" s="1" t="s">
        <v>71</v>
      </c>
    </row>
    <row r="74" ht="45" spans="1:13">
      <c r="A74" s="1"/>
      <c r="B74" s="1" t="s">
        <v>246</v>
      </c>
      <c r="C74" s="1">
        <v>110207</v>
      </c>
      <c r="D74" s="1" t="s">
        <v>247</v>
      </c>
      <c r="E74" s="1" t="s">
        <v>248</v>
      </c>
      <c r="F74" s="1" t="s">
        <v>14</v>
      </c>
      <c r="G74" s="1" t="s">
        <v>249</v>
      </c>
      <c r="H74" s="1">
        <v>71</v>
      </c>
      <c r="I74" s="1">
        <v>71.5</v>
      </c>
      <c r="J74" s="1">
        <f t="shared" si="2"/>
        <v>0.5</v>
      </c>
      <c r="K74" s="2">
        <f t="shared" si="3"/>
        <v>0.00704225352112676</v>
      </c>
      <c r="L74" s="1">
        <v>20</v>
      </c>
      <c r="M74" s="1" t="s">
        <v>71</v>
      </c>
    </row>
    <row r="75" ht="33.75" spans="1:13">
      <c r="A75" s="1"/>
      <c r="B75" s="1" t="s">
        <v>246</v>
      </c>
      <c r="C75" s="1">
        <v>82097</v>
      </c>
      <c r="D75" s="1" t="s">
        <v>250</v>
      </c>
      <c r="E75" s="1" t="s">
        <v>251</v>
      </c>
      <c r="F75" s="1" t="s">
        <v>18</v>
      </c>
      <c r="G75" s="1" t="s">
        <v>252</v>
      </c>
      <c r="H75" s="1">
        <v>19.9</v>
      </c>
      <c r="I75" s="1">
        <v>20.3</v>
      </c>
      <c r="J75" s="1">
        <f t="shared" si="2"/>
        <v>0.400000000000002</v>
      </c>
      <c r="K75" s="2">
        <f t="shared" si="3"/>
        <v>0.0201005025125629</v>
      </c>
      <c r="L75" s="1">
        <v>500</v>
      </c>
      <c r="M75" s="1" t="s">
        <v>71</v>
      </c>
    </row>
    <row r="76" ht="22.5" spans="1:13">
      <c r="A76" s="1"/>
      <c r="B76" s="1" t="s">
        <v>190</v>
      </c>
      <c r="C76" s="1">
        <v>2755</v>
      </c>
      <c r="D76" s="1" t="s">
        <v>253</v>
      </c>
      <c r="E76" s="1" t="s">
        <v>254</v>
      </c>
      <c r="F76" s="1" t="s">
        <v>89</v>
      </c>
      <c r="G76" s="1" t="s">
        <v>255</v>
      </c>
      <c r="H76" s="1">
        <v>7.3</v>
      </c>
      <c r="I76" s="1">
        <v>7.7</v>
      </c>
      <c r="J76" s="1">
        <f t="shared" si="2"/>
        <v>0.4</v>
      </c>
      <c r="K76" s="2">
        <f t="shared" si="3"/>
        <v>0.0547945205479453</v>
      </c>
      <c r="L76" s="1">
        <v>100</v>
      </c>
      <c r="M76" s="1" t="s">
        <v>71</v>
      </c>
    </row>
    <row r="77" ht="22.5" spans="1:13">
      <c r="A77" s="1"/>
      <c r="B77" s="1" t="s">
        <v>246</v>
      </c>
      <c r="C77" s="1">
        <v>6045</v>
      </c>
      <c r="D77" s="1" t="s">
        <v>256</v>
      </c>
      <c r="E77" s="1" t="s">
        <v>257</v>
      </c>
      <c r="F77" s="1" t="s">
        <v>18</v>
      </c>
      <c r="G77" s="1" t="s">
        <v>258</v>
      </c>
      <c r="H77" s="1">
        <v>17.93</v>
      </c>
      <c r="I77" s="1">
        <v>18.3</v>
      </c>
      <c r="J77" s="1">
        <f t="shared" si="2"/>
        <v>0.370000000000001</v>
      </c>
      <c r="K77" s="2">
        <f t="shared" si="3"/>
        <v>0.0206358059118796</v>
      </c>
      <c r="L77" s="1">
        <v>20</v>
      </c>
      <c r="M77" s="1" t="s">
        <v>71</v>
      </c>
    </row>
    <row r="78" ht="22.5" spans="1:13">
      <c r="A78" s="1"/>
      <c r="B78" s="1" t="s">
        <v>178</v>
      </c>
      <c r="C78" s="1">
        <v>11547</v>
      </c>
      <c r="D78" s="1" t="s">
        <v>259</v>
      </c>
      <c r="E78" s="1" t="s">
        <v>142</v>
      </c>
      <c r="F78" s="1" t="s">
        <v>18</v>
      </c>
      <c r="G78" s="1" t="s">
        <v>260</v>
      </c>
      <c r="H78" s="1">
        <v>8</v>
      </c>
      <c r="I78" s="1">
        <v>8.3</v>
      </c>
      <c r="J78" s="1">
        <f t="shared" si="2"/>
        <v>0.300000000000001</v>
      </c>
      <c r="K78" s="2">
        <f t="shared" si="3"/>
        <v>0.0375000000000001</v>
      </c>
      <c r="L78" s="1">
        <v>20</v>
      </c>
      <c r="M78" s="1" t="s">
        <v>32</v>
      </c>
    </row>
    <row r="79" ht="45" spans="1:13">
      <c r="A79" s="1"/>
      <c r="B79" s="1" t="s">
        <v>182</v>
      </c>
      <c r="C79" s="1">
        <v>19229</v>
      </c>
      <c r="D79" s="1" t="s">
        <v>261</v>
      </c>
      <c r="E79" s="1" t="s">
        <v>142</v>
      </c>
      <c r="F79" s="1" t="s">
        <v>18</v>
      </c>
      <c r="G79" s="1" t="s">
        <v>262</v>
      </c>
      <c r="H79" s="1">
        <v>14.5</v>
      </c>
      <c r="I79" s="1">
        <v>14.8</v>
      </c>
      <c r="J79" s="1">
        <f t="shared" si="2"/>
        <v>0.300000000000001</v>
      </c>
      <c r="K79" s="2">
        <f t="shared" si="3"/>
        <v>0.0206896551724138</v>
      </c>
      <c r="L79" s="1">
        <v>10</v>
      </c>
      <c r="M79" s="1" t="s">
        <v>71</v>
      </c>
    </row>
    <row r="80" ht="33.75" spans="1:13">
      <c r="A80" s="1"/>
      <c r="B80" s="1" t="s">
        <v>180</v>
      </c>
      <c r="C80" s="1">
        <v>57307</v>
      </c>
      <c r="D80" s="1" t="s">
        <v>263</v>
      </c>
      <c r="E80" s="1" t="s">
        <v>264</v>
      </c>
      <c r="F80" s="1" t="s">
        <v>18</v>
      </c>
      <c r="G80" s="1" t="s">
        <v>265</v>
      </c>
      <c r="H80" s="1">
        <v>19.9</v>
      </c>
      <c r="I80" s="1">
        <v>20.2</v>
      </c>
      <c r="J80" s="1">
        <f t="shared" si="2"/>
        <v>0.300000000000001</v>
      </c>
      <c r="K80" s="2">
        <f t="shared" si="3"/>
        <v>0.0150753768844221</v>
      </c>
      <c r="L80" s="1">
        <v>40</v>
      </c>
      <c r="M80" s="1" t="s">
        <v>32</v>
      </c>
    </row>
    <row r="81" ht="22.5" spans="1:13">
      <c r="A81" s="1"/>
      <c r="B81" s="1" t="s">
        <v>194</v>
      </c>
      <c r="C81" s="1">
        <v>93645</v>
      </c>
      <c r="D81" s="1" t="s">
        <v>266</v>
      </c>
      <c r="E81" s="1" t="s">
        <v>267</v>
      </c>
      <c r="F81" s="1" t="s">
        <v>18</v>
      </c>
      <c r="G81" s="1" t="s">
        <v>268</v>
      </c>
      <c r="H81" s="1">
        <v>26.5</v>
      </c>
      <c r="I81" s="1">
        <v>26.8</v>
      </c>
      <c r="J81" s="1">
        <f t="shared" si="2"/>
        <v>0.300000000000001</v>
      </c>
      <c r="K81" s="2">
        <f t="shared" si="3"/>
        <v>0.0113207547169812</v>
      </c>
      <c r="L81" s="1">
        <v>30</v>
      </c>
      <c r="M81" s="1" t="s">
        <v>71</v>
      </c>
    </row>
    <row r="82" ht="22.5" spans="1:13">
      <c r="A82" s="1"/>
      <c r="B82" s="1" t="s">
        <v>181</v>
      </c>
      <c r="C82" s="1">
        <v>155553</v>
      </c>
      <c r="D82" s="1" t="s">
        <v>269</v>
      </c>
      <c r="E82" s="1" t="s">
        <v>270</v>
      </c>
      <c r="F82" s="1" t="s">
        <v>18</v>
      </c>
      <c r="G82" s="1" t="s">
        <v>271</v>
      </c>
      <c r="H82" s="1">
        <v>19.9</v>
      </c>
      <c r="I82" s="1">
        <v>20.2</v>
      </c>
      <c r="J82" s="1">
        <f t="shared" si="2"/>
        <v>0.300000000000001</v>
      </c>
      <c r="K82" s="2">
        <f t="shared" si="3"/>
        <v>0.0150753768844221</v>
      </c>
      <c r="L82" s="1">
        <v>150</v>
      </c>
      <c r="M82" s="1" t="s">
        <v>71</v>
      </c>
    </row>
    <row r="83" ht="22.5" spans="1:13">
      <c r="A83" s="1"/>
      <c r="B83" s="1" t="s">
        <v>172</v>
      </c>
      <c r="C83" s="1">
        <v>507</v>
      </c>
      <c r="D83" s="1" t="s">
        <v>272</v>
      </c>
      <c r="E83" s="1" t="s">
        <v>273</v>
      </c>
      <c r="F83" s="1" t="s">
        <v>14</v>
      </c>
      <c r="G83" s="1" t="s">
        <v>274</v>
      </c>
      <c r="H83" s="1">
        <v>6.7</v>
      </c>
      <c r="I83" s="1">
        <v>7</v>
      </c>
      <c r="J83" s="1">
        <f t="shared" si="2"/>
        <v>0.3</v>
      </c>
      <c r="K83" s="2">
        <f t="shared" si="3"/>
        <v>0.044776119402985</v>
      </c>
      <c r="L83" s="1">
        <v>50</v>
      </c>
      <c r="M83" s="1" t="s">
        <v>32</v>
      </c>
    </row>
    <row r="84" ht="33.75" spans="1:13">
      <c r="A84" s="1"/>
      <c r="B84" s="1" t="s">
        <v>183</v>
      </c>
      <c r="C84" s="1">
        <v>26091</v>
      </c>
      <c r="D84" s="1" t="s">
        <v>275</v>
      </c>
      <c r="E84" s="1" t="s">
        <v>276</v>
      </c>
      <c r="F84" s="1" t="s">
        <v>18</v>
      </c>
      <c r="G84" s="1" t="s">
        <v>277</v>
      </c>
      <c r="H84" s="1">
        <v>4</v>
      </c>
      <c r="I84" s="1">
        <v>4.3</v>
      </c>
      <c r="J84" s="1">
        <f t="shared" si="2"/>
        <v>0.3</v>
      </c>
      <c r="K84" s="2">
        <f t="shared" si="3"/>
        <v>0.075</v>
      </c>
      <c r="L84" s="1">
        <v>5</v>
      </c>
      <c r="M84" s="1" t="s">
        <v>32</v>
      </c>
    </row>
    <row r="85" ht="33.75" spans="1:13">
      <c r="A85" s="1"/>
      <c r="B85" s="1" t="s">
        <v>172</v>
      </c>
      <c r="C85" s="1">
        <v>47122</v>
      </c>
      <c r="D85" s="1" t="s">
        <v>278</v>
      </c>
      <c r="E85" s="1" t="s">
        <v>279</v>
      </c>
      <c r="F85" s="1" t="s">
        <v>14</v>
      </c>
      <c r="G85" s="1" t="s">
        <v>280</v>
      </c>
      <c r="H85" s="1">
        <v>6.5</v>
      </c>
      <c r="I85" s="1">
        <v>6.8</v>
      </c>
      <c r="J85" s="1">
        <f t="shared" si="2"/>
        <v>0.3</v>
      </c>
      <c r="K85" s="2">
        <f t="shared" si="3"/>
        <v>0.0461538461538461</v>
      </c>
      <c r="L85" s="1">
        <v>100</v>
      </c>
      <c r="M85" s="1" t="s">
        <v>32</v>
      </c>
    </row>
    <row r="86" ht="33.75" spans="1:13">
      <c r="A86" s="1"/>
      <c r="B86" s="1" t="s">
        <v>174</v>
      </c>
      <c r="C86" s="1">
        <v>63764</v>
      </c>
      <c r="D86" s="1" t="s">
        <v>281</v>
      </c>
      <c r="E86" s="1" t="s">
        <v>282</v>
      </c>
      <c r="F86" s="1" t="s">
        <v>18</v>
      </c>
      <c r="G86" s="1" t="s">
        <v>283</v>
      </c>
      <c r="H86" s="1">
        <v>99.66</v>
      </c>
      <c r="I86" s="1">
        <v>99.96</v>
      </c>
      <c r="J86" s="1">
        <f t="shared" si="2"/>
        <v>0.299999999999997</v>
      </c>
      <c r="K86" s="2">
        <f t="shared" si="3"/>
        <v>0.00301023479831424</v>
      </c>
      <c r="L86" s="1">
        <v>500</v>
      </c>
      <c r="M86" s="1" t="s">
        <v>32</v>
      </c>
    </row>
    <row r="87" ht="33.75" spans="1:13">
      <c r="A87" s="1"/>
      <c r="B87" s="1" t="s">
        <v>284</v>
      </c>
      <c r="C87" s="1">
        <v>67694</v>
      </c>
      <c r="D87" s="1" t="s">
        <v>285</v>
      </c>
      <c r="E87" s="1" t="s">
        <v>279</v>
      </c>
      <c r="F87" s="1" t="s">
        <v>18</v>
      </c>
      <c r="G87" s="1" t="s">
        <v>286</v>
      </c>
      <c r="H87" s="1">
        <v>38.5</v>
      </c>
      <c r="I87" s="1">
        <v>38.8</v>
      </c>
      <c r="J87" s="1">
        <f t="shared" si="2"/>
        <v>0.299999999999997</v>
      </c>
      <c r="K87" s="2">
        <f t="shared" si="3"/>
        <v>0.00779220779220772</v>
      </c>
      <c r="L87" s="1">
        <v>100</v>
      </c>
      <c r="M87" s="1" t="s">
        <v>71</v>
      </c>
    </row>
    <row r="88" ht="22.5" spans="1:13">
      <c r="A88" s="1"/>
      <c r="B88" s="1" t="s">
        <v>173</v>
      </c>
      <c r="C88" s="1">
        <v>10636</v>
      </c>
      <c r="D88" s="1" t="s">
        <v>287</v>
      </c>
      <c r="E88" s="1" t="s">
        <v>288</v>
      </c>
      <c r="F88" s="1" t="s">
        <v>18</v>
      </c>
      <c r="G88" s="1" t="s">
        <v>289</v>
      </c>
      <c r="H88" s="1">
        <v>14.65</v>
      </c>
      <c r="I88" s="1">
        <v>14.94</v>
      </c>
      <c r="J88" s="1">
        <f t="shared" si="2"/>
        <v>0.289999999999999</v>
      </c>
      <c r="K88" s="2">
        <f t="shared" si="3"/>
        <v>0.0197952218430034</v>
      </c>
      <c r="L88" s="1">
        <v>20</v>
      </c>
      <c r="M88" s="1" t="s">
        <v>32</v>
      </c>
    </row>
    <row r="89" ht="33.75" spans="1:13">
      <c r="A89" s="1"/>
      <c r="B89" s="1" t="s">
        <v>284</v>
      </c>
      <c r="C89" s="1">
        <v>74116</v>
      </c>
      <c r="D89" s="1" t="s">
        <v>290</v>
      </c>
      <c r="E89" s="1" t="s">
        <v>291</v>
      </c>
      <c r="F89" s="1" t="s">
        <v>14</v>
      </c>
      <c r="G89" s="1" t="s">
        <v>292</v>
      </c>
      <c r="H89" s="1">
        <v>21</v>
      </c>
      <c r="I89" s="1">
        <v>21.28</v>
      </c>
      <c r="J89" s="1">
        <f t="shared" si="2"/>
        <v>0.280000000000001</v>
      </c>
      <c r="K89" s="2">
        <f t="shared" si="3"/>
        <v>0.0133333333333334</v>
      </c>
      <c r="L89" s="1">
        <v>100</v>
      </c>
      <c r="M89" s="1" t="s">
        <v>71</v>
      </c>
    </row>
    <row r="90" ht="22.5" spans="1:13">
      <c r="A90" s="1"/>
      <c r="B90" s="1" t="s">
        <v>178</v>
      </c>
      <c r="C90" s="1">
        <v>1645</v>
      </c>
      <c r="D90" s="1" t="s">
        <v>293</v>
      </c>
      <c r="E90" s="1" t="s">
        <v>46</v>
      </c>
      <c r="F90" s="1" t="s">
        <v>18</v>
      </c>
      <c r="G90" s="1" t="s">
        <v>294</v>
      </c>
      <c r="H90" s="1">
        <v>11.4</v>
      </c>
      <c r="I90" s="1">
        <v>11.65</v>
      </c>
      <c r="J90" s="1">
        <f t="shared" si="2"/>
        <v>0.25</v>
      </c>
      <c r="K90" s="2">
        <f t="shared" si="3"/>
        <v>0.0219298245614035</v>
      </c>
      <c r="L90" s="1">
        <v>120</v>
      </c>
      <c r="M90" s="1" t="s">
        <v>32</v>
      </c>
    </row>
    <row r="91" ht="33.75" spans="1:13">
      <c r="A91" s="1"/>
      <c r="B91" s="1" t="s">
        <v>181</v>
      </c>
      <c r="C91" s="1">
        <v>15322</v>
      </c>
      <c r="D91" s="1" t="s">
        <v>295</v>
      </c>
      <c r="E91" s="1" t="s">
        <v>130</v>
      </c>
      <c r="F91" s="1" t="s">
        <v>14</v>
      </c>
      <c r="G91" s="1" t="s">
        <v>296</v>
      </c>
      <c r="H91" s="1">
        <v>3</v>
      </c>
      <c r="I91" s="1">
        <v>3.25</v>
      </c>
      <c r="J91" s="1">
        <f t="shared" si="2"/>
        <v>0.25</v>
      </c>
      <c r="K91" s="2">
        <f t="shared" si="3"/>
        <v>0.0833333333333333</v>
      </c>
      <c r="L91" s="1">
        <v>10</v>
      </c>
      <c r="M91" s="1" t="s">
        <v>71</v>
      </c>
    </row>
    <row r="92" ht="33.75" spans="1:13">
      <c r="A92" s="1"/>
      <c r="B92" s="1" t="s">
        <v>173</v>
      </c>
      <c r="C92" s="1">
        <v>59581</v>
      </c>
      <c r="D92" s="1" t="s">
        <v>297</v>
      </c>
      <c r="E92" s="1" t="s">
        <v>298</v>
      </c>
      <c r="F92" s="1" t="s">
        <v>89</v>
      </c>
      <c r="G92" s="1" t="s">
        <v>299</v>
      </c>
      <c r="H92" s="1">
        <v>1.25</v>
      </c>
      <c r="I92" s="1">
        <v>1.5</v>
      </c>
      <c r="J92" s="1">
        <f t="shared" si="2"/>
        <v>0.25</v>
      </c>
      <c r="K92" s="2">
        <f t="shared" si="3"/>
        <v>0.2</v>
      </c>
      <c r="L92" s="1">
        <v>15</v>
      </c>
      <c r="M92" s="1" t="s">
        <v>32</v>
      </c>
    </row>
    <row r="93" ht="33.75" spans="1:13">
      <c r="A93" s="1"/>
      <c r="B93" s="1" t="s">
        <v>176</v>
      </c>
      <c r="C93" s="1">
        <v>63705</v>
      </c>
      <c r="D93" s="1" t="s">
        <v>300</v>
      </c>
      <c r="E93" s="1" t="s">
        <v>301</v>
      </c>
      <c r="F93" s="1" t="s">
        <v>18</v>
      </c>
      <c r="G93" s="1" t="s">
        <v>302</v>
      </c>
      <c r="H93" s="1">
        <v>4.15</v>
      </c>
      <c r="I93" s="1">
        <v>4.4</v>
      </c>
      <c r="J93" s="1">
        <f t="shared" si="2"/>
        <v>0.25</v>
      </c>
      <c r="K93" s="2">
        <f t="shared" si="3"/>
        <v>0.0602409638554217</v>
      </c>
      <c r="L93" s="1">
        <v>40</v>
      </c>
      <c r="M93" s="1" t="s">
        <v>32</v>
      </c>
    </row>
    <row r="94" ht="22.5" spans="1:13">
      <c r="A94" s="1"/>
      <c r="B94" s="1" t="s">
        <v>303</v>
      </c>
      <c r="C94" s="1">
        <v>105511</v>
      </c>
      <c r="D94" s="1" t="s">
        <v>304</v>
      </c>
      <c r="E94" s="1" t="s">
        <v>305</v>
      </c>
      <c r="F94" s="1" t="s">
        <v>18</v>
      </c>
      <c r="G94" s="1" t="s">
        <v>306</v>
      </c>
      <c r="H94" s="1">
        <v>130</v>
      </c>
      <c r="I94" s="1">
        <v>130.23</v>
      </c>
      <c r="J94" s="1">
        <f t="shared" si="2"/>
        <v>0.22999999999999</v>
      </c>
      <c r="K94" s="2">
        <f t="shared" si="3"/>
        <v>0.00176923076923069</v>
      </c>
      <c r="L94" s="1">
        <v>200</v>
      </c>
      <c r="M94" s="1" t="s">
        <v>71</v>
      </c>
    </row>
    <row r="95" ht="22.5" spans="1:13">
      <c r="A95" s="1"/>
      <c r="B95" s="1" t="s">
        <v>172</v>
      </c>
      <c r="C95" s="1">
        <v>10545</v>
      </c>
      <c r="D95" s="1" t="s">
        <v>307</v>
      </c>
      <c r="E95" s="1" t="s">
        <v>308</v>
      </c>
      <c r="F95" s="1" t="s">
        <v>14</v>
      </c>
      <c r="G95" s="1" t="s">
        <v>309</v>
      </c>
      <c r="H95" s="1">
        <v>12.48</v>
      </c>
      <c r="I95" s="1">
        <v>12.7</v>
      </c>
      <c r="J95" s="1">
        <f t="shared" si="2"/>
        <v>0.219999999999999</v>
      </c>
      <c r="K95" s="2">
        <f t="shared" si="3"/>
        <v>0.017628205128205</v>
      </c>
      <c r="L95" s="1">
        <v>20</v>
      </c>
      <c r="M95" s="1" t="s">
        <v>32</v>
      </c>
    </row>
    <row r="96" ht="33.75" spans="1:13">
      <c r="A96" s="1"/>
      <c r="B96" s="1" t="s">
        <v>179</v>
      </c>
      <c r="C96" s="1">
        <v>73105</v>
      </c>
      <c r="D96" s="1" t="s">
        <v>310</v>
      </c>
      <c r="E96" s="1" t="s">
        <v>311</v>
      </c>
      <c r="F96" s="1" t="s">
        <v>18</v>
      </c>
      <c r="G96" s="1" t="s">
        <v>312</v>
      </c>
      <c r="H96" s="1">
        <v>65.3</v>
      </c>
      <c r="I96" s="1">
        <v>65.5</v>
      </c>
      <c r="J96" s="1">
        <f t="shared" si="2"/>
        <v>0.200000000000003</v>
      </c>
      <c r="K96" s="2">
        <f t="shared" si="3"/>
        <v>0.00306278713629407</v>
      </c>
      <c r="L96" s="1">
        <v>50</v>
      </c>
      <c r="M96" s="1" t="s">
        <v>71</v>
      </c>
    </row>
    <row r="97" ht="56.25" spans="1:13">
      <c r="A97" s="1"/>
      <c r="B97" s="1" t="s">
        <v>178</v>
      </c>
      <c r="C97" s="1">
        <v>22597</v>
      </c>
      <c r="D97" s="1" t="s">
        <v>313</v>
      </c>
      <c r="E97" s="1" t="s">
        <v>314</v>
      </c>
      <c r="F97" s="1" t="s">
        <v>315</v>
      </c>
      <c r="G97" s="1" t="s">
        <v>316</v>
      </c>
      <c r="H97" s="1">
        <v>13.8</v>
      </c>
      <c r="I97" s="1">
        <v>14</v>
      </c>
      <c r="J97" s="1">
        <f t="shared" si="2"/>
        <v>0.199999999999999</v>
      </c>
      <c r="K97" s="2">
        <f t="shared" si="3"/>
        <v>0.0144927536231884</v>
      </c>
      <c r="L97" s="1">
        <v>80</v>
      </c>
      <c r="M97" s="1" t="s">
        <v>32</v>
      </c>
    </row>
    <row r="98" ht="22.5" spans="1:13">
      <c r="A98" s="1"/>
      <c r="B98" s="1" t="s">
        <v>177</v>
      </c>
      <c r="C98" s="1">
        <v>74180</v>
      </c>
      <c r="D98" s="1" t="s">
        <v>317</v>
      </c>
      <c r="E98" s="1" t="s">
        <v>318</v>
      </c>
      <c r="F98" s="1" t="s">
        <v>18</v>
      </c>
      <c r="G98" s="1" t="s">
        <v>319</v>
      </c>
      <c r="H98" s="1">
        <v>19.8</v>
      </c>
      <c r="I98" s="1">
        <v>20</v>
      </c>
      <c r="J98" s="1">
        <f t="shared" si="2"/>
        <v>0.199999999999999</v>
      </c>
      <c r="K98" s="2">
        <f t="shared" si="3"/>
        <v>0.0101010101010101</v>
      </c>
      <c r="L98" s="1">
        <v>60</v>
      </c>
      <c r="M98" s="1" t="s">
        <v>32</v>
      </c>
    </row>
    <row r="99" ht="33.75" spans="1:13">
      <c r="A99" s="1"/>
      <c r="B99" s="1" t="s">
        <v>184</v>
      </c>
      <c r="C99" s="1">
        <v>143063</v>
      </c>
      <c r="D99" s="1" t="s">
        <v>320</v>
      </c>
      <c r="E99" s="1" t="s">
        <v>321</v>
      </c>
      <c r="F99" s="1" t="s">
        <v>18</v>
      </c>
      <c r="G99" s="1" t="s">
        <v>56</v>
      </c>
      <c r="H99" s="1">
        <v>18</v>
      </c>
      <c r="I99" s="1">
        <v>18.2</v>
      </c>
      <c r="J99" s="1">
        <f t="shared" si="2"/>
        <v>0.199999999999999</v>
      </c>
      <c r="K99" s="2">
        <f t="shared" si="3"/>
        <v>0.0111111111111111</v>
      </c>
      <c r="L99" s="1">
        <v>100</v>
      </c>
      <c r="M99" s="1" t="s">
        <v>71</v>
      </c>
    </row>
    <row r="100" ht="22.5" spans="1:13">
      <c r="A100" s="1"/>
      <c r="B100" s="1" t="s">
        <v>284</v>
      </c>
      <c r="C100" s="1">
        <v>640</v>
      </c>
      <c r="D100" s="1" t="s">
        <v>322</v>
      </c>
      <c r="E100" s="1" t="s">
        <v>323</v>
      </c>
      <c r="F100" s="1" t="s">
        <v>14</v>
      </c>
      <c r="G100" s="1" t="s">
        <v>324</v>
      </c>
      <c r="H100" s="1">
        <v>11.5</v>
      </c>
      <c r="I100" s="1">
        <v>11.68</v>
      </c>
      <c r="J100" s="1">
        <f t="shared" si="2"/>
        <v>0.18</v>
      </c>
      <c r="K100" s="2">
        <f t="shared" si="3"/>
        <v>0.0156521739130435</v>
      </c>
      <c r="L100" s="1">
        <v>90</v>
      </c>
      <c r="M100" s="1" t="s">
        <v>71</v>
      </c>
    </row>
    <row r="101" ht="22.5" spans="1:13">
      <c r="A101" s="1"/>
      <c r="B101" s="1" t="s">
        <v>172</v>
      </c>
      <c r="C101" s="1">
        <v>31012</v>
      </c>
      <c r="D101" s="1" t="s">
        <v>325</v>
      </c>
      <c r="E101" s="1" t="s">
        <v>326</v>
      </c>
      <c r="F101" s="1" t="s">
        <v>18</v>
      </c>
      <c r="G101" s="1" t="s">
        <v>327</v>
      </c>
      <c r="H101" s="1">
        <v>12.25</v>
      </c>
      <c r="I101" s="1">
        <v>12.4</v>
      </c>
      <c r="J101" s="1">
        <f t="shared" si="2"/>
        <v>0.15</v>
      </c>
      <c r="K101" s="2">
        <f t="shared" si="3"/>
        <v>0.0122448979591837</v>
      </c>
      <c r="L101" s="1">
        <v>10</v>
      </c>
      <c r="M101" s="1" t="s">
        <v>32</v>
      </c>
    </row>
    <row r="102" ht="22.5" spans="1:13">
      <c r="A102" s="1"/>
      <c r="B102" s="1" t="s">
        <v>172</v>
      </c>
      <c r="C102" s="1">
        <v>1603</v>
      </c>
      <c r="D102" s="1" t="s">
        <v>328</v>
      </c>
      <c r="E102" s="1" t="s">
        <v>329</v>
      </c>
      <c r="F102" s="1" t="s">
        <v>18</v>
      </c>
      <c r="G102" s="1" t="s">
        <v>330</v>
      </c>
      <c r="H102" s="1">
        <v>2.2</v>
      </c>
      <c r="I102" s="1">
        <v>2.35</v>
      </c>
      <c r="J102" s="1">
        <f t="shared" si="2"/>
        <v>0.15</v>
      </c>
      <c r="K102" s="2">
        <f t="shared" si="3"/>
        <v>0.0681818181818181</v>
      </c>
      <c r="L102" s="1">
        <v>60</v>
      </c>
      <c r="M102" s="1" t="s">
        <v>32</v>
      </c>
    </row>
    <row r="103" ht="22.5" spans="1:13">
      <c r="A103" s="1"/>
      <c r="B103" s="1" t="s">
        <v>181</v>
      </c>
      <c r="C103" s="1">
        <v>3710</v>
      </c>
      <c r="D103" s="1" t="s">
        <v>331</v>
      </c>
      <c r="E103" s="1" t="s">
        <v>332</v>
      </c>
      <c r="F103" s="1" t="s">
        <v>89</v>
      </c>
      <c r="G103" s="1" t="s">
        <v>333</v>
      </c>
      <c r="H103" s="1">
        <v>3.5</v>
      </c>
      <c r="I103" s="1">
        <v>3.65</v>
      </c>
      <c r="J103" s="1">
        <f t="shared" si="2"/>
        <v>0.15</v>
      </c>
      <c r="K103" s="2">
        <f t="shared" si="3"/>
        <v>0.0428571428571428</v>
      </c>
      <c r="L103" s="1">
        <v>150</v>
      </c>
      <c r="M103" s="1" t="s">
        <v>71</v>
      </c>
    </row>
    <row r="104" ht="33.75" spans="1:13">
      <c r="A104" s="1"/>
      <c r="B104" s="1" t="s">
        <v>180</v>
      </c>
      <c r="C104" s="1">
        <v>28652</v>
      </c>
      <c r="D104" s="1" t="s">
        <v>334</v>
      </c>
      <c r="E104" s="1" t="s">
        <v>335</v>
      </c>
      <c r="F104" s="1" t="s">
        <v>18</v>
      </c>
      <c r="G104" s="1" t="s">
        <v>336</v>
      </c>
      <c r="H104" s="1">
        <v>3.2</v>
      </c>
      <c r="I104" s="1">
        <v>3.35</v>
      </c>
      <c r="J104" s="1">
        <f t="shared" si="2"/>
        <v>0.15</v>
      </c>
      <c r="K104" s="2">
        <f t="shared" si="3"/>
        <v>0.046875</v>
      </c>
      <c r="L104" s="1">
        <v>20</v>
      </c>
      <c r="M104" s="1" t="s">
        <v>32</v>
      </c>
    </row>
    <row r="105" ht="33.75" spans="1:13">
      <c r="A105" s="1"/>
      <c r="B105" s="1" t="s">
        <v>173</v>
      </c>
      <c r="C105" s="1">
        <v>107319</v>
      </c>
      <c r="D105" s="1" t="s">
        <v>337</v>
      </c>
      <c r="E105" s="1" t="s">
        <v>338</v>
      </c>
      <c r="F105" s="1" t="s">
        <v>18</v>
      </c>
      <c r="G105" s="1" t="s">
        <v>35</v>
      </c>
      <c r="H105" s="1">
        <v>2.4</v>
      </c>
      <c r="I105" s="1">
        <v>2.55</v>
      </c>
      <c r="J105" s="1">
        <f t="shared" si="2"/>
        <v>0.15</v>
      </c>
      <c r="K105" s="2">
        <f t="shared" si="3"/>
        <v>0.0625</v>
      </c>
      <c r="L105" s="1">
        <v>30</v>
      </c>
      <c r="M105" s="1" t="s">
        <v>32</v>
      </c>
    </row>
    <row r="106" ht="33.75" spans="1:13">
      <c r="A106" s="1"/>
      <c r="B106" s="1" t="s">
        <v>230</v>
      </c>
      <c r="C106" s="1">
        <v>120776</v>
      </c>
      <c r="D106" s="1" t="s">
        <v>339</v>
      </c>
      <c r="E106" s="1" t="s">
        <v>340</v>
      </c>
      <c r="F106" s="1" t="s">
        <v>18</v>
      </c>
      <c r="G106" s="1" t="s">
        <v>341</v>
      </c>
      <c r="H106" s="1">
        <v>11.7</v>
      </c>
      <c r="I106" s="1">
        <v>11.82</v>
      </c>
      <c r="J106" s="1">
        <f t="shared" si="2"/>
        <v>0.120000000000001</v>
      </c>
      <c r="K106" s="2">
        <f t="shared" si="3"/>
        <v>0.0102564102564103</v>
      </c>
      <c r="L106" s="1">
        <v>600</v>
      </c>
      <c r="M106" s="1" t="s">
        <v>71</v>
      </c>
    </row>
    <row r="107" ht="33.75" spans="1:13">
      <c r="A107" s="1"/>
      <c r="B107" s="1" t="s">
        <v>174</v>
      </c>
      <c r="C107" s="1">
        <v>53805</v>
      </c>
      <c r="D107" s="1" t="s">
        <v>342</v>
      </c>
      <c r="E107" s="1" t="s">
        <v>343</v>
      </c>
      <c r="F107" s="1" t="s">
        <v>18</v>
      </c>
      <c r="G107" s="1" t="s">
        <v>312</v>
      </c>
      <c r="H107" s="1">
        <v>23.48</v>
      </c>
      <c r="I107" s="1">
        <v>23.59</v>
      </c>
      <c r="J107" s="1">
        <f t="shared" si="2"/>
        <v>0.109999999999999</v>
      </c>
      <c r="K107" s="2">
        <f t="shared" si="3"/>
        <v>0.00468483816013626</v>
      </c>
      <c r="L107" s="1">
        <v>90</v>
      </c>
      <c r="M107" s="1" t="s">
        <v>32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2019-09-05T10:04:00Z</dcterms:created>
  <dcterms:modified xsi:type="dcterms:W3CDTF">2019-09-12T09:04:26Z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