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869" activeTab="1"/>
  </bookViews>
  <sheets>
    <sheet name="7月个人排名奖励" sheetId="12" r:id="rId1"/>
    <sheet name="7月个人加减汇总" sheetId="4" r:id="rId2"/>
    <sheet name="达到基础目标门店" sheetId="11" r:id="rId3"/>
    <sheet name="员工个人完成率" sheetId="10" r:id="rId4"/>
    <sheet name="6.26-7.25" sheetId="9" r:id="rId5"/>
    <sheet name="加分汇总" sheetId="6" r:id="rId6"/>
    <sheet name="减分汇总" sheetId="8" r:id="rId7"/>
  </sheets>
  <definedNames>
    <definedName name="_xlnm._FilterDatabase" localSheetId="1" hidden="1">'7月个人加减汇总'!#REF!</definedName>
    <definedName name="_xlnm._FilterDatabase" localSheetId="6" hidden="1">减分汇总!#REF!</definedName>
    <definedName name="_xlnm._FilterDatabase" localSheetId="2" hidden="1">达到基础目标门店!$A$1:$A$307</definedName>
    <definedName name="_xlnm.Extract" localSheetId="2">达到基础目标门店!$Y:$Y</definedName>
  </definedNames>
  <calcPr calcId="144525"/>
</workbook>
</file>

<file path=xl/sharedStrings.xml><?xml version="1.0" encoding="utf-8"?>
<sst xmlns="http://schemas.openxmlformats.org/spreadsheetml/2006/main" count="9098" uniqueCount="673">
  <si>
    <t>2019年7月个人完成率排名奖励</t>
  </si>
  <si>
    <t>序号</t>
  </si>
  <si>
    <t>门店</t>
  </si>
  <si>
    <t>门店基础   任务完成率</t>
  </si>
  <si>
    <t>门店毛利率</t>
  </si>
  <si>
    <r>
      <rPr>
        <b/>
        <sz val="9"/>
        <color rgb="FF000000"/>
        <rFont val="宋体"/>
        <charset val="134"/>
      </rPr>
      <t>人员</t>
    </r>
    <r>
      <rPr>
        <b/>
        <sz val="9"/>
        <color rgb="FF000000"/>
        <rFont val="Arial"/>
        <charset val="134"/>
      </rPr>
      <t>ID</t>
    </r>
  </si>
  <si>
    <t>姓名</t>
  </si>
  <si>
    <t>销售完成率</t>
  </si>
  <si>
    <t>毛利率</t>
  </si>
  <si>
    <t>备注</t>
  </si>
  <si>
    <t>奖励金额</t>
  </si>
  <si>
    <t>四川太极高新区新下街药店</t>
  </si>
  <si>
    <t>宋婷婷</t>
  </si>
  <si>
    <t>实习生组</t>
  </si>
  <si>
    <t>四川太极高新区大源北街药店</t>
  </si>
  <si>
    <t>陈维婷</t>
  </si>
  <si>
    <t>四川太极光华药店</t>
  </si>
  <si>
    <t>魏津</t>
  </si>
  <si>
    <t>四川太极光华村街药店</t>
  </si>
  <si>
    <t xml:space="preserve">朱晓桃 </t>
  </si>
  <si>
    <t>四川太极成华区万科路药店</t>
  </si>
  <si>
    <t>李小平</t>
  </si>
  <si>
    <t>四川太极清江东路药店</t>
  </si>
  <si>
    <t>胡艳弘</t>
  </si>
  <si>
    <t>四川太极武侯区顺和街店</t>
  </si>
  <si>
    <t>李媛2</t>
  </si>
  <si>
    <t>合计奖励金额</t>
  </si>
  <si>
    <t>2019.6.26--7.25 个人排行榜 积分情况</t>
  </si>
  <si>
    <t>个人ID</t>
  </si>
  <si>
    <t>加分情况</t>
  </si>
  <si>
    <t>减分情况</t>
  </si>
  <si>
    <t>合计汇总</t>
  </si>
  <si>
    <t>处罚金额</t>
  </si>
  <si>
    <t>加10分</t>
  </si>
  <si>
    <t>叶娟</t>
  </si>
  <si>
    <t>成都成汉太极大药房有限公司</t>
  </si>
  <si>
    <t>黄姣</t>
  </si>
  <si>
    <t>吴丹</t>
  </si>
  <si>
    <t>四川太极双林路药店</t>
  </si>
  <si>
    <t>黄长菊</t>
  </si>
  <si>
    <t>四川太极旗舰店</t>
  </si>
  <si>
    <t xml:space="preserve"> </t>
  </si>
  <si>
    <t>谢玉涛</t>
  </si>
  <si>
    <t>四川太极成华区华油路药店</t>
  </si>
  <si>
    <t>夏彩红</t>
  </si>
  <si>
    <t>四川太极温江店</t>
  </si>
  <si>
    <t>张亚红</t>
  </si>
  <si>
    <t>四川太极新津县五津镇武阳西路药店</t>
  </si>
  <si>
    <t xml:space="preserve">莫晓菊 </t>
  </si>
  <si>
    <t>四川太极浆洗街药店</t>
  </si>
  <si>
    <t>李雪梅</t>
  </si>
  <si>
    <t>四川太极邛崃市羊安镇永康大道药店</t>
  </si>
  <si>
    <t>周燕</t>
  </si>
  <si>
    <t>余志彬</t>
  </si>
  <si>
    <t>李梦菊</t>
  </si>
  <si>
    <t>黄鑫</t>
  </si>
  <si>
    <t>四川太极高新区中和公济桥路药店</t>
  </si>
  <si>
    <t>刘芬</t>
  </si>
  <si>
    <t>四川太极五津西路药店</t>
  </si>
  <si>
    <t>胡荣琼</t>
  </si>
  <si>
    <t>四川太极武侯区大华街药店</t>
  </si>
  <si>
    <t>张丽</t>
  </si>
  <si>
    <t>四川太极锦江区榕声路店</t>
  </si>
  <si>
    <t xml:space="preserve">蒋雪琴 </t>
  </si>
  <si>
    <t xml:space="preserve">代志斌 </t>
  </si>
  <si>
    <t>四川太极金牛区银河北街药店</t>
  </si>
  <si>
    <t xml:space="preserve">马雪 </t>
  </si>
  <si>
    <t>四川太极锦江区劼人路药店</t>
  </si>
  <si>
    <t>唐丽</t>
  </si>
  <si>
    <t>陈丽梅</t>
  </si>
  <si>
    <t>四川太极成华区华康路药店</t>
  </si>
  <si>
    <t>古显琼（销售员）</t>
  </si>
  <si>
    <t>四川太极邛崃中心药店</t>
  </si>
  <si>
    <t xml:space="preserve">杨素芬 </t>
  </si>
  <si>
    <t>四川太极西部店</t>
  </si>
  <si>
    <t>朱玉梅</t>
  </si>
  <si>
    <t>四川太极崇州市崇阳镇尚贤坊街药店</t>
  </si>
  <si>
    <t>胡建梅</t>
  </si>
  <si>
    <t xml:space="preserve">四川太极崇州市崇阳镇永康东路药店 </t>
  </si>
  <si>
    <t>刘新</t>
  </si>
  <si>
    <t>四川太极土龙路药店</t>
  </si>
  <si>
    <t>付能梅</t>
  </si>
  <si>
    <t>四川太极青羊区蜀辉路药店</t>
  </si>
  <si>
    <t>罗丽</t>
  </si>
  <si>
    <t>四川太极郫县郫筒镇东大街药店</t>
  </si>
  <si>
    <t>曹师</t>
  </si>
  <si>
    <t>四川太极高新区紫薇东路药店</t>
  </si>
  <si>
    <t>闵巧</t>
  </si>
  <si>
    <t>四川太极大邑县晋原镇潘家街药店</t>
  </si>
  <si>
    <t>邹加露</t>
  </si>
  <si>
    <t>四川太极青羊区童子街药店</t>
  </si>
  <si>
    <t>羊玉梅（销售员）</t>
  </si>
  <si>
    <t>四川太极青羊区十二桥药店</t>
  </si>
  <si>
    <t xml:space="preserve">周思 </t>
  </si>
  <si>
    <t xml:space="preserve">任会茹 </t>
  </si>
  <si>
    <t>祁荣</t>
  </si>
  <si>
    <t>王燕丽</t>
  </si>
  <si>
    <t>四川太极大邑县沙渠镇方圆路药店</t>
  </si>
  <si>
    <t>闵腾西</t>
  </si>
  <si>
    <t>四川太极武侯区科华街药店</t>
  </si>
  <si>
    <t>马昕</t>
  </si>
  <si>
    <t>梅茜</t>
  </si>
  <si>
    <t>罗丹</t>
  </si>
  <si>
    <t>四川太极新都区马超东路店</t>
  </si>
  <si>
    <t>陈思敏</t>
  </si>
  <si>
    <t>阳玲</t>
  </si>
  <si>
    <t>王锐锋</t>
  </si>
  <si>
    <t>黄雅冰</t>
  </si>
  <si>
    <t>四川太极高新区民丰大道西段药店</t>
  </si>
  <si>
    <t>崔露</t>
  </si>
  <si>
    <t>马代龙</t>
  </si>
  <si>
    <t>四川太极都江堰药店</t>
  </si>
  <si>
    <t>李金华</t>
  </si>
  <si>
    <t>黄长菊（梨花街）</t>
  </si>
  <si>
    <t>四川太极锦江区梨花街药店</t>
  </si>
  <si>
    <t>李金华（梨花街）</t>
  </si>
  <si>
    <t>李静（梨花街）</t>
  </si>
  <si>
    <t>殷岱菊</t>
  </si>
  <si>
    <t>四川太极成华杉板桥南一路店</t>
  </si>
  <si>
    <t>杨丽</t>
  </si>
  <si>
    <t>四川太极大邑县晋原镇东街药店</t>
  </si>
  <si>
    <t>孟小明</t>
  </si>
  <si>
    <t>四川太极大邑县新场镇文昌街药店</t>
  </si>
  <si>
    <t>曹琼</t>
  </si>
  <si>
    <t>四川太极怀远店</t>
  </si>
  <si>
    <t>钟友群</t>
  </si>
  <si>
    <t>四川太极通盈街药店</t>
  </si>
  <si>
    <t>蔡小丽</t>
  </si>
  <si>
    <t>四川太极新都区新繁镇繁江北路药店</t>
  </si>
  <si>
    <t>罗妍</t>
  </si>
  <si>
    <t>李娟</t>
  </si>
  <si>
    <t>牟彩云</t>
  </si>
  <si>
    <t>四川太极大邑县晋源镇东壕沟段药店</t>
  </si>
  <si>
    <t>斯蕊</t>
  </si>
  <si>
    <t>四川太极人民中路店</t>
  </si>
  <si>
    <t>马昕（梨花街）</t>
  </si>
  <si>
    <t>余志彬（梨花街）</t>
  </si>
  <si>
    <t xml:space="preserve">段文秀 </t>
  </si>
  <si>
    <t>四川太极红星店</t>
  </si>
  <si>
    <t>范旭</t>
  </si>
  <si>
    <t>廖红</t>
  </si>
  <si>
    <t>李海燕</t>
  </si>
  <si>
    <t>四川太极大药房连锁有限公司武侯区聚萃街药店</t>
  </si>
  <si>
    <t>何媛</t>
  </si>
  <si>
    <t>四川太极郫县郫筒镇一环路东南段药店</t>
  </si>
  <si>
    <t>陈泽天</t>
  </si>
  <si>
    <t>彭亚丹</t>
  </si>
  <si>
    <t>郭吉娜</t>
  </si>
  <si>
    <t>何海燕</t>
  </si>
  <si>
    <t>四川太极高新区中和大道药店</t>
  </si>
  <si>
    <t>周美仙</t>
  </si>
  <si>
    <t>四川太极锦江区水杉街药店</t>
  </si>
  <si>
    <t xml:space="preserve">刘樽 </t>
  </si>
  <si>
    <t>四川太极金丝街药店</t>
  </si>
  <si>
    <t xml:space="preserve">黄兴中 </t>
  </si>
  <si>
    <t>四川太极双流区东升街道三强西路药店</t>
  </si>
  <si>
    <t>江月红</t>
  </si>
  <si>
    <t>四川太极金牛区蜀汉路药店</t>
  </si>
  <si>
    <t>林云</t>
  </si>
  <si>
    <t>韩艳梅</t>
  </si>
  <si>
    <t>钟学兰</t>
  </si>
  <si>
    <t>贺春芳</t>
  </si>
  <si>
    <t>四川太极崇州市崇阳镇蜀州中路药店</t>
  </si>
  <si>
    <t>邓婧</t>
  </si>
  <si>
    <t>四川太极武侯区佳灵路药店</t>
  </si>
  <si>
    <t>覃顺洪</t>
  </si>
  <si>
    <t>四川太极金牛区黄苑东街药店</t>
  </si>
  <si>
    <t>段佳馨</t>
  </si>
  <si>
    <t>王三佳</t>
  </si>
  <si>
    <t>四川太极成华区新怡路店</t>
  </si>
  <si>
    <t>肖喻文</t>
  </si>
  <si>
    <t>李蕊彤</t>
  </si>
  <si>
    <t>廖桂英（梨花街）</t>
  </si>
  <si>
    <t>张光群（梨花街）</t>
  </si>
  <si>
    <t>张建</t>
  </si>
  <si>
    <t>四川太极新乐中街药店</t>
  </si>
  <si>
    <t>曹春燕</t>
  </si>
  <si>
    <t>汤雪芹</t>
  </si>
  <si>
    <t>孙莉</t>
  </si>
  <si>
    <t>刘雨婷</t>
  </si>
  <si>
    <t>廖丹</t>
  </si>
  <si>
    <t>黎婷婷</t>
  </si>
  <si>
    <t>四川太极沙河源药店</t>
  </si>
  <si>
    <t>张咪</t>
  </si>
  <si>
    <t>付蓉</t>
  </si>
  <si>
    <t>四川太极崇州中心店</t>
  </si>
  <si>
    <t>任情</t>
  </si>
  <si>
    <t>黄淑琴</t>
  </si>
  <si>
    <t>李静</t>
  </si>
  <si>
    <t>伍梦丽</t>
  </si>
  <si>
    <t>四川太极成华区万宇路药店</t>
  </si>
  <si>
    <t>王彬</t>
  </si>
  <si>
    <t>四川太极武侯区航中街药店</t>
  </si>
  <si>
    <t xml:space="preserve">黄娟 </t>
  </si>
  <si>
    <t>任远芳</t>
  </si>
  <si>
    <t>王芳</t>
  </si>
  <si>
    <t>张平英</t>
  </si>
  <si>
    <t>四川太极高新天久北巷药店</t>
  </si>
  <si>
    <t>高红华</t>
  </si>
  <si>
    <t>四川太极成华区羊子山西路药店（兴元华盛）</t>
  </si>
  <si>
    <t>晏祥春</t>
  </si>
  <si>
    <t>四川太极都江堰景中路店</t>
  </si>
  <si>
    <t>李宋琴</t>
  </si>
  <si>
    <t>四川太极邛崃市临邛镇长安大道药店</t>
  </si>
  <si>
    <t>郑万利</t>
  </si>
  <si>
    <t>高艳</t>
  </si>
  <si>
    <t>庄静</t>
  </si>
  <si>
    <t>四川太极兴义镇万兴路药店</t>
  </si>
  <si>
    <t>冯晓雨</t>
  </si>
  <si>
    <t>魏小琴</t>
  </si>
  <si>
    <t>四川太极金牛区交大路第三药店</t>
  </si>
  <si>
    <t>王旭</t>
  </si>
  <si>
    <t>兰新喻</t>
  </si>
  <si>
    <t>四川太极成华区华泰路药店</t>
  </si>
  <si>
    <t>熊琴</t>
  </si>
  <si>
    <t>陈会</t>
  </si>
  <si>
    <t>余济秀</t>
  </si>
  <si>
    <t>阮丽</t>
  </si>
  <si>
    <t>邓红梅</t>
  </si>
  <si>
    <t>姜孝杨</t>
  </si>
  <si>
    <t>贾益娟</t>
  </si>
  <si>
    <t>四川太极都江堰奎光路中段药店</t>
  </si>
  <si>
    <t>王俊</t>
  </si>
  <si>
    <t>黄天平</t>
  </si>
  <si>
    <t>四川太极锦江区合欢树街药店</t>
  </si>
  <si>
    <t>张杰</t>
  </si>
  <si>
    <t>四川太极龙潭西路店</t>
  </si>
  <si>
    <t>唐冬芳</t>
  </si>
  <si>
    <t>郑娇</t>
  </si>
  <si>
    <t>李俊俐</t>
  </si>
  <si>
    <t>朱文艺</t>
  </si>
  <si>
    <t>四川太极新园大道药店</t>
  </si>
  <si>
    <t>王盛英</t>
  </si>
  <si>
    <t>四川太极武侯区丝竹路药店</t>
  </si>
  <si>
    <t>张丹</t>
  </si>
  <si>
    <t>杨菊</t>
  </si>
  <si>
    <t>黄艳</t>
  </si>
  <si>
    <t>李玉先</t>
  </si>
  <si>
    <t>四川太极青羊区贝森北路药店</t>
  </si>
  <si>
    <t>欧双雪</t>
  </si>
  <si>
    <t>陈智凡</t>
  </si>
  <si>
    <t>沈长英</t>
  </si>
  <si>
    <t>四川太极清江东路2药店</t>
  </si>
  <si>
    <t>杨红</t>
  </si>
  <si>
    <t>王燕</t>
  </si>
  <si>
    <t>何倩</t>
  </si>
  <si>
    <t>周旭</t>
  </si>
  <si>
    <t>罗豪</t>
  </si>
  <si>
    <t>四川太极青羊区浣花滨河路药店</t>
  </si>
  <si>
    <t>周红梅</t>
  </si>
  <si>
    <t>龚俊文</t>
  </si>
  <si>
    <t>四川太极锦江区柳翠路药店</t>
  </si>
  <si>
    <t>李雯</t>
  </si>
  <si>
    <t>四川太极锦江区观音桥街药店</t>
  </si>
  <si>
    <t>袁红桃</t>
  </si>
  <si>
    <t>四川太极成华区崔家店路药店</t>
  </si>
  <si>
    <t>叶素英（销售员）</t>
  </si>
  <si>
    <t>黄桃</t>
  </si>
  <si>
    <t>张群</t>
  </si>
  <si>
    <t>四川太极大邑县安仁镇千禧街药店</t>
  </si>
  <si>
    <t>赵君兰</t>
  </si>
  <si>
    <t>罗婷</t>
  </si>
  <si>
    <t>陈春花</t>
  </si>
  <si>
    <t>李银萍</t>
  </si>
  <si>
    <t>郑佳</t>
  </si>
  <si>
    <t>张茹君</t>
  </si>
  <si>
    <t>李思琪</t>
  </si>
  <si>
    <t>李漫</t>
  </si>
  <si>
    <t>代茜澜</t>
  </si>
  <si>
    <t>田芳</t>
  </si>
  <si>
    <t>李润霞</t>
  </si>
  <si>
    <t>朱平</t>
  </si>
  <si>
    <t>林禹帅</t>
  </si>
  <si>
    <t>马艺芮</t>
  </si>
  <si>
    <t>张登玉（销售员）</t>
  </si>
  <si>
    <t>曾艳</t>
  </si>
  <si>
    <t>李新莲</t>
  </si>
  <si>
    <t>四川太极锦江区静明路药店</t>
  </si>
  <si>
    <t>吴霞</t>
  </si>
  <si>
    <t>雷鑫梅</t>
  </si>
  <si>
    <t>四川太极三江店</t>
  </si>
  <si>
    <t>黄敏</t>
  </si>
  <si>
    <t>陶志强</t>
  </si>
  <si>
    <t>张丽莎</t>
  </si>
  <si>
    <t>唐璇</t>
  </si>
  <si>
    <t>四川太极金牛区金沙路药店</t>
  </si>
  <si>
    <t>徐昌宁</t>
  </si>
  <si>
    <t>邹惠</t>
  </si>
  <si>
    <t>四川太极双流县西航港街道锦华路一段药店</t>
  </si>
  <si>
    <t>何蕴雯</t>
  </si>
  <si>
    <t>赵芮莹</t>
  </si>
  <si>
    <t>李文静</t>
  </si>
  <si>
    <t>张光群</t>
  </si>
  <si>
    <t>王琴</t>
  </si>
  <si>
    <t>骆素花</t>
  </si>
  <si>
    <t>刘银花</t>
  </si>
  <si>
    <t>调店</t>
  </si>
  <si>
    <t>邓琦</t>
  </si>
  <si>
    <t>门店id</t>
  </si>
  <si>
    <t>门店名</t>
  </si>
  <si>
    <t>片区</t>
  </si>
  <si>
    <t>人员id</t>
  </si>
  <si>
    <t>人员名</t>
  </si>
  <si>
    <t>职务</t>
  </si>
  <si>
    <t>系数</t>
  </si>
  <si>
    <t>门店任务</t>
  </si>
  <si>
    <t>门店任务完成率</t>
  </si>
  <si>
    <t>员工任务</t>
  </si>
  <si>
    <t>门店总销售金额</t>
  </si>
  <si>
    <t>门店总毛利</t>
  </si>
  <si>
    <t>员工总销售金额</t>
  </si>
  <si>
    <t>员工总毛利</t>
  </si>
  <si>
    <t>员工完成率</t>
  </si>
  <si>
    <t>员工总毛利率</t>
  </si>
  <si>
    <t>员工当日销售</t>
  </si>
  <si>
    <t>员工当日毛利</t>
  </si>
  <si>
    <t>员工当日完成率</t>
  </si>
  <si>
    <t>门店当日销售</t>
  </si>
  <si>
    <t>门店当日毛利</t>
  </si>
  <si>
    <t>门店当日完成率</t>
  </si>
  <si>
    <t>城中片</t>
  </si>
  <si>
    <t>张玲（梨花街）</t>
  </si>
  <si>
    <t>营业员</t>
  </si>
  <si>
    <t/>
  </si>
  <si>
    <t>宋卫欣（梨花街）</t>
  </si>
  <si>
    <t>谢琴（梨花街）</t>
  </si>
  <si>
    <t>王晓雁（梨花街）</t>
  </si>
  <si>
    <t>李佳岭（梨花街）</t>
  </si>
  <si>
    <t>阴静（梨花街）</t>
  </si>
  <si>
    <t>彭关敏（梨花街）</t>
  </si>
  <si>
    <t>张娟娟（梨花街）</t>
  </si>
  <si>
    <t>新津片</t>
  </si>
  <si>
    <t>店长</t>
  </si>
  <si>
    <t>冯丽娟</t>
  </si>
  <si>
    <t>实习生</t>
  </si>
  <si>
    <t>实习生2019.04.09</t>
  </si>
  <si>
    <t>实习生2019年4月</t>
  </si>
  <si>
    <t>正式员工</t>
  </si>
  <si>
    <t>李莎（梨花街）</t>
  </si>
  <si>
    <t>崇州片</t>
  </si>
  <si>
    <t>刘芳</t>
  </si>
  <si>
    <t>试用</t>
  </si>
  <si>
    <t>邛崃片</t>
  </si>
  <si>
    <t>促销</t>
  </si>
  <si>
    <t>试用期</t>
  </si>
  <si>
    <t>双流片</t>
  </si>
  <si>
    <t>汤艺</t>
  </si>
  <si>
    <t>张阿几</t>
  </si>
  <si>
    <t>实习生（2019.03.12入职）</t>
  </si>
  <si>
    <t>四川太极邛崃市临邛镇翠荫街药店</t>
  </si>
  <si>
    <t>杨敏</t>
  </si>
  <si>
    <t>城外片</t>
  </si>
  <si>
    <t>代珍慧（梨花街）</t>
  </si>
  <si>
    <t>刁文芳</t>
  </si>
  <si>
    <t>实习生2019.04.09进公司</t>
  </si>
  <si>
    <t>实习生2018年9月进公司</t>
  </si>
  <si>
    <t>曾巧玲</t>
  </si>
  <si>
    <t>古素琼</t>
  </si>
  <si>
    <t>大邑片</t>
  </si>
  <si>
    <t>试用期员工（3月26日进公司）</t>
  </si>
  <si>
    <t>朱春梅</t>
  </si>
  <si>
    <t>执业药师</t>
  </si>
  <si>
    <t>门店店长兼执业药师</t>
  </si>
  <si>
    <t>新都片</t>
  </si>
  <si>
    <t xml:space="preserve">朱朝霞 </t>
  </si>
  <si>
    <t>彭志萍</t>
  </si>
  <si>
    <t>李金霏</t>
  </si>
  <si>
    <t>实习期</t>
  </si>
  <si>
    <t>涂思佩</t>
  </si>
  <si>
    <t>试用期员工</t>
  </si>
  <si>
    <t>杨伟钰</t>
  </si>
  <si>
    <t>申彩文</t>
  </si>
  <si>
    <t>销售代表</t>
  </si>
  <si>
    <t>胡新</t>
  </si>
  <si>
    <t>刘珏宏</t>
  </si>
  <si>
    <t>阮丽（梨花街）</t>
  </si>
  <si>
    <t>店员</t>
  </si>
  <si>
    <t>易永红</t>
  </si>
  <si>
    <t>四川太极大邑县晋原镇内蒙古大道桃源药店</t>
  </si>
  <si>
    <t>袁文秀</t>
  </si>
  <si>
    <t>四川太极武侯区大悦路药店</t>
  </si>
  <si>
    <t>黄焰</t>
  </si>
  <si>
    <t>实习生2019.04.13</t>
  </si>
  <si>
    <t>杨素芬（沙河源）</t>
  </si>
  <si>
    <t>邓洋</t>
  </si>
  <si>
    <t>郫县片</t>
  </si>
  <si>
    <t>吴佩芸</t>
  </si>
  <si>
    <t>汪婷</t>
  </si>
  <si>
    <t>冯静</t>
  </si>
  <si>
    <t>四川太极都江堰幸福镇翔凤路药店</t>
  </si>
  <si>
    <t>都江堰片区</t>
  </si>
  <si>
    <t>熊祎</t>
  </si>
  <si>
    <t>鲁雪</t>
  </si>
  <si>
    <t>四川太极都江堰市蒲阳路药店</t>
  </si>
  <si>
    <t>杨文英</t>
  </si>
  <si>
    <t>廖桂英</t>
  </si>
  <si>
    <t xml:space="preserve">李红梅 </t>
  </si>
  <si>
    <t>张洁</t>
  </si>
  <si>
    <t>四川太极锦江区庆云南街药店</t>
  </si>
  <si>
    <t>谭凤旭</t>
  </si>
  <si>
    <t>四川太极青羊区北东街店</t>
  </si>
  <si>
    <t xml:space="preserve">向海英 </t>
  </si>
  <si>
    <t>方晓敏</t>
  </si>
  <si>
    <t>四川太极新津邓双镇岷江店</t>
  </si>
  <si>
    <t>张琴</t>
  </si>
  <si>
    <t>四川太极大邑县晋原镇通达东路五段药店</t>
  </si>
  <si>
    <t>许静</t>
  </si>
  <si>
    <t>王婷</t>
  </si>
  <si>
    <t>四川太极成华区二环路北四段药店（汇融名城）</t>
  </si>
  <si>
    <t>李可</t>
  </si>
  <si>
    <t>舒海燕</t>
  </si>
  <si>
    <t>邓杨梅</t>
  </si>
  <si>
    <t>牟鑫阳</t>
  </si>
  <si>
    <t>杨艳</t>
  </si>
  <si>
    <t>范文静</t>
  </si>
  <si>
    <t>张鑫怡</t>
  </si>
  <si>
    <t>张飘</t>
  </si>
  <si>
    <t xml:space="preserve">田兰 </t>
  </si>
  <si>
    <t>唐礼萍</t>
  </si>
  <si>
    <t xml:space="preserve">罗纬 </t>
  </si>
  <si>
    <t>蒋晓琼（销售员）</t>
  </si>
  <si>
    <t>四川太极大邑县晋原镇子龙路店</t>
  </si>
  <si>
    <t>李秀辉</t>
  </si>
  <si>
    <t>李秀芳</t>
  </si>
  <si>
    <t>曾佳敏</t>
  </si>
  <si>
    <t>彭蓉</t>
  </si>
  <si>
    <t>王李秋</t>
  </si>
  <si>
    <t>付曦</t>
  </si>
  <si>
    <t>陈丽媛</t>
  </si>
  <si>
    <t>李沙</t>
  </si>
  <si>
    <t>店长兼执业药师</t>
  </si>
  <si>
    <t xml:space="preserve">黄梅 </t>
  </si>
  <si>
    <t>四川太极邛崃市临邛镇洪川小区药店</t>
  </si>
  <si>
    <t>杨平</t>
  </si>
  <si>
    <t>毛茜（梨花街）</t>
  </si>
  <si>
    <t>李昌梅</t>
  </si>
  <si>
    <t>实习生（20190506）</t>
  </si>
  <si>
    <t>杨晓毅</t>
  </si>
  <si>
    <t>马婷婷</t>
  </si>
  <si>
    <t>四川太极都江堰聚源镇药店</t>
  </si>
  <si>
    <t>何丽萍</t>
  </si>
  <si>
    <t>赖千禧</t>
  </si>
  <si>
    <t>胡华</t>
  </si>
  <si>
    <t>苟俊驰</t>
  </si>
  <si>
    <t>李甜甜</t>
  </si>
  <si>
    <t>尹萍</t>
  </si>
  <si>
    <t>四川太极成华区西林一街药店</t>
  </si>
  <si>
    <t>宋留艺</t>
  </si>
  <si>
    <t>副店长</t>
  </si>
  <si>
    <t>肖然</t>
  </si>
  <si>
    <t>梅雅霜</t>
  </si>
  <si>
    <t>实习</t>
  </si>
  <si>
    <t>四川太极成华区金马河路药店</t>
  </si>
  <si>
    <t>刘思蝶</t>
  </si>
  <si>
    <t>陈琪</t>
  </si>
  <si>
    <t>肖瑶</t>
  </si>
  <si>
    <t>胡永丽</t>
  </si>
  <si>
    <t>李迎新</t>
  </si>
  <si>
    <t>王娅</t>
  </si>
  <si>
    <t>舒思玉</t>
  </si>
  <si>
    <t>刘春花</t>
  </si>
  <si>
    <t>阳玲（梨花街）</t>
  </si>
  <si>
    <t>姚沙</t>
  </si>
  <si>
    <t>林思敏</t>
  </si>
  <si>
    <t>刘忆</t>
  </si>
  <si>
    <t>熊小玲</t>
  </si>
  <si>
    <t>刘秀琼</t>
  </si>
  <si>
    <t>刘科言</t>
  </si>
  <si>
    <t>实习期员工（ 2018.9.10)</t>
  </si>
  <si>
    <t>王佳</t>
  </si>
  <si>
    <t>唐文琼</t>
  </si>
  <si>
    <t>刘晓燕</t>
  </si>
  <si>
    <t>黄梅</t>
  </si>
  <si>
    <t>李燕</t>
  </si>
  <si>
    <t>董华</t>
  </si>
  <si>
    <t>李洋米</t>
  </si>
  <si>
    <t>实习生2018年7月入职</t>
  </si>
  <si>
    <t>杜连桃（销售员）</t>
  </si>
  <si>
    <t>彭燕</t>
  </si>
  <si>
    <t>何倩倩</t>
  </si>
  <si>
    <t>乐良清</t>
  </si>
  <si>
    <t>陈玲</t>
  </si>
  <si>
    <t>四川太极都江堰市蒲阳镇堰问道西路药店</t>
  </si>
  <si>
    <t>孙佳丽</t>
  </si>
  <si>
    <t>邹东梅</t>
  </si>
  <si>
    <t>黄雨</t>
  </si>
  <si>
    <t>2019.01.29入公司实习生</t>
  </si>
  <si>
    <t>杨苗</t>
  </si>
  <si>
    <t>刘明慧</t>
  </si>
  <si>
    <t>邓洁</t>
  </si>
  <si>
    <t>任姗姗</t>
  </si>
  <si>
    <t>陈礼凤</t>
  </si>
  <si>
    <t>易月红</t>
  </si>
  <si>
    <t>李忠英</t>
  </si>
  <si>
    <t>刘建芳</t>
  </si>
  <si>
    <t xml:space="preserve">江元梅 </t>
  </si>
  <si>
    <t>梁娟</t>
  </si>
  <si>
    <t>王茹</t>
  </si>
  <si>
    <t>陈海昕</t>
  </si>
  <si>
    <t>费诗尧</t>
  </si>
  <si>
    <t>王波</t>
  </si>
  <si>
    <t>陈娟</t>
  </si>
  <si>
    <t>实习生，2018.9月进公司</t>
  </si>
  <si>
    <t xml:space="preserve">高文棋 </t>
  </si>
  <si>
    <t xml:space="preserve">戚彩 </t>
  </si>
  <si>
    <t>罗雪琴</t>
  </si>
  <si>
    <t>张玉</t>
  </si>
  <si>
    <t>刘敏</t>
  </si>
  <si>
    <t>吴伟利</t>
  </si>
  <si>
    <t>薛燕</t>
  </si>
  <si>
    <t>窦潘</t>
  </si>
  <si>
    <t>赵英（销售员）</t>
  </si>
  <si>
    <t>杨久会</t>
  </si>
  <si>
    <t>吕彩霞</t>
  </si>
  <si>
    <t xml:space="preserve">郑红艳 </t>
  </si>
  <si>
    <t>韩启敏</t>
  </si>
  <si>
    <t>贾静</t>
  </si>
  <si>
    <t>伍佳慧</t>
  </si>
  <si>
    <t>唐静</t>
  </si>
  <si>
    <t>曾抗历</t>
  </si>
  <si>
    <t>黄丹</t>
  </si>
  <si>
    <t>李佳岭</t>
  </si>
  <si>
    <t>实习生（3.16）</t>
  </si>
  <si>
    <t>王海英</t>
  </si>
  <si>
    <t>实习生。2019.4.13到店</t>
  </si>
  <si>
    <t>闵雪</t>
  </si>
  <si>
    <t>周金梅（销售员）</t>
  </si>
  <si>
    <t>员工</t>
  </si>
  <si>
    <t>刘茹溢</t>
  </si>
  <si>
    <t>实习生1月22日入职</t>
  </si>
  <si>
    <t>邓黎</t>
  </si>
  <si>
    <t>试用期5.26</t>
  </si>
  <si>
    <t>李罗瑶</t>
  </si>
  <si>
    <t>实习生（2019年6月1日进公司）</t>
  </si>
  <si>
    <t>实习生4月10日入职</t>
  </si>
  <si>
    <t>唐文琼（梨花街）</t>
  </si>
  <si>
    <t>实习生（2019.4.13）</t>
  </si>
  <si>
    <t>实习生进公司时间2019.4.9</t>
  </si>
  <si>
    <t>袁媛</t>
  </si>
  <si>
    <t>彭宇</t>
  </si>
  <si>
    <t>王芸</t>
  </si>
  <si>
    <t>实习生 2019-01-29</t>
  </si>
  <si>
    <t>谭庆娟</t>
  </si>
  <si>
    <t>李亚男</t>
  </si>
  <si>
    <t>李蕊如</t>
  </si>
  <si>
    <t>华秧媛</t>
  </si>
  <si>
    <t>程帆</t>
  </si>
  <si>
    <t>毛茜</t>
  </si>
  <si>
    <t>李婷</t>
  </si>
  <si>
    <t>陈周波</t>
  </si>
  <si>
    <t>实习生2019.01.15进公司</t>
  </si>
  <si>
    <t>王晓雁</t>
  </si>
  <si>
    <t>谭庆娟（梨花街）</t>
  </si>
  <si>
    <t>张丽莎（实习）</t>
  </si>
  <si>
    <t>李莎</t>
  </si>
  <si>
    <t>代珍慧</t>
  </si>
  <si>
    <t>龚红梅</t>
  </si>
  <si>
    <t>温江片</t>
  </si>
  <si>
    <t>实习生（2019.4）</t>
  </si>
  <si>
    <t>门店店长</t>
  </si>
  <si>
    <t>于春莲</t>
  </si>
  <si>
    <t xml:space="preserve">辜瑞琪 </t>
  </si>
  <si>
    <t>实习生（2019年4月）</t>
  </si>
  <si>
    <t>实习生20190415</t>
  </si>
  <si>
    <t>四川太极金带街药店</t>
  </si>
  <si>
    <t>陈凤珍</t>
  </si>
  <si>
    <t>实习生2019.4.9</t>
  </si>
  <si>
    <t>李桂芳</t>
  </si>
  <si>
    <t>陈文芳</t>
  </si>
  <si>
    <t>廖苹</t>
  </si>
  <si>
    <t>涂超男</t>
  </si>
  <si>
    <t xml:space="preserve">冯莉 </t>
  </si>
  <si>
    <t>袁咏梅</t>
  </si>
  <si>
    <t>曾胜男</t>
  </si>
  <si>
    <t>实习生（4.13）</t>
  </si>
  <si>
    <t>王依纯</t>
  </si>
  <si>
    <t>林霞</t>
  </si>
  <si>
    <t>许宗瑜</t>
  </si>
  <si>
    <t>钱亚辉</t>
  </si>
  <si>
    <t>杨秀娟</t>
  </si>
  <si>
    <t>四川太极温江区公平街道江安路药店</t>
  </si>
  <si>
    <t>王慧</t>
  </si>
  <si>
    <t>龙泉片</t>
  </si>
  <si>
    <t>四川太极龙泉驿区龙泉街道驿生路药店</t>
  </si>
  <si>
    <t>唐思瑶</t>
  </si>
  <si>
    <t>林玲（销售员）</t>
  </si>
  <si>
    <t xml:space="preserve">张阳 </t>
  </si>
  <si>
    <t>罗周佳</t>
  </si>
  <si>
    <t>杨科</t>
  </si>
  <si>
    <t>刘娟</t>
  </si>
  <si>
    <t>陈蓉</t>
  </si>
  <si>
    <t>晏玲</t>
  </si>
  <si>
    <t>门店营业员</t>
  </si>
  <si>
    <t>邓银鑫</t>
  </si>
  <si>
    <t>陆钰梅</t>
  </si>
  <si>
    <t>梁海燕</t>
  </si>
  <si>
    <t>刘学兰</t>
  </si>
  <si>
    <t>试用员工</t>
  </si>
  <si>
    <t>刘莉</t>
  </si>
  <si>
    <t>万义丽</t>
  </si>
  <si>
    <t>郭桃</t>
  </si>
  <si>
    <t>四川太极枣子巷药店</t>
  </si>
  <si>
    <t>杨小琴</t>
  </si>
  <si>
    <t>白雨欣</t>
  </si>
  <si>
    <t>王馨</t>
  </si>
  <si>
    <t>聂丽</t>
  </si>
  <si>
    <t>实习生2019.3.13日进公司</t>
  </si>
  <si>
    <t>胡光宾</t>
  </si>
  <si>
    <t>实习生2019.4.13</t>
  </si>
  <si>
    <t>李忠存</t>
  </si>
  <si>
    <t>谭娟</t>
  </si>
  <si>
    <t xml:space="preserve">周娟 </t>
  </si>
  <si>
    <t>周有惠</t>
  </si>
  <si>
    <t>王媚</t>
  </si>
  <si>
    <t>单菊</t>
  </si>
  <si>
    <t>四川太极成都高新区元华二巷药店</t>
  </si>
  <si>
    <t>卫荟垟</t>
  </si>
  <si>
    <t>李凤霞</t>
  </si>
  <si>
    <t>刘静</t>
  </si>
  <si>
    <t>田源</t>
  </si>
  <si>
    <t>试用期(2019.3.16)</t>
  </si>
  <si>
    <t>实习生2019.4.9日进公司</t>
  </si>
  <si>
    <t>陈本静</t>
  </si>
  <si>
    <t>实习生（2019.4.9）</t>
  </si>
  <si>
    <t>彭勤</t>
  </si>
  <si>
    <t>蔡旌晶</t>
  </si>
  <si>
    <t>袁晓捷（销售员）</t>
  </si>
  <si>
    <t>苏沈东</t>
  </si>
  <si>
    <t>任情（实习）</t>
  </si>
  <si>
    <t>实习生2019.01.07</t>
  </si>
  <si>
    <t>张宇航</t>
  </si>
  <si>
    <t>罗璇</t>
  </si>
  <si>
    <t>胡欣</t>
  </si>
  <si>
    <t>钟世豪</t>
  </si>
  <si>
    <t>杨鹏辉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</si>
  <si>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</si>
  <si>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</si>
  <si>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</si>
  <si>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销售完成率%</t>
  </si>
  <si>
    <t>扣分情况</t>
  </si>
  <si>
    <t xml:space="preserve">实习生     </t>
  </si>
  <si>
    <t xml:space="preserve">实习生      </t>
  </si>
  <si>
    <t xml:space="preserve">实习生    </t>
  </si>
  <si>
    <t>于新蕾</t>
  </si>
  <si>
    <t>黄梅（航中街）</t>
  </si>
  <si>
    <t>蒋雪琴（航中街）</t>
  </si>
  <si>
    <t>6.29</t>
  </si>
  <si>
    <t>聂源原</t>
  </si>
  <si>
    <t>6.30</t>
  </si>
  <si>
    <t>7.1</t>
  </si>
  <si>
    <t>7.2</t>
  </si>
  <si>
    <t>吕晓琴</t>
  </si>
  <si>
    <t>7.3</t>
  </si>
  <si>
    <t>7.4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</si>
  <si>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</si>
  <si>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</si>
  <si>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</si>
  <si>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</si>
  <si>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</si>
  <si>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</si>
  <si>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</si>
  <si>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</si>
  <si>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</si>
  <si>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</si>
  <si>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</si>
  <si>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7.20</t>
  </si>
  <si>
    <t>7.21</t>
  </si>
  <si>
    <t>7.22</t>
  </si>
  <si>
    <t>7.23</t>
  </si>
  <si>
    <t>7.24</t>
  </si>
  <si>
    <t>7.25</t>
  </si>
  <si>
    <t>求和项:加分情况</t>
  </si>
  <si>
    <t>求和项:扣分情况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</si>
</sst>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name val="宋体"/>
      <charset val="0"/>
    </font>
    <font>
      <sz val="10"/>
      <name val="Arial"/>
      <charset val="134"/>
    </font>
    <font>
      <sz val="11"/>
      <color rgb="FFFF0000"/>
      <name val="宋体"/>
      <charset val="0"/>
    </font>
    <font>
      <sz val="10"/>
      <color rgb="FFFF0000"/>
      <name val="Arial"/>
      <charset val="134"/>
    </font>
    <font>
      <sz val="11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b/>
      <sz val="11"/>
      <name val="宋体"/>
      <charset val="0"/>
    </font>
    <font>
      <b/>
      <sz val="11"/>
      <color rgb="FFFF0000"/>
      <name val="宋体"/>
      <charset val="0"/>
    </font>
    <font>
      <sz val="11"/>
      <name val="Arial"/>
      <charset val="0"/>
    </font>
    <font>
      <sz val="11"/>
      <color rgb="FFFF0000"/>
      <name val="Arial"/>
      <charset val="0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9"/>
      <color rgb="FF000000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FF0000"/>
      <name val="宋体"/>
      <charset val="134"/>
    </font>
    <font>
      <sz val="11"/>
      <color rgb="FFFF0000"/>
      <name val="等线"/>
      <charset val="134"/>
    </font>
    <font>
      <sz val="11"/>
      <color theme="1"/>
      <name val="Arial"/>
      <charset val="134"/>
    </font>
    <font>
      <sz val="11"/>
      <color rgb="FFFF0000"/>
      <name val="Arial"/>
      <charset val="134"/>
    </font>
    <font>
      <b/>
      <sz val="10"/>
      <color rgb="FFFF0000"/>
      <name val="宋体"/>
      <charset val="134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9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1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0"/>
    <xf numFmtId="0" fontId="3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0" fillId="21" borderId="11" applyNumberFormat="0" applyAlignment="0" applyProtection="0">
      <alignment vertical="center"/>
    </xf>
    <xf numFmtId="0" fontId="46" fillId="0" borderId="0"/>
    <xf numFmtId="0" fontId="51" fillId="21" borderId="7" applyNumberFormat="0" applyAlignment="0" applyProtection="0">
      <alignment vertical="center"/>
    </xf>
    <xf numFmtId="0" fontId="52" fillId="22" borderId="12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7" fillId="0" borderId="0"/>
    <xf numFmtId="0" fontId="46" fillId="0" borderId="0">
      <alignment vertical="center"/>
    </xf>
    <xf numFmtId="0" fontId="7" fillId="0" borderId="0"/>
    <xf numFmtId="0" fontId="7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vertic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1" fillId="0" borderId="0" xfId="0" applyFont="1"/>
    <xf numFmtId="0" fontId="0" fillId="0" borderId="0" xfId="0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10" fontId="12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0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0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10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0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10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B3" sqref="B3:H9"/>
    </sheetView>
  </sheetViews>
  <sheetFormatPr defaultColWidth="9" defaultRowHeight="27" customHeight="1"/>
  <cols>
    <col min="2" max="2" width="25.875" customWidth="1"/>
    <col min="3" max="3" width="10.875" customWidth="1"/>
    <col min="7" max="7" width="11.25" customWidth="1"/>
  </cols>
  <sheetData>
    <row r="1" ht="32" customHeight="1" spans="1:10">
      <c r="A1" s="93" t="s">
        <v>0</v>
      </c>
      <c r="B1" s="93"/>
      <c r="C1" s="93"/>
      <c r="D1" s="94"/>
      <c r="E1" s="93"/>
      <c r="F1" s="93"/>
      <c r="G1" s="93"/>
      <c r="H1" s="93"/>
      <c r="I1" s="93"/>
      <c r="J1" s="93"/>
    </row>
    <row r="2" ht="36" customHeight="1" spans="1:10">
      <c r="A2" s="95" t="s">
        <v>1</v>
      </c>
      <c r="B2" s="95" t="s">
        <v>2</v>
      </c>
      <c r="C2" s="95" t="s">
        <v>3</v>
      </c>
      <c r="D2" s="96" t="s">
        <v>4</v>
      </c>
      <c r="E2" s="95" t="s">
        <v>5</v>
      </c>
      <c r="F2" s="95" t="s">
        <v>6</v>
      </c>
      <c r="G2" s="95" t="s">
        <v>7</v>
      </c>
      <c r="H2" s="95" t="s">
        <v>8</v>
      </c>
      <c r="I2" s="95" t="s">
        <v>9</v>
      </c>
      <c r="J2" s="105" t="s">
        <v>10</v>
      </c>
    </row>
    <row r="3" customHeight="1" spans="1:10">
      <c r="A3" s="97">
        <v>1</v>
      </c>
      <c r="B3" s="17" t="s">
        <v>11</v>
      </c>
      <c r="C3" s="98">
        <v>1.19911583333333</v>
      </c>
      <c r="D3" s="99">
        <v>0.294928298752666</v>
      </c>
      <c r="E3" s="100">
        <v>12221</v>
      </c>
      <c r="F3" s="100" t="s">
        <v>12</v>
      </c>
      <c r="G3" s="101">
        <v>2.1881</v>
      </c>
      <c r="H3" s="101">
        <v>0.2985</v>
      </c>
      <c r="I3" s="100" t="s">
        <v>13</v>
      </c>
      <c r="J3" s="106">
        <v>300</v>
      </c>
    </row>
    <row r="4" customHeight="1" spans="1:10">
      <c r="A4" s="97">
        <v>2</v>
      </c>
      <c r="B4" s="17" t="s">
        <v>14</v>
      </c>
      <c r="C4" s="98">
        <v>1.27328766666667</v>
      </c>
      <c r="D4" s="99">
        <v>0.26198029210821</v>
      </c>
      <c r="E4" s="100">
        <v>12218</v>
      </c>
      <c r="F4" s="100" t="s">
        <v>15</v>
      </c>
      <c r="G4" s="101">
        <v>1.3277</v>
      </c>
      <c r="H4" s="101">
        <v>0.2909</v>
      </c>
      <c r="I4" s="100" t="s">
        <v>13</v>
      </c>
      <c r="J4" s="106">
        <v>200</v>
      </c>
    </row>
    <row r="5" customHeight="1" spans="1:10">
      <c r="A5" s="97">
        <v>1</v>
      </c>
      <c r="B5" s="17" t="s">
        <v>16</v>
      </c>
      <c r="C5" s="98">
        <v>1.12641062626263</v>
      </c>
      <c r="D5" s="99">
        <v>0.268253172785139</v>
      </c>
      <c r="E5" s="100">
        <v>7583</v>
      </c>
      <c r="F5" s="100" t="s">
        <v>17</v>
      </c>
      <c r="G5" s="101">
        <v>1.9776</v>
      </c>
      <c r="H5" s="101">
        <v>0.2849</v>
      </c>
      <c r="I5" s="107"/>
      <c r="J5" s="108">
        <v>500</v>
      </c>
    </row>
    <row r="6" customHeight="1" spans="1:10">
      <c r="A6" s="97">
        <v>2</v>
      </c>
      <c r="B6" s="17" t="s">
        <v>18</v>
      </c>
      <c r="C6" s="98">
        <v>1.09333047058824</v>
      </c>
      <c r="D6" s="99">
        <v>0.296038139675077</v>
      </c>
      <c r="E6" s="100">
        <v>4301</v>
      </c>
      <c r="F6" s="100" t="s">
        <v>19</v>
      </c>
      <c r="G6" s="101">
        <v>1.7456</v>
      </c>
      <c r="H6" s="101">
        <v>0.3133</v>
      </c>
      <c r="I6" s="107"/>
      <c r="J6" s="108">
        <v>400</v>
      </c>
    </row>
    <row r="7" customHeight="1" spans="1:10">
      <c r="A7" s="97">
        <v>3</v>
      </c>
      <c r="B7" s="17" t="s">
        <v>20</v>
      </c>
      <c r="C7" s="98">
        <v>1.3182771</v>
      </c>
      <c r="D7" s="99">
        <v>0.303320127597343</v>
      </c>
      <c r="E7" s="100">
        <v>6494</v>
      </c>
      <c r="F7" s="100" t="s">
        <v>21</v>
      </c>
      <c r="G7" s="101">
        <v>1.5479</v>
      </c>
      <c r="H7" s="102">
        <v>0.33</v>
      </c>
      <c r="I7" s="107"/>
      <c r="J7" s="108">
        <v>300</v>
      </c>
    </row>
    <row r="8" customHeight="1" spans="1:10">
      <c r="A8" s="97">
        <v>4</v>
      </c>
      <c r="B8" s="17" t="s">
        <v>22</v>
      </c>
      <c r="C8" s="98">
        <v>1.31295680952381</v>
      </c>
      <c r="D8" s="99">
        <v>0.242714971554449</v>
      </c>
      <c r="E8" s="100">
        <v>6814</v>
      </c>
      <c r="F8" s="100" t="s">
        <v>23</v>
      </c>
      <c r="G8" s="101">
        <v>1.4367</v>
      </c>
      <c r="H8" s="101">
        <v>0.2583</v>
      </c>
      <c r="I8" s="107"/>
      <c r="J8" s="108">
        <v>200</v>
      </c>
    </row>
    <row r="9" customHeight="1" spans="1:10">
      <c r="A9" s="97">
        <v>5</v>
      </c>
      <c r="B9" s="17" t="s">
        <v>24</v>
      </c>
      <c r="C9" s="98">
        <v>1.032595375</v>
      </c>
      <c r="D9" s="99">
        <v>0.307435699962593</v>
      </c>
      <c r="E9" s="100">
        <v>9760</v>
      </c>
      <c r="F9" s="100" t="s">
        <v>25</v>
      </c>
      <c r="G9" s="101">
        <v>1.3326</v>
      </c>
      <c r="H9" s="101">
        <v>0.3125</v>
      </c>
      <c r="I9" s="107"/>
      <c r="J9" s="108">
        <v>100</v>
      </c>
    </row>
    <row r="10" customHeight="1" spans="1:10">
      <c r="A10" s="103" t="s">
        <v>26</v>
      </c>
      <c r="B10" s="104"/>
      <c r="C10" s="104"/>
      <c r="D10" s="104"/>
      <c r="E10" s="104"/>
      <c r="F10" s="104"/>
      <c r="G10" s="104"/>
      <c r="H10" s="104"/>
      <c r="I10" s="109"/>
      <c r="J10" s="110">
        <v>2000</v>
      </c>
    </row>
  </sheetData>
  <mergeCells count="2">
    <mergeCell ref="A1:J1"/>
    <mergeCell ref="A10:I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3"/>
  <sheetViews>
    <sheetView tabSelected="1" topLeftCell="A170" workbookViewId="0">
      <selection activeCell="I193" sqref="I193"/>
    </sheetView>
  </sheetViews>
  <sheetFormatPr defaultColWidth="9" defaultRowHeight="18" customHeight="1"/>
  <cols>
    <col min="1" max="1" width="5.375" style="73" customWidth="1"/>
    <col min="2" max="2" width="8.25" style="74" customWidth="1"/>
    <col min="3" max="3" width="12.125" style="75" customWidth="1"/>
    <col min="4" max="4" width="26.75" style="76" customWidth="1"/>
    <col min="5" max="5" width="9.125" style="76" customWidth="1"/>
    <col min="6" max="6" width="7.875" style="76" customWidth="1"/>
    <col min="7" max="7" width="8.25" style="76" customWidth="1"/>
    <col min="8" max="8" width="11.125" style="76" customWidth="1"/>
    <col min="9" max="9" width="8.75" style="76" customWidth="1"/>
    <col min="10" max="16384" width="9" style="76"/>
  </cols>
  <sheetData>
    <row r="1" customHeight="1" spans="1:9">
      <c r="A1" s="77" t="s">
        <v>27</v>
      </c>
      <c r="B1" s="78"/>
      <c r="C1" s="78"/>
      <c r="D1" s="78"/>
      <c r="E1" s="78"/>
      <c r="F1" s="78"/>
      <c r="G1" s="78"/>
      <c r="H1" s="78"/>
      <c r="I1" s="92"/>
    </row>
    <row r="2" customHeight="1" spans="1:9">
      <c r="A2" s="79" t="s">
        <v>1</v>
      </c>
      <c r="B2" s="80" t="s">
        <v>28</v>
      </c>
      <c r="C2" s="81" t="s">
        <v>6</v>
      </c>
      <c r="D2" s="82" t="s">
        <v>2</v>
      </c>
      <c r="E2" s="79" t="s">
        <v>29</v>
      </c>
      <c r="F2" s="83" t="s">
        <v>30</v>
      </c>
      <c r="G2" s="84" t="s">
        <v>31</v>
      </c>
      <c r="H2" s="84" t="s">
        <v>7</v>
      </c>
      <c r="I2" s="84" t="s">
        <v>32</v>
      </c>
    </row>
    <row r="3" customHeight="1" spans="1:9">
      <c r="A3" s="85">
        <v>1</v>
      </c>
      <c r="B3" s="86">
        <v>12221</v>
      </c>
      <c r="C3" s="87" t="s">
        <v>12</v>
      </c>
      <c r="D3" s="88" t="s">
        <v>11</v>
      </c>
      <c r="E3" s="86">
        <v>19</v>
      </c>
      <c r="F3" s="89"/>
      <c r="G3" s="90">
        <f t="shared" ref="G3:G66" si="0">E3+F3</f>
        <v>19</v>
      </c>
      <c r="H3" s="90">
        <v>218.81</v>
      </c>
      <c r="I3" s="90" t="s">
        <v>33</v>
      </c>
    </row>
    <row r="4" customHeight="1" spans="1:9">
      <c r="A4" s="85">
        <v>2</v>
      </c>
      <c r="B4" s="86">
        <v>12215</v>
      </c>
      <c r="C4" s="87" t="s">
        <v>34</v>
      </c>
      <c r="D4" s="88" t="s">
        <v>35</v>
      </c>
      <c r="E4" s="86">
        <v>17</v>
      </c>
      <c r="F4" s="89"/>
      <c r="G4" s="90">
        <f t="shared" si="0"/>
        <v>17</v>
      </c>
      <c r="H4" s="90">
        <v>150.2</v>
      </c>
      <c r="I4" s="90" t="s">
        <v>33</v>
      </c>
    </row>
    <row r="5" customHeight="1" spans="1:9">
      <c r="A5" s="85">
        <v>3</v>
      </c>
      <c r="B5" s="86">
        <v>10951</v>
      </c>
      <c r="C5" s="87" t="s">
        <v>36</v>
      </c>
      <c r="D5" s="88" t="s">
        <v>20</v>
      </c>
      <c r="E5" s="86">
        <v>16</v>
      </c>
      <c r="F5" s="89"/>
      <c r="G5" s="90">
        <f t="shared" si="0"/>
        <v>16</v>
      </c>
      <c r="H5" s="90">
        <v>212.93</v>
      </c>
      <c r="I5" s="90" t="s">
        <v>33</v>
      </c>
    </row>
    <row r="6" customHeight="1" spans="1:9">
      <c r="A6" s="85">
        <v>4</v>
      </c>
      <c r="B6" s="86">
        <v>11251</v>
      </c>
      <c r="C6" s="87" t="s">
        <v>37</v>
      </c>
      <c r="D6" s="88" t="s">
        <v>38</v>
      </c>
      <c r="E6" s="86">
        <v>14</v>
      </c>
      <c r="F6" s="89"/>
      <c r="G6" s="90">
        <f t="shared" si="0"/>
        <v>14</v>
      </c>
      <c r="H6" s="90">
        <v>114.98</v>
      </c>
      <c r="I6" s="90" t="s">
        <v>33</v>
      </c>
    </row>
    <row r="7" customHeight="1" spans="1:9">
      <c r="A7" s="85">
        <v>5</v>
      </c>
      <c r="B7" s="86">
        <v>7583</v>
      </c>
      <c r="C7" s="87" t="s">
        <v>17</v>
      </c>
      <c r="D7" s="88" t="s">
        <v>16</v>
      </c>
      <c r="E7" s="86">
        <v>13</v>
      </c>
      <c r="F7" s="89"/>
      <c r="G7" s="90">
        <f t="shared" si="0"/>
        <v>13</v>
      </c>
      <c r="H7" s="90">
        <v>197.76</v>
      </c>
      <c r="I7" s="90" t="s">
        <v>33</v>
      </c>
    </row>
    <row r="8" customHeight="1" spans="1:9">
      <c r="A8" s="85">
        <v>6</v>
      </c>
      <c r="B8" s="86">
        <v>7107</v>
      </c>
      <c r="C8" s="87" t="s">
        <v>39</v>
      </c>
      <c r="D8" s="88" t="s">
        <v>40</v>
      </c>
      <c r="E8" s="86">
        <v>13</v>
      </c>
      <c r="F8" s="89"/>
      <c r="G8" s="85">
        <f t="shared" si="0"/>
        <v>13</v>
      </c>
      <c r="H8" s="85">
        <v>159.72</v>
      </c>
      <c r="I8" s="85" t="s">
        <v>41</v>
      </c>
    </row>
    <row r="9" customHeight="1" spans="1:9">
      <c r="A9" s="85">
        <v>7</v>
      </c>
      <c r="B9" s="86">
        <v>9140</v>
      </c>
      <c r="C9" s="87" t="s">
        <v>42</v>
      </c>
      <c r="D9" s="88" t="s">
        <v>43</v>
      </c>
      <c r="E9" s="86">
        <v>10</v>
      </c>
      <c r="F9" s="89"/>
      <c r="G9" s="91">
        <f t="shared" si="0"/>
        <v>10</v>
      </c>
      <c r="H9" s="91">
        <v>115.32</v>
      </c>
      <c r="I9" s="91"/>
    </row>
    <row r="10" customHeight="1" spans="1:9">
      <c r="A10" s="85">
        <v>8</v>
      </c>
      <c r="B10" s="86">
        <v>9988</v>
      </c>
      <c r="C10" s="87" t="s">
        <v>44</v>
      </c>
      <c r="D10" s="88" t="s">
        <v>45</v>
      </c>
      <c r="E10" s="86">
        <v>10</v>
      </c>
      <c r="F10" s="89"/>
      <c r="G10" s="91">
        <f t="shared" si="0"/>
        <v>10</v>
      </c>
      <c r="H10" s="91">
        <v>161.51</v>
      </c>
      <c r="I10" s="91"/>
    </row>
    <row r="11" customHeight="1" spans="1:9">
      <c r="A11" s="85">
        <v>9</v>
      </c>
      <c r="B11" s="86">
        <v>11642</v>
      </c>
      <c r="C11" s="87" t="s">
        <v>46</v>
      </c>
      <c r="D11" s="88" t="s">
        <v>47</v>
      </c>
      <c r="E11" s="86">
        <v>10</v>
      </c>
      <c r="F11" s="89"/>
      <c r="G11" s="91">
        <f t="shared" si="0"/>
        <v>10</v>
      </c>
      <c r="H11" s="91">
        <v>269.48</v>
      </c>
      <c r="I11" s="91"/>
    </row>
    <row r="12" customHeight="1" spans="1:9">
      <c r="A12" s="85">
        <v>10</v>
      </c>
      <c r="B12" s="86">
        <v>4264</v>
      </c>
      <c r="C12" s="87" t="s">
        <v>48</v>
      </c>
      <c r="D12" s="88" t="s">
        <v>49</v>
      </c>
      <c r="E12" s="86">
        <v>8</v>
      </c>
      <c r="F12" s="89"/>
      <c r="G12" s="91">
        <f t="shared" si="0"/>
        <v>8</v>
      </c>
      <c r="H12" s="91">
        <v>146.99</v>
      </c>
      <c r="I12" s="91"/>
    </row>
    <row r="13" customHeight="1" spans="1:9">
      <c r="A13" s="85">
        <v>11</v>
      </c>
      <c r="B13" s="86">
        <v>7403</v>
      </c>
      <c r="C13" s="87" t="s">
        <v>50</v>
      </c>
      <c r="D13" s="88" t="s">
        <v>51</v>
      </c>
      <c r="E13" s="86">
        <v>8</v>
      </c>
      <c r="F13" s="89"/>
      <c r="G13" s="91">
        <f t="shared" si="0"/>
        <v>8</v>
      </c>
      <c r="H13" s="91">
        <v>123.17</v>
      </c>
      <c r="I13" s="91"/>
    </row>
    <row r="14" customHeight="1" spans="1:9">
      <c r="A14" s="85">
        <v>12</v>
      </c>
      <c r="B14" s="86">
        <v>9331</v>
      </c>
      <c r="C14" s="87" t="s">
        <v>52</v>
      </c>
      <c r="D14" s="88" t="s">
        <v>43</v>
      </c>
      <c r="E14" s="86">
        <v>8</v>
      </c>
      <c r="F14" s="89"/>
      <c r="G14" s="91">
        <f t="shared" si="0"/>
        <v>8</v>
      </c>
      <c r="H14" s="91">
        <v>138.75</v>
      </c>
      <c r="I14" s="91"/>
    </row>
    <row r="15" customHeight="1" spans="1:9">
      <c r="A15" s="85">
        <v>13</v>
      </c>
      <c r="B15" s="86">
        <v>10613</v>
      </c>
      <c r="C15" s="87" t="s">
        <v>53</v>
      </c>
      <c r="D15" s="88" t="s">
        <v>40</v>
      </c>
      <c r="E15" s="86">
        <v>8</v>
      </c>
      <c r="F15" s="89"/>
      <c r="G15" s="91">
        <f t="shared" si="0"/>
        <v>8</v>
      </c>
      <c r="H15" s="91">
        <v>154.5</v>
      </c>
      <c r="I15" s="91"/>
    </row>
    <row r="16" customHeight="1" spans="1:9">
      <c r="A16" s="85">
        <v>14</v>
      </c>
      <c r="B16" s="86">
        <v>11453</v>
      </c>
      <c r="C16" s="87" t="s">
        <v>54</v>
      </c>
      <c r="D16" s="88" t="s">
        <v>22</v>
      </c>
      <c r="E16" s="86">
        <v>10</v>
      </c>
      <c r="F16" s="86">
        <v>-2</v>
      </c>
      <c r="G16" s="91">
        <f t="shared" si="0"/>
        <v>8</v>
      </c>
      <c r="H16" s="91">
        <v>131.48</v>
      </c>
      <c r="I16" s="91"/>
    </row>
    <row r="17" customHeight="1" spans="1:9">
      <c r="A17" s="85">
        <v>15</v>
      </c>
      <c r="B17" s="86">
        <v>999107</v>
      </c>
      <c r="C17" s="87" t="s">
        <v>55</v>
      </c>
      <c r="D17" s="88" t="s">
        <v>56</v>
      </c>
      <c r="E17" s="86">
        <v>8</v>
      </c>
      <c r="F17" s="89"/>
      <c r="G17" s="91">
        <f t="shared" si="0"/>
        <v>8</v>
      </c>
      <c r="H17" s="91">
        <v>228.11</v>
      </c>
      <c r="I17" s="91"/>
    </row>
    <row r="18" customHeight="1" spans="1:9">
      <c r="A18" s="85">
        <v>16</v>
      </c>
      <c r="B18" s="86">
        <v>7749</v>
      </c>
      <c r="C18" s="87" t="s">
        <v>57</v>
      </c>
      <c r="D18" s="88" t="s">
        <v>58</v>
      </c>
      <c r="E18" s="86">
        <v>9</v>
      </c>
      <c r="F18" s="86">
        <v>-2</v>
      </c>
      <c r="G18" s="91">
        <f t="shared" si="0"/>
        <v>7</v>
      </c>
      <c r="H18" s="91">
        <v>149.11</v>
      </c>
      <c r="I18" s="91"/>
    </row>
    <row r="19" customHeight="1" spans="1:9">
      <c r="A19" s="85">
        <v>17</v>
      </c>
      <c r="B19" s="86">
        <v>8798</v>
      </c>
      <c r="C19" s="87" t="s">
        <v>59</v>
      </c>
      <c r="D19" s="88" t="s">
        <v>60</v>
      </c>
      <c r="E19" s="86">
        <v>7</v>
      </c>
      <c r="F19" s="89"/>
      <c r="G19" s="91">
        <f t="shared" si="0"/>
        <v>7</v>
      </c>
      <c r="H19" s="91">
        <v>123.38</v>
      </c>
      <c r="I19" s="91"/>
    </row>
    <row r="20" customHeight="1" spans="1:9">
      <c r="A20" s="85">
        <v>18</v>
      </c>
      <c r="B20" s="86">
        <v>11377</v>
      </c>
      <c r="C20" s="87" t="s">
        <v>61</v>
      </c>
      <c r="D20" s="88" t="s">
        <v>62</v>
      </c>
      <c r="E20" s="86">
        <v>7</v>
      </c>
      <c r="F20" s="89"/>
      <c r="G20" s="91">
        <f t="shared" si="0"/>
        <v>7</v>
      </c>
      <c r="H20" s="91">
        <v>132.92</v>
      </c>
      <c r="I20" s="91"/>
    </row>
    <row r="21" customHeight="1" spans="1:9">
      <c r="A21" s="85">
        <v>19</v>
      </c>
      <c r="B21" s="86">
        <v>4033</v>
      </c>
      <c r="C21" s="87" t="s">
        <v>63</v>
      </c>
      <c r="D21" s="88" t="s">
        <v>35</v>
      </c>
      <c r="E21" s="86">
        <v>6</v>
      </c>
      <c r="F21" s="89"/>
      <c r="G21" s="91">
        <f t="shared" si="0"/>
        <v>6</v>
      </c>
      <c r="H21" s="91">
        <v>117.08</v>
      </c>
      <c r="I21" s="91"/>
    </row>
    <row r="22" customHeight="1" spans="1:9">
      <c r="A22" s="85">
        <v>20</v>
      </c>
      <c r="B22" s="86">
        <v>4117</v>
      </c>
      <c r="C22" s="87" t="s">
        <v>64</v>
      </c>
      <c r="D22" s="88" t="s">
        <v>65</v>
      </c>
      <c r="E22" s="86">
        <v>6</v>
      </c>
      <c r="F22" s="89"/>
      <c r="G22" s="91">
        <f t="shared" si="0"/>
        <v>6</v>
      </c>
      <c r="H22" s="91">
        <v>143.64</v>
      </c>
      <c r="I22" s="91"/>
    </row>
    <row r="23" customHeight="1" spans="1:9">
      <c r="A23" s="85">
        <v>21</v>
      </c>
      <c r="B23" s="86">
        <v>4301</v>
      </c>
      <c r="C23" s="87" t="s">
        <v>19</v>
      </c>
      <c r="D23" s="88" t="s">
        <v>18</v>
      </c>
      <c r="E23" s="86">
        <v>8</v>
      </c>
      <c r="F23" s="86">
        <v>-2</v>
      </c>
      <c r="G23" s="91">
        <f t="shared" si="0"/>
        <v>6</v>
      </c>
      <c r="H23" s="91">
        <v>174.56</v>
      </c>
      <c r="I23" s="91"/>
    </row>
    <row r="24" customHeight="1" spans="1:9">
      <c r="A24" s="85">
        <v>22</v>
      </c>
      <c r="B24" s="86">
        <v>4311</v>
      </c>
      <c r="C24" s="87" t="s">
        <v>66</v>
      </c>
      <c r="D24" s="88" t="s">
        <v>67</v>
      </c>
      <c r="E24" s="86">
        <v>6</v>
      </c>
      <c r="F24" s="89"/>
      <c r="G24" s="91">
        <f t="shared" si="0"/>
        <v>6</v>
      </c>
      <c r="H24" s="91">
        <v>144.5</v>
      </c>
      <c r="I24" s="91"/>
    </row>
    <row r="25" customHeight="1" spans="1:9">
      <c r="A25" s="85">
        <v>23</v>
      </c>
      <c r="B25" s="86">
        <v>6965</v>
      </c>
      <c r="C25" s="87" t="s">
        <v>68</v>
      </c>
      <c r="D25" s="88" t="s">
        <v>49</v>
      </c>
      <c r="E25" s="86">
        <v>6</v>
      </c>
      <c r="F25" s="89"/>
      <c r="G25" s="91">
        <f t="shared" si="0"/>
        <v>6</v>
      </c>
      <c r="H25" s="91">
        <v>132.24</v>
      </c>
      <c r="I25" s="91"/>
    </row>
    <row r="26" customHeight="1" spans="1:9">
      <c r="A26" s="85">
        <v>24</v>
      </c>
      <c r="B26" s="86">
        <v>9749</v>
      </c>
      <c r="C26" s="87" t="s">
        <v>69</v>
      </c>
      <c r="D26" s="88" t="s">
        <v>70</v>
      </c>
      <c r="E26" s="86">
        <v>6</v>
      </c>
      <c r="F26" s="89"/>
      <c r="G26" s="91">
        <f t="shared" si="0"/>
        <v>6</v>
      </c>
      <c r="H26" s="91">
        <v>108.6</v>
      </c>
      <c r="I26" s="91"/>
    </row>
    <row r="27" customHeight="1" spans="1:9">
      <c r="A27" s="85">
        <v>25</v>
      </c>
      <c r="B27" s="86">
        <v>12218</v>
      </c>
      <c r="C27" s="87" t="s">
        <v>15</v>
      </c>
      <c r="D27" s="88" t="s">
        <v>14</v>
      </c>
      <c r="E27" s="86">
        <v>6</v>
      </c>
      <c r="F27" s="89"/>
      <c r="G27" s="91">
        <f t="shared" si="0"/>
        <v>6</v>
      </c>
      <c r="H27" s="91">
        <v>132.77</v>
      </c>
      <c r="I27" s="90"/>
    </row>
    <row r="28" customHeight="1" spans="1:9">
      <c r="A28" s="85">
        <v>26</v>
      </c>
      <c r="B28" s="86">
        <v>992157</v>
      </c>
      <c r="C28" s="87" t="s">
        <v>71</v>
      </c>
      <c r="D28" s="88" t="s">
        <v>72</v>
      </c>
      <c r="E28" s="86">
        <v>6</v>
      </c>
      <c r="F28" s="89"/>
      <c r="G28" s="91">
        <f t="shared" si="0"/>
        <v>6</v>
      </c>
      <c r="H28" s="91">
        <v>169.56</v>
      </c>
      <c r="I28" s="91"/>
    </row>
    <row r="29" customHeight="1" spans="1:9">
      <c r="A29" s="85">
        <v>27</v>
      </c>
      <c r="B29" s="86">
        <v>4093</v>
      </c>
      <c r="C29" s="87" t="s">
        <v>73</v>
      </c>
      <c r="D29" s="88" t="s">
        <v>74</v>
      </c>
      <c r="E29" s="86">
        <v>5</v>
      </c>
      <c r="F29" s="89"/>
      <c r="G29" s="91">
        <f t="shared" si="0"/>
        <v>5</v>
      </c>
      <c r="H29" s="91">
        <v>104.29</v>
      </c>
      <c r="I29" s="91"/>
    </row>
    <row r="30" customHeight="1" spans="1:9">
      <c r="A30" s="85">
        <v>28</v>
      </c>
      <c r="B30" s="86">
        <v>4540</v>
      </c>
      <c r="C30" s="87" t="s">
        <v>75</v>
      </c>
      <c r="D30" s="88" t="s">
        <v>76</v>
      </c>
      <c r="E30" s="86">
        <v>5</v>
      </c>
      <c r="F30" s="89"/>
      <c r="G30" s="91">
        <f t="shared" si="0"/>
        <v>5</v>
      </c>
      <c r="H30" s="91">
        <v>95.82</v>
      </c>
      <c r="I30" s="91"/>
    </row>
    <row r="31" customHeight="1" spans="1:9">
      <c r="A31" s="85">
        <v>29</v>
      </c>
      <c r="B31" s="86">
        <v>6472</v>
      </c>
      <c r="C31" s="87" t="s">
        <v>77</v>
      </c>
      <c r="D31" s="88" t="s">
        <v>78</v>
      </c>
      <c r="E31" s="86">
        <v>5</v>
      </c>
      <c r="F31" s="89"/>
      <c r="G31" s="91">
        <f t="shared" si="0"/>
        <v>5</v>
      </c>
      <c r="H31" s="91">
        <v>173.98</v>
      </c>
      <c r="I31" s="91"/>
    </row>
    <row r="32" customHeight="1" spans="1:9">
      <c r="A32" s="85">
        <v>30</v>
      </c>
      <c r="B32" s="86">
        <v>6814</v>
      </c>
      <c r="C32" s="87" t="s">
        <v>23</v>
      </c>
      <c r="D32" s="88" t="s">
        <v>22</v>
      </c>
      <c r="E32" s="86">
        <v>7</v>
      </c>
      <c r="F32" s="86">
        <v>-2</v>
      </c>
      <c r="G32" s="91">
        <f t="shared" si="0"/>
        <v>5</v>
      </c>
      <c r="H32" s="91">
        <v>143.67</v>
      </c>
      <c r="I32" s="91"/>
    </row>
    <row r="33" customHeight="1" spans="1:9">
      <c r="A33" s="85">
        <v>31</v>
      </c>
      <c r="B33" s="86">
        <v>6830</v>
      </c>
      <c r="C33" s="87" t="s">
        <v>79</v>
      </c>
      <c r="D33" s="88" t="s">
        <v>80</v>
      </c>
      <c r="E33" s="86">
        <v>5</v>
      </c>
      <c r="F33" s="89"/>
      <c r="G33" s="91">
        <f t="shared" si="0"/>
        <v>5</v>
      </c>
      <c r="H33" s="91">
        <v>106.06</v>
      </c>
      <c r="I33" s="91"/>
    </row>
    <row r="34" customHeight="1" spans="1:9">
      <c r="A34" s="85">
        <v>32</v>
      </c>
      <c r="B34" s="86">
        <v>10860</v>
      </c>
      <c r="C34" s="87" t="s">
        <v>81</v>
      </c>
      <c r="D34" s="88" t="s">
        <v>82</v>
      </c>
      <c r="E34" s="86">
        <v>5</v>
      </c>
      <c r="F34" s="89"/>
      <c r="G34" s="91">
        <f t="shared" si="0"/>
        <v>5</v>
      </c>
      <c r="H34" s="91">
        <v>107.16</v>
      </c>
      <c r="I34" s="91"/>
    </row>
    <row r="35" customHeight="1" spans="1:9">
      <c r="A35" s="85">
        <v>33</v>
      </c>
      <c r="B35" s="86">
        <v>11058</v>
      </c>
      <c r="C35" s="87" t="s">
        <v>83</v>
      </c>
      <c r="D35" s="88" t="s">
        <v>84</v>
      </c>
      <c r="E35" s="86">
        <v>5</v>
      </c>
      <c r="F35" s="89"/>
      <c r="G35" s="91">
        <f t="shared" si="0"/>
        <v>5</v>
      </c>
      <c r="H35" s="91">
        <v>92.95</v>
      </c>
      <c r="I35" s="91"/>
    </row>
    <row r="36" customHeight="1" spans="1:9">
      <c r="A36" s="85">
        <v>34</v>
      </c>
      <c r="B36" s="86">
        <v>11774</v>
      </c>
      <c r="C36" s="87" t="s">
        <v>85</v>
      </c>
      <c r="D36" s="88" t="s">
        <v>86</v>
      </c>
      <c r="E36" s="86">
        <v>5</v>
      </c>
      <c r="F36" s="89"/>
      <c r="G36" s="91">
        <f t="shared" si="0"/>
        <v>5</v>
      </c>
      <c r="H36" s="91">
        <v>85.27</v>
      </c>
      <c r="I36" s="91"/>
    </row>
    <row r="37" customHeight="1" spans="1:9">
      <c r="A37" s="85">
        <v>35</v>
      </c>
      <c r="B37" s="86">
        <v>12136</v>
      </c>
      <c r="C37" s="87" t="s">
        <v>87</v>
      </c>
      <c r="D37" s="88" t="s">
        <v>88</v>
      </c>
      <c r="E37" s="86">
        <v>5</v>
      </c>
      <c r="F37" s="89"/>
      <c r="G37" s="91">
        <f t="shared" si="0"/>
        <v>5</v>
      </c>
      <c r="H37" s="91">
        <v>100.14</v>
      </c>
      <c r="I37" s="91"/>
    </row>
    <row r="38" customHeight="1" spans="1:9">
      <c r="A38" s="85">
        <v>36</v>
      </c>
      <c r="B38" s="86">
        <v>12347</v>
      </c>
      <c r="C38" s="87" t="s">
        <v>89</v>
      </c>
      <c r="D38" s="88" t="s">
        <v>90</v>
      </c>
      <c r="E38" s="86">
        <v>5</v>
      </c>
      <c r="F38" s="89"/>
      <c r="G38" s="91">
        <f t="shared" si="0"/>
        <v>5</v>
      </c>
      <c r="H38" s="91">
        <v>169.03</v>
      </c>
      <c r="I38" s="91"/>
    </row>
    <row r="39" customHeight="1" spans="1:9">
      <c r="A39" s="85">
        <v>37</v>
      </c>
      <c r="B39" s="86">
        <v>990035</v>
      </c>
      <c r="C39" s="87" t="s">
        <v>91</v>
      </c>
      <c r="D39" s="88" t="s">
        <v>92</v>
      </c>
      <c r="E39" s="86">
        <v>5</v>
      </c>
      <c r="F39" s="89"/>
      <c r="G39" s="91">
        <f t="shared" si="0"/>
        <v>5</v>
      </c>
      <c r="H39" s="91">
        <v>110.05</v>
      </c>
      <c r="I39" s="91"/>
    </row>
    <row r="40" customHeight="1" spans="1:9">
      <c r="A40" s="85">
        <v>38</v>
      </c>
      <c r="B40" s="86">
        <v>4147</v>
      </c>
      <c r="C40" s="87" t="s">
        <v>93</v>
      </c>
      <c r="D40" s="88" t="s">
        <v>92</v>
      </c>
      <c r="E40" s="86">
        <v>4</v>
      </c>
      <c r="F40" s="89"/>
      <c r="G40" s="91">
        <f t="shared" si="0"/>
        <v>4</v>
      </c>
      <c r="H40" s="91">
        <v>90.41</v>
      </c>
      <c r="I40" s="91"/>
    </row>
    <row r="41" customHeight="1" spans="1:9">
      <c r="A41" s="85">
        <v>39</v>
      </c>
      <c r="B41" s="86">
        <v>4187</v>
      </c>
      <c r="C41" s="87" t="s">
        <v>94</v>
      </c>
      <c r="D41" s="88" t="s">
        <v>72</v>
      </c>
      <c r="E41" s="86">
        <v>4</v>
      </c>
      <c r="F41" s="89"/>
      <c r="G41" s="91">
        <f t="shared" si="0"/>
        <v>4</v>
      </c>
      <c r="H41" s="91">
        <v>106.01</v>
      </c>
      <c r="I41" s="91"/>
    </row>
    <row r="42" customHeight="1" spans="1:9">
      <c r="A42" s="85">
        <v>40</v>
      </c>
      <c r="B42" s="86">
        <v>5954</v>
      </c>
      <c r="C42" s="87" t="s">
        <v>95</v>
      </c>
      <c r="D42" s="88" t="s">
        <v>58</v>
      </c>
      <c r="E42" s="86">
        <v>4</v>
      </c>
      <c r="F42" s="89"/>
      <c r="G42" s="91">
        <f t="shared" si="0"/>
        <v>4</v>
      </c>
      <c r="H42" s="91">
        <v>69.01</v>
      </c>
      <c r="I42" s="91"/>
    </row>
    <row r="43" customHeight="1" spans="1:9">
      <c r="A43" s="85">
        <v>41</v>
      </c>
      <c r="B43" s="86">
        <v>7317</v>
      </c>
      <c r="C43" s="87" t="s">
        <v>96</v>
      </c>
      <c r="D43" s="88" t="s">
        <v>58</v>
      </c>
      <c r="E43" s="86">
        <v>4</v>
      </c>
      <c r="F43" s="89"/>
      <c r="G43" s="91">
        <f t="shared" si="0"/>
        <v>4</v>
      </c>
      <c r="H43" s="91">
        <v>129.28</v>
      </c>
      <c r="I43" s="91"/>
    </row>
    <row r="44" customHeight="1" spans="1:9">
      <c r="A44" s="85">
        <v>42</v>
      </c>
      <c r="B44" s="86">
        <v>7661</v>
      </c>
      <c r="C44" s="87" t="s">
        <v>34</v>
      </c>
      <c r="D44" s="88" t="s">
        <v>97</v>
      </c>
      <c r="E44" s="86">
        <v>4</v>
      </c>
      <c r="F44" s="89"/>
      <c r="G44" s="91">
        <f t="shared" si="0"/>
        <v>4</v>
      </c>
      <c r="H44" s="91">
        <v>114.81</v>
      </c>
      <c r="I44" s="91"/>
    </row>
    <row r="45" customHeight="1" spans="1:9">
      <c r="A45" s="85">
        <v>43</v>
      </c>
      <c r="B45" s="86">
        <v>8957</v>
      </c>
      <c r="C45" s="87" t="s">
        <v>98</v>
      </c>
      <c r="D45" s="88" t="s">
        <v>99</v>
      </c>
      <c r="E45" s="86">
        <v>4</v>
      </c>
      <c r="F45" s="89"/>
      <c r="G45" s="91">
        <f t="shared" si="0"/>
        <v>4</v>
      </c>
      <c r="H45" s="91">
        <v>112.44</v>
      </c>
      <c r="I45" s="91"/>
    </row>
    <row r="46" customHeight="1" spans="1:9">
      <c r="A46" s="85">
        <v>44</v>
      </c>
      <c r="B46" s="86">
        <v>9563</v>
      </c>
      <c r="C46" s="87" t="s">
        <v>100</v>
      </c>
      <c r="D46" s="88" t="s">
        <v>40</v>
      </c>
      <c r="E46" s="86">
        <v>4</v>
      </c>
      <c r="F46" s="89"/>
      <c r="G46" s="91">
        <f t="shared" si="0"/>
        <v>4</v>
      </c>
      <c r="H46" s="91">
        <v>101.26</v>
      </c>
      <c r="I46" s="91"/>
    </row>
    <row r="47" customHeight="1" spans="1:9">
      <c r="A47" s="85">
        <v>45</v>
      </c>
      <c r="B47" s="86">
        <v>9895</v>
      </c>
      <c r="C47" s="87" t="s">
        <v>101</v>
      </c>
      <c r="D47" s="88" t="s">
        <v>38</v>
      </c>
      <c r="E47" s="86">
        <v>4</v>
      </c>
      <c r="F47" s="89"/>
      <c r="G47" s="91">
        <f t="shared" si="0"/>
        <v>4</v>
      </c>
      <c r="H47" s="91">
        <v>104.23</v>
      </c>
      <c r="I47" s="91"/>
    </row>
    <row r="48" customHeight="1" spans="1:9">
      <c r="A48" s="85">
        <v>46</v>
      </c>
      <c r="B48" s="86">
        <v>10191</v>
      </c>
      <c r="C48" s="87" t="s">
        <v>102</v>
      </c>
      <c r="D48" s="88" t="s">
        <v>103</v>
      </c>
      <c r="E48" s="86">
        <v>4</v>
      </c>
      <c r="F48" s="89"/>
      <c r="G48" s="91">
        <f t="shared" si="0"/>
        <v>4</v>
      </c>
      <c r="H48" s="91">
        <v>96.45</v>
      </c>
      <c r="I48" s="91"/>
    </row>
    <row r="49" customHeight="1" spans="1:9">
      <c r="A49" s="85">
        <v>47</v>
      </c>
      <c r="B49" s="86">
        <v>10816</v>
      </c>
      <c r="C49" s="87" t="s">
        <v>104</v>
      </c>
      <c r="D49" s="88" t="s">
        <v>49</v>
      </c>
      <c r="E49" s="86">
        <v>4</v>
      </c>
      <c r="F49" s="89"/>
      <c r="G49" s="91">
        <f t="shared" si="0"/>
        <v>4</v>
      </c>
      <c r="H49" s="91">
        <v>107.38</v>
      </c>
      <c r="I49" s="91"/>
    </row>
    <row r="50" customHeight="1" spans="1:9">
      <c r="A50" s="85">
        <v>48</v>
      </c>
      <c r="B50" s="86">
        <v>10989</v>
      </c>
      <c r="C50" s="87" t="s">
        <v>105</v>
      </c>
      <c r="D50" s="88" t="s">
        <v>40</v>
      </c>
      <c r="E50" s="86">
        <v>4</v>
      </c>
      <c r="F50" s="89"/>
      <c r="G50" s="91">
        <f t="shared" si="0"/>
        <v>4</v>
      </c>
      <c r="H50" s="91">
        <v>98.86</v>
      </c>
      <c r="I50" s="91"/>
    </row>
    <row r="51" customHeight="1" spans="1:9">
      <c r="A51" s="85">
        <v>49</v>
      </c>
      <c r="B51" s="86">
        <v>11099</v>
      </c>
      <c r="C51" s="87" t="s">
        <v>106</v>
      </c>
      <c r="D51" s="88" t="s">
        <v>92</v>
      </c>
      <c r="E51" s="86">
        <v>4</v>
      </c>
      <c r="F51" s="89"/>
      <c r="G51" s="91">
        <f t="shared" si="0"/>
        <v>4</v>
      </c>
      <c r="H51" s="91">
        <v>106.06</v>
      </c>
      <c r="I51" s="91"/>
    </row>
    <row r="52" customHeight="1" spans="1:9">
      <c r="A52" s="85">
        <v>50</v>
      </c>
      <c r="B52" s="86">
        <v>12216</v>
      </c>
      <c r="C52" s="87" t="s">
        <v>107</v>
      </c>
      <c r="D52" s="88" t="s">
        <v>108</v>
      </c>
      <c r="E52" s="86">
        <v>4</v>
      </c>
      <c r="F52" s="89"/>
      <c r="G52" s="91">
        <f t="shared" si="0"/>
        <v>4</v>
      </c>
      <c r="H52" s="91">
        <v>160.71</v>
      </c>
      <c r="I52" s="90"/>
    </row>
    <row r="53" customHeight="1" spans="1:9">
      <c r="A53" s="85">
        <v>51</v>
      </c>
      <c r="B53" s="86">
        <v>12222</v>
      </c>
      <c r="C53" s="87" t="s">
        <v>109</v>
      </c>
      <c r="D53" s="88" t="s">
        <v>56</v>
      </c>
      <c r="E53" s="86">
        <v>4</v>
      </c>
      <c r="F53" s="89"/>
      <c r="G53" s="91">
        <f t="shared" si="0"/>
        <v>4</v>
      </c>
      <c r="H53" s="91">
        <v>142.77</v>
      </c>
      <c r="I53" s="91"/>
    </row>
    <row r="54" customHeight="1" spans="1:9">
      <c r="A54" s="85">
        <v>52</v>
      </c>
      <c r="B54" s="86">
        <v>12408</v>
      </c>
      <c r="C54" s="87" t="s">
        <v>110</v>
      </c>
      <c r="D54" s="88" t="s">
        <v>111</v>
      </c>
      <c r="E54" s="86">
        <v>4</v>
      </c>
      <c r="F54" s="89"/>
      <c r="G54" s="91">
        <f t="shared" si="0"/>
        <v>4</v>
      </c>
      <c r="H54" s="91">
        <v>197.03</v>
      </c>
      <c r="I54" s="91"/>
    </row>
    <row r="55" customHeight="1" spans="1:9">
      <c r="A55" s="85">
        <v>53</v>
      </c>
      <c r="B55" s="86">
        <v>993501</v>
      </c>
      <c r="C55" s="87" t="s">
        <v>112</v>
      </c>
      <c r="D55" s="88" t="s">
        <v>40</v>
      </c>
      <c r="E55" s="86">
        <v>4</v>
      </c>
      <c r="F55" s="89"/>
      <c r="G55" s="91">
        <f t="shared" si="0"/>
        <v>4</v>
      </c>
      <c r="H55" s="91">
        <v>85.76</v>
      </c>
      <c r="I55" s="91"/>
    </row>
    <row r="56" customHeight="1" spans="1:9">
      <c r="A56" s="85">
        <v>54</v>
      </c>
      <c r="B56" s="86">
        <v>995590</v>
      </c>
      <c r="C56" s="87" t="s">
        <v>113</v>
      </c>
      <c r="D56" s="88" t="s">
        <v>114</v>
      </c>
      <c r="E56" s="86">
        <v>4</v>
      </c>
      <c r="F56" s="89"/>
      <c r="G56" s="91">
        <f t="shared" si="0"/>
        <v>4</v>
      </c>
      <c r="H56" s="91">
        <v>125.82</v>
      </c>
      <c r="I56" s="91"/>
    </row>
    <row r="57" customHeight="1" spans="1:9">
      <c r="A57" s="85">
        <v>55</v>
      </c>
      <c r="B57" s="86">
        <v>995669</v>
      </c>
      <c r="C57" s="87" t="s">
        <v>115</v>
      </c>
      <c r="D57" s="88" t="s">
        <v>114</v>
      </c>
      <c r="E57" s="86">
        <v>4</v>
      </c>
      <c r="F57" s="89"/>
      <c r="G57" s="91">
        <f t="shared" si="0"/>
        <v>4</v>
      </c>
      <c r="H57" s="91">
        <v>112.27</v>
      </c>
      <c r="I57" s="91"/>
    </row>
    <row r="58" customHeight="1" spans="1:9">
      <c r="A58" s="85">
        <v>56</v>
      </c>
      <c r="B58" s="86">
        <v>998832</v>
      </c>
      <c r="C58" s="87" t="s">
        <v>116</v>
      </c>
      <c r="D58" s="88" t="s">
        <v>114</v>
      </c>
      <c r="E58" s="86">
        <v>4</v>
      </c>
      <c r="F58" s="89"/>
      <c r="G58" s="91">
        <f t="shared" si="0"/>
        <v>4</v>
      </c>
      <c r="H58" s="91">
        <v>131.01</v>
      </c>
      <c r="I58" s="91"/>
    </row>
    <row r="59" customHeight="1" spans="1:9">
      <c r="A59" s="85">
        <v>57</v>
      </c>
      <c r="B59" s="86">
        <v>5527</v>
      </c>
      <c r="C59" s="87" t="s">
        <v>117</v>
      </c>
      <c r="D59" s="88" t="s">
        <v>118</v>
      </c>
      <c r="E59" s="86">
        <v>3</v>
      </c>
      <c r="F59" s="89"/>
      <c r="G59" s="91">
        <f t="shared" si="0"/>
        <v>3</v>
      </c>
      <c r="H59" s="91">
        <v>121.09</v>
      </c>
      <c r="I59" s="91"/>
    </row>
    <row r="60" customHeight="1" spans="1:9">
      <c r="A60" s="85">
        <v>58</v>
      </c>
      <c r="B60" s="86">
        <v>6494</v>
      </c>
      <c r="C60" s="87" t="s">
        <v>21</v>
      </c>
      <c r="D60" s="88" t="s">
        <v>20</v>
      </c>
      <c r="E60" s="86">
        <v>3</v>
      </c>
      <c r="F60" s="89"/>
      <c r="G60" s="91">
        <f t="shared" si="0"/>
        <v>3</v>
      </c>
      <c r="H60" s="91">
        <v>154.79</v>
      </c>
      <c r="I60" s="91"/>
    </row>
    <row r="61" customHeight="1" spans="1:9">
      <c r="A61" s="85">
        <v>59</v>
      </c>
      <c r="B61" s="86">
        <v>6537</v>
      </c>
      <c r="C61" s="87" t="s">
        <v>119</v>
      </c>
      <c r="D61" s="88" t="s">
        <v>120</v>
      </c>
      <c r="E61" s="86">
        <v>3</v>
      </c>
      <c r="F61" s="89"/>
      <c r="G61" s="91">
        <f t="shared" si="0"/>
        <v>3</v>
      </c>
      <c r="H61" s="91">
        <v>144.11</v>
      </c>
      <c r="I61" s="91"/>
    </row>
    <row r="62" customHeight="1" spans="1:9">
      <c r="A62" s="85">
        <v>60</v>
      </c>
      <c r="B62" s="86">
        <v>6823</v>
      </c>
      <c r="C62" s="87" t="s">
        <v>121</v>
      </c>
      <c r="D62" s="88" t="s">
        <v>122</v>
      </c>
      <c r="E62" s="86">
        <v>3</v>
      </c>
      <c r="F62" s="89"/>
      <c r="G62" s="91">
        <f t="shared" si="0"/>
        <v>3</v>
      </c>
      <c r="H62" s="91">
        <v>125.43</v>
      </c>
      <c r="I62" s="91"/>
    </row>
    <row r="63" customHeight="1" spans="1:9">
      <c r="A63" s="85">
        <v>61</v>
      </c>
      <c r="B63" s="86">
        <v>7379</v>
      </c>
      <c r="C63" s="87" t="s">
        <v>123</v>
      </c>
      <c r="D63" s="88" t="s">
        <v>124</v>
      </c>
      <c r="E63" s="86">
        <v>3</v>
      </c>
      <c r="F63" s="89"/>
      <c r="G63" s="91">
        <f t="shared" si="0"/>
        <v>3</v>
      </c>
      <c r="H63" s="91">
        <v>110.79</v>
      </c>
      <c r="I63" s="91"/>
    </row>
    <row r="64" customHeight="1" spans="1:9">
      <c r="A64" s="85">
        <v>62</v>
      </c>
      <c r="B64" s="86">
        <v>8075</v>
      </c>
      <c r="C64" s="87" t="s">
        <v>125</v>
      </c>
      <c r="D64" s="88" t="s">
        <v>126</v>
      </c>
      <c r="E64" s="86">
        <v>3</v>
      </c>
      <c r="F64" s="89"/>
      <c r="G64" s="91">
        <f t="shared" si="0"/>
        <v>3</v>
      </c>
      <c r="H64" s="91">
        <v>117.54</v>
      </c>
      <c r="I64" s="91"/>
    </row>
    <row r="65" customHeight="1" spans="1:9">
      <c r="A65" s="85">
        <v>63</v>
      </c>
      <c r="B65" s="86">
        <v>8338</v>
      </c>
      <c r="C65" s="87" t="s">
        <v>127</v>
      </c>
      <c r="D65" s="88" t="s">
        <v>128</v>
      </c>
      <c r="E65" s="86">
        <v>3</v>
      </c>
      <c r="F65" s="89"/>
      <c r="G65" s="91">
        <f t="shared" si="0"/>
        <v>3</v>
      </c>
      <c r="H65" s="91">
        <v>106.82</v>
      </c>
      <c r="I65" s="91"/>
    </row>
    <row r="66" customHeight="1" spans="1:9">
      <c r="A66" s="85">
        <v>64</v>
      </c>
      <c r="B66" s="86">
        <v>11333</v>
      </c>
      <c r="C66" s="87" t="s">
        <v>129</v>
      </c>
      <c r="D66" s="88" t="s">
        <v>99</v>
      </c>
      <c r="E66" s="86">
        <v>3</v>
      </c>
      <c r="F66" s="89"/>
      <c r="G66" s="91">
        <f t="shared" si="0"/>
        <v>3</v>
      </c>
      <c r="H66" s="91">
        <v>126.17</v>
      </c>
      <c r="I66" s="91"/>
    </row>
    <row r="67" customHeight="1" spans="1:9">
      <c r="A67" s="85">
        <v>65</v>
      </c>
      <c r="B67" s="86">
        <v>11977</v>
      </c>
      <c r="C67" s="87" t="s">
        <v>130</v>
      </c>
      <c r="D67" s="88" t="s">
        <v>88</v>
      </c>
      <c r="E67" s="86">
        <v>3</v>
      </c>
      <c r="F67" s="89"/>
      <c r="G67" s="91">
        <f t="shared" ref="G67:G130" si="1">E67+F67</f>
        <v>3</v>
      </c>
      <c r="H67" s="91">
        <v>126.5</v>
      </c>
      <c r="I67" s="91"/>
    </row>
    <row r="68" customHeight="1" spans="1:9">
      <c r="A68" s="85">
        <v>66</v>
      </c>
      <c r="B68" s="86">
        <v>12184</v>
      </c>
      <c r="C68" s="87" t="s">
        <v>131</v>
      </c>
      <c r="D68" s="88" t="s">
        <v>132</v>
      </c>
      <c r="E68" s="86">
        <v>3</v>
      </c>
      <c r="F68" s="89"/>
      <c r="G68" s="91">
        <f t="shared" si="1"/>
        <v>3</v>
      </c>
      <c r="H68" s="91">
        <v>130.31</v>
      </c>
      <c r="I68" s="91"/>
    </row>
    <row r="69" customHeight="1" spans="1:9">
      <c r="A69" s="85">
        <v>67</v>
      </c>
      <c r="B69" s="86">
        <v>12200</v>
      </c>
      <c r="C69" s="87" t="s">
        <v>133</v>
      </c>
      <c r="D69" s="88" t="s">
        <v>134</v>
      </c>
      <c r="E69" s="86">
        <v>3</v>
      </c>
      <c r="F69" s="89"/>
      <c r="G69" s="91">
        <f t="shared" si="1"/>
        <v>3</v>
      </c>
      <c r="H69" s="91">
        <v>109</v>
      </c>
      <c r="I69" s="90"/>
    </row>
    <row r="70" customHeight="1" spans="1:9">
      <c r="A70" s="85">
        <v>68</v>
      </c>
      <c r="B70" s="86">
        <v>995673</v>
      </c>
      <c r="C70" s="87" t="s">
        <v>135</v>
      </c>
      <c r="D70" s="88" t="s">
        <v>114</v>
      </c>
      <c r="E70" s="86">
        <v>3</v>
      </c>
      <c r="F70" s="89"/>
      <c r="G70" s="91">
        <f t="shared" si="1"/>
        <v>3</v>
      </c>
      <c r="H70" s="91">
        <v>130.62</v>
      </c>
      <c r="I70" s="91"/>
    </row>
    <row r="71" customHeight="1" spans="1:9">
      <c r="A71" s="85">
        <v>69</v>
      </c>
      <c r="B71" s="86">
        <v>998828</v>
      </c>
      <c r="C71" s="87" t="s">
        <v>136</v>
      </c>
      <c r="D71" s="88" t="s">
        <v>114</v>
      </c>
      <c r="E71" s="86">
        <v>3</v>
      </c>
      <c r="F71" s="89"/>
      <c r="G71" s="91">
        <f t="shared" si="1"/>
        <v>3</v>
      </c>
      <c r="H71" s="91">
        <v>83.07</v>
      </c>
      <c r="I71" s="91"/>
    </row>
    <row r="72" customHeight="1" spans="1:9">
      <c r="A72" s="85">
        <v>70</v>
      </c>
      <c r="B72" s="86">
        <v>4089</v>
      </c>
      <c r="C72" s="87" t="s">
        <v>137</v>
      </c>
      <c r="D72" s="88" t="s">
        <v>138</v>
      </c>
      <c r="E72" s="86">
        <v>2</v>
      </c>
      <c r="F72" s="89"/>
      <c r="G72" s="91">
        <f t="shared" si="1"/>
        <v>2</v>
      </c>
      <c r="H72" s="91">
        <v>114.94</v>
      </c>
      <c r="I72" s="91"/>
    </row>
    <row r="73" customHeight="1" spans="1:9">
      <c r="A73" s="85">
        <v>71</v>
      </c>
      <c r="B73" s="86">
        <v>6810</v>
      </c>
      <c r="C73" s="87" t="s">
        <v>139</v>
      </c>
      <c r="D73" s="88" t="s">
        <v>128</v>
      </c>
      <c r="E73" s="86">
        <v>2</v>
      </c>
      <c r="F73" s="89"/>
      <c r="G73" s="91">
        <f t="shared" si="1"/>
        <v>2</v>
      </c>
      <c r="H73" s="91">
        <v>93.68</v>
      </c>
      <c r="I73" s="91"/>
    </row>
    <row r="74" customHeight="1" spans="1:9">
      <c r="A74" s="85">
        <v>72</v>
      </c>
      <c r="B74" s="86">
        <v>7388</v>
      </c>
      <c r="C74" s="87" t="s">
        <v>140</v>
      </c>
      <c r="D74" s="88" t="e">
        <v>#N/A</v>
      </c>
      <c r="E74" s="86">
        <v>2</v>
      </c>
      <c r="F74" s="89"/>
      <c r="G74" s="91">
        <f t="shared" si="1"/>
        <v>2</v>
      </c>
      <c r="H74" s="91" t="e">
        <v>#N/A</v>
      </c>
      <c r="I74" s="91"/>
    </row>
    <row r="75" customHeight="1" spans="1:9">
      <c r="A75" s="85">
        <v>73</v>
      </c>
      <c r="B75" s="86">
        <v>10468</v>
      </c>
      <c r="C75" s="87" t="s">
        <v>141</v>
      </c>
      <c r="D75" s="88" t="s">
        <v>142</v>
      </c>
      <c r="E75" s="86">
        <v>2</v>
      </c>
      <c r="F75" s="89"/>
      <c r="G75" s="91">
        <f t="shared" si="1"/>
        <v>2</v>
      </c>
      <c r="H75" s="91">
        <v>107.51</v>
      </c>
      <c r="I75" s="91"/>
    </row>
    <row r="76" customHeight="1" spans="1:9">
      <c r="A76" s="85">
        <v>74</v>
      </c>
      <c r="B76" s="86">
        <v>10898</v>
      </c>
      <c r="C76" s="87" t="s">
        <v>143</v>
      </c>
      <c r="D76" s="88" t="s">
        <v>144</v>
      </c>
      <c r="E76" s="86">
        <v>2</v>
      </c>
      <c r="F76" s="89"/>
      <c r="G76" s="91">
        <f t="shared" si="1"/>
        <v>2</v>
      </c>
      <c r="H76" s="91">
        <v>82.08</v>
      </c>
      <c r="I76" s="91"/>
    </row>
    <row r="77" customHeight="1" spans="1:9">
      <c r="A77" s="85">
        <v>75</v>
      </c>
      <c r="B77" s="86">
        <v>11867</v>
      </c>
      <c r="C77" s="87" t="s">
        <v>145</v>
      </c>
      <c r="D77" s="88" t="s">
        <v>78</v>
      </c>
      <c r="E77" s="86">
        <v>4</v>
      </c>
      <c r="F77" s="86">
        <v>-2</v>
      </c>
      <c r="G77" s="91">
        <f t="shared" si="1"/>
        <v>2</v>
      </c>
      <c r="H77" s="91">
        <v>90.62</v>
      </c>
      <c r="I77" s="91"/>
    </row>
    <row r="78" customHeight="1" spans="1:9">
      <c r="A78" s="85">
        <v>76</v>
      </c>
      <c r="B78" s="86">
        <v>11903</v>
      </c>
      <c r="C78" s="87" t="s">
        <v>146</v>
      </c>
      <c r="D78" s="88" t="s">
        <v>120</v>
      </c>
      <c r="E78" s="86">
        <v>2</v>
      </c>
      <c r="F78" s="89"/>
      <c r="G78" s="91">
        <f t="shared" si="1"/>
        <v>2</v>
      </c>
      <c r="H78" s="91">
        <v>109.34</v>
      </c>
      <c r="I78" s="91"/>
    </row>
    <row r="79" customHeight="1" spans="1:9">
      <c r="A79" s="85">
        <v>77</v>
      </c>
      <c r="B79" s="86">
        <v>12207</v>
      </c>
      <c r="C79" s="87" t="s">
        <v>147</v>
      </c>
      <c r="D79" s="88" t="s">
        <v>80</v>
      </c>
      <c r="E79" s="86">
        <v>2</v>
      </c>
      <c r="F79" s="89"/>
      <c r="G79" s="91">
        <f t="shared" si="1"/>
        <v>2</v>
      </c>
      <c r="H79" s="91">
        <v>107.66</v>
      </c>
      <c r="I79" s="85"/>
    </row>
    <row r="80" customHeight="1" spans="1:9">
      <c r="A80" s="85">
        <v>78</v>
      </c>
      <c r="B80" s="86">
        <v>12220</v>
      </c>
      <c r="C80" s="87" t="s">
        <v>148</v>
      </c>
      <c r="D80" s="88" t="s">
        <v>149</v>
      </c>
      <c r="E80" s="86">
        <v>2</v>
      </c>
      <c r="F80" s="89"/>
      <c r="G80" s="91">
        <f t="shared" si="1"/>
        <v>2</v>
      </c>
      <c r="H80" s="91">
        <v>106.01</v>
      </c>
      <c r="I80" s="90"/>
    </row>
    <row r="81" customHeight="1" spans="1:9">
      <c r="A81" s="85">
        <v>79</v>
      </c>
      <c r="B81" s="86">
        <v>12274</v>
      </c>
      <c r="C81" s="87" t="s">
        <v>150</v>
      </c>
      <c r="D81" s="88" t="s">
        <v>151</v>
      </c>
      <c r="E81" s="86">
        <v>2</v>
      </c>
      <c r="F81" s="89"/>
      <c r="G81" s="91">
        <f t="shared" si="1"/>
        <v>2</v>
      </c>
      <c r="H81" s="91">
        <v>150.51</v>
      </c>
      <c r="I81" s="91"/>
    </row>
    <row r="82" customHeight="1" spans="1:9">
      <c r="A82" s="85">
        <v>80</v>
      </c>
      <c r="B82" s="86">
        <v>4246</v>
      </c>
      <c r="C82" s="87" t="s">
        <v>152</v>
      </c>
      <c r="D82" s="88" t="s">
        <v>153</v>
      </c>
      <c r="E82" s="86">
        <v>1</v>
      </c>
      <c r="F82" s="89"/>
      <c r="G82" s="91">
        <f t="shared" si="1"/>
        <v>1</v>
      </c>
      <c r="H82" s="91">
        <v>95.95</v>
      </c>
      <c r="I82" s="91"/>
    </row>
    <row r="83" customHeight="1" spans="1:9">
      <c r="A83" s="85">
        <v>81</v>
      </c>
      <c r="B83" s="86">
        <v>4435</v>
      </c>
      <c r="C83" s="87" t="s">
        <v>154</v>
      </c>
      <c r="D83" s="88" t="s">
        <v>155</v>
      </c>
      <c r="E83" s="86">
        <v>3</v>
      </c>
      <c r="F83" s="86">
        <v>-2</v>
      </c>
      <c r="G83" s="91">
        <f t="shared" si="1"/>
        <v>1</v>
      </c>
      <c r="H83" s="91">
        <v>81.47</v>
      </c>
      <c r="I83" s="91"/>
    </row>
    <row r="84" customHeight="1" spans="1:9">
      <c r="A84" s="85">
        <v>82</v>
      </c>
      <c r="B84" s="86">
        <v>5457</v>
      </c>
      <c r="C84" s="87" t="s">
        <v>156</v>
      </c>
      <c r="D84" s="88" t="s">
        <v>157</v>
      </c>
      <c r="E84" s="86">
        <v>1</v>
      </c>
      <c r="F84" s="89"/>
      <c r="G84" s="91">
        <f t="shared" si="1"/>
        <v>1</v>
      </c>
      <c r="H84" s="91">
        <v>112.28</v>
      </c>
      <c r="I84" s="91"/>
    </row>
    <row r="85" customHeight="1" spans="1:9">
      <c r="A85" s="85">
        <v>83</v>
      </c>
      <c r="B85" s="86">
        <v>6147</v>
      </c>
      <c r="C85" s="87" t="s">
        <v>158</v>
      </c>
      <c r="D85" s="88" t="s">
        <v>11</v>
      </c>
      <c r="E85" s="86">
        <v>1</v>
      </c>
      <c r="F85" s="89"/>
      <c r="G85" s="91">
        <f t="shared" si="1"/>
        <v>1</v>
      </c>
      <c r="H85" s="91">
        <v>107.29</v>
      </c>
      <c r="I85" s="91"/>
    </row>
    <row r="86" customHeight="1" spans="1:9">
      <c r="A86" s="85">
        <v>84</v>
      </c>
      <c r="B86" s="86">
        <v>6301</v>
      </c>
      <c r="C86" s="87" t="s">
        <v>159</v>
      </c>
      <c r="D86" s="88" t="s">
        <v>124</v>
      </c>
      <c r="E86" s="86">
        <v>1</v>
      </c>
      <c r="F86" s="89"/>
      <c r="G86" s="91">
        <f t="shared" si="1"/>
        <v>1</v>
      </c>
      <c r="H86" s="91">
        <v>97</v>
      </c>
      <c r="I86" s="91"/>
    </row>
    <row r="87" customHeight="1" spans="1:9">
      <c r="A87" s="85">
        <v>85</v>
      </c>
      <c r="B87" s="86">
        <v>8038</v>
      </c>
      <c r="C87" s="87" t="s">
        <v>160</v>
      </c>
      <c r="D87" s="88" t="s">
        <v>128</v>
      </c>
      <c r="E87" s="86">
        <v>1</v>
      </c>
      <c r="F87" s="89"/>
      <c r="G87" s="91">
        <f t="shared" si="1"/>
        <v>1</v>
      </c>
      <c r="H87" s="91">
        <v>114.35</v>
      </c>
      <c r="I87" s="91"/>
    </row>
    <row r="88" customHeight="1" spans="1:9">
      <c r="A88" s="85">
        <v>86</v>
      </c>
      <c r="B88" s="86">
        <v>11866</v>
      </c>
      <c r="C88" s="87" t="s">
        <v>161</v>
      </c>
      <c r="D88" s="88" t="s">
        <v>162</v>
      </c>
      <c r="E88" s="86">
        <v>3</v>
      </c>
      <c r="F88" s="86">
        <v>-2</v>
      </c>
      <c r="G88" s="91">
        <f t="shared" si="1"/>
        <v>1</v>
      </c>
      <c r="H88" s="91">
        <v>139.48</v>
      </c>
      <c r="I88" s="91"/>
    </row>
    <row r="89" customHeight="1" spans="1:9">
      <c r="A89" s="85">
        <v>87</v>
      </c>
      <c r="B89" s="86">
        <v>11880</v>
      </c>
      <c r="C89" s="87" t="s">
        <v>163</v>
      </c>
      <c r="D89" s="88" t="s">
        <v>164</v>
      </c>
      <c r="E89" s="86">
        <v>1</v>
      </c>
      <c r="F89" s="89"/>
      <c r="G89" s="91">
        <f t="shared" si="1"/>
        <v>1</v>
      </c>
      <c r="H89" s="91">
        <v>99.01</v>
      </c>
      <c r="I89" s="91"/>
    </row>
    <row r="90" customHeight="1" spans="1:9">
      <c r="A90" s="85">
        <v>88</v>
      </c>
      <c r="B90" s="86">
        <v>12052</v>
      </c>
      <c r="C90" s="87" t="s">
        <v>165</v>
      </c>
      <c r="D90" s="88" t="s">
        <v>166</v>
      </c>
      <c r="E90" s="86">
        <v>1</v>
      </c>
      <c r="F90" s="89"/>
      <c r="G90" s="91">
        <f t="shared" si="1"/>
        <v>1</v>
      </c>
      <c r="H90" s="91">
        <v>87.34</v>
      </c>
      <c r="I90" s="91"/>
    </row>
    <row r="91" customHeight="1" spans="1:9">
      <c r="A91" s="85">
        <v>89</v>
      </c>
      <c r="B91" s="86">
        <v>12201</v>
      </c>
      <c r="C91" s="87" t="s">
        <v>167</v>
      </c>
      <c r="D91" s="88" t="s">
        <v>134</v>
      </c>
      <c r="E91" s="86">
        <v>1</v>
      </c>
      <c r="F91" s="89"/>
      <c r="G91" s="91">
        <f t="shared" si="1"/>
        <v>1</v>
      </c>
      <c r="H91" s="91">
        <v>94.03</v>
      </c>
      <c r="I91" s="90"/>
    </row>
    <row r="92" customHeight="1" spans="1:9">
      <c r="A92" s="85">
        <v>90</v>
      </c>
      <c r="B92" s="86">
        <v>12204</v>
      </c>
      <c r="C92" s="87" t="s">
        <v>168</v>
      </c>
      <c r="D92" s="88" t="s">
        <v>169</v>
      </c>
      <c r="E92" s="86">
        <v>1</v>
      </c>
      <c r="F92" s="89"/>
      <c r="G92" s="91">
        <f t="shared" si="1"/>
        <v>1</v>
      </c>
      <c r="H92" s="91">
        <v>115.54</v>
      </c>
      <c r="I92" s="90"/>
    </row>
    <row r="93" customHeight="1" spans="1:9">
      <c r="A93" s="85">
        <v>91</v>
      </c>
      <c r="B93" s="86">
        <v>12232</v>
      </c>
      <c r="C93" s="87" t="s">
        <v>170</v>
      </c>
      <c r="D93" s="88" t="s">
        <v>99</v>
      </c>
      <c r="E93" s="86">
        <v>1</v>
      </c>
      <c r="F93" s="89"/>
      <c r="G93" s="91">
        <f t="shared" si="1"/>
        <v>1</v>
      </c>
      <c r="H93" s="91">
        <v>120.81</v>
      </c>
      <c r="I93" s="91"/>
    </row>
    <row r="94" customHeight="1" spans="1:9">
      <c r="A94" s="85">
        <v>92</v>
      </c>
      <c r="B94" s="86">
        <v>12254</v>
      </c>
      <c r="C94" s="87" t="s">
        <v>171</v>
      </c>
      <c r="D94" s="88" t="s">
        <v>35</v>
      </c>
      <c r="E94" s="86">
        <v>1</v>
      </c>
      <c r="F94" s="89"/>
      <c r="G94" s="91">
        <f t="shared" si="1"/>
        <v>1</v>
      </c>
      <c r="H94" s="91">
        <v>90.85</v>
      </c>
      <c r="I94" s="91"/>
    </row>
    <row r="95" customHeight="1" spans="1:9">
      <c r="A95" s="85">
        <v>93</v>
      </c>
      <c r="B95" s="86">
        <v>995671</v>
      </c>
      <c r="C95" s="87" t="s">
        <v>172</v>
      </c>
      <c r="D95" s="88" t="s">
        <v>114</v>
      </c>
      <c r="E95" s="86">
        <v>3</v>
      </c>
      <c r="F95" s="86">
        <v>-2</v>
      </c>
      <c r="G95" s="91">
        <f t="shared" si="1"/>
        <v>1</v>
      </c>
      <c r="H95" s="91">
        <v>124.54</v>
      </c>
      <c r="I95" s="91"/>
    </row>
    <row r="96" customHeight="1" spans="1:9">
      <c r="A96" s="85">
        <v>94</v>
      </c>
      <c r="B96" s="86">
        <v>995680</v>
      </c>
      <c r="C96" s="87" t="s">
        <v>173</v>
      </c>
      <c r="D96" s="88" t="s">
        <v>114</v>
      </c>
      <c r="E96" s="86">
        <v>1</v>
      </c>
      <c r="F96" s="89"/>
      <c r="G96" s="91">
        <f t="shared" si="1"/>
        <v>1</v>
      </c>
      <c r="H96" s="91">
        <v>99.13</v>
      </c>
      <c r="I96" s="91"/>
    </row>
    <row r="97" customHeight="1" spans="1:9">
      <c r="A97" s="85">
        <v>95</v>
      </c>
      <c r="B97" s="86">
        <v>5408</v>
      </c>
      <c r="C97" s="87" t="s">
        <v>174</v>
      </c>
      <c r="D97" s="88" t="s">
        <v>175</v>
      </c>
      <c r="E97" s="89"/>
      <c r="F97" s="86">
        <v>0</v>
      </c>
      <c r="G97" s="91">
        <f t="shared" si="1"/>
        <v>0</v>
      </c>
      <c r="H97" s="91">
        <v>116.08</v>
      </c>
      <c r="I97" s="91"/>
    </row>
    <row r="98" customHeight="1" spans="1:9">
      <c r="A98" s="85">
        <v>96</v>
      </c>
      <c r="B98" s="86">
        <v>8731</v>
      </c>
      <c r="C98" s="87" t="s">
        <v>176</v>
      </c>
      <c r="D98" s="88" t="s">
        <v>84</v>
      </c>
      <c r="E98" s="86">
        <v>4</v>
      </c>
      <c r="F98" s="86">
        <v>-4</v>
      </c>
      <c r="G98" s="91">
        <f t="shared" si="1"/>
        <v>0</v>
      </c>
      <c r="H98" s="91">
        <v>73.97</v>
      </c>
      <c r="I98" s="91"/>
    </row>
    <row r="99" customHeight="1" spans="1:9">
      <c r="A99" s="85">
        <v>97</v>
      </c>
      <c r="B99" s="86">
        <v>10932</v>
      </c>
      <c r="C99" s="87" t="s">
        <v>177</v>
      </c>
      <c r="D99" s="88" t="s">
        <v>16</v>
      </c>
      <c r="E99" s="86">
        <v>2</v>
      </c>
      <c r="F99" s="86">
        <v>-2</v>
      </c>
      <c r="G99" s="91">
        <f t="shared" si="1"/>
        <v>0</v>
      </c>
      <c r="H99" s="91">
        <v>90.28</v>
      </c>
      <c r="I99" s="91"/>
    </row>
    <row r="100" customHeight="1" spans="1:9">
      <c r="A100" s="85">
        <v>98</v>
      </c>
      <c r="B100" s="86">
        <v>11012</v>
      </c>
      <c r="C100" s="87" t="s">
        <v>178</v>
      </c>
      <c r="D100" s="88" t="s">
        <v>120</v>
      </c>
      <c r="E100" s="89"/>
      <c r="F100" s="86">
        <v>0</v>
      </c>
      <c r="G100" s="91">
        <f t="shared" si="1"/>
        <v>0</v>
      </c>
      <c r="H100" s="91">
        <v>53.67</v>
      </c>
      <c r="I100" s="91"/>
    </row>
    <row r="101" customHeight="1" spans="1:9">
      <c r="A101" s="85">
        <v>99</v>
      </c>
      <c r="B101" s="86">
        <v>11125</v>
      </c>
      <c r="C101" s="87" t="s">
        <v>179</v>
      </c>
      <c r="D101" s="88" t="s">
        <v>157</v>
      </c>
      <c r="E101" s="86">
        <v>2</v>
      </c>
      <c r="F101" s="86">
        <v>-2</v>
      </c>
      <c r="G101" s="91">
        <f t="shared" si="1"/>
        <v>0</v>
      </c>
      <c r="H101" s="91">
        <v>44.23</v>
      </c>
      <c r="I101" s="91"/>
    </row>
    <row r="102" customHeight="1" spans="1:9">
      <c r="A102" s="85">
        <v>100</v>
      </c>
      <c r="B102" s="86">
        <v>11145</v>
      </c>
      <c r="C102" s="87" t="s">
        <v>180</v>
      </c>
      <c r="D102" s="88" t="s">
        <v>151</v>
      </c>
      <c r="E102" s="89"/>
      <c r="F102" s="86">
        <v>0</v>
      </c>
      <c r="G102" s="91">
        <f t="shared" si="1"/>
        <v>0</v>
      </c>
      <c r="H102" s="91">
        <v>81.28</v>
      </c>
      <c r="I102" s="91"/>
    </row>
    <row r="103" customHeight="1" spans="1:9">
      <c r="A103" s="85">
        <v>101</v>
      </c>
      <c r="B103" s="86">
        <v>11394</v>
      </c>
      <c r="C103" s="87" t="s">
        <v>181</v>
      </c>
      <c r="D103" s="88" t="s">
        <v>182</v>
      </c>
      <c r="E103" s="86">
        <v>2</v>
      </c>
      <c r="F103" s="86">
        <v>-2</v>
      </c>
      <c r="G103" s="91">
        <f t="shared" si="1"/>
        <v>0</v>
      </c>
      <c r="H103" s="91">
        <v>85.9</v>
      </c>
      <c r="I103" s="91"/>
    </row>
    <row r="104" customHeight="1" spans="1:9">
      <c r="A104" s="85">
        <v>102</v>
      </c>
      <c r="B104" s="86">
        <v>12139</v>
      </c>
      <c r="C104" s="87" t="s">
        <v>183</v>
      </c>
      <c r="D104" s="88" t="s">
        <v>22</v>
      </c>
      <c r="E104" s="86">
        <v>4</v>
      </c>
      <c r="F104" s="86">
        <v>-4</v>
      </c>
      <c r="G104" s="91">
        <f t="shared" si="1"/>
        <v>0</v>
      </c>
      <c r="H104" s="91">
        <v>158.96</v>
      </c>
      <c r="I104" s="91"/>
    </row>
    <row r="105" customHeight="1" spans="1:9">
      <c r="A105" s="85">
        <v>103</v>
      </c>
      <c r="B105" s="86">
        <v>12186</v>
      </c>
      <c r="C105" s="87" t="s">
        <v>184</v>
      </c>
      <c r="D105" s="88" t="s">
        <v>185</v>
      </c>
      <c r="E105" s="86">
        <v>2</v>
      </c>
      <c r="F105" s="86">
        <v>-2</v>
      </c>
      <c r="G105" s="91">
        <f t="shared" si="1"/>
        <v>0</v>
      </c>
      <c r="H105" s="91">
        <v>101.77</v>
      </c>
      <c r="I105" s="91"/>
    </row>
    <row r="106" customHeight="1" spans="1:9">
      <c r="A106" s="85">
        <v>104</v>
      </c>
      <c r="B106" s="86">
        <v>12199</v>
      </c>
      <c r="C106" s="87" t="s">
        <v>186</v>
      </c>
      <c r="D106" s="88" t="s">
        <v>67</v>
      </c>
      <c r="E106" s="86">
        <v>4</v>
      </c>
      <c r="F106" s="86">
        <v>-4</v>
      </c>
      <c r="G106" s="91">
        <f t="shared" si="1"/>
        <v>0</v>
      </c>
      <c r="H106" s="91">
        <v>107.73</v>
      </c>
      <c r="I106" s="90"/>
    </row>
    <row r="107" customHeight="1" spans="1:9">
      <c r="A107" s="85">
        <v>105</v>
      </c>
      <c r="B107" s="86">
        <v>12219</v>
      </c>
      <c r="C107" s="87" t="s">
        <v>187</v>
      </c>
      <c r="D107" s="88" t="s">
        <v>18</v>
      </c>
      <c r="E107" s="86">
        <v>2</v>
      </c>
      <c r="F107" s="86">
        <v>-2</v>
      </c>
      <c r="G107" s="91">
        <f t="shared" si="1"/>
        <v>0</v>
      </c>
      <c r="H107" s="91">
        <v>72.08</v>
      </c>
      <c r="I107" s="90"/>
    </row>
    <row r="108" customHeight="1" spans="1:9">
      <c r="A108" s="85">
        <v>106</v>
      </c>
      <c r="B108" s="86">
        <v>5880</v>
      </c>
      <c r="C108" s="87" t="s">
        <v>188</v>
      </c>
      <c r="D108" s="88" t="s">
        <v>40</v>
      </c>
      <c r="E108" s="86">
        <v>1</v>
      </c>
      <c r="F108" s="86">
        <v>-2</v>
      </c>
      <c r="G108" s="91">
        <f t="shared" si="1"/>
        <v>-1</v>
      </c>
      <c r="H108" s="91">
        <v>113.37</v>
      </c>
      <c r="I108" s="91"/>
    </row>
    <row r="109" customHeight="1" spans="1:9">
      <c r="A109" s="85">
        <v>107</v>
      </c>
      <c r="B109" s="86">
        <v>11761</v>
      </c>
      <c r="C109" s="87" t="s">
        <v>189</v>
      </c>
      <c r="D109" s="88" t="s">
        <v>190</v>
      </c>
      <c r="E109" s="86">
        <v>1</v>
      </c>
      <c r="F109" s="86">
        <v>-2</v>
      </c>
      <c r="G109" s="91">
        <f t="shared" si="1"/>
        <v>-1</v>
      </c>
      <c r="H109" s="91">
        <v>88.85</v>
      </c>
      <c r="I109" s="91"/>
    </row>
    <row r="110" customHeight="1" spans="1:9">
      <c r="A110" s="85">
        <v>108</v>
      </c>
      <c r="B110" s="86">
        <v>11868</v>
      </c>
      <c r="C110" s="87" t="s">
        <v>191</v>
      </c>
      <c r="D110" s="88" t="s">
        <v>192</v>
      </c>
      <c r="E110" s="86">
        <v>1</v>
      </c>
      <c r="F110" s="86">
        <v>-2</v>
      </c>
      <c r="G110" s="91">
        <f t="shared" si="1"/>
        <v>-1</v>
      </c>
      <c r="H110" s="91">
        <v>109.23</v>
      </c>
      <c r="I110" s="91"/>
    </row>
    <row r="111" customHeight="1" spans="1:9">
      <c r="A111" s="85">
        <v>109</v>
      </c>
      <c r="B111" s="86">
        <v>4188</v>
      </c>
      <c r="C111" s="87" t="s">
        <v>193</v>
      </c>
      <c r="D111" s="88" t="s">
        <v>153</v>
      </c>
      <c r="E111" s="89"/>
      <c r="F111" s="86">
        <v>-2</v>
      </c>
      <c r="G111" s="91">
        <f t="shared" si="1"/>
        <v>-2</v>
      </c>
      <c r="H111" s="91">
        <v>91.89</v>
      </c>
      <c r="I111" s="91"/>
    </row>
    <row r="112" customHeight="1" spans="1:9">
      <c r="A112" s="85">
        <v>110</v>
      </c>
      <c r="B112" s="86">
        <v>5701</v>
      </c>
      <c r="C112" s="87" t="s">
        <v>194</v>
      </c>
      <c r="D112" s="88" t="s">
        <v>175</v>
      </c>
      <c r="E112" s="89"/>
      <c r="F112" s="86">
        <v>-2</v>
      </c>
      <c r="G112" s="91">
        <f t="shared" si="1"/>
        <v>-2</v>
      </c>
      <c r="H112" s="91">
        <v>80.24</v>
      </c>
      <c r="I112" s="91"/>
    </row>
    <row r="113" customHeight="1" spans="1:9">
      <c r="A113" s="85">
        <v>111</v>
      </c>
      <c r="B113" s="86">
        <v>6123</v>
      </c>
      <c r="C113" s="87" t="s">
        <v>195</v>
      </c>
      <c r="D113" s="88" t="s">
        <v>62</v>
      </c>
      <c r="E113" s="89"/>
      <c r="F113" s="86">
        <v>-2</v>
      </c>
      <c r="G113" s="91">
        <f t="shared" si="1"/>
        <v>-2</v>
      </c>
      <c r="H113" s="91">
        <v>84.81</v>
      </c>
      <c r="I113" s="91"/>
    </row>
    <row r="114" customHeight="1" spans="1:9">
      <c r="A114" s="85">
        <v>112</v>
      </c>
      <c r="B114" s="86">
        <v>6220</v>
      </c>
      <c r="C114" s="87" t="s">
        <v>196</v>
      </c>
      <c r="D114" s="88" t="s">
        <v>197</v>
      </c>
      <c r="E114" s="89"/>
      <c r="F114" s="86">
        <v>-2</v>
      </c>
      <c r="G114" s="91">
        <f t="shared" si="1"/>
        <v>-2</v>
      </c>
      <c r="H114" s="91">
        <v>84.36</v>
      </c>
      <c r="I114" s="91"/>
    </row>
    <row r="115" customHeight="1" spans="1:9">
      <c r="A115" s="85">
        <v>113</v>
      </c>
      <c r="B115" s="86">
        <v>6303</v>
      </c>
      <c r="C115" s="87" t="s">
        <v>198</v>
      </c>
      <c r="D115" s="88" t="s">
        <v>199</v>
      </c>
      <c r="E115" s="89"/>
      <c r="F115" s="86">
        <v>-2</v>
      </c>
      <c r="G115" s="91">
        <f t="shared" si="1"/>
        <v>-2</v>
      </c>
      <c r="H115" s="91">
        <v>93.31</v>
      </c>
      <c r="I115" s="91"/>
    </row>
    <row r="116" customHeight="1" spans="1:9">
      <c r="A116" s="85">
        <v>114</v>
      </c>
      <c r="B116" s="86">
        <v>6497</v>
      </c>
      <c r="C116" s="87" t="s">
        <v>200</v>
      </c>
      <c r="D116" s="88" t="s">
        <v>201</v>
      </c>
      <c r="E116" s="89"/>
      <c r="F116" s="86">
        <v>-2</v>
      </c>
      <c r="G116" s="91">
        <f t="shared" si="1"/>
        <v>-2</v>
      </c>
      <c r="H116" s="91">
        <v>81.3</v>
      </c>
      <c r="I116" s="91"/>
    </row>
    <row r="117" customHeight="1" spans="1:9">
      <c r="A117" s="85">
        <v>115</v>
      </c>
      <c r="B117" s="86">
        <v>7645</v>
      </c>
      <c r="C117" s="87" t="s">
        <v>202</v>
      </c>
      <c r="D117" s="88" t="s">
        <v>203</v>
      </c>
      <c r="E117" s="89"/>
      <c r="F117" s="86">
        <v>-2</v>
      </c>
      <c r="G117" s="91">
        <f t="shared" si="1"/>
        <v>-2</v>
      </c>
      <c r="H117" s="91">
        <v>80.58</v>
      </c>
      <c r="I117" s="91"/>
    </row>
    <row r="118" customHeight="1" spans="1:9">
      <c r="A118" s="85">
        <v>116</v>
      </c>
      <c r="B118" s="86">
        <v>7662</v>
      </c>
      <c r="C118" s="87" t="s">
        <v>204</v>
      </c>
      <c r="D118" s="88" t="s">
        <v>103</v>
      </c>
      <c r="E118" s="89"/>
      <c r="F118" s="86">
        <v>-2</v>
      </c>
      <c r="G118" s="91">
        <f t="shared" si="1"/>
        <v>-2</v>
      </c>
      <c r="H118" s="91">
        <v>107.37</v>
      </c>
      <c r="I118" s="91"/>
    </row>
    <row r="119" customHeight="1" spans="1:9">
      <c r="A119" s="85">
        <v>117</v>
      </c>
      <c r="B119" s="86">
        <v>7947</v>
      </c>
      <c r="C119" s="87" t="s">
        <v>205</v>
      </c>
      <c r="D119" s="88" t="s">
        <v>132</v>
      </c>
      <c r="E119" s="89"/>
      <c r="F119" s="86">
        <v>-2</v>
      </c>
      <c r="G119" s="91">
        <f t="shared" si="1"/>
        <v>-2</v>
      </c>
      <c r="H119" s="91">
        <v>109.73</v>
      </c>
      <c r="I119" s="91"/>
    </row>
    <row r="120" customHeight="1" spans="1:9">
      <c r="A120" s="85">
        <v>118</v>
      </c>
      <c r="B120" s="86">
        <v>9112</v>
      </c>
      <c r="C120" s="87" t="s">
        <v>206</v>
      </c>
      <c r="D120" s="88" t="s">
        <v>207</v>
      </c>
      <c r="E120" s="89"/>
      <c r="F120" s="86">
        <v>-2</v>
      </c>
      <c r="G120" s="91">
        <f t="shared" si="1"/>
        <v>-2</v>
      </c>
      <c r="H120" s="91">
        <v>81.61</v>
      </c>
      <c r="I120" s="91"/>
    </row>
    <row r="121" customHeight="1" spans="1:9">
      <c r="A121" s="85">
        <v>119</v>
      </c>
      <c r="B121" s="86">
        <v>9967</v>
      </c>
      <c r="C121" s="87" t="s">
        <v>208</v>
      </c>
      <c r="D121" s="88" t="s">
        <v>138</v>
      </c>
      <c r="E121" s="89"/>
      <c r="F121" s="86">
        <v>-2</v>
      </c>
      <c r="G121" s="91">
        <f t="shared" si="1"/>
        <v>-2</v>
      </c>
      <c r="H121" s="91">
        <v>67.83</v>
      </c>
      <c r="I121" s="91"/>
    </row>
    <row r="122" customHeight="1" spans="1:9">
      <c r="A122" s="85">
        <v>120</v>
      </c>
      <c r="B122" s="86">
        <v>10177</v>
      </c>
      <c r="C122" s="87" t="s">
        <v>209</v>
      </c>
      <c r="D122" s="88" t="s">
        <v>210</v>
      </c>
      <c r="E122" s="89"/>
      <c r="F122" s="86">
        <v>-2</v>
      </c>
      <c r="G122" s="91">
        <f t="shared" si="1"/>
        <v>-2</v>
      </c>
      <c r="H122" s="91">
        <v>89.07</v>
      </c>
      <c r="I122" s="91"/>
    </row>
    <row r="123" customHeight="1" spans="1:9">
      <c r="A123" s="85">
        <v>121</v>
      </c>
      <c r="B123" s="86">
        <v>10218</v>
      </c>
      <c r="C123" s="87" t="s">
        <v>211</v>
      </c>
      <c r="D123" s="88" t="s">
        <v>162</v>
      </c>
      <c r="E123" s="89"/>
      <c r="F123" s="86">
        <v>-2</v>
      </c>
      <c r="G123" s="91">
        <f t="shared" si="1"/>
        <v>-2</v>
      </c>
      <c r="H123" s="91">
        <v>105.69</v>
      </c>
      <c r="I123" s="91"/>
    </row>
    <row r="124" customHeight="1" spans="1:9">
      <c r="A124" s="85">
        <v>122</v>
      </c>
      <c r="B124" s="86">
        <v>10650</v>
      </c>
      <c r="C124" s="87" t="s">
        <v>212</v>
      </c>
      <c r="D124" s="88" t="s">
        <v>213</v>
      </c>
      <c r="E124" s="89"/>
      <c r="F124" s="86">
        <v>-2</v>
      </c>
      <c r="G124" s="91">
        <f t="shared" si="1"/>
        <v>-2</v>
      </c>
      <c r="H124" s="91">
        <v>67.46</v>
      </c>
      <c r="I124" s="91"/>
    </row>
    <row r="125" customHeight="1" spans="1:9">
      <c r="A125" s="85">
        <v>123</v>
      </c>
      <c r="B125" s="86">
        <v>10849</v>
      </c>
      <c r="C125" s="87" t="s">
        <v>214</v>
      </c>
      <c r="D125" s="88" t="s">
        <v>62</v>
      </c>
      <c r="E125" s="89"/>
      <c r="F125" s="86">
        <v>-2</v>
      </c>
      <c r="G125" s="91">
        <f t="shared" si="1"/>
        <v>-2</v>
      </c>
      <c r="H125" s="91">
        <v>90.07</v>
      </c>
      <c r="I125" s="91"/>
    </row>
    <row r="126" customHeight="1" spans="1:9">
      <c r="A126" s="85">
        <v>124</v>
      </c>
      <c r="B126" s="86">
        <v>10856</v>
      </c>
      <c r="C126" s="87" t="s">
        <v>215</v>
      </c>
      <c r="D126" s="88" t="s">
        <v>175</v>
      </c>
      <c r="E126" s="89"/>
      <c r="F126" s="86">
        <v>-2</v>
      </c>
      <c r="G126" s="91">
        <f t="shared" si="1"/>
        <v>-2</v>
      </c>
      <c r="H126" s="91">
        <v>142.72</v>
      </c>
      <c r="I126" s="91"/>
    </row>
    <row r="127" customHeight="1" spans="1:9">
      <c r="A127" s="85">
        <v>125</v>
      </c>
      <c r="B127" s="86">
        <v>10857</v>
      </c>
      <c r="C127" s="87" t="s">
        <v>216</v>
      </c>
      <c r="D127" s="88" t="s">
        <v>157</v>
      </c>
      <c r="E127" s="89"/>
      <c r="F127" s="86">
        <v>-2</v>
      </c>
      <c r="G127" s="91">
        <f t="shared" si="1"/>
        <v>-2</v>
      </c>
      <c r="H127" s="91">
        <v>128.78</v>
      </c>
      <c r="I127" s="91"/>
    </row>
    <row r="128" customHeight="1" spans="1:9">
      <c r="A128" s="85">
        <v>126</v>
      </c>
      <c r="B128" s="86">
        <v>10886</v>
      </c>
      <c r="C128" s="87" t="s">
        <v>217</v>
      </c>
      <c r="D128" s="88" t="s">
        <v>40</v>
      </c>
      <c r="E128" s="89"/>
      <c r="F128" s="86">
        <v>-2</v>
      </c>
      <c r="G128" s="91">
        <f t="shared" si="1"/>
        <v>-2</v>
      </c>
      <c r="H128" s="91">
        <v>84.83</v>
      </c>
      <c r="I128" s="91"/>
    </row>
    <row r="129" customHeight="1" spans="1:9">
      <c r="A129" s="85">
        <v>127</v>
      </c>
      <c r="B129" s="86">
        <v>10907</v>
      </c>
      <c r="C129" s="87" t="s">
        <v>218</v>
      </c>
      <c r="D129" s="88" t="s">
        <v>144</v>
      </c>
      <c r="E129" s="89"/>
      <c r="F129" s="86">
        <v>-2</v>
      </c>
      <c r="G129" s="91">
        <f t="shared" si="1"/>
        <v>-2</v>
      </c>
      <c r="H129" s="91">
        <v>111.94</v>
      </c>
      <c r="I129" s="91"/>
    </row>
    <row r="130" customHeight="1" spans="1:9">
      <c r="A130" s="85">
        <v>128</v>
      </c>
      <c r="B130" s="86">
        <v>10931</v>
      </c>
      <c r="C130" s="87" t="s">
        <v>219</v>
      </c>
      <c r="D130" s="88" t="s">
        <v>18</v>
      </c>
      <c r="E130" s="89"/>
      <c r="F130" s="86">
        <v>-2</v>
      </c>
      <c r="G130" s="91">
        <f t="shared" si="1"/>
        <v>-2</v>
      </c>
      <c r="H130" s="91">
        <v>75.26</v>
      </c>
      <c r="I130" s="91"/>
    </row>
    <row r="131" customHeight="1" spans="1:9">
      <c r="A131" s="85">
        <v>129</v>
      </c>
      <c r="B131" s="86">
        <v>10953</v>
      </c>
      <c r="C131" s="87" t="s">
        <v>220</v>
      </c>
      <c r="D131" s="88" t="s">
        <v>221</v>
      </c>
      <c r="E131" s="89"/>
      <c r="F131" s="86">
        <v>-2</v>
      </c>
      <c r="G131" s="91">
        <f t="shared" ref="G131:G193" si="2">E131+F131</f>
        <v>-2</v>
      </c>
      <c r="H131" s="91">
        <v>66.22</v>
      </c>
      <c r="I131" s="91"/>
    </row>
    <row r="132" customHeight="1" spans="1:9">
      <c r="A132" s="85">
        <v>130</v>
      </c>
      <c r="B132" s="86">
        <v>11023</v>
      </c>
      <c r="C132" s="87" t="s">
        <v>222</v>
      </c>
      <c r="D132" s="88" t="s">
        <v>144</v>
      </c>
      <c r="E132" s="89"/>
      <c r="F132" s="86">
        <v>-2</v>
      </c>
      <c r="G132" s="91">
        <f t="shared" si="2"/>
        <v>-2</v>
      </c>
      <c r="H132" s="91">
        <v>63.44</v>
      </c>
      <c r="I132" s="91"/>
    </row>
    <row r="133" customHeight="1" spans="1:9">
      <c r="A133" s="85">
        <v>131</v>
      </c>
      <c r="B133" s="86">
        <v>11120</v>
      </c>
      <c r="C133" s="87" t="s">
        <v>223</v>
      </c>
      <c r="D133" s="88" t="s">
        <v>224</v>
      </c>
      <c r="E133" s="89"/>
      <c r="F133" s="86">
        <v>-2</v>
      </c>
      <c r="G133" s="91">
        <f t="shared" si="2"/>
        <v>-2</v>
      </c>
      <c r="H133" s="91">
        <v>73.58</v>
      </c>
      <c r="I133" s="91"/>
    </row>
    <row r="134" customHeight="1" spans="1:9">
      <c r="A134" s="85">
        <v>132</v>
      </c>
      <c r="B134" s="86">
        <v>11143</v>
      </c>
      <c r="C134" s="87" t="s">
        <v>225</v>
      </c>
      <c r="D134" s="88" t="s">
        <v>226</v>
      </c>
      <c r="E134" s="89"/>
      <c r="F134" s="86">
        <v>-2</v>
      </c>
      <c r="G134" s="91">
        <f t="shared" si="2"/>
        <v>-2</v>
      </c>
      <c r="H134" s="91">
        <v>76.28</v>
      </c>
      <c r="I134" s="91"/>
    </row>
    <row r="135" customHeight="1" spans="1:9">
      <c r="A135" s="85">
        <v>133</v>
      </c>
      <c r="B135" s="86">
        <v>11178</v>
      </c>
      <c r="C135" s="87" t="s">
        <v>227</v>
      </c>
      <c r="D135" s="88" t="s">
        <v>151</v>
      </c>
      <c r="E135" s="89"/>
      <c r="F135" s="86">
        <v>-2</v>
      </c>
      <c r="G135" s="91">
        <f t="shared" si="2"/>
        <v>-2</v>
      </c>
      <c r="H135" s="91">
        <v>68.75</v>
      </c>
      <c r="I135" s="91"/>
    </row>
    <row r="136" customHeight="1" spans="1:9">
      <c r="A136" s="85">
        <v>134</v>
      </c>
      <c r="B136" s="86">
        <v>11241</v>
      </c>
      <c r="C136" s="87" t="s">
        <v>228</v>
      </c>
      <c r="D136" s="88" t="s">
        <v>162</v>
      </c>
      <c r="E136" s="89"/>
      <c r="F136" s="86">
        <v>-2</v>
      </c>
      <c r="G136" s="91">
        <f t="shared" si="2"/>
        <v>-2</v>
      </c>
      <c r="H136" s="91">
        <v>118.8</v>
      </c>
      <c r="I136" s="91"/>
    </row>
    <row r="137" customHeight="1" spans="1:9">
      <c r="A137" s="85">
        <v>135</v>
      </c>
      <c r="B137" s="86">
        <v>11318</v>
      </c>
      <c r="C137" s="87" t="s">
        <v>229</v>
      </c>
      <c r="D137" s="88" t="s">
        <v>142</v>
      </c>
      <c r="E137" s="89"/>
      <c r="F137" s="86">
        <v>-2</v>
      </c>
      <c r="G137" s="91">
        <f t="shared" si="2"/>
        <v>-2</v>
      </c>
      <c r="H137" s="91">
        <v>102.59</v>
      </c>
      <c r="I137" s="91"/>
    </row>
    <row r="138" customHeight="1" spans="1:9">
      <c r="A138" s="85">
        <v>136</v>
      </c>
      <c r="B138" s="86">
        <v>11323</v>
      </c>
      <c r="C138" s="87" t="s">
        <v>230</v>
      </c>
      <c r="D138" s="88" t="s">
        <v>231</v>
      </c>
      <c r="E138" s="89"/>
      <c r="F138" s="86">
        <v>-2</v>
      </c>
      <c r="G138" s="91">
        <f t="shared" si="2"/>
        <v>-2</v>
      </c>
      <c r="H138" s="91">
        <v>89.74</v>
      </c>
      <c r="I138" s="91"/>
    </row>
    <row r="139" customHeight="1" spans="1:9">
      <c r="A139" s="85">
        <v>137</v>
      </c>
      <c r="B139" s="86">
        <v>11335</v>
      </c>
      <c r="C139" s="87" t="s">
        <v>232</v>
      </c>
      <c r="D139" s="88" t="s">
        <v>233</v>
      </c>
      <c r="E139" s="86"/>
      <c r="F139" s="86">
        <v>-2</v>
      </c>
      <c r="G139" s="91">
        <f t="shared" si="2"/>
        <v>-2</v>
      </c>
      <c r="H139" s="91">
        <v>60.59</v>
      </c>
      <c r="I139" s="91"/>
    </row>
    <row r="140" customHeight="1" spans="1:9">
      <c r="A140" s="85">
        <v>138</v>
      </c>
      <c r="B140" s="86">
        <v>11388</v>
      </c>
      <c r="C140" s="87" t="s">
        <v>234</v>
      </c>
      <c r="D140" s="88" t="s">
        <v>207</v>
      </c>
      <c r="E140" s="86"/>
      <c r="F140" s="86">
        <v>-2</v>
      </c>
      <c r="G140" s="91">
        <f t="shared" si="2"/>
        <v>-2</v>
      </c>
      <c r="H140" s="91">
        <v>77.33</v>
      </c>
      <c r="I140" s="91"/>
    </row>
    <row r="141" customHeight="1" spans="1:9">
      <c r="A141" s="85">
        <v>139</v>
      </c>
      <c r="B141" s="86">
        <v>11446</v>
      </c>
      <c r="C141" s="87" t="s">
        <v>235</v>
      </c>
      <c r="D141" s="88" t="s">
        <v>185</v>
      </c>
      <c r="E141" s="86"/>
      <c r="F141" s="86">
        <v>-2</v>
      </c>
      <c r="G141" s="91">
        <f t="shared" si="2"/>
        <v>-2</v>
      </c>
      <c r="H141" s="91">
        <v>56.46</v>
      </c>
      <c r="I141" s="91"/>
    </row>
    <row r="142" customHeight="1" spans="1:9">
      <c r="A142" s="85">
        <v>140</v>
      </c>
      <c r="B142" s="86">
        <v>11487</v>
      </c>
      <c r="C142" s="87" t="s">
        <v>236</v>
      </c>
      <c r="D142" s="88" t="s">
        <v>213</v>
      </c>
      <c r="E142" s="86"/>
      <c r="F142" s="86">
        <v>-2</v>
      </c>
      <c r="G142" s="91">
        <f t="shared" si="2"/>
        <v>-2</v>
      </c>
      <c r="H142" s="91">
        <v>65.69</v>
      </c>
      <c r="I142" s="91"/>
    </row>
    <row r="143" customHeight="1" spans="1:9">
      <c r="A143" s="85">
        <v>141</v>
      </c>
      <c r="B143" s="86">
        <v>11624</v>
      </c>
      <c r="C143" s="87" t="s">
        <v>237</v>
      </c>
      <c r="D143" s="88" t="s">
        <v>238</v>
      </c>
      <c r="E143" s="86"/>
      <c r="F143" s="86">
        <v>-2</v>
      </c>
      <c r="G143" s="91">
        <f t="shared" si="2"/>
        <v>-2</v>
      </c>
      <c r="H143" s="91">
        <v>74.56</v>
      </c>
      <c r="I143" s="91"/>
    </row>
    <row r="144" customHeight="1" spans="1:9">
      <c r="A144" s="85">
        <v>142</v>
      </c>
      <c r="B144" s="86">
        <v>11762</v>
      </c>
      <c r="C144" s="87" t="s">
        <v>239</v>
      </c>
      <c r="D144" s="88" t="s">
        <v>35</v>
      </c>
      <c r="E144" s="86"/>
      <c r="F144" s="86">
        <v>-2</v>
      </c>
      <c r="G144" s="91">
        <f t="shared" si="2"/>
        <v>-2</v>
      </c>
      <c r="H144" s="91">
        <v>82.56</v>
      </c>
      <c r="I144" s="91"/>
    </row>
    <row r="145" customHeight="1" spans="1:9">
      <c r="A145" s="85">
        <v>143</v>
      </c>
      <c r="B145" s="86">
        <v>11774</v>
      </c>
      <c r="C145" s="87" t="s">
        <v>85</v>
      </c>
      <c r="D145" s="88" t="s">
        <v>86</v>
      </c>
      <c r="E145" s="86"/>
      <c r="F145" s="86">
        <v>-2</v>
      </c>
      <c r="G145" s="91">
        <f t="shared" si="2"/>
        <v>-2</v>
      </c>
      <c r="H145" s="91">
        <v>85.27</v>
      </c>
      <c r="I145" s="91"/>
    </row>
    <row r="146" s="72" customFormat="1" customHeight="1" spans="1:9">
      <c r="A146" s="85">
        <v>144</v>
      </c>
      <c r="B146" s="86">
        <v>12145</v>
      </c>
      <c r="C146" s="87" t="s">
        <v>240</v>
      </c>
      <c r="D146" s="88" t="s">
        <v>86</v>
      </c>
      <c r="E146" s="86">
        <v>4</v>
      </c>
      <c r="F146" s="86">
        <v>-6</v>
      </c>
      <c r="G146" s="91">
        <f t="shared" si="2"/>
        <v>-2</v>
      </c>
      <c r="H146" s="91">
        <v>75.83</v>
      </c>
      <c r="I146" s="91"/>
    </row>
    <row r="147" s="72" customFormat="1" customHeight="1" spans="1:9">
      <c r="A147" s="85">
        <v>145</v>
      </c>
      <c r="B147" s="86">
        <v>12147</v>
      </c>
      <c r="C147" s="87" t="s">
        <v>241</v>
      </c>
      <c r="D147" s="88" t="s">
        <v>242</v>
      </c>
      <c r="E147" s="86"/>
      <c r="F147" s="86">
        <v>-2</v>
      </c>
      <c r="G147" s="91">
        <f t="shared" si="2"/>
        <v>-2</v>
      </c>
      <c r="H147" s="91">
        <v>73.4</v>
      </c>
      <c r="I147" s="91"/>
    </row>
    <row r="148" s="72" customFormat="1" customHeight="1" spans="1:9">
      <c r="A148" s="85">
        <v>146</v>
      </c>
      <c r="B148" s="86">
        <v>12185</v>
      </c>
      <c r="C148" s="87" t="s">
        <v>243</v>
      </c>
      <c r="D148" s="88" t="s">
        <v>65</v>
      </c>
      <c r="E148" s="86"/>
      <c r="F148" s="86">
        <v>-2</v>
      </c>
      <c r="G148" s="91">
        <f t="shared" si="2"/>
        <v>-2</v>
      </c>
      <c r="H148" s="91">
        <v>91.84</v>
      </c>
      <c r="I148" s="91"/>
    </row>
    <row r="149" s="72" customFormat="1" customHeight="1" spans="1:9">
      <c r="A149" s="85">
        <v>147</v>
      </c>
      <c r="B149" s="86">
        <v>12205</v>
      </c>
      <c r="C149" s="87" t="s">
        <v>244</v>
      </c>
      <c r="D149" s="88" t="s">
        <v>197</v>
      </c>
      <c r="E149" s="86"/>
      <c r="F149" s="86">
        <v>-2</v>
      </c>
      <c r="G149" s="91">
        <f t="shared" si="2"/>
        <v>-2</v>
      </c>
      <c r="H149" s="91">
        <v>74.76</v>
      </c>
      <c r="I149" s="85"/>
    </row>
    <row r="150" s="72" customFormat="1" customHeight="1" spans="1:9">
      <c r="A150" s="85">
        <v>148</v>
      </c>
      <c r="B150" s="86">
        <v>12208</v>
      </c>
      <c r="C150" s="87" t="s">
        <v>245</v>
      </c>
      <c r="D150" s="88" t="s">
        <v>238</v>
      </c>
      <c r="E150" s="86"/>
      <c r="F150" s="86">
        <v>-2</v>
      </c>
      <c r="G150" s="91">
        <f t="shared" si="2"/>
        <v>-2</v>
      </c>
      <c r="H150" s="91">
        <v>120.29</v>
      </c>
      <c r="I150" s="90"/>
    </row>
    <row r="151" s="73" customFormat="1" customHeight="1" spans="1:9">
      <c r="A151" s="85">
        <v>149</v>
      </c>
      <c r="B151" s="86">
        <v>12212</v>
      </c>
      <c r="C151" s="87" t="s">
        <v>246</v>
      </c>
      <c r="D151" s="88" t="s">
        <v>199</v>
      </c>
      <c r="E151" s="86"/>
      <c r="F151" s="86">
        <v>-2</v>
      </c>
      <c r="G151" s="91">
        <f t="shared" si="2"/>
        <v>-2</v>
      </c>
      <c r="H151" s="91">
        <v>63.33</v>
      </c>
      <c r="I151" s="90"/>
    </row>
    <row r="152" s="73" customFormat="1" customHeight="1" spans="1:9">
      <c r="A152" s="85">
        <v>150</v>
      </c>
      <c r="B152" s="86">
        <v>12225</v>
      </c>
      <c r="C152" s="87" t="s">
        <v>247</v>
      </c>
      <c r="D152" s="88" t="s">
        <v>248</v>
      </c>
      <c r="E152" s="86"/>
      <c r="F152" s="86">
        <v>-2</v>
      </c>
      <c r="G152" s="91">
        <f t="shared" si="2"/>
        <v>-2</v>
      </c>
      <c r="H152" s="91">
        <v>60.16</v>
      </c>
      <c r="I152" s="91"/>
    </row>
    <row r="153" s="72" customFormat="1" customHeight="1" spans="1:9">
      <c r="A153" s="85">
        <v>151</v>
      </c>
      <c r="B153" s="86">
        <v>12229</v>
      </c>
      <c r="C153" s="87" t="s">
        <v>249</v>
      </c>
      <c r="D153" s="88" t="s">
        <v>86</v>
      </c>
      <c r="E153" s="86">
        <v>2</v>
      </c>
      <c r="F153" s="86">
        <v>-4</v>
      </c>
      <c r="G153" s="91">
        <f t="shared" si="2"/>
        <v>-2</v>
      </c>
      <c r="H153" s="91">
        <v>63.45</v>
      </c>
      <c r="I153" s="91"/>
    </row>
    <row r="154" s="72" customFormat="1" customHeight="1" spans="1:9">
      <c r="A154" s="85">
        <v>152</v>
      </c>
      <c r="B154" s="86">
        <v>12233</v>
      </c>
      <c r="C154" s="87" t="s">
        <v>250</v>
      </c>
      <c r="D154" s="88" t="s">
        <v>251</v>
      </c>
      <c r="E154" s="86"/>
      <c r="F154" s="86">
        <v>-2</v>
      </c>
      <c r="G154" s="91">
        <f t="shared" si="2"/>
        <v>-2</v>
      </c>
      <c r="H154" s="91">
        <v>112.57</v>
      </c>
      <c r="I154" s="91"/>
    </row>
    <row r="155" s="72" customFormat="1" customHeight="1" spans="1:9">
      <c r="A155" s="85">
        <v>153</v>
      </c>
      <c r="B155" s="86">
        <v>12235</v>
      </c>
      <c r="C155" s="87" t="s">
        <v>252</v>
      </c>
      <c r="D155" s="88" t="s">
        <v>253</v>
      </c>
      <c r="E155" s="86"/>
      <c r="F155" s="86">
        <v>-2</v>
      </c>
      <c r="G155" s="91">
        <f t="shared" si="2"/>
        <v>-2</v>
      </c>
      <c r="H155" s="91">
        <v>96.97</v>
      </c>
      <c r="I155" s="91"/>
    </row>
    <row r="156" s="72" customFormat="1" customHeight="1" spans="1:9">
      <c r="A156" s="85">
        <v>154</v>
      </c>
      <c r="B156" s="86">
        <v>12317</v>
      </c>
      <c r="C156" s="87" t="s">
        <v>254</v>
      </c>
      <c r="D156" s="88" t="s">
        <v>255</v>
      </c>
      <c r="E156" s="86"/>
      <c r="F156" s="86">
        <v>-2</v>
      </c>
      <c r="G156" s="91">
        <f t="shared" si="2"/>
        <v>-2</v>
      </c>
      <c r="H156" s="91">
        <v>42.18</v>
      </c>
      <c r="I156" s="91"/>
    </row>
    <row r="157" s="73" customFormat="1" customHeight="1" spans="1:9">
      <c r="A157" s="85">
        <v>155</v>
      </c>
      <c r="B157" s="86">
        <v>990467</v>
      </c>
      <c r="C157" s="87" t="s">
        <v>256</v>
      </c>
      <c r="D157" s="88" t="s">
        <v>38</v>
      </c>
      <c r="E157" s="86"/>
      <c r="F157" s="86">
        <v>-2</v>
      </c>
      <c r="G157" s="91">
        <f t="shared" si="2"/>
        <v>-2</v>
      </c>
      <c r="H157" s="91">
        <v>82.5</v>
      </c>
      <c r="I157" s="91"/>
    </row>
    <row r="158" s="72" customFormat="1" customHeight="1" spans="1:9">
      <c r="A158" s="85">
        <v>156</v>
      </c>
      <c r="B158" s="86">
        <v>11863</v>
      </c>
      <c r="C158" s="87" t="s">
        <v>257</v>
      </c>
      <c r="D158" s="88" t="s">
        <v>60</v>
      </c>
      <c r="E158" s="86">
        <v>1</v>
      </c>
      <c r="F158" s="86">
        <v>-4</v>
      </c>
      <c r="G158" s="91">
        <f t="shared" si="2"/>
        <v>-3</v>
      </c>
      <c r="H158" s="91">
        <v>77.73</v>
      </c>
      <c r="I158" s="91"/>
    </row>
    <row r="159" s="72" customFormat="1" customHeight="1" spans="1:9">
      <c r="A159" s="85">
        <v>157</v>
      </c>
      <c r="B159" s="86">
        <v>6232</v>
      </c>
      <c r="C159" s="87" t="s">
        <v>258</v>
      </c>
      <c r="D159" s="88" t="s">
        <v>259</v>
      </c>
      <c r="E159" s="89"/>
      <c r="F159" s="86">
        <v>-4</v>
      </c>
      <c r="G159" s="91">
        <f t="shared" si="2"/>
        <v>-4</v>
      </c>
      <c r="H159" s="91">
        <v>93.96</v>
      </c>
      <c r="I159" s="91"/>
    </row>
    <row r="160" s="72" customFormat="1" customHeight="1" spans="1:9">
      <c r="A160" s="85">
        <v>158</v>
      </c>
      <c r="B160" s="86">
        <v>8903</v>
      </c>
      <c r="C160" s="87" t="s">
        <v>260</v>
      </c>
      <c r="D160" s="88" t="s">
        <v>126</v>
      </c>
      <c r="E160" s="89"/>
      <c r="F160" s="86">
        <v>-4</v>
      </c>
      <c r="G160" s="91">
        <f t="shared" si="2"/>
        <v>-4</v>
      </c>
      <c r="H160" s="91">
        <v>80.9</v>
      </c>
      <c r="I160" s="91"/>
    </row>
    <row r="161" s="72" customFormat="1" customHeight="1" spans="1:9">
      <c r="A161" s="85">
        <v>159</v>
      </c>
      <c r="B161" s="86">
        <v>8940</v>
      </c>
      <c r="C161" s="87" t="s">
        <v>261</v>
      </c>
      <c r="D161" s="88" t="s">
        <v>231</v>
      </c>
      <c r="E161" s="89"/>
      <c r="F161" s="86">
        <v>-4</v>
      </c>
      <c r="G161" s="91">
        <f t="shared" si="2"/>
        <v>-4</v>
      </c>
      <c r="H161" s="91">
        <v>95.25</v>
      </c>
      <c r="I161" s="91"/>
    </row>
    <row r="162" s="72" customFormat="1" customHeight="1" spans="1:9">
      <c r="A162" s="85">
        <v>160</v>
      </c>
      <c r="B162" s="86">
        <v>9840</v>
      </c>
      <c r="C162" s="87" t="s">
        <v>262</v>
      </c>
      <c r="D162" s="88" t="s">
        <v>18</v>
      </c>
      <c r="E162" s="89"/>
      <c r="F162" s="86">
        <v>-4</v>
      </c>
      <c r="G162" s="91">
        <f t="shared" si="2"/>
        <v>-4</v>
      </c>
      <c r="H162" s="91">
        <v>61.26</v>
      </c>
      <c r="I162" s="91"/>
    </row>
    <row r="163" s="72" customFormat="1" customHeight="1" spans="1:9">
      <c r="A163" s="85">
        <v>161</v>
      </c>
      <c r="B163" s="86">
        <v>11004</v>
      </c>
      <c r="C163" s="87" t="s">
        <v>263</v>
      </c>
      <c r="D163" s="88" t="s">
        <v>155</v>
      </c>
      <c r="E163" s="89"/>
      <c r="F163" s="86">
        <v>-4</v>
      </c>
      <c r="G163" s="91">
        <f t="shared" si="2"/>
        <v>-4</v>
      </c>
      <c r="H163" s="91">
        <v>68.58</v>
      </c>
      <c r="I163" s="91"/>
    </row>
    <row r="164" customHeight="1" spans="1:9">
      <c r="A164" s="85">
        <v>162</v>
      </c>
      <c r="B164" s="86">
        <v>11089</v>
      </c>
      <c r="C164" s="87" t="s">
        <v>264</v>
      </c>
      <c r="D164" s="88" t="s">
        <v>60</v>
      </c>
      <c r="E164" s="89"/>
      <c r="F164" s="86">
        <v>-4</v>
      </c>
      <c r="G164" s="91">
        <f t="shared" si="2"/>
        <v>-4</v>
      </c>
      <c r="H164" s="91">
        <v>85.4</v>
      </c>
      <c r="I164" s="91"/>
    </row>
    <row r="165" customHeight="1" spans="1:9">
      <c r="A165" s="85">
        <v>163</v>
      </c>
      <c r="B165" s="86">
        <v>11512</v>
      </c>
      <c r="C165" s="87" t="s">
        <v>265</v>
      </c>
      <c r="D165" s="88" t="s">
        <v>210</v>
      </c>
      <c r="E165" s="86"/>
      <c r="F165" s="86">
        <v>-4</v>
      </c>
      <c r="G165" s="91">
        <f t="shared" si="2"/>
        <v>-4</v>
      </c>
      <c r="H165" s="91">
        <v>66</v>
      </c>
      <c r="I165" s="91"/>
    </row>
    <row r="166" customHeight="1" spans="1:9">
      <c r="A166" s="85">
        <v>164</v>
      </c>
      <c r="B166" s="86">
        <v>11711</v>
      </c>
      <c r="C166" s="87" t="s">
        <v>266</v>
      </c>
      <c r="D166" s="88" t="s">
        <v>45</v>
      </c>
      <c r="E166" s="86"/>
      <c r="F166" s="86">
        <v>-4</v>
      </c>
      <c r="G166" s="91">
        <f t="shared" si="2"/>
        <v>-4</v>
      </c>
      <c r="H166" s="91">
        <v>66.37</v>
      </c>
      <c r="I166" s="91"/>
    </row>
    <row r="167" customHeight="1" spans="1:9">
      <c r="A167" s="85">
        <v>165</v>
      </c>
      <c r="B167" s="86">
        <v>11841</v>
      </c>
      <c r="C167" s="87" t="s">
        <v>267</v>
      </c>
      <c r="D167" s="88" t="s">
        <v>134</v>
      </c>
      <c r="E167" s="86"/>
      <c r="F167" s="86">
        <v>-4</v>
      </c>
      <c r="G167" s="91">
        <f t="shared" si="2"/>
        <v>-4</v>
      </c>
      <c r="H167" s="91">
        <v>69.08</v>
      </c>
      <c r="I167" s="91"/>
    </row>
    <row r="168" customHeight="1" spans="1:9">
      <c r="A168" s="85">
        <v>166</v>
      </c>
      <c r="B168" s="86">
        <v>12091</v>
      </c>
      <c r="C168" s="87" t="s">
        <v>268</v>
      </c>
      <c r="D168" s="88" t="s">
        <v>134</v>
      </c>
      <c r="E168" s="86"/>
      <c r="F168" s="86">
        <v>-4</v>
      </c>
      <c r="G168" s="91">
        <f t="shared" si="2"/>
        <v>-4</v>
      </c>
      <c r="H168" s="91">
        <v>62.42</v>
      </c>
      <c r="I168" s="91"/>
    </row>
    <row r="169" customHeight="1" spans="1:9">
      <c r="A169" s="85">
        <v>167</v>
      </c>
      <c r="B169" s="86">
        <v>12127</v>
      </c>
      <c r="C169" s="87" t="s">
        <v>269</v>
      </c>
      <c r="D169" s="88" t="s">
        <v>153</v>
      </c>
      <c r="E169" s="86"/>
      <c r="F169" s="86">
        <v>-4</v>
      </c>
      <c r="G169" s="91">
        <f t="shared" si="2"/>
        <v>-4</v>
      </c>
      <c r="H169" s="91">
        <v>77.43</v>
      </c>
      <c r="I169" s="91"/>
    </row>
    <row r="170" customHeight="1" spans="1:9">
      <c r="A170" s="85">
        <v>168</v>
      </c>
      <c r="B170" s="86">
        <v>12214</v>
      </c>
      <c r="C170" s="87" t="s">
        <v>270</v>
      </c>
      <c r="D170" s="88" t="s">
        <v>175</v>
      </c>
      <c r="E170" s="86"/>
      <c r="F170" s="86">
        <v>-4</v>
      </c>
      <c r="G170" s="91">
        <f t="shared" si="2"/>
        <v>-4</v>
      </c>
      <c r="H170" s="91">
        <v>93.64</v>
      </c>
      <c r="I170" s="90"/>
    </row>
    <row r="171" customHeight="1" spans="1:9">
      <c r="A171" s="85">
        <v>169</v>
      </c>
      <c r="B171" s="86">
        <v>12224</v>
      </c>
      <c r="C171" s="87" t="s">
        <v>271</v>
      </c>
      <c r="D171" s="88" t="s">
        <v>22</v>
      </c>
      <c r="E171" s="86"/>
      <c r="F171" s="86">
        <v>-4</v>
      </c>
      <c r="G171" s="91">
        <f t="shared" si="2"/>
        <v>-4</v>
      </c>
      <c r="H171" s="91">
        <v>49.8</v>
      </c>
      <c r="I171" s="91"/>
    </row>
    <row r="172" customHeight="1" spans="1:9">
      <c r="A172" s="85">
        <v>170</v>
      </c>
      <c r="B172" s="86">
        <v>12255</v>
      </c>
      <c r="C172" s="87" t="s">
        <v>272</v>
      </c>
      <c r="D172" s="88" t="s">
        <v>16</v>
      </c>
      <c r="E172" s="86"/>
      <c r="F172" s="86">
        <v>-4</v>
      </c>
      <c r="G172" s="91">
        <f t="shared" si="2"/>
        <v>-4</v>
      </c>
      <c r="H172" s="91">
        <v>56.77</v>
      </c>
      <c r="I172" s="91"/>
    </row>
    <row r="173" customHeight="1" spans="1:9">
      <c r="A173" s="85">
        <v>171</v>
      </c>
      <c r="B173" s="86">
        <v>12332</v>
      </c>
      <c r="C173" s="87" t="s">
        <v>273</v>
      </c>
      <c r="D173" s="88" t="s">
        <v>65</v>
      </c>
      <c r="E173" s="86"/>
      <c r="F173" s="86">
        <v>-4</v>
      </c>
      <c r="G173" s="91">
        <f t="shared" si="2"/>
        <v>-4</v>
      </c>
      <c r="H173" s="91">
        <v>67.93</v>
      </c>
      <c r="I173" s="91"/>
    </row>
    <row r="174" customHeight="1" spans="1:9">
      <c r="A174" s="85">
        <v>172</v>
      </c>
      <c r="B174" s="86">
        <v>993501</v>
      </c>
      <c r="C174" s="87" t="s">
        <v>112</v>
      </c>
      <c r="D174" s="88" t="s">
        <v>40</v>
      </c>
      <c r="E174" s="86"/>
      <c r="F174" s="86">
        <v>-4</v>
      </c>
      <c r="G174" s="91">
        <f t="shared" si="2"/>
        <v>-4</v>
      </c>
      <c r="H174" s="91">
        <v>85.76</v>
      </c>
      <c r="I174" s="91"/>
    </row>
    <row r="175" customHeight="1" spans="1:9">
      <c r="A175" s="85">
        <v>173</v>
      </c>
      <c r="B175" s="86">
        <v>997367</v>
      </c>
      <c r="C175" s="87" t="s">
        <v>274</v>
      </c>
      <c r="D175" s="88" t="s">
        <v>16</v>
      </c>
      <c r="E175" s="86"/>
      <c r="F175" s="86">
        <v>-4</v>
      </c>
      <c r="G175" s="91">
        <f t="shared" si="2"/>
        <v>-4</v>
      </c>
      <c r="H175" s="91">
        <v>38.02</v>
      </c>
      <c r="I175" s="91"/>
    </row>
    <row r="176" customHeight="1" spans="1:9">
      <c r="A176" s="85">
        <v>174</v>
      </c>
      <c r="B176" s="86">
        <v>7666</v>
      </c>
      <c r="C176" s="87" t="s">
        <v>275</v>
      </c>
      <c r="D176" s="88" t="s">
        <v>169</v>
      </c>
      <c r="E176" s="89"/>
      <c r="F176" s="86">
        <v>-6</v>
      </c>
      <c r="G176" s="91">
        <f t="shared" si="2"/>
        <v>-6</v>
      </c>
      <c r="H176" s="91">
        <v>67.05</v>
      </c>
      <c r="I176" s="91"/>
    </row>
    <row r="177" customHeight="1" spans="1:9">
      <c r="A177" s="85">
        <v>175</v>
      </c>
      <c r="B177" s="86">
        <v>11478</v>
      </c>
      <c r="C177" s="87" t="s">
        <v>276</v>
      </c>
      <c r="D177" s="88" t="s">
        <v>277</v>
      </c>
      <c r="E177" s="86"/>
      <c r="F177" s="86">
        <v>-6</v>
      </c>
      <c r="G177" s="91">
        <f t="shared" si="2"/>
        <v>-6</v>
      </c>
      <c r="H177" s="91">
        <v>23.58</v>
      </c>
      <c r="I177" s="91"/>
    </row>
    <row r="178" customHeight="1" spans="1:9">
      <c r="A178" s="85">
        <v>176</v>
      </c>
      <c r="B178" s="86">
        <v>11825</v>
      </c>
      <c r="C178" s="87" t="s">
        <v>278</v>
      </c>
      <c r="D178" s="88" t="s">
        <v>45</v>
      </c>
      <c r="E178" s="86"/>
      <c r="F178" s="86">
        <v>-6</v>
      </c>
      <c r="G178" s="91">
        <f t="shared" si="2"/>
        <v>-6</v>
      </c>
      <c r="H178" s="91">
        <v>67.98</v>
      </c>
      <c r="I178" s="91"/>
    </row>
    <row r="179" customHeight="1" spans="1:9">
      <c r="A179" s="85">
        <v>177</v>
      </c>
      <c r="B179" s="86">
        <v>11830</v>
      </c>
      <c r="C179" s="87" t="s">
        <v>279</v>
      </c>
      <c r="D179" s="88" t="s">
        <v>280</v>
      </c>
      <c r="E179" s="86"/>
      <c r="F179" s="86">
        <v>-6</v>
      </c>
      <c r="G179" s="91">
        <f t="shared" si="2"/>
        <v>-6</v>
      </c>
      <c r="H179" s="91">
        <v>63.16</v>
      </c>
      <c r="I179" s="91"/>
    </row>
    <row r="180" customHeight="1" spans="1:9">
      <c r="A180" s="85">
        <v>178</v>
      </c>
      <c r="B180" s="86">
        <v>12092</v>
      </c>
      <c r="C180" s="87" t="s">
        <v>281</v>
      </c>
      <c r="D180" s="88" t="s">
        <v>185</v>
      </c>
      <c r="E180" s="86"/>
      <c r="F180" s="86">
        <v>-6</v>
      </c>
      <c r="G180" s="91">
        <f t="shared" si="2"/>
        <v>-6</v>
      </c>
      <c r="H180" s="91">
        <v>68</v>
      </c>
      <c r="I180" s="91"/>
    </row>
    <row r="181" customHeight="1" spans="1:9">
      <c r="A181" s="85">
        <v>179</v>
      </c>
      <c r="B181" s="86">
        <v>12118</v>
      </c>
      <c r="C181" s="87" t="s">
        <v>282</v>
      </c>
      <c r="D181" s="88" t="s">
        <v>182</v>
      </c>
      <c r="E181" s="86"/>
      <c r="F181" s="86">
        <v>-6</v>
      </c>
      <c r="G181" s="91">
        <f t="shared" si="2"/>
        <v>-6</v>
      </c>
      <c r="H181" s="91">
        <v>68.75</v>
      </c>
      <c r="I181" s="91"/>
    </row>
    <row r="182" customHeight="1" spans="1:9">
      <c r="A182" s="85">
        <v>180</v>
      </c>
      <c r="B182" s="86">
        <v>12198</v>
      </c>
      <c r="C182" s="87" t="s">
        <v>283</v>
      </c>
      <c r="D182" s="88" t="s">
        <v>277</v>
      </c>
      <c r="E182" s="86"/>
      <c r="F182" s="86">
        <v>-6</v>
      </c>
      <c r="G182" s="91">
        <f t="shared" si="2"/>
        <v>-6</v>
      </c>
      <c r="H182" s="91">
        <v>72.91</v>
      </c>
      <c r="I182" s="90"/>
    </row>
    <row r="183" customHeight="1" spans="1:9">
      <c r="A183" s="85">
        <v>181</v>
      </c>
      <c r="B183" s="86">
        <v>12209</v>
      </c>
      <c r="C183" s="87" t="s">
        <v>284</v>
      </c>
      <c r="D183" s="88" t="s">
        <v>285</v>
      </c>
      <c r="E183" s="86"/>
      <c r="F183" s="86">
        <v>-6</v>
      </c>
      <c r="G183" s="91">
        <f t="shared" si="2"/>
        <v>-6</v>
      </c>
      <c r="H183" s="91">
        <v>73.81</v>
      </c>
      <c r="I183" s="90"/>
    </row>
    <row r="184" customHeight="1" spans="1:9">
      <c r="A184" s="85">
        <v>182</v>
      </c>
      <c r="B184" s="86">
        <v>12226</v>
      </c>
      <c r="C184" s="87" t="s">
        <v>286</v>
      </c>
      <c r="D184" s="88" t="s">
        <v>142</v>
      </c>
      <c r="E184" s="86"/>
      <c r="F184" s="86">
        <v>-6</v>
      </c>
      <c r="G184" s="91">
        <f t="shared" si="2"/>
        <v>-6</v>
      </c>
      <c r="H184" s="91">
        <v>50.74</v>
      </c>
      <c r="I184" s="91"/>
    </row>
    <row r="185" customHeight="1" spans="1:9">
      <c r="A185" s="85">
        <v>183</v>
      </c>
      <c r="B185" s="86">
        <v>5501</v>
      </c>
      <c r="C185" s="87" t="s">
        <v>287</v>
      </c>
      <c r="D185" s="88" t="s">
        <v>288</v>
      </c>
      <c r="E185" s="89"/>
      <c r="F185" s="86">
        <v>-8</v>
      </c>
      <c r="G185" s="90">
        <f t="shared" si="2"/>
        <v>-8</v>
      </c>
      <c r="H185" s="90">
        <v>78.84</v>
      </c>
      <c r="I185" s="90">
        <f>G185*10</f>
        <v>-80</v>
      </c>
    </row>
    <row r="186" customHeight="1" spans="1:9">
      <c r="A186" s="85">
        <v>184</v>
      </c>
      <c r="B186" s="86">
        <v>11485</v>
      </c>
      <c r="C186" s="87" t="s">
        <v>289</v>
      </c>
      <c r="D186" s="88" t="s">
        <v>203</v>
      </c>
      <c r="E186" s="86"/>
      <c r="F186" s="86">
        <v>-8</v>
      </c>
      <c r="G186" s="90">
        <f t="shared" si="2"/>
        <v>-8</v>
      </c>
      <c r="H186" s="90">
        <v>70.03</v>
      </c>
      <c r="I186" s="90">
        <f t="shared" ref="I186:I193" si="3">G186*10</f>
        <v>-80</v>
      </c>
    </row>
    <row r="187" customHeight="1" spans="1:9">
      <c r="A187" s="85">
        <v>185</v>
      </c>
      <c r="B187" s="86">
        <v>11793</v>
      </c>
      <c r="C187" s="87" t="s">
        <v>290</v>
      </c>
      <c r="D187" s="88" t="s">
        <v>285</v>
      </c>
      <c r="E187" s="86"/>
      <c r="F187" s="86">
        <v>-8</v>
      </c>
      <c r="G187" s="90">
        <f t="shared" si="2"/>
        <v>-8</v>
      </c>
      <c r="H187" s="90">
        <v>62.25</v>
      </c>
      <c r="I187" s="90">
        <f t="shared" si="3"/>
        <v>-80</v>
      </c>
    </row>
    <row r="188" customHeight="1" spans="1:9">
      <c r="A188" s="85">
        <v>186</v>
      </c>
      <c r="B188" s="86">
        <v>12048</v>
      </c>
      <c r="C188" s="87" t="s">
        <v>291</v>
      </c>
      <c r="D188" s="88" t="s">
        <v>108</v>
      </c>
      <c r="E188" s="86"/>
      <c r="F188" s="86">
        <v>-8</v>
      </c>
      <c r="G188" s="90">
        <f t="shared" si="2"/>
        <v>-8</v>
      </c>
      <c r="H188" s="90">
        <v>30.7</v>
      </c>
      <c r="I188" s="90">
        <f t="shared" si="3"/>
        <v>-80</v>
      </c>
    </row>
    <row r="189" customHeight="1" spans="1:9">
      <c r="A189" s="85">
        <v>187</v>
      </c>
      <c r="B189" s="86">
        <v>990264</v>
      </c>
      <c r="C189" s="87" t="s">
        <v>292</v>
      </c>
      <c r="D189" s="88" t="s">
        <v>40</v>
      </c>
      <c r="E189" s="86"/>
      <c r="F189" s="86">
        <v>-8</v>
      </c>
      <c r="G189" s="90">
        <f t="shared" si="2"/>
        <v>-8</v>
      </c>
      <c r="H189" s="90">
        <v>75.39</v>
      </c>
      <c r="I189" s="90">
        <f t="shared" si="3"/>
        <v>-80</v>
      </c>
    </row>
    <row r="190" customHeight="1" spans="1:9">
      <c r="A190" s="85">
        <v>188</v>
      </c>
      <c r="B190" s="86">
        <v>12217</v>
      </c>
      <c r="C190" s="87" t="s">
        <v>293</v>
      </c>
      <c r="D190" s="88" t="s">
        <v>24</v>
      </c>
      <c r="E190" s="86"/>
      <c r="F190" s="86">
        <v>-10</v>
      </c>
      <c r="G190" s="90">
        <f t="shared" si="2"/>
        <v>-10</v>
      </c>
      <c r="H190" s="90">
        <v>57.41</v>
      </c>
      <c r="I190" s="90">
        <f t="shared" si="3"/>
        <v>-100</v>
      </c>
    </row>
    <row r="191" customHeight="1" spans="1:9">
      <c r="A191" s="85">
        <v>189</v>
      </c>
      <c r="B191" s="86">
        <v>7948</v>
      </c>
      <c r="C191" s="87" t="s">
        <v>294</v>
      </c>
      <c r="D191" s="88" t="s">
        <v>280</v>
      </c>
      <c r="E191" s="89"/>
      <c r="F191" s="86">
        <v>-12</v>
      </c>
      <c r="G191" s="90">
        <f t="shared" si="2"/>
        <v>-12</v>
      </c>
      <c r="H191" s="85">
        <v>104.29</v>
      </c>
      <c r="I191" s="85">
        <v>0</v>
      </c>
    </row>
    <row r="192" customHeight="1" spans="1:9">
      <c r="A192" s="85">
        <v>190</v>
      </c>
      <c r="B192" s="86">
        <v>11760</v>
      </c>
      <c r="C192" s="87" t="s">
        <v>295</v>
      </c>
      <c r="D192" s="88" t="s">
        <v>20</v>
      </c>
      <c r="E192" s="86"/>
      <c r="F192" s="86">
        <v>-12</v>
      </c>
      <c r="G192" s="90">
        <f t="shared" si="2"/>
        <v>-12</v>
      </c>
      <c r="H192" s="90">
        <v>60.85</v>
      </c>
      <c r="I192" s="90" t="s">
        <v>296</v>
      </c>
    </row>
    <row r="193" customHeight="1" spans="1:9">
      <c r="A193" s="85">
        <v>191</v>
      </c>
      <c r="B193" s="86">
        <v>12146</v>
      </c>
      <c r="C193" s="87" t="s">
        <v>297</v>
      </c>
      <c r="D193" s="88" t="s">
        <v>175</v>
      </c>
      <c r="E193" s="86"/>
      <c r="F193" s="86">
        <v>-26</v>
      </c>
      <c r="G193" s="90">
        <f t="shared" si="2"/>
        <v>-26</v>
      </c>
      <c r="H193" s="90">
        <v>39.25</v>
      </c>
      <c r="I193" s="90">
        <f t="shared" si="3"/>
        <v>-260</v>
      </c>
    </row>
  </sheetData>
  <sortState ref="A3:I193">
    <sortCondition ref="G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07"/>
  <sheetViews>
    <sheetView topLeftCell="A76" workbookViewId="0">
      <selection activeCell="T139" sqref="T139"/>
    </sheetView>
  </sheetViews>
  <sheetFormatPr defaultColWidth="8" defaultRowHeight="14.25"/>
  <cols>
    <col min="1" max="1" width="8" style="58"/>
    <col min="2" max="2" width="29.875" style="56" customWidth="1"/>
    <col min="3" max="4" width="8" style="56"/>
    <col min="5" max="5" width="15" style="56" customWidth="1"/>
    <col min="6" max="6" width="16.875" style="56" customWidth="1"/>
    <col min="7" max="7" width="5.5" style="58" customWidth="1"/>
    <col min="8" max="8" width="8.375" style="56"/>
    <col min="9" max="9" width="14.5" style="59" customWidth="1"/>
    <col min="10" max="10" width="8" style="58" customWidth="1"/>
    <col min="11" max="11" width="14.875" style="58" customWidth="1"/>
    <col min="12" max="12" width="11" style="58" customWidth="1"/>
    <col min="13" max="13" width="14" style="56" customWidth="1"/>
    <col min="14" max="14" width="11.375" style="56" customWidth="1"/>
    <col min="15" max="15" width="11.625" style="59" customWidth="1"/>
    <col min="16" max="16" width="11.25" style="60" customWidth="1"/>
    <col min="17" max="17" width="13" style="60" customWidth="1"/>
    <col min="18" max="16384" width="8" style="56"/>
  </cols>
  <sheetData>
    <row r="1" s="56" customFormat="1" spans="1:25">
      <c r="A1" s="61" t="s">
        <v>298</v>
      </c>
      <c r="B1" s="61" t="s">
        <v>299</v>
      </c>
      <c r="C1" s="61" t="s">
        <v>300</v>
      </c>
      <c r="D1" s="61" t="s">
        <v>301</v>
      </c>
      <c r="E1" s="61" t="s">
        <v>302</v>
      </c>
      <c r="F1" s="61" t="s">
        <v>303</v>
      </c>
      <c r="G1" s="61" t="s">
        <v>304</v>
      </c>
      <c r="H1" s="61" t="s">
        <v>305</v>
      </c>
      <c r="I1" s="66" t="s">
        <v>306</v>
      </c>
      <c r="J1" s="61" t="s">
        <v>307</v>
      </c>
      <c r="K1" s="61" t="s">
        <v>308</v>
      </c>
      <c r="L1" s="61" t="s">
        <v>309</v>
      </c>
      <c r="M1" s="61" t="s">
        <v>310</v>
      </c>
      <c r="N1" s="61" t="s">
        <v>311</v>
      </c>
      <c r="O1" s="66" t="s">
        <v>4</v>
      </c>
      <c r="P1" s="67" t="s">
        <v>312</v>
      </c>
      <c r="Q1" s="67" t="s">
        <v>313</v>
      </c>
      <c r="R1" s="61" t="s">
        <v>314</v>
      </c>
      <c r="S1" s="61" t="s">
        <v>315</v>
      </c>
      <c r="T1" s="61" t="s">
        <v>316</v>
      </c>
      <c r="U1" s="61" t="s">
        <v>317</v>
      </c>
      <c r="V1" s="61" t="s">
        <v>318</v>
      </c>
      <c r="W1" s="61" t="s">
        <v>319</v>
      </c>
      <c r="Y1" s="61" t="s">
        <v>298</v>
      </c>
    </row>
    <row r="2" s="56" customFormat="1" spans="1:25">
      <c r="A2" s="62">
        <v>106066</v>
      </c>
      <c r="B2" s="63" t="s">
        <v>114</v>
      </c>
      <c r="C2" s="63" t="s">
        <v>320</v>
      </c>
      <c r="D2" s="63">
        <v>998867</v>
      </c>
      <c r="E2" s="63" t="s">
        <v>321</v>
      </c>
      <c r="F2" s="63" t="s">
        <v>322</v>
      </c>
      <c r="G2" s="62">
        <v>0.02</v>
      </c>
      <c r="H2" s="63">
        <v>148500</v>
      </c>
      <c r="I2" s="68">
        <v>1.30163992592593</v>
      </c>
      <c r="J2" s="62">
        <v>222</v>
      </c>
      <c r="K2" s="62">
        <v>170612.98</v>
      </c>
      <c r="L2" s="62">
        <v>58989.71</v>
      </c>
      <c r="M2" s="63">
        <v>2544.46</v>
      </c>
      <c r="N2" s="63">
        <v>841.53</v>
      </c>
      <c r="O2" s="68">
        <f t="shared" ref="O2:O65" si="0">L2/K2</f>
        <v>0.345751595218605</v>
      </c>
      <c r="P2" s="69">
        <v>1146.15</v>
      </c>
      <c r="Q2" s="69">
        <v>33.07</v>
      </c>
      <c r="R2" s="63" t="s">
        <v>323</v>
      </c>
      <c r="S2" s="63" t="s">
        <v>323</v>
      </c>
      <c r="T2" s="63" t="s">
        <v>323</v>
      </c>
      <c r="U2" s="63" t="s">
        <v>323</v>
      </c>
      <c r="V2" s="63" t="s">
        <v>323</v>
      </c>
      <c r="W2" s="63" t="s">
        <v>323</v>
      </c>
      <c r="Y2" s="62">
        <v>106066</v>
      </c>
    </row>
    <row r="3" s="56" customFormat="1" spans="1:25">
      <c r="A3" s="62">
        <v>106066</v>
      </c>
      <c r="B3" s="63" t="s">
        <v>114</v>
      </c>
      <c r="C3" s="63" t="s">
        <v>320</v>
      </c>
      <c r="D3" s="63">
        <v>998839</v>
      </c>
      <c r="E3" s="63" t="s">
        <v>324</v>
      </c>
      <c r="F3" s="63" t="s">
        <v>322</v>
      </c>
      <c r="G3" s="62">
        <v>0.02</v>
      </c>
      <c r="H3" s="63">
        <v>148500</v>
      </c>
      <c r="I3" s="68">
        <v>1.30163992592593</v>
      </c>
      <c r="J3" s="62">
        <v>222</v>
      </c>
      <c r="K3" s="62">
        <v>170612.98</v>
      </c>
      <c r="L3" s="62">
        <v>58989.71</v>
      </c>
      <c r="M3" s="63">
        <v>2086.51</v>
      </c>
      <c r="N3" s="63">
        <v>861.53</v>
      </c>
      <c r="O3" s="68">
        <f t="shared" si="0"/>
        <v>0.345751595218605</v>
      </c>
      <c r="P3" s="69">
        <v>939.87</v>
      </c>
      <c r="Q3" s="69">
        <v>41.29</v>
      </c>
      <c r="R3" s="63" t="s">
        <v>323</v>
      </c>
      <c r="S3" s="63" t="s">
        <v>323</v>
      </c>
      <c r="T3" s="63" t="s">
        <v>323</v>
      </c>
      <c r="U3" s="63" t="s">
        <v>323</v>
      </c>
      <c r="V3" s="63" t="s">
        <v>323</v>
      </c>
      <c r="W3" s="63" t="s">
        <v>323</v>
      </c>
      <c r="Y3" s="62">
        <v>102567</v>
      </c>
    </row>
    <row r="4" s="56" customFormat="1" spans="1:25">
      <c r="A4" s="62">
        <v>106066</v>
      </c>
      <c r="B4" s="63" t="s">
        <v>114</v>
      </c>
      <c r="C4" s="63" t="s">
        <v>320</v>
      </c>
      <c r="D4" s="63">
        <v>998829</v>
      </c>
      <c r="E4" s="63" t="s">
        <v>325</v>
      </c>
      <c r="F4" s="63" t="s">
        <v>322</v>
      </c>
      <c r="G4" s="62">
        <v>0.02</v>
      </c>
      <c r="H4" s="63">
        <v>148500</v>
      </c>
      <c r="I4" s="68">
        <v>1.30163992592593</v>
      </c>
      <c r="J4" s="62">
        <v>222</v>
      </c>
      <c r="K4" s="62">
        <v>170612.98</v>
      </c>
      <c r="L4" s="62">
        <v>58989.71</v>
      </c>
      <c r="M4" s="63">
        <v>1742.26</v>
      </c>
      <c r="N4" s="63">
        <v>664.98</v>
      </c>
      <c r="O4" s="68">
        <f t="shared" si="0"/>
        <v>0.345751595218605</v>
      </c>
      <c r="P4" s="69">
        <v>784.8</v>
      </c>
      <c r="Q4" s="69">
        <v>38.17</v>
      </c>
      <c r="R4" s="63" t="s">
        <v>323</v>
      </c>
      <c r="S4" s="63" t="s">
        <v>323</v>
      </c>
      <c r="T4" s="63" t="s">
        <v>323</v>
      </c>
      <c r="U4" s="63" t="s">
        <v>323</v>
      </c>
      <c r="V4" s="63" t="s">
        <v>323</v>
      </c>
      <c r="W4" s="63" t="s">
        <v>323</v>
      </c>
      <c r="Y4" s="62">
        <v>106568</v>
      </c>
    </row>
    <row r="5" s="56" customFormat="1" spans="1:25">
      <c r="A5" s="62">
        <v>106066</v>
      </c>
      <c r="B5" s="63" t="s">
        <v>114</v>
      </c>
      <c r="C5" s="63" t="s">
        <v>320</v>
      </c>
      <c r="D5" s="63">
        <v>998841</v>
      </c>
      <c r="E5" s="63" t="s">
        <v>326</v>
      </c>
      <c r="F5" s="63" t="s">
        <v>322</v>
      </c>
      <c r="G5" s="62">
        <v>0.04</v>
      </c>
      <c r="H5" s="63">
        <v>148500</v>
      </c>
      <c r="I5" s="68">
        <v>1.30163992592593</v>
      </c>
      <c r="J5" s="62">
        <v>445</v>
      </c>
      <c r="K5" s="62">
        <v>170612.98</v>
      </c>
      <c r="L5" s="62">
        <v>58989.71</v>
      </c>
      <c r="M5" s="63">
        <v>2243.61</v>
      </c>
      <c r="N5" s="63">
        <v>767.29</v>
      </c>
      <c r="O5" s="68">
        <f t="shared" si="0"/>
        <v>0.345751595218605</v>
      </c>
      <c r="P5" s="69">
        <v>504.18</v>
      </c>
      <c r="Q5" s="69">
        <v>34.2</v>
      </c>
      <c r="R5" s="63" t="s">
        <v>323</v>
      </c>
      <c r="S5" s="63" t="s">
        <v>323</v>
      </c>
      <c r="T5" s="63" t="s">
        <v>323</v>
      </c>
      <c r="U5" s="63" t="s">
        <v>323</v>
      </c>
      <c r="V5" s="63" t="s">
        <v>323</v>
      </c>
      <c r="W5" s="63" t="s">
        <v>323</v>
      </c>
      <c r="Y5" s="62">
        <v>707</v>
      </c>
    </row>
    <row r="6" s="56" customFormat="1" spans="1:25">
      <c r="A6" s="62">
        <v>106066</v>
      </c>
      <c r="B6" s="63" t="s">
        <v>114</v>
      </c>
      <c r="C6" s="63" t="s">
        <v>320</v>
      </c>
      <c r="D6" s="63">
        <v>999067</v>
      </c>
      <c r="E6" s="63" t="s">
        <v>327</v>
      </c>
      <c r="F6" s="63" t="s">
        <v>322</v>
      </c>
      <c r="G6" s="62">
        <v>0.04</v>
      </c>
      <c r="H6" s="63">
        <v>148500</v>
      </c>
      <c r="I6" s="68">
        <v>1.30163992592593</v>
      </c>
      <c r="J6" s="62">
        <v>444</v>
      </c>
      <c r="K6" s="62">
        <v>170612.98</v>
      </c>
      <c r="L6" s="62">
        <v>58989.71</v>
      </c>
      <c r="M6" s="63">
        <v>2077.8</v>
      </c>
      <c r="N6" s="63">
        <v>628.04</v>
      </c>
      <c r="O6" s="68">
        <f t="shared" si="0"/>
        <v>0.345751595218605</v>
      </c>
      <c r="P6" s="69">
        <v>467.97</v>
      </c>
      <c r="Q6" s="69">
        <v>30.23</v>
      </c>
      <c r="R6" s="63" t="s">
        <v>323</v>
      </c>
      <c r="S6" s="63" t="s">
        <v>323</v>
      </c>
      <c r="T6" s="63" t="s">
        <v>323</v>
      </c>
      <c r="U6" s="63" t="s">
        <v>323</v>
      </c>
      <c r="V6" s="63" t="s">
        <v>323</v>
      </c>
      <c r="W6" s="63" t="s">
        <v>323</v>
      </c>
      <c r="Y6" s="62">
        <v>391</v>
      </c>
    </row>
    <row r="7" s="56" customFormat="1" spans="1:25">
      <c r="A7" s="62">
        <v>106066</v>
      </c>
      <c r="B7" s="63" t="s">
        <v>114</v>
      </c>
      <c r="C7" s="63" t="s">
        <v>320</v>
      </c>
      <c r="D7" s="63">
        <v>998833</v>
      </c>
      <c r="E7" s="63" t="s">
        <v>328</v>
      </c>
      <c r="F7" s="63" t="s">
        <v>322</v>
      </c>
      <c r="G7" s="62">
        <v>0.02</v>
      </c>
      <c r="H7" s="63">
        <v>148500</v>
      </c>
      <c r="I7" s="68">
        <v>1.30163992592593</v>
      </c>
      <c r="J7" s="62">
        <v>222</v>
      </c>
      <c r="K7" s="62">
        <v>170612.98</v>
      </c>
      <c r="L7" s="62">
        <v>58989.71</v>
      </c>
      <c r="M7" s="63">
        <v>1038.78</v>
      </c>
      <c r="N7" s="63">
        <v>441.72</v>
      </c>
      <c r="O7" s="68">
        <f t="shared" si="0"/>
        <v>0.345751595218605</v>
      </c>
      <c r="P7" s="69">
        <v>467.92</v>
      </c>
      <c r="Q7" s="69">
        <v>42.52</v>
      </c>
      <c r="R7" s="63" t="s">
        <v>323</v>
      </c>
      <c r="S7" s="63" t="s">
        <v>323</v>
      </c>
      <c r="T7" s="63" t="s">
        <v>323</v>
      </c>
      <c r="U7" s="63" t="s">
        <v>323</v>
      </c>
      <c r="V7" s="63" t="s">
        <v>323</v>
      </c>
      <c r="W7" s="63" t="s">
        <v>323</v>
      </c>
      <c r="Y7" s="64">
        <v>105751</v>
      </c>
    </row>
    <row r="8" s="56" customFormat="1" spans="1:25">
      <c r="A8" s="62">
        <v>106066</v>
      </c>
      <c r="B8" s="63" t="s">
        <v>114</v>
      </c>
      <c r="C8" s="63" t="s">
        <v>320</v>
      </c>
      <c r="D8" s="63">
        <v>998837</v>
      </c>
      <c r="E8" s="63" t="s">
        <v>329</v>
      </c>
      <c r="F8" s="63" t="s">
        <v>322</v>
      </c>
      <c r="G8" s="62">
        <v>0.02</v>
      </c>
      <c r="H8" s="63">
        <v>148500</v>
      </c>
      <c r="I8" s="68">
        <v>1.30163992592593</v>
      </c>
      <c r="J8" s="62">
        <v>222</v>
      </c>
      <c r="K8" s="62">
        <v>170612.98</v>
      </c>
      <c r="L8" s="62">
        <v>58989.71</v>
      </c>
      <c r="M8" s="63">
        <v>860.25</v>
      </c>
      <c r="N8" s="63">
        <v>339.2</v>
      </c>
      <c r="O8" s="68">
        <f t="shared" si="0"/>
        <v>0.345751595218605</v>
      </c>
      <c r="P8" s="69">
        <v>387.5</v>
      </c>
      <c r="Q8" s="69">
        <v>39.43</v>
      </c>
      <c r="R8" s="63" t="s">
        <v>323</v>
      </c>
      <c r="S8" s="63" t="s">
        <v>323</v>
      </c>
      <c r="T8" s="63" t="s">
        <v>323</v>
      </c>
      <c r="U8" s="63" t="s">
        <v>323</v>
      </c>
      <c r="V8" s="63" t="s">
        <v>323</v>
      </c>
      <c r="W8" s="63" t="s">
        <v>323</v>
      </c>
      <c r="Y8" s="64">
        <v>737</v>
      </c>
    </row>
    <row r="9" s="56" customFormat="1" spans="1:25">
      <c r="A9" s="62">
        <v>106066</v>
      </c>
      <c r="B9" s="63" t="s">
        <v>114</v>
      </c>
      <c r="C9" s="63" t="s">
        <v>320</v>
      </c>
      <c r="D9" s="63">
        <v>998831</v>
      </c>
      <c r="E9" s="63" t="s">
        <v>330</v>
      </c>
      <c r="F9" s="63" t="s">
        <v>322</v>
      </c>
      <c r="G9" s="62">
        <v>0.02</v>
      </c>
      <c r="H9" s="63">
        <v>148500</v>
      </c>
      <c r="I9" s="68">
        <v>1.30163992592593</v>
      </c>
      <c r="J9" s="62">
        <v>222</v>
      </c>
      <c r="K9" s="62">
        <v>170612.98</v>
      </c>
      <c r="L9" s="62">
        <v>58989.71</v>
      </c>
      <c r="M9" s="63">
        <v>776.86</v>
      </c>
      <c r="N9" s="63">
        <v>282.87</v>
      </c>
      <c r="O9" s="68">
        <f t="shared" si="0"/>
        <v>0.345751595218605</v>
      </c>
      <c r="P9" s="69">
        <v>349.94</v>
      </c>
      <c r="Q9" s="69">
        <v>36.41</v>
      </c>
      <c r="R9" s="63" t="s">
        <v>323</v>
      </c>
      <c r="S9" s="63" t="s">
        <v>323</v>
      </c>
      <c r="T9" s="63" t="s">
        <v>323</v>
      </c>
      <c r="U9" s="63" t="s">
        <v>323</v>
      </c>
      <c r="V9" s="63" t="s">
        <v>323</v>
      </c>
      <c r="W9" s="63" t="s">
        <v>323</v>
      </c>
      <c r="Y9" s="64">
        <v>343</v>
      </c>
    </row>
    <row r="10" s="56" customFormat="1" spans="1:25">
      <c r="A10" s="62">
        <v>102567</v>
      </c>
      <c r="B10" s="63" t="s">
        <v>47</v>
      </c>
      <c r="C10" s="63" t="s">
        <v>331</v>
      </c>
      <c r="D10" s="63">
        <v>11642</v>
      </c>
      <c r="E10" s="63" t="s">
        <v>46</v>
      </c>
      <c r="F10" s="63" t="s">
        <v>322</v>
      </c>
      <c r="G10" s="62">
        <v>0.6</v>
      </c>
      <c r="H10" s="63">
        <v>99120</v>
      </c>
      <c r="I10" s="68">
        <v>1.36885928571429</v>
      </c>
      <c r="J10" s="62">
        <v>22027</v>
      </c>
      <c r="K10" s="62">
        <v>112749.7</v>
      </c>
      <c r="L10" s="62">
        <v>29620.37</v>
      </c>
      <c r="M10" s="63">
        <v>59358.28</v>
      </c>
      <c r="N10" s="63">
        <v>17106.16</v>
      </c>
      <c r="O10" s="68">
        <f t="shared" si="0"/>
        <v>0.262709080378928</v>
      </c>
      <c r="P10" s="69">
        <v>269.48</v>
      </c>
      <c r="Q10" s="69">
        <v>28.82</v>
      </c>
      <c r="R10" s="63" t="s">
        <v>323</v>
      </c>
      <c r="S10" s="63" t="s">
        <v>323</v>
      </c>
      <c r="T10" s="63" t="s">
        <v>323</v>
      </c>
      <c r="U10" s="63" t="s">
        <v>323</v>
      </c>
      <c r="V10" s="63" t="s">
        <v>323</v>
      </c>
      <c r="W10" s="63" t="s">
        <v>323</v>
      </c>
      <c r="Y10" s="64">
        <v>365</v>
      </c>
    </row>
    <row r="11" s="56" customFormat="1" ht="21" customHeight="1" spans="1:25">
      <c r="A11" s="62">
        <v>106568</v>
      </c>
      <c r="B11" s="63" t="s">
        <v>56</v>
      </c>
      <c r="C11" s="63" t="s">
        <v>320</v>
      </c>
      <c r="D11" s="63">
        <v>999107</v>
      </c>
      <c r="E11" s="63" t="s">
        <v>55</v>
      </c>
      <c r="F11" s="63" t="s">
        <v>332</v>
      </c>
      <c r="G11" s="62">
        <v>0.9</v>
      </c>
      <c r="H11" s="63">
        <v>69000</v>
      </c>
      <c r="I11" s="68">
        <v>1.5784405</v>
      </c>
      <c r="J11" s="62">
        <v>31050</v>
      </c>
      <c r="K11" s="62">
        <v>93815.47</v>
      </c>
      <c r="L11" s="62">
        <v>14617.38</v>
      </c>
      <c r="M11" s="63">
        <v>70829.42</v>
      </c>
      <c r="N11" s="63">
        <v>8288.9</v>
      </c>
      <c r="O11" s="68">
        <f t="shared" si="0"/>
        <v>0.155809910668251</v>
      </c>
      <c r="P11" s="69">
        <v>228.11</v>
      </c>
      <c r="Q11" s="69">
        <v>11.7</v>
      </c>
      <c r="R11" s="63" t="s">
        <v>323</v>
      </c>
      <c r="S11" s="63" t="s">
        <v>323</v>
      </c>
      <c r="T11" s="63" t="s">
        <v>323</v>
      </c>
      <c r="U11" s="63" t="s">
        <v>323</v>
      </c>
      <c r="V11" s="63" t="s">
        <v>323</v>
      </c>
      <c r="W11" s="63" t="s">
        <v>323</v>
      </c>
      <c r="Y11" s="64">
        <v>357</v>
      </c>
    </row>
    <row r="12" s="56" customFormat="1" spans="1:25">
      <c r="A12" s="62">
        <v>707</v>
      </c>
      <c r="B12" s="63" t="s">
        <v>20</v>
      </c>
      <c r="C12" s="63" t="s">
        <v>320</v>
      </c>
      <c r="D12" s="63">
        <v>10951</v>
      </c>
      <c r="E12" s="63" t="s">
        <v>36</v>
      </c>
      <c r="F12" s="63" t="s">
        <v>332</v>
      </c>
      <c r="G12" s="62">
        <v>0.9</v>
      </c>
      <c r="H12" s="63">
        <v>315000</v>
      </c>
      <c r="I12" s="68">
        <v>1.3182771</v>
      </c>
      <c r="J12" s="62">
        <v>57840</v>
      </c>
      <c r="K12" s="62">
        <v>388189.9</v>
      </c>
      <c r="L12" s="62">
        <v>117745.81</v>
      </c>
      <c r="M12" s="63">
        <v>123159.83</v>
      </c>
      <c r="N12" s="63">
        <v>30011.27</v>
      </c>
      <c r="O12" s="68">
        <f t="shared" si="0"/>
        <v>0.303320127597343</v>
      </c>
      <c r="P12" s="69">
        <v>212.93</v>
      </c>
      <c r="Q12" s="69">
        <v>24.37</v>
      </c>
      <c r="R12" s="63" t="s">
        <v>323</v>
      </c>
      <c r="S12" s="63" t="s">
        <v>323</v>
      </c>
      <c r="T12" s="63" t="s">
        <v>323</v>
      </c>
      <c r="U12" s="63" t="s">
        <v>323</v>
      </c>
      <c r="V12" s="63" t="s">
        <v>323</v>
      </c>
      <c r="W12" s="63" t="s">
        <v>323</v>
      </c>
      <c r="Y12" s="64">
        <v>513</v>
      </c>
    </row>
    <row r="13" s="56" customFormat="1" spans="1:25">
      <c r="A13" s="62">
        <v>391</v>
      </c>
      <c r="B13" s="63" t="s">
        <v>153</v>
      </c>
      <c r="C13" s="63" t="s">
        <v>320</v>
      </c>
      <c r="D13" s="63">
        <v>12197</v>
      </c>
      <c r="E13" s="63" t="s">
        <v>333</v>
      </c>
      <c r="F13" s="63" t="s">
        <v>334</v>
      </c>
      <c r="G13" s="62">
        <v>0.4</v>
      </c>
      <c r="H13" s="63">
        <v>226800</v>
      </c>
      <c r="I13" s="68">
        <v>1.00661552380952</v>
      </c>
      <c r="J13" s="62">
        <v>29746</v>
      </c>
      <c r="K13" s="62">
        <v>202307.68</v>
      </c>
      <c r="L13" s="62">
        <v>64894.74</v>
      </c>
      <c r="M13" s="63">
        <v>60570.8</v>
      </c>
      <c r="N13" s="63">
        <v>17878.01</v>
      </c>
      <c r="O13" s="68">
        <f t="shared" si="0"/>
        <v>0.320772498602129</v>
      </c>
      <c r="P13" s="69">
        <v>203.63</v>
      </c>
      <c r="Q13" s="69">
        <v>29.52</v>
      </c>
      <c r="R13" s="63" t="s">
        <v>323</v>
      </c>
      <c r="S13" s="63" t="s">
        <v>323</v>
      </c>
      <c r="T13" s="63" t="s">
        <v>323</v>
      </c>
      <c r="U13" s="63" t="s">
        <v>323</v>
      </c>
      <c r="V13" s="63" t="s">
        <v>323</v>
      </c>
      <c r="W13" s="63" t="s">
        <v>323</v>
      </c>
      <c r="Y13" s="62">
        <v>104428</v>
      </c>
    </row>
    <row r="14" s="57" customFormat="1" spans="1:25">
      <c r="A14" s="64">
        <v>105751</v>
      </c>
      <c r="B14" s="65" t="s">
        <v>11</v>
      </c>
      <c r="C14" s="65" t="s">
        <v>320</v>
      </c>
      <c r="D14" s="65">
        <v>12221</v>
      </c>
      <c r="E14" s="65" t="s">
        <v>12</v>
      </c>
      <c r="F14" s="65" t="s">
        <v>335</v>
      </c>
      <c r="G14" s="64">
        <v>0.3</v>
      </c>
      <c r="H14" s="65">
        <v>132000</v>
      </c>
      <c r="I14" s="70">
        <v>1.19911583333333</v>
      </c>
      <c r="J14" s="64">
        <v>18000</v>
      </c>
      <c r="K14" s="64">
        <v>137596.63</v>
      </c>
      <c r="L14" s="64">
        <v>40581.14</v>
      </c>
      <c r="M14" s="65">
        <v>39385.75</v>
      </c>
      <c r="N14" s="65">
        <v>11758.11</v>
      </c>
      <c r="O14" s="70">
        <f t="shared" si="0"/>
        <v>0.294928298752666</v>
      </c>
      <c r="P14" s="71">
        <v>218.81</v>
      </c>
      <c r="Q14" s="71">
        <v>29.85</v>
      </c>
      <c r="R14" s="65" t="s">
        <v>323</v>
      </c>
      <c r="S14" s="65" t="s">
        <v>323</v>
      </c>
      <c r="T14" s="65" t="s">
        <v>323</v>
      </c>
      <c r="U14" s="65" t="s">
        <v>323</v>
      </c>
      <c r="V14" s="65" t="s">
        <v>323</v>
      </c>
      <c r="W14" s="65" t="s">
        <v>323</v>
      </c>
      <c r="Y14" s="62">
        <v>339</v>
      </c>
    </row>
    <row r="15" s="57" customFormat="1" spans="1:25">
      <c r="A15" s="64">
        <v>737</v>
      </c>
      <c r="B15" s="65" t="s">
        <v>14</v>
      </c>
      <c r="C15" s="65" t="s">
        <v>320</v>
      </c>
      <c r="D15" s="65">
        <v>12218</v>
      </c>
      <c r="E15" s="65" t="s">
        <v>15</v>
      </c>
      <c r="F15" s="65" t="s">
        <v>336</v>
      </c>
      <c r="G15" s="64">
        <v>0.4</v>
      </c>
      <c r="H15" s="65">
        <v>194400</v>
      </c>
      <c r="I15" s="70">
        <v>1.27328766666667</v>
      </c>
      <c r="J15" s="64">
        <v>33810</v>
      </c>
      <c r="K15" s="64">
        <v>224120.37</v>
      </c>
      <c r="L15" s="64">
        <v>58715.12</v>
      </c>
      <c r="M15" s="65">
        <v>44889.66</v>
      </c>
      <c r="N15" s="65">
        <v>13057.5</v>
      </c>
      <c r="O15" s="70">
        <f t="shared" si="0"/>
        <v>0.26198029210821</v>
      </c>
      <c r="P15" s="71">
        <v>132.77</v>
      </c>
      <c r="Q15" s="71">
        <v>29.09</v>
      </c>
      <c r="R15" s="65" t="s">
        <v>323</v>
      </c>
      <c r="S15" s="65" t="s">
        <v>323</v>
      </c>
      <c r="T15" s="65" t="s">
        <v>323</v>
      </c>
      <c r="U15" s="65" t="s">
        <v>323</v>
      </c>
      <c r="V15" s="65" t="s">
        <v>323</v>
      </c>
      <c r="W15" s="65" t="s">
        <v>323</v>
      </c>
      <c r="Y15" s="62">
        <v>341</v>
      </c>
    </row>
    <row r="16" s="57" customFormat="1" spans="1:25">
      <c r="A16" s="64">
        <v>343</v>
      </c>
      <c r="B16" s="65" t="s">
        <v>16</v>
      </c>
      <c r="C16" s="65" t="s">
        <v>320</v>
      </c>
      <c r="D16" s="65">
        <v>7583</v>
      </c>
      <c r="E16" s="65" t="s">
        <v>17</v>
      </c>
      <c r="F16" s="65" t="s">
        <v>332</v>
      </c>
      <c r="G16" s="64">
        <v>0.9</v>
      </c>
      <c r="H16" s="65">
        <v>519750</v>
      </c>
      <c r="I16" s="70">
        <v>1.12641062626263</v>
      </c>
      <c r="J16" s="64">
        <v>110550</v>
      </c>
      <c r="K16" s="64">
        <v>537947.71</v>
      </c>
      <c r="L16" s="64">
        <v>144306.18</v>
      </c>
      <c r="M16" s="65">
        <v>218626.96</v>
      </c>
      <c r="N16" s="65">
        <v>62294.9</v>
      </c>
      <c r="O16" s="70">
        <f t="shared" si="0"/>
        <v>0.268253172785139</v>
      </c>
      <c r="P16" s="71">
        <v>197.76</v>
      </c>
      <c r="Q16" s="71">
        <v>28.49</v>
      </c>
      <c r="R16" s="65" t="s">
        <v>323</v>
      </c>
      <c r="S16" s="65" t="s">
        <v>323</v>
      </c>
      <c r="T16" s="65" t="s">
        <v>323</v>
      </c>
      <c r="U16" s="65" t="s">
        <v>323</v>
      </c>
      <c r="V16" s="65" t="s">
        <v>323</v>
      </c>
      <c r="W16" s="65" t="s">
        <v>323</v>
      </c>
      <c r="Y16" s="62">
        <v>102935</v>
      </c>
    </row>
    <row r="17" s="57" customFormat="1" spans="1:25">
      <c r="A17" s="64">
        <v>365</v>
      </c>
      <c r="B17" s="65" t="s">
        <v>18</v>
      </c>
      <c r="C17" s="65" t="s">
        <v>320</v>
      </c>
      <c r="D17" s="65">
        <v>4301</v>
      </c>
      <c r="E17" s="65" t="s">
        <v>19</v>
      </c>
      <c r="F17" s="65" t="s">
        <v>332</v>
      </c>
      <c r="G17" s="64">
        <v>1</v>
      </c>
      <c r="H17" s="65">
        <v>267750</v>
      </c>
      <c r="I17" s="70">
        <v>1.09333047058824</v>
      </c>
      <c r="J17" s="64">
        <v>78750</v>
      </c>
      <c r="K17" s="64">
        <v>271717.05</v>
      </c>
      <c r="L17" s="64">
        <v>80438.61</v>
      </c>
      <c r="M17" s="65">
        <v>137462.48</v>
      </c>
      <c r="N17" s="65">
        <v>43065.84</v>
      </c>
      <c r="O17" s="70">
        <f t="shared" si="0"/>
        <v>0.296038139675077</v>
      </c>
      <c r="P17" s="71">
        <v>174.56</v>
      </c>
      <c r="Q17" s="71">
        <v>31.33</v>
      </c>
      <c r="R17" s="65" t="s">
        <v>323</v>
      </c>
      <c r="S17" s="65" t="s">
        <v>323</v>
      </c>
      <c r="T17" s="65" t="s">
        <v>323</v>
      </c>
      <c r="U17" s="65" t="s">
        <v>323</v>
      </c>
      <c r="V17" s="65" t="s">
        <v>323</v>
      </c>
      <c r="W17" s="65" t="s">
        <v>323</v>
      </c>
      <c r="Y17" s="62">
        <v>733</v>
      </c>
    </row>
    <row r="18" s="57" customFormat="1" spans="1:25">
      <c r="A18" s="64">
        <v>707</v>
      </c>
      <c r="B18" s="65" t="s">
        <v>20</v>
      </c>
      <c r="C18" s="65" t="s">
        <v>320</v>
      </c>
      <c r="D18" s="65">
        <v>6494</v>
      </c>
      <c r="E18" s="65" t="s">
        <v>21</v>
      </c>
      <c r="F18" s="65" t="s">
        <v>337</v>
      </c>
      <c r="G18" s="64">
        <v>1</v>
      </c>
      <c r="H18" s="65">
        <v>315000</v>
      </c>
      <c r="I18" s="70">
        <v>1.3182771</v>
      </c>
      <c r="J18" s="64">
        <v>64290</v>
      </c>
      <c r="K18" s="64">
        <v>388189.9</v>
      </c>
      <c r="L18" s="64">
        <v>117745.81</v>
      </c>
      <c r="M18" s="65">
        <v>99516.44</v>
      </c>
      <c r="N18" s="65">
        <v>32843.36</v>
      </c>
      <c r="O18" s="70">
        <f t="shared" si="0"/>
        <v>0.303320127597343</v>
      </c>
      <c r="P18" s="71">
        <v>154.79</v>
      </c>
      <c r="Q18" s="71">
        <v>33</v>
      </c>
      <c r="R18" s="65" t="s">
        <v>323</v>
      </c>
      <c r="S18" s="65" t="s">
        <v>323</v>
      </c>
      <c r="T18" s="65" t="s">
        <v>323</v>
      </c>
      <c r="U18" s="65" t="s">
        <v>323</v>
      </c>
      <c r="V18" s="65" t="s">
        <v>323</v>
      </c>
      <c r="W18" s="65" t="s">
        <v>323</v>
      </c>
      <c r="Y18" s="62">
        <v>106399</v>
      </c>
    </row>
    <row r="19" s="57" customFormat="1" spans="1:25">
      <c r="A19" s="64">
        <v>357</v>
      </c>
      <c r="B19" s="65" t="s">
        <v>22</v>
      </c>
      <c r="C19" s="65" t="s">
        <v>320</v>
      </c>
      <c r="D19" s="65">
        <v>6814</v>
      </c>
      <c r="E19" s="65" t="s">
        <v>23</v>
      </c>
      <c r="F19" s="65" t="s">
        <v>322</v>
      </c>
      <c r="G19" s="64">
        <v>1</v>
      </c>
      <c r="H19" s="65">
        <v>226800</v>
      </c>
      <c r="I19" s="70">
        <v>1.31295680952381</v>
      </c>
      <c r="J19" s="64">
        <v>90978</v>
      </c>
      <c r="K19" s="64">
        <v>271393.93</v>
      </c>
      <c r="L19" s="64">
        <v>65871.37</v>
      </c>
      <c r="M19" s="65">
        <v>130710.38</v>
      </c>
      <c r="N19" s="65">
        <v>33759.52</v>
      </c>
      <c r="O19" s="70">
        <f t="shared" si="0"/>
        <v>0.242714971554449</v>
      </c>
      <c r="P19" s="71">
        <v>143.67</v>
      </c>
      <c r="Q19" s="71">
        <v>25.83</v>
      </c>
      <c r="R19" s="65" t="s">
        <v>323</v>
      </c>
      <c r="S19" s="65" t="s">
        <v>323</v>
      </c>
      <c r="T19" s="65" t="s">
        <v>323</v>
      </c>
      <c r="U19" s="65" t="s">
        <v>323</v>
      </c>
      <c r="V19" s="65" t="s">
        <v>323</v>
      </c>
      <c r="W19" s="65" t="s">
        <v>323</v>
      </c>
      <c r="Y19" s="62">
        <v>307</v>
      </c>
    </row>
    <row r="20" s="57" customFormat="1" spans="1:25">
      <c r="A20" s="64">
        <v>513</v>
      </c>
      <c r="B20" s="65" t="s">
        <v>24</v>
      </c>
      <c r="C20" s="65" t="s">
        <v>320</v>
      </c>
      <c r="D20" s="65">
        <v>9760</v>
      </c>
      <c r="E20" s="65" t="s">
        <v>25</v>
      </c>
      <c r="F20" s="65" t="s">
        <v>332</v>
      </c>
      <c r="G20" s="64">
        <v>0.9</v>
      </c>
      <c r="H20" s="65">
        <v>252000</v>
      </c>
      <c r="I20" s="70">
        <v>1.032595375</v>
      </c>
      <c r="J20" s="64">
        <v>90720</v>
      </c>
      <c r="K20" s="64">
        <v>240759.58</v>
      </c>
      <c r="L20" s="64">
        <v>74018.09</v>
      </c>
      <c r="M20" s="65">
        <v>120896.42</v>
      </c>
      <c r="N20" s="65">
        <v>37774.76</v>
      </c>
      <c r="O20" s="70">
        <f t="shared" si="0"/>
        <v>0.307435699962593</v>
      </c>
      <c r="P20" s="71">
        <v>133.26</v>
      </c>
      <c r="Q20" s="71">
        <v>31.25</v>
      </c>
      <c r="R20" s="65" t="s">
        <v>323</v>
      </c>
      <c r="S20" s="65" t="s">
        <v>323</v>
      </c>
      <c r="T20" s="65" t="s">
        <v>323</v>
      </c>
      <c r="U20" s="65" t="s">
        <v>323</v>
      </c>
      <c r="V20" s="65" t="s">
        <v>323</v>
      </c>
      <c r="W20" s="65" t="s">
        <v>323</v>
      </c>
      <c r="Y20" s="62">
        <v>102564</v>
      </c>
    </row>
    <row r="21" s="56" customFormat="1" spans="1:25">
      <c r="A21" s="62">
        <v>106066</v>
      </c>
      <c r="B21" s="63" t="s">
        <v>114</v>
      </c>
      <c r="C21" s="63" t="s">
        <v>320</v>
      </c>
      <c r="D21" s="63">
        <v>998843</v>
      </c>
      <c r="E21" s="63" t="s">
        <v>338</v>
      </c>
      <c r="F21" s="63" t="s">
        <v>322</v>
      </c>
      <c r="G21" s="62">
        <v>0.04</v>
      </c>
      <c r="H21" s="63">
        <v>148500</v>
      </c>
      <c r="I21" s="68">
        <v>1.30163992592593</v>
      </c>
      <c r="J21" s="62">
        <v>445</v>
      </c>
      <c r="K21" s="62">
        <v>170612.98</v>
      </c>
      <c r="L21" s="62">
        <v>58989.71</v>
      </c>
      <c r="M21" s="63">
        <v>774.95</v>
      </c>
      <c r="N21" s="63">
        <v>293.64</v>
      </c>
      <c r="O21" s="68">
        <f t="shared" si="0"/>
        <v>0.345751595218605</v>
      </c>
      <c r="P21" s="69">
        <v>174.15</v>
      </c>
      <c r="Q21" s="69">
        <v>37.89</v>
      </c>
      <c r="R21" s="63" t="s">
        <v>323</v>
      </c>
      <c r="S21" s="63" t="s">
        <v>323</v>
      </c>
      <c r="T21" s="63" t="s">
        <v>323</v>
      </c>
      <c r="U21" s="63" t="s">
        <v>323</v>
      </c>
      <c r="V21" s="63" t="s">
        <v>323</v>
      </c>
      <c r="W21" s="63" t="s">
        <v>323</v>
      </c>
      <c r="Y21" s="62">
        <v>750</v>
      </c>
    </row>
    <row r="22" s="56" customFormat="1" spans="1:25">
      <c r="A22" s="62">
        <v>104428</v>
      </c>
      <c r="B22" s="63" t="s">
        <v>78</v>
      </c>
      <c r="C22" s="63" t="s">
        <v>339</v>
      </c>
      <c r="D22" s="63">
        <v>6472</v>
      </c>
      <c r="E22" s="63" t="s">
        <v>77</v>
      </c>
      <c r="F22" s="63" t="s">
        <v>332</v>
      </c>
      <c r="G22" s="62">
        <v>1</v>
      </c>
      <c r="H22" s="63">
        <v>115500</v>
      </c>
      <c r="I22" s="68">
        <v>1.53450533333333</v>
      </c>
      <c r="J22" s="62">
        <v>46200</v>
      </c>
      <c r="K22" s="62">
        <v>158155.78</v>
      </c>
      <c r="L22" s="62">
        <v>40981.97</v>
      </c>
      <c r="M22" s="63">
        <v>80378.41</v>
      </c>
      <c r="N22" s="63">
        <v>20911.66</v>
      </c>
      <c r="O22" s="68">
        <f t="shared" si="0"/>
        <v>0.259124073745518</v>
      </c>
      <c r="P22" s="69">
        <v>173.98</v>
      </c>
      <c r="Q22" s="69">
        <v>26.02</v>
      </c>
      <c r="R22" s="63" t="s">
        <v>323</v>
      </c>
      <c r="S22" s="63" t="s">
        <v>323</v>
      </c>
      <c r="T22" s="63" t="s">
        <v>323</v>
      </c>
      <c r="U22" s="63" t="s">
        <v>323</v>
      </c>
      <c r="V22" s="63" t="s">
        <v>323</v>
      </c>
      <c r="W22" s="63" t="s">
        <v>323</v>
      </c>
      <c r="Y22" s="62">
        <v>546</v>
      </c>
    </row>
    <row r="23" s="56" customFormat="1" spans="1:25">
      <c r="A23" s="62">
        <v>339</v>
      </c>
      <c r="B23" s="63" t="s">
        <v>182</v>
      </c>
      <c r="C23" s="63" t="s">
        <v>320</v>
      </c>
      <c r="D23" s="63">
        <v>12348</v>
      </c>
      <c r="E23" s="63" t="s">
        <v>340</v>
      </c>
      <c r="F23" s="63" t="s">
        <v>341</v>
      </c>
      <c r="G23" s="62">
        <v>0.2</v>
      </c>
      <c r="H23" s="63">
        <v>132000</v>
      </c>
      <c r="I23" s="68">
        <v>1.09614766666667</v>
      </c>
      <c r="J23" s="62">
        <v>11480</v>
      </c>
      <c r="K23" s="62">
        <v>127951.41</v>
      </c>
      <c r="L23" s="62">
        <v>32238.01</v>
      </c>
      <c r="M23" s="63">
        <v>19532.83</v>
      </c>
      <c r="N23" s="63">
        <v>4240.95</v>
      </c>
      <c r="O23" s="68">
        <f t="shared" si="0"/>
        <v>0.251955097642144</v>
      </c>
      <c r="P23" s="69">
        <v>170.15</v>
      </c>
      <c r="Q23" s="69">
        <v>21.71</v>
      </c>
      <c r="R23" s="63" t="s">
        <v>323</v>
      </c>
      <c r="S23" s="63" t="s">
        <v>323</v>
      </c>
      <c r="T23" s="63" t="s">
        <v>323</v>
      </c>
      <c r="U23" s="63" t="s">
        <v>323</v>
      </c>
      <c r="V23" s="63" t="s">
        <v>323</v>
      </c>
      <c r="W23" s="63" t="s">
        <v>323</v>
      </c>
      <c r="Y23" s="62">
        <v>385</v>
      </c>
    </row>
    <row r="24" s="56" customFormat="1" spans="1:25">
      <c r="A24" s="62">
        <v>341</v>
      </c>
      <c r="B24" s="63" t="s">
        <v>72</v>
      </c>
      <c r="C24" s="63" t="s">
        <v>342</v>
      </c>
      <c r="D24" s="63">
        <v>992157</v>
      </c>
      <c r="E24" s="63" t="s">
        <v>71</v>
      </c>
      <c r="F24" s="63" t="s">
        <v>343</v>
      </c>
      <c r="G24" s="62">
        <v>1.2</v>
      </c>
      <c r="H24" s="63">
        <v>567000</v>
      </c>
      <c r="I24" s="68">
        <v>1.19750551851852</v>
      </c>
      <c r="J24" s="62">
        <v>75600</v>
      </c>
      <c r="K24" s="62">
        <v>628327.82</v>
      </c>
      <c r="L24" s="62">
        <v>160398.15</v>
      </c>
      <c r="M24" s="63">
        <v>128187.68</v>
      </c>
      <c r="N24" s="63">
        <v>26568.66</v>
      </c>
      <c r="O24" s="68">
        <f t="shared" si="0"/>
        <v>0.255277810236064</v>
      </c>
      <c r="P24" s="69">
        <v>169.56</v>
      </c>
      <c r="Q24" s="69">
        <v>20.73</v>
      </c>
      <c r="R24" s="63" t="s">
        <v>323</v>
      </c>
      <c r="S24" s="63" t="s">
        <v>323</v>
      </c>
      <c r="T24" s="63" t="s">
        <v>323</v>
      </c>
      <c r="U24" s="63" t="s">
        <v>323</v>
      </c>
      <c r="V24" s="63" t="s">
        <v>323</v>
      </c>
      <c r="W24" s="63" t="s">
        <v>323</v>
      </c>
      <c r="Y24" s="62">
        <v>337</v>
      </c>
    </row>
    <row r="25" s="56" customFormat="1" spans="1:25">
      <c r="A25" s="62">
        <v>102935</v>
      </c>
      <c r="B25" s="63" t="s">
        <v>90</v>
      </c>
      <c r="C25" s="63" t="s">
        <v>320</v>
      </c>
      <c r="D25" s="63">
        <v>12347</v>
      </c>
      <c r="E25" s="63" t="s">
        <v>89</v>
      </c>
      <c r="F25" s="63" t="s">
        <v>344</v>
      </c>
      <c r="G25" s="62">
        <v>0.4</v>
      </c>
      <c r="H25" s="63">
        <v>148500</v>
      </c>
      <c r="I25" s="68">
        <v>1.25171733333333</v>
      </c>
      <c r="J25" s="62">
        <v>18000</v>
      </c>
      <c r="K25" s="62">
        <v>164387.72</v>
      </c>
      <c r="L25" s="62">
        <v>47349.53</v>
      </c>
      <c r="M25" s="63">
        <v>30425.94</v>
      </c>
      <c r="N25" s="63">
        <v>9077.5</v>
      </c>
      <c r="O25" s="68">
        <f t="shared" si="0"/>
        <v>0.288035687823884</v>
      </c>
      <c r="P25" s="69">
        <v>169.03</v>
      </c>
      <c r="Q25" s="69">
        <v>29.83</v>
      </c>
      <c r="R25" s="63" t="s">
        <v>323</v>
      </c>
      <c r="S25" s="63" t="s">
        <v>323</v>
      </c>
      <c r="T25" s="63" t="s">
        <v>323</v>
      </c>
      <c r="U25" s="63" t="s">
        <v>323</v>
      </c>
      <c r="V25" s="63" t="s">
        <v>323</v>
      </c>
      <c r="W25" s="63" t="s">
        <v>323</v>
      </c>
      <c r="Y25" s="62">
        <v>102479</v>
      </c>
    </row>
    <row r="26" s="56" customFormat="1" spans="1:25">
      <c r="A26" s="62">
        <v>733</v>
      </c>
      <c r="B26" s="63" t="s">
        <v>155</v>
      </c>
      <c r="C26" s="63" t="s">
        <v>345</v>
      </c>
      <c r="D26" s="63">
        <v>12213</v>
      </c>
      <c r="E26" s="63" t="s">
        <v>346</v>
      </c>
      <c r="F26" s="63" t="s">
        <v>334</v>
      </c>
      <c r="G26" s="62">
        <v>0.2</v>
      </c>
      <c r="H26" s="63">
        <v>108480</v>
      </c>
      <c r="I26" s="68">
        <v>1.0902465625</v>
      </c>
      <c r="J26" s="62">
        <v>10332</v>
      </c>
      <c r="K26" s="62">
        <v>101375.45</v>
      </c>
      <c r="L26" s="62">
        <v>28910.56</v>
      </c>
      <c r="M26" s="63">
        <v>17425.43</v>
      </c>
      <c r="N26" s="63">
        <v>4981.79</v>
      </c>
      <c r="O26" s="68">
        <f t="shared" si="0"/>
        <v>0.285183049742319</v>
      </c>
      <c r="P26" s="69">
        <v>168.65</v>
      </c>
      <c r="Q26" s="69">
        <v>28.59</v>
      </c>
      <c r="R26" s="63" t="s">
        <v>323</v>
      </c>
      <c r="S26" s="63" t="s">
        <v>323</v>
      </c>
      <c r="T26" s="63" t="s">
        <v>323</v>
      </c>
      <c r="U26" s="63" t="s">
        <v>323</v>
      </c>
      <c r="V26" s="63" t="s">
        <v>323</v>
      </c>
      <c r="W26" s="63" t="s">
        <v>323</v>
      </c>
      <c r="Y26" s="62">
        <v>102934</v>
      </c>
    </row>
    <row r="27" s="56" customFormat="1" spans="1:25">
      <c r="A27" s="62">
        <v>106399</v>
      </c>
      <c r="B27" s="63" t="s">
        <v>82</v>
      </c>
      <c r="C27" s="63" t="s">
        <v>320</v>
      </c>
      <c r="D27" s="63">
        <v>12144</v>
      </c>
      <c r="E27" s="63" t="s">
        <v>347</v>
      </c>
      <c r="F27" s="63" t="s">
        <v>334</v>
      </c>
      <c r="G27" s="62">
        <v>0.4</v>
      </c>
      <c r="H27" s="63">
        <v>75900</v>
      </c>
      <c r="I27" s="68">
        <v>1.24217575757576</v>
      </c>
      <c r="J27" s="62">
        <v>13800</v>
      </c>
      <c r="K27" s="62">
        <v>80379.97</v>
      </c>
      <c r="L27" s="62">
        <v>19885.49</v>
      </c>
      <c r="M27" s="63">
        <v>22538.35</v>
      </c>
      <c r="N27" s="63">
        <v>6406.2</v>
      </c>
      <c r="O27" s="68">
        <f t="shared" si="0"/>
        <v>0.247393598181238</v>
      </c>
      <c r="P27" s="69">
        <v>163.32</v>
      </c>
      <c r="Q27" s="69">
        <v>28.42</v>
      </c>
      <c r="R27" s="63" t="s">
        <v>323</v>
      </c>
      <c r="S27" s="63" t="s">
        <v>323</v>
      </c>
      <c r="T27" s="63" t="s">
        <v>323</v>
      </c>
      <c r="U27" s="63" t="s">
        <v>323</v>
      </c>
      <c r="V27" s="63" t="s">
        <v>323</v>
      </c>
      <c r="W27" s="63" t="s">
        <v>323</v>
      </c>
      <c r="Y27" s="62">
        <v>104838</v>
      </c>
    </row>
    <row r="28" s="56" customFormat="1" spans="1:25">
      <c r="A28" s="62">
        <v>307</v>
      </c>
      <c r="B28" s="63" t="s">
        <v>40</v>
      </c>
      <c r="C28" s="63" t="s">
        <v>320</v>
      </c>
      <c r="D28" s="63">
        <v>7107</v>
      </c>
      <c r="E28" s="63" t="s">
        <v>39</v>
      </c>
      <c r="F28" s="63" t="s">
        <v>322</v>
      </c>
      <c r="G28" s="62">
        <v>1.3</v>
      </c>
      <c r="H28" s="63">
        <v>1795500</v>
      </c>
      <c r="I28" s="68">
        <v>1.0370904502924</v>
      </c>
      <c r="J28" s="62">
        <v>138091</v>
      </c>
      <c r="K28" s="62">
        <v>1715315.83</v>
      </c>
      <c r="L28" s="62">
        <v>418681.76</v>
      </c>
      <c r="M28" s="63">
        <v>220552.95</v>
      </c>
      <c r="N28" s="63">
        <v>45881.11</v>
      </c>
      <c r="O28" s="68">
        <f t="shared" si="0"/>
        <v>0.244084356173638</v>
      </c>
      <c r="P28" s="69">
        <v>159.72</v>
      </c>
      <c r="Q28" s="69">
        <v>20.8</v>
      </c>
      <c r="R28" s="63" t="s">
        <v>323</v>
      </c>
      <c r="S28" s="63" t="s">
        <v>323</v>
      </c>
      <c r="T28" s="63" t="s">
        <v>323</v>
      </c>
      <c r="U28" s="63" t="s">
        <v>323</v>
      </c>
      <c r="V28" s="63" t="s">
        <v>323</v>
      </c>
      <c r="W28" s="63" t="s">
        <v>323</v>
      </c>
      <c r="Y28" s="62">
        <v>578</v>
      </c>
    </row>
    <row r="29" s="56" customFormat="1" spans="1:25">
      <c r="A29" s="62">
        <v>357</v>
      </c>
      <c r="B29" s="63" t="s">
        <v>22</v>
      </c>
      <c r="C29" s="63" t="s">
        <v>320</v>
      </c>
      <c r="D29" s="63">
        <v>12139</v>
      </c>
      <c r="E29" s="63" t="s">
        <v>183</v>
      </c>
      <c r="F29" s="63" t="s">
        <v>348</v>
      </c>
      <c r="G29" s="62">
        <v>0.5</v>
      </c>
      <c r="H29" s="63">
        <v>226800</v>
      </c>
      <c r="I29" s="68">
        <v>1.31295680952381</v>
      </c>
      <c r="J29" s="62">
        <v>17550</v>
      </c>
      <c r="K29" s="62">
        <v>271393.93</v>
      </c>
      <c r="L29" s="62">
        <v>65871.37</v>
      </c>
      <c r="M29" s="63">
        <v>27897.81</v>
      </c>
      <c r="N29" s="63">
        <v>6202.58</v>
      </c>
      <c r="O29" s="68">
        <f t="shared" si="0"/>
        <v>0.242714971554449</v>
      </c>
      <c r="P29" s="69">
        <v>158.96</v>
      </c>
      <c r="Q29" s="69">
        <v>22.23</v>
      </c>
      <c r="R29" s="63" t="s">
        <v>323</v>
      </c>
      <c r="S29" s="63" t="s">
        <v>323</v>
      </c>
      <c r="T29" s="63" t="s">
        <v>323</v>
      </c>
      <c r="U29" s="63" t="s">
        <v>323</v>
      </c>
      <c r="V29" s="63" t="s">
        <v>323</v>
      </c>
      <c r="W29" s="63" t="s">
        <v>323</v>
      </c>
      <c r="Y29" s="62">
        <v>549</v>
      </c>
    </row>
    <row r="30" s="56" customFormat="1" spans="1:25">
      <c r="A30" s="62">
        <v>102564</v>
      </c>
      <c r="B30" s="63" t="s">
        <v>349</v>
      </c>
      <c r="C30" s="63" t="s">
        <v>342</v>
      </c>
      <c r="D30" s="63">
        <v>12410</v>
      </c>
      <c r="E30" s="63" t="s">
        <v>350</v>
      </c>
      <c r="F30" s="63" t="s">
        <v>344</v>
      </c>
      <c r="G30" s="62">
        <v>0.2</v>
      </c>
      <c r="H30" s="63">
        <v>115500</v>
      </c>
      <c r="I30" s="68">
        <v>1.09895752380952</v>
      </c>
      <c r="J30" s="62">
        <v>11000</v>
      </c>
      <c r="K30" s="62">
        <v>112249.29</v>
      </c>
      <c r="L30" s="62">
        <v>30684.84</v>
      </c>
      <c r="M30" s="63">
        <v>17335.81</v>
      </c>
      <c r="N30" s="63">
        <v>4910.59</v>
      </c>
      <c r="O30" s="68">
        <f t="shared" si="0"/>
        <v>0.273363332632215</v>
      </c>
      <c r="P30" s="69">
        <v>157.6</v>
      </c>
      <c r="Q30" s="69">
        <v>28.33</v>
      </c>
      <c r="R30" s="63" t="s">
        <v>323</v>
      </c>
      <c r="S30" s="63" t="s">
        <v>323</v>
      </c>
      <c r="T30" s="63" t="s">
        <v>323</v>
      </c>
      <c r="U30" s="63" t="s">
        <v>323</v>
      </c>
      <c r="V30" s="63" t="s">
        <v>323</v>
      </c>
      <c r="W30" s="63" t="s">
        <v>323</v>
      </c>
      <c r="Y30" s="62">
        <v>105267</v>
      </c>
    </row>
    <row r="31" s="56" customFormat="1" spans="1:25">
      <c r="A31" s="62">
        <v>307</v>
      </c>
      <c r="B31" s="63" t="s">
        <v>40</v>
      </c>
      <c r="C31" s="63" t="s">
        <v>320</v>
      </c>
      <c r="D31" s="63">
        <v>10613</v>
      </c>
      <c r="E31" s="63" t="s">
        <v>53</v>
      </c>
      <c r="F31" s="63" t="s">
        <v>322</v>
      </c>
      <c r="G31" s="62">
        <v>1.2</v>
      </c>
      <c r="H31" s="63">
        <v>1795500</v>
      </c>
      <c r="I31" s="68">
        <v>1.0370904502924</v>
      </c>
      <c r="J31" s="62">
        <v>127469</v>
      </c>
      <c r="K31" s="62">
        <v>1715315.83</v>
      </c>
      <c r="L31" s="62">
        <v>418681.76</v>
      </c>
      <c r="M31" s="63">
        <v>196933.74</v>
      </c>
      <c r="N31" s="63">
        <v>40841.05</v>
      </c>
      <c r="O31" s="68">
        <f t="shared" si="0"/>
        <v>0.244084356173638</v>
      </c>
      <c r="P31" s="69">
        <v>154.5</v>
      </c>
      <c r="Q31" s="69">
        <v>20.74</v>
      </c>
      <c r="R31" s="63" t="s">
        <v>323</v>
      </c>
      <c r="S31" s="63" t="s">
        <v>323</v>
      </c>
      <c r="T31" s="63" t="s">
        <v>323</v>
      </c>
      <c r="U31" s="63" t="s">
        <v>323</v>
      </c>
      <c r="V31" s="63" t="s">
        <v>323</v>
      </c>
      <c r="W31" s="63" t="s">
        <v>323</v>
      </c>
      <c r="Y31" s="62">
        <v>730</v>
      </c>
    </row>
    <row r="32" s="56" customFormat="1" spans="1:25">
      <c r="A32" s="62">
        <v>750</v>
      </c>
      <c r="B32" s="63" t="s">
        <v>35</v>
      </c>
      <c r="C32" s="63" t="s">
        <v>351</v>
      </c>
      <c r="D32" s="63">
        <v>12215</v>
      </c>
      <c r="E32" s="63" t="s">
        <v>34</v>
      </c>
      <c r="F32" s="63" t="s">
        <v>334</v>
      </c>
      <c r="G32" s="62">
        <v>0.4</v>
      </c>
      <c r="H32" s="63">
        <v>661500</v>
      </c>
      <c r="I32" s="68">
        <v>1.07530644444444</v>
      </c>
      <c r="J32" s="62">
        <v>54000</v>
      </c>
      <c r="K32" s="62">
        <v>653005.29</v>
      </c>
      <c r="L32" s="62">
        <v>200885.17</v>
      </c>
      <c r="M32" s="63">
        <v>81108.18</v>
      </c>
      <c r="N32" s="63">
        <v>23764.67</v>
      </c>
      <c r="O32" s="68">
        <f t="shared" si="0"/>
        <v>0.307631765127048</v>
      </c>
      <c r="P32" s="69">
        <v>150.2</v>
      </c>
      <c r="Q32" s="69">
        <v>29.3</v>
      </c>
      <c r="R32" s="63" t="s">
        <v>323</v>
      </c>
      <c r="S32" s="63" t="s">
        <v>323</v>
      </c>
      <c r="T32" s="63" t="s">
        <v>323</v>
      </c>
      <c r="U32" s="63" t="s">
        <v>323</v>
      </c>
      <c r="V32" s="63" t="s">
        <v>323</v>
      </c>
      <c r="W32" s="63" t="s">
        <v>323</v>
      </c>
      <c r="Y32" s="62">
        <v>104533</v>
      </c>
    </row>
    <row r="33" s="56" customFormat="1" spans="1:25">
      <c r="A33" s="62">
        <v>106066</v>
      </c>
      <c r="B33" s="63" t="s">
        <v>114</v>
      </c>
      <c r="C33" s="63" t="s">
        <v>320</v>
      </c>
      <c r="D33" s="63">
        <v>998838</v>
      </c>
      <c r="E33" s="63" t="s">
        <v>352</v>
      </c>
      <c r="F33" s="63" t="s">
        <v>322</v>
      </c>
      <c r="G33" s="62">
        <v>0.04</v>
      </c>
      <c r="H33" s="63">
        <v>148500</v>
      </c>
      <c r="I33" s="68">
        <v>1.30163992592593</v>
      </c>
      <c r="J33" s="62">
        <v>445</v>
      </c>
      <c r="K33" s="62">
        <v>170612.98</v>
      </c>
      <c r="L33" s="62">
        <v>58989.71</v>
      </c>
      <c r="M33" s="63">
        <v>667.58</v>
      </c>
      <c r="N33" s="63">
        <v>316.41</v>
      </c>
      <c r="O33" s="68">
        <f t="shared" si="0"/>
        <v>0.345751595218605</v>
      </c>
      <c r="P33" s="69">
        <v>150.02</v>
      </c>
      <c r="Q33" s="69">
        <v>47.4</v>
      </c>
      <c r="R33" s="63" t="s">
        <v>323</v>
      </c>
      <c r="S33" s="63" t="s">
        <v>323</v>
      </c>
      <c r="T33" s="63" t="s">
        <v>323</v>
      </c>
      <c r="U33" s="63" t="s">
        <v>323</v>
      </c>
      <c r="V33" s="63" t="s">
        <v>323</v>
      </c>
      <c r="W33" s="63" t="s">
        <v>323</v>
      </c>
      <c r="Y33" s="62">
        <v>744</v>
      </c>
    </row>
    <row r="34" s="56" customFormat="1" spans="1:25">
      <c r="A34" s="62">
        <v>546</v>
      </c>
      <c r="B34" s="63" t="s">
        <v>62</v>
      </c>
      <c r="C34" s="63" t="s">
        <v>320</v>
      </c>
      <c r="D34" s="63">
        <v>12227</v>
      </c>
      <c r="E34" s="63" t="s">
        <v>353</v>
      </c>
      <c r="F34" s="63" t="s">
        <v>334</v>
      </c>
      <c r="G34" s="62">
        <v>0.2</v>
      </c>
      <c r="H34" s="63">
        <v>267750</v>
      </c>
      <c r="I34" s="68">
        <v>1.03565258823529</v>
      </c>
      <c r="J34" s="62">
        <v>21097</v>
      </c>
      <c r="K34" s="62">
        <v>251020.82</v>
      </c>
      <c r="L34" s="62">
        <v>83588.06</v>
      </c>
      <c r="M34" s="63">
        <v>31593.13</v>
      </c>
      <c r="N34" s="63">
        <v>10205.98</v>
      </c>
      <c r="O34" s="68">
        <f t="shared" si="0"/>
        <v>0.332992538228502</v>
      </c>
      <c r="P34" s="69">
        <v>149.75</v>
      </c>
      <c r="Q34" s="69">
        <v>32.3</v>
      </c>
      <c r="R34" s="63" t="s">
        <v>323</v>
      </c>
      <c r="S34" s="63" t="s">
        <v>323</v>
      </c>
      <c r="T34" s="63" t="s">
        <v>323</v>
      </c>
      <c r="U34" s="63" t="s">
        <v>323</v>
      </c>
      <c r="V34" s="63" t="s">
        <v>323</v>
      </c>
      <c r="W34" s="63" t="s">
        <v>323</v>
      </c>
      <c r="Y34" s="62">
        <v>720</v>
      </c>
    </row>
    <row r="35" s="56" customFormat="1" spans="1:25">
      <c r="A35" s="62">
        <v>385</v>
      </c>
      <c r="B35" s="63" t="s">
        <v>58</v>
      </c>
      <c r="C35" s="63" t="s">
        <v>331</v>
      </c>
      <c r="D35" s="63">
        <v>7749</v>
      </c>
      <c r="E35" s="63" t="s">
        <v>57</v>
      </c>
      <c r="F35" s="63" t="s">
        <v>322</v>
      </c>
      <c r="G35" s="62">
        <v>1</v>
      </c>
      <c r="H35" s="63">
        <v>378000</v>
      </c>
      <c r="I35" s="68">
        <v>1.17945763888889</v>
      </c>
      <c r="J35" s="62">
        <v>99473</v>
      </c>
      <c r="K35" s="62">
        <v>415358.53</v>
      </c>
      <c r="L35" s="62">
        <v>91478.56</v>
      </c>
      <c r="M35" s="63">
        <v>148319.38</v>
      </c>
      <c r="N35" s="63">
        <v>30927.27</v>
      </c>
      <c r="O35" s="68">
        <f t="shared" si="0"/>
        <v>0.220239993626711</v>
      </c>
      <c r="P35" s="69">
        <v>149.11</v>
      </c>
      <c r="Q35" s="69">
        <v>20.85</v>
      </c>
      <c r="R35" s="63" t="s">
        <v>323</v>
      </c>
      <c r="S35" s="63" t="s">
        <v>323</v>
      </c>
      <c r="T35" s="63" t="s">
        <v>323</v>
      </c>
      <c r="U35" s="63" t="s">
        <v>323</v>
      </c>
      <c r="V35" s="63" t="s">
        <v>323</v>
      </c>
      <c r="W35" s="63" t="s">
        <v>323</v>
      </c>
      <c r="Y35" s="62">
        <v>104429</v>
      </c>
    </row>
    <row r="36" s="56" customFormat="1" spans="1:25">
      <c r="A36" s="62">
        <v>337</v>
      </c>
      <c r="B36" s="63" t="s">
        <v>49</v>
      </c>
      <c r="C36" s="63" t="s">
        <v>320</v>
      </c>
      <c r="D36" s="63">
        <v>4264</v>
      </c>
      <c r="E36" s="63" t="s">
        <v>48</v>
      </c>
      <c r="F36" s="63" t="s">
        <v>332</v>
      </c>
      <c r="G36" s="62">
        <v>0.9</v>
      </c>
      <c r="H36" s="63">
        <v>787500</v>
      </c>
      <c r="I36" s="68">
        <v>1.0607676</v>
      </c>
      <c r="J36" s="62">
        <v>90866</v>
      </c>
      <c r="K36" s="62">
        <v>764489.55</v>
      </c>
      <c r="L36" s="62">
        <v>192374.25</v>
      </c>
      <c r="M36" s="63">
        <v>133566.88</v>
      </c>
      <c r="N36" s="63">
        <v>30726.93</v>
      </c>
      <c r="O36" s="68">
        <f t="shared" si="0"/>
        <v>0.25163751420801</v>
      </c>
      <c r="P36" s="69">
        <v>146.99</v>
      </c>
      <c r="Q36" s="69">
        <v>23</v>
      </c>
      <c r="R36" s="63" t="s">
        <v>323</v>
      </c>
      <c r="S36" s="63" t="s">
        <v>323</v>
      </c>
      <c r="T36" s="63" t="s">
        <v>323</v>
      </c>
      <c r="U36" s="63" t="s">
        <v>323</v>
      </c>
      <c r="V36" s="63" t="s">
        <v>323</v>
      </c>
      <c r="W36" s="63" t="s">
        <v>323</v>
      </c>
      <c r="Y36" s="62">
        <v>732</v>
      </c>
    </row>
    <row r="37" s="56" customFormat="1" spans="1:25">
      <c r="A37" s="62">
        <v>102479</v>
      </c>
      <c r="B37" s="63" t="s">
        <v>67</v>
      </c>
      <c r="C37" s="63" t="s">
        <v>320</v>
      </c>
      <c r="D37" s="63">
        <v>4311</v>
      </c>
      <c r="E37" s="63" t="s">
        <v>66</v>
      </c>
      <c r="F37" s="63" t="s">
        <v>332</v>
      </c>
      <c r="G37" s="62">
        <v>1</v>
      </c>
      <c r="H37" s="63">
        <v>132000</v>
      </c>
      <c r="I37" s="68">
        <v>1.05190425</v>
      </c>
      <c r="J37" s="62">
        <v>43980</v>
      </c>
      <c r="K37" s="62">
        <v>122494.09</v>
      </c>
      <c r="L37" s="62">
        <v>34487.59</v>
      </c>
      <c r="M37" s="63">
        <v>63552.97</v>
      </c>
      <c r="N37" s="63">
        <v>17068.51</v>
      </c>
      <c r="O37" s="68">
        <f t="shared" si="0"/>
        <v>0.281544930045196</v>
      </c>
      <c r="P37" s="69">
        <v>144.5</v>
      </c>
      <c r="Q37" s="69">
        <v>26.86</v>
      </c>
      <c r="R37" s="63" t="s">
        <v>323</v>
      </c>
      <c r="S37" s="63" t="s">
        <v>323</v>
      </c>
      <c r="T37" s="63" t="s">
        <v>323</v>
      </c>
      <c r="U37" s="63" t="s">
        <v>323</v>
      </c>
      <c r="V37" s="63" t="s">
        <v>323</v>
      </c>
      <c r="W37" s="63" t="s">
        <v>323</v>
      </c>
      <c r="Y37" s="62">
        <v>373</v>
      </c>
    </row>
    <row r="38" s="56" customFormat="1" spans="1:25">
      <c r="A38" s="62">
        <v>102934</v>
      </c>
      <c r="B38" s="63" t="s">
        <v>65</v>
      </c>
      <c r="C38" s="63" t="s">
        <v>320</v>
      </c>
      <c r="D38" s="63">
        <v>4117</v>
      </c>
      <c r="E38" s="63" t="s">
        <v>64</v>
      </c>
      <c r="F38" s="63" t="s">
        <v>332</v>
      </c>
      <c r="G38" s="62">
        <v>1</v>
      </c>
      <c r="H38" s="63">
        <v>267750</v>
      </c>
      <c r="I38" s="68">
        <v>1.11330541176471</v>
      </c>
      <c r="J38" s="62">
        <v>60852</v>
      </c>
      <c r="K38" s="62">
        <v>276596.31</v>
      </c>
      <c r="L38" s="62">
        <v>71335.29</v>
      </c>
      <c r="M38" s="63">
        <v>87410.84</v>
      </c>
      <c r="N38" s="63">
        <v>22067.99</v>
      </c>
      <c r="O38" s="68">
        <f t="shared" si="0"/>
        <v>0.257903982883937</v>
      </c>
      <c r="P38" s="69">
        <v>143.64</v>
      </c>
      <c r="Q38" s="69">
        <v>25.25</v>
      </c>
      <c r="R38" s="63" t="s">
        <v>323</v>
      </c>
      <c r="S38" s="63" t="s">
        <v>323</v>
      </c>
      <c r="T38" s="63" t="s">
        <v>323</v>
      </c>
      <c r="U38" s="63" t="s">
        <v>323</v>
      </c>
      <c r="V38" s="63" t="s">
        <v>323</v>
      </c>
      <c r="W38" s="63" t="s">
        <v>323</v>
      </c>
      <c r="Y38" s="62">
        <v>511</v>
      </c>
    </row>
    <row r="39" s="56" customFormat="1" spans="1:25">
      <c r="A39" s="62">
        <v>106568</v>
      </c>
      <c r="B39" s="63" t="s">
        <v>56</v>
      </c>
      <c r="C39" s="63" t="s">
        <v>320</v>
      </c>
      <c r="D39" s="63">
        <v>12222</v>
      </c>
      <c r="E39" s="63" t="s">
        <v>109</v>
      </c>
      <c r="F39" s="63" t="s">
        <v>354</v>
      </c>
      <c r="G39" s="62">
        <v>0.4</v>
      </c>
      <c r="H39" s="63">
        <v>69000</v>
      </c>
      <c r="I39" s="68">
        <v>1.5784405</v>
      </c>
      <c r="J39" s="62">
        <v>13800</v>
      </c>
      <c r="K39" s="62">
        <v>93815.47</v>
      </c>
      <c r="L39" s="62">
        <v>14617.38</v>
      </c>
      <c r="M39" s="63">
        <v>19702.8</v>
      </c>
      <c r="N39" s="63">
        <v>5294.46</v>
      </c>
      <c r="O39" s="68">
        <f t="shared" si="0"/>
        <v>0.155809910668251</v>
      </c>
      <c r="P39" s="69">
        <v>142.77</v>
      </c>
      <c r="Q39" s="69">
        <v>26.87</v>
      </c>
      <c r="R39" s="63" t="s">
        <v>323</v>
      </c>
      <c r="S39" s="63" t="s">
        <v>323</v>
      </c>
      <c r="T39" s="63" t="s">
        <v>323</v>
      </c>
      <c r="U39" s="63" t="s">
        <v>323</v>
      </c>
      <c r="V39" s="63" t="s">
        <v>323</v>
      </c>
      <c r="W39" s="63" t="s">
        <v>323</v>
      </c>
      <c r="Y39" s="62">
        <v>754</v>
      </c>
    </row>
    <row r="40" s="56" customFormat="1" spans="1:25">
      <c r="A40" s="62">
        <v>104838</v>
      </c>
      <c r="B40" s="63" t="s">
        <v>162</v>
      </c>
      <c r="C40" s="63" t="s">
        <v>339</v>
      </c>
      <c r="D40" s="63">
        <v>11866</v>
      </c>
      <c r="E40" s="63" t="s">
        <v>161</v>
      </c>
      <c r="F40" s="63" t="s">
        <v>355</v>
      </c>
      <c r="G40" s="62">
        <v>0.5</v>
      </c>
      <c r="H40" s="63">
        <v>77880</v>
      </c>
      <c r="I40" s="68">
        <v>1.49556181818182</v>
      </c>
      <c r="J40" s="62">
        <v>16225</v>
      </c>
      <c r="K40" s="62">
        <v>94894.68</v>
      </c>
      <c r="L40" s="62">
        <v>23343.07</v>
      </c>
      <c r="M40" s="63">
        <v>22630.55</v>
      </c>
      <c r="N40" s="63">
        <v>5329.52</v>
      </c>
      <c r="O40" s="68">
        <f t="shared" si="0"/>
        <v>0.245989237752843</v>
      </c>
      <c r="P40" s="69">
        <v>139.48</v>
      </c>
      <c r="Q40" s="69">
        <v>23.55</v>
      </c>
      <c r="R40" s="63" t="s">
        <v>323</v>
      </c>
      <c r="S40" s="63" t="s">
        <v>323</v>
      </c>
      <c r="T40" s="63" t="s">
        <v>323</v>
      </c>
      <c r="U40" s="63" t="s">
        <v>323</v>
      </c>
      <c r="V40" s="63" t="s">
        <v>323</v>
      </c>
      <c r="W40" s="63" t="s">
        <v>323</v>
      </c>
      <c r="Y40" s="62">
        <v>103198</v>
      </c>
    </row>
    <row r="41" s="56" customFormat="1" spans="1:25">
      <c r="A41" s="62">
        <v>546</v>
      </c>
      <c r="B41" s="63" t="s">
        <v>62</v>
      </c>
      <c r="C41" s="63" t="s">
        <v>320</v>
      </c>
      <c r="D41" s="63">
        <v>12211</v>
      </c>
      <c r="E41" s="63" t="s">
        <v>356</v>
      </c>
      <c r="F41" s="63" t="s">
        <v>334</v>
      </c>
      <c r="G41" s="62">
        <v>0.2</v>
      </c>
      <c r="H41" s="63">
        <v>267750</v>
      </c>
      <c r="I41" s="68">
        <v>1.03565258823529</v>
      </c>
      <c r="J41" s="62">
        <v>21097</v>
      </c>
      <c r="K41" s="62">
        <v>251020.82</v>
      </c>
      <c r="L41" s="62">
        <v>83588.06</v>
      </c>
      <c r="M41" s="63">
        <v>29340.39</v>
      </c>
      <c r="N41" s="63">
        <v>10050.31</v>
      </c>
      <c r="O41" s="68">
        <f t="shared" si="0"/>
        <v>0.332992538228502</v>
      </c>
      <c r="P41" s="69">
        <v>139.07</v>
      </c>
      <c r="Q41" s="69">
        <v>34.25</v>
      </c>
      <c r="R41" s="63" t="s">
        <v>323</v>
      </c>
      <c r="S41" s="63" t="s">
        <v>323</v>
      </c>
      <c r="T41" s="63" t="s">
        <v>323</v>
      </c>
      <c r="U41" s="63" t="s">
        <v>323</v>
      </c>
      <c r="V41" s="63" t="s">
        <v>323</v>
      </c>
      <c r="W41" s="63" t="s">
        <v>323</v>
      </c>
      <c r="Y41" s="62">
        <v>515</v>
      </c>
    </row>
    <row r="42" s="56" customFormat="1" spans="1:25">
      <c r="A42" s="62">
        <v>578</v>
      </c>
      <c r="B42" s="63" t="s">
        <v>43</v>
      </c>
      <c r="C42" s="63" t="s">
        <v>320</v>
      </c>
      <c r="D42" s="63">
        <v>9331</v>
      </c>
      <c r="E42" s="63" t="s">
        <v>52</v>
      </c>
      <c r="F42" s="63" t="s">
        <v>332</v>
      </c>
      <c r="G42" s="62">
        <v>0.9</v>
      </c>
      <c r="H42" s="63">
        <v>252000</v>
      </c>
      <c r="I42" s="68">
        <v>1.20520133333333</v>
      </c>
      <c r="J42" s="62">
        <v>69600</v>
      </c>
      <c r="K42" s="62">
        <v>278325.47</v>
      </c>
      <c r="L42" s="62">
        <v>86966.98</v>
      </c>
      <c r="M42" s="63">
        <v>96566.71</v>
      </c>
      <c r="N42" s="63">
        <v>28838.35</v>
      </c>
      <c r="O42" s="68">
        <f t="shared" si="0"/>
        <v>0.312465043174094</v>
      </c>
      <c r="P42" s="69">
        <v>138.75</v>
      </c>
      <c r="Q42" s="69">
        <v>29.86</v>
      </c>
      <c r="R42" s="63" t="s">
        <v>323</v>
      </c>
      <c r="S42" s="63" t="s">
        <v>323</v>
      </c>
      <c r="T42" s="63" t="s">
        <v>323</v>
      </c>
      <c r="U42" s="63" t="s">
        <v>323</v>
      </c>
      <c r="V42" s="63" t="s">
        <v>323</v>
      </c>
      <c r="W42" s="63" t="s">
        <v>323</v>
      </c>
      <c r="Y42" s="62">
        <v>355</v>
      </c>
    </row>
    <row r="43" s="56" customFormat="1" spans="1:25">
      <c r="A43" s="62">
        <v>546</v>
      </c>
      <c r="B43" s="63" t="s">
        <v>62</v>
      </c>
      <c r="C43" s="63" t="s">
        <v>320</v>
      </c>
      <c r="D43" s="63">
        <v>11377</v>
      </c>
      <c r="E43" s="63" t="s">
        <v>61</v>
      </c>
      <c r="F43" s="63" t="s">
        <v>322</v>
      </c>
      <c r="G43" s="62">
        <v>1</v>
      </c>
      <c r="H43" s="63">
        <v>267750</v>
      </c>
      <c r="I43" s="68">
        <v>1.03565258823529</v>
      </c>
      <c r="J43" s="62">
        <v>25145</v>
      </c>
      <c r="K43" s="62">
        <v>251020.82</v>
      </c>
      <c r="L43" s="62">
        <v>83588.06</v>
      </c>
      <c r="M43" s="63">
        <v>33421.89</v>
      </c>
      <c r="N43" s="63">
        <v>11145.87</v>
      </c>
      <c r="O43" s="68">
        <f t="shared" si="0"/>
        <v>0.332992538228502</v>
      </c>
      <c r="P43" s="69">
        <v>132.92</v>
      </c>
      <c r="Q43" s="69">
        <v>33.35</v>
      </c>
      <c r="R43" s="63" t="s">
        <v>323</v>
      </c>
      <c r="S43" s="63" t="s">
        <v>323</v>
      </c>
      <c r="T43" s="63" t="s">
        <v>323</v>
      </c>
      <c r="U43" s="63" t="s">
        <v>323</v>
      </c>
      <c r="V43" s="63" t="s">
        <v>323</v>
      </c>
      <c r="W43" s="63" t="s">
        <v>323</v>
      </c>
      <c r="Y43" s="62">
        <v>308</v>
      </c>
    </row>
    <row r="44" s="56" customFormat="1" spans="1:25">
      <c r="A44" s="62">
        <v>337</v>
      </c>
      <c r="B44" s="63" t="s">
        <v>49</v>
      </c>
      <c r="C44" s="63" t="s">
        <v>320</v>
      </c>
      <c r="D44" s="63">
        <v>6965</v>
      </c>
      <c r="E44" s="63" t="s">
        <v>68</v>
      </c>
      <c r="F44" s="63" t="s">
        <v>337</v>
      </c>
      <c r="G44" s="62">
        <v>1</v>
      </c>
      <c r="H44" s="63">
        <v>787500</v>
      </c>
      <c r="I44" s="68">
        <v>1.0607676</v>
      </c>
      <c r="J44" s="62">
        <v>100962</v>
      </c>
      <c r="K44" s="62">
        <v>764489.55</v>
      </c>
      <c r="L44" s="62">
        <v>192374.25</v>
      </c>
      <c r="M44" s="63">
        <v>133510.76</v>
      </c>
      <c r="N44" s="63">
        <v>37188.87</v>
      </c>
      <c r="O44" s="68">
        <f t="shared" si="0"/>
        <v>0.25163751420801</v>
      </c>
      <c r="P44" s="69">
        <v>132.24</v>
      </c>
      <c r="Q44" s="69">
        <v>27.85</v>
      </c>
      <c r="R44" s="63" t="s">
        <v>323</v>
      </c>
      <c r="S44" s="63" t="s">
        <v>323</v>
      </c>
      <c r="T44" s="63" t="s">
        <v>323</v>
      </c>
      <c r="U44" s="63" t="s">
        <v>323</v>
      </c>
      <c r="V44" s="63" t="s">
        <v>323</v>
      </c>
      <c r="W44" s="63" t="s">
        <v>323</v>
      </c>
      <c r="Y44" s="62">
        <v>716</v>
      </c>
    </row>
    <row r="45" s="56" customFormat="1" spans="1:25">
      <c r="A45" s="62">
        <v>357</v>
      </c>
      <c r="B45" s="63" t="s">
        <v>22</v>
      </c>
      <c r="C45" s="63" t="s">
        <v>320</v>
      </c>
      <c r="D45" s="63">
        <v>11453</v>
      </c>
      <c r="E45" s="63" t="s">
        <v>54</v>
      </c>
      <c r="F45" s="63" t="s">
        <v>332</v>
      </c>
      <c r="G45" s="62">
        <v>0.9</v>
      </c>
      <c r="H45" s="63">
        <v>226800</v>
      </c>
      <c r="I45" s="68">
        <v>1.31295680952381</v>
      </c>
      <c r="J45" s="62">
        <v>81880</v>
      </c>
      <c r="K45" s="62">
        <v>271393.93</v>
      </c>
      <c r="L45" s="62">
        <v>65871.37</v>
      </c>
      <c r="M45" s="63">
        <v>107652.21</v>
      </c>
      <c r="N45" s="63">
        <v>24097.22</v>
      </c>
      <c r="O45" s="68">
        <f t="shared" si="0"/>
        <v>0.242714971554449</v>
      </c>
      <c r="P45" s="69">
        <v>131.48</v>
      </c>
      <c r="Q45" s="69">
        <v>22.38</v>
      </c>
      <c r="R45" s="63" t="s">
        <v>323</v>
      </c>
      <c r="S45" s="63" t="s">
        <v>323</v>
      </c>
      <c r="T45" s="63" t="s">
        <v>323</v>
      </c>
      <c r="U45" s="63" t="s">
        <v>323</v>
      </c>
      <c r="V45" s="63" t="s">
        <v>323</v>
      </c>
      <c r="W45" s="63" t="s">
        <v>323</v>
      </c>
      <c r="Y45" s="62">
        <v>746</v>
      </c>
    </row>
    <row r="46" s="56" customFormat="1" spans="1:25">
      <c r="A46" s="62">
        <v>106066</v>
      </c>
      <c r="B46" s="63" t="s">
        <v>114</v>
      </c>
      <c r="C46" s="63" t="s">
        <v>320</v>
      </c>
      <c r="D46" s="63">
        <v>998832</v>
      </c>
      <c r="E46" s="63" t="s">
        <v>116</v>
      </c>
      <c r="F46" s="63" t="s">
        <v>322</v>
      </c>
      <c r="G46" s="62">
        <v>1.3</v>
      </c>
      <c r="H46" s="63">
        <v>148500</v>
      </c>
      <c r="I46" s="68">
        <v>1.30163992592593</v>
      </c>
      <c r="J46" s="62">
        <v>14450</v>
      </c>
      <c r="K46" s="62">
        <v>170612.98</v>
      </c>
      <c r="L46" s="62">
        <v>58989.71</v>
      </c>
      <c r="M46" s="63">
        <v>18930.34</v>
      </c>
      <c r="N46" s="63">
        <v>6228.76</v>
      </c>
      <c r="O46" s="68">
        <f t="shared" si="0"/>
        <v>0.345751595218605</v>
      </c>
      <c r="P46" s="69">
        <v>131.01</v>
      </c>
      <c r="Q46" s="69">
        <v>32.9</v>
      </c>
      <c r="R46" s="63" t="s">
        <v>323</v>
      </c>
      <c r="S46" s="63" t="s">
        <v>323</v>
      </c>
      <c r="T46" s="63" t="s">
        <v>323</v>
      </c>
      <c r="U46" s="63" t="s">
        <v>323</v>
      </c>
      <c r="V46" s="63" t="s">
        <v>323</v>
      </c>
      <c r="W46" s="63" t="s">
        <v>323</v>
      </c>
      <c r="Y46" s="62">
        <v>106569</v>
      </c>
    </row>
    <row r="47" s="56" customFormat="1" spans="1:25">
      <c r="A47" s="62">
        <v>341</v>
      </c>
      <c r="B47" s="63" t="s">
        <v>72</v>
      </c>
      <c r="C47" s="63" t="s">
        <v>342</v>
      </c>
      <c r="D47" s="63">
        <v>11372</v>
      </c>
      <c r="E47" s="63" t="s">
        <v>357</v>
      </c>
      <c r="F47" s="63" t="s">
        <v>322</v>
      </c>
      <c r="G47" s="62">
        <v>1</v>
      </c>
      <c r="H47" s="63">
        <v>567000</v>
      </c>
      <c r="I47" s="68">
        <v>1.19750551851852</v>
      </c>
      <c r="J47" s="62">
        <v>75600</v>
      </c>
      <c r="K47" s="62">
        <v>628327.82</v>
      </c>
      <c r="L47" s="62">
        <v>160398.15</v>
      </c>
      <c r="M47" s="63">
        <v>98848.16</v>
      </c>
      <c r="N47" s="63">
        <v>26758.67</v>
      </c>
      <c r="O47" s="68">
        <f t="shared" si="0"/>
        <v>0.255277810236064</v>
      </c>
      <c r="P47" s="69">
        <v>130.75</v>
      </c>
      <c r="Q47" s="69">
        <v>27.07</v>
      </c>
      <c r="R47" s="63" t="s">
        <v>323</v>
      </c>
      <c r="S47" s="63" t="s">
        <v>323</v>
      </c>
      <c r="T47" s="63" t="s">
        <v>323</v>
      </c>
      <c r="U47" s="63" t="s">
        <v>323</v>
      </c>
      <c r="V47" s="63" t="s">
        <v>323</v>
      </c>
      <c r="W47" s="63" t="s">
        <v>323</v>
      </c>
      <c r="Y47" s="62">
        <v>723</v>
      </c>
    </row>
    <row r="48" s="56" customFormat="1" spans="1:25">
      <c r="A48" s="62">
        <v>106066</v>
      </c>
      <c r="B48" s="63" t="s">
        <v>114</v>
      </c>
      <c r="C48" s="63" t="s">
        <v>320</v>
      </c>
      <c r="D48" s="63">
        <v>995673</v>
      </c>
      <c r="E48" s="63" t="s">
        <v>135</v>
      </c>
      <c r="F48" s="63" t="s">
        <v>322</v>
      </c>
      <c r="G48" s="62">
        <v>1.3</v>
      </c>
      <c r="H48" s="63">
        <v>148500</v>
      </c>
      <c r="I48" s="68">
        <v>1.30163992592593</v>
      </c>
      <c r="J48" s="62">
        <v>14450</v>
      </c>
      <c r="K48" s="62">
        <v>170612.98</v>
      </c>
      <c r="L48" s="62">
        <v>58989.71</v>
      </c>
      <c r="M48" s="63">
        <v>18874.07</v>
      </c>
      <c r="N48" s="63">
        <v>6361.17</v>
      </c>
      <c r="O48" s="68">
        <f t="shared" si="0"/>
        <v>0.345751595218605</v>
      </c>
      <c r="P48" s="69">
        <v>130.62</v>
      </c>
      <c r="Q48" s="69">
        <v>33.7</v>
      </c>
      <c r="R48" s="63" t="s">
        <v>323</v>
      </c>
      <c r="S48" s="63" t="s">
        <v>323</v>
      </c>
      <c r="T48" s="63" t="s">
        <v>323</v>
      </c>
      <c r="U48" s="63" t="s">
        <v>323</v>
      </c>
      <c r="V48" s="63" t="s">
        <v>323</v>
      </c>
      <c r="W48" s="63" t="s">
        <v>323</v>
      </c>
      <c r="Y48" s="62">
        <v>747</v>
      </c>
    </row>
    <row r="49" s="56" customFormat="1" spans="1:25">
      <c r="A49" s="62">
        <v>549</v>
      </c>
      <c r="B49" s="63" t="s">
        <v>132</v>
      </c>
      <c r="C49" s="63" t="s">
        <v>358</v>
      </c>
      <c r="D49" s="63">
        <v>12184</v>
      </c>
      <c r="E49" s="63" t="s">
        <v>131</v>
      </c>
      <c r="F49" s="63" t="s">
        <v>359</v>
      </c>
      <c r="G49" s="62">
        <v>0.6</v>
      </c>
      <c r="H49" s="63">
        <v>145200</v>
      </c>
      <c r="I49" s="68">
        <v>1.10902810606061</v>
      </c>
      <c r="J49" s="62">
        <v>28104</v>
      </c>
      <c r="K49" s="62">
        <v>141764.21</v>
      </c>
      <c r="L49" s="62">
        <v>39485.16</v>
      </c>
      <c r="M49" s="63">
        <v>36623.7</v>
      </c>
      <c r="N49" s="63">
        <v>9839.4</v>
      </c>
      <c r="O49" s="68">
        <f t="shared" si="0"/>
        <v>0.278526999162906</v>
      </c>
      <c r="P49" s="69">
        <v>130.31</v>
      </c>
      <c r="Q49" s="69">
        <v>26.87</v>
      </c>
      <c r="R49" s="63" t="s">
        <v>323</v>
      </c>
      <c r="S49" s="63" t="s">
        <v>323</v>
      </c>
      <c r="T49" s="63" t="s">
        <v>323</v>
      </c>
      <c r="U49" s="63" t="s">
        <v>323</v>
      </c>
      <c r="V49" s="63" t="s">
        <v>323</v>
      </c>
      <c r="W49" s="63" t="s">
        <v>323</v>
      </c>
      <c r="Y49" s="62">
        <v>54</v>
      </c>
    </row>
    <row r="50" s="56" customFormat="1" spans="1:25">
      <c r="A50" s="62">
        <v>102567</v>
      </c>
      <c r="B50" s="63" t="s">
        <v>47</v>
      </c>
      <c r="C50" s="63" t="s">
        <v>331</v>
      </c>
      <c r="D50" s="63">
        <v>8489</v>
      </c>
      <c r="E50" s="63" t="s">
        <v>360</v>
      </c>
      <c r="F50" s="63" t="s">
        <v>361</v>
      </c>
      <c r="G50" s="62">
        <v>1.2</v>
      </c>
      <c r="H50" s="63">
        <v>99120</v>
      </c>
      <c r="I50" s="68">
        <v>1.36885928571429</v>
      </c>
      <c r="J50" s="62">
        <v>44054</v>
      </c>
      <c r="K50" s="62">
        <v>112749.7</v>
      </c>
      <c r="L50" s="62">
        <v>29620.37</v>
      </c>
      <c r="M50" s="63">
        <v>57233.77</v>
      </c>
      <c r="N50" s="63">
        <v>14113.9</v>
      </c>
      <c r="O50" s="68">
        <f t="shared" si="0"/>
        <v>0.262709080378928</v>
      </c>
      <c r="P50" s="69">
        <v>129.92</v>
      </c>
      <c r="Q50" s="69">
        <v>24.66</v>
      </c>
      <c r="R50" s="63" t="s">
        <v>323</v>
      </c>
      <c r="S50" s="63" t="s">
        <v>323</v>
      </c>
      <c r="T50" s="63" t="s">
        <v>323</v>
      </c>
      <c r="U50" s="63" t="s">
        <v>323</v>
      </c>
      <c r="V50" s="63" t="s">
        <v>323</v>
      </c>
      <c r="W50" s="63" t="s">
        <v>323</v>
      </c>
      <c r="Y50" s="62">
        <v>105396</v>
      </c>
    </row>
    <row r="51" s="56" customFormat="1" spans="1:25">
      <c r="A51" s="62">
        <v>385</v>
      </c>
      <c r="B51" s="63" t="s">
        <v>58</v>
      </c>
      <c r="C51" s="63" t="s">
        <v>331</v>
      </c>
      <c r="D51" s="63">
        <v>7317</v>
      </c>
      <c r="E51" s="63" t="s">
        <v>96</v>
      </c>
      <c r="F51" s="63" t="s">
        <v>362</v>
      </c>
      <c r="G51" s="62">
        <v>1</v>
      </c>
      <c r="H51" s="63">
        <v>378000</v>
      </c>
      <c r="I51" s="68">
        <v>1.17945763888889</v>
      </c>
      <c r="J51" s="62">
        <v>99473</v>
      </c>
      <c r="K51" s="62">
        <v>415358.53</v>
      </c>
      <c r="L51" s="62">
        <v>91478.56</v>
      </c>
      <c r="M51" s="63">
        <v>128596.83</v>
      </c>
      <c r="N51" s="63">
        <v>27714.46</v>
      </c>
      <c r="O51" s="68">
        <f t="shared" si="0"/>
        <v>0.220239993626711</v>
      </c>
      <c r="P51" s="69">
        <v>129.28</v>
      </c>
      <c r="Q51" s="69">
        <v>21.55</v>
      </c>
      <c r="R51" s="63" t="s">
        <v>323</v>
      </c>
      <c r="S51" s="63" t="s">
        <v>323</v>
      </c>
      <c r="T51" s="63" t="s">
        <v>323</v>
      </c>
      <c r="U51" s="63" t="s">
        <v>323</v>
      </c>
      <c r="V51" s="63" t="s">
        <v>323</v>
      </c>
      <c r="W51" s="63" t="s">
        <v>323</v>
      </c>
      <c r="Y51" s="62">
        <v>740</v>
      </c>
    </row>
    <row r="52" s="56" customFormat="1" spans="1:25">
      <c r="A52" s="62">
        <v>105267</v>
      </c>
      <c r="B52" s="63" t="s">
        <v>157</v>
      </c>
      <c r="C52" s="63" t="s">
        <v>320</v>
      </c>
      <c r="D52" s="63">
        <v>10857</v>
      </c>
      <c r="E52" s="63" t="s">
        <v>216</v>
      </c>
      <c r="F52" s="63" t="s">
        <v>322</v>
      </c>
      <c r="G52" s="62">
        <v>1</v>
      </c>
      <c r="H52" s="63">
        <v>132000</v>
      </c>
      <c r="I52" s="68">
        <v>1.1056905</v>
      </c>
      <c r="J52" s="62">
        <v>37714</v>
      </c>
      <c r="K52" s="62">
        <v>128164.6</v>
      </c>
      <c r="L52" s="62">
        <v>31645.98</v>
      </c>
      <c r="M52" s="63">
        <v>48566.35</v>
      </c>
      <c r="N52" s="63">
        <v>12389.46</v>
      </c>
      <c r="O52" s="68">
        <f t="shared" si="0"/>
        <v>0.246916699306985</v>
      </c>
      <c r="P52" s="69">
        <v>128.78</v>
      </c>
      <c r="Q52" s="69">
        <v>25.51</v>
      </c>
      <c r="R52" s="63" t="s">
        <v>323</v>
      </c>
      <c r="S52" s="63" t="s">
        <v>323</v>
      </c>
      <c r="T52" s="63" t="s">
        <v>323</v>
      </c>
      <c r="U52" s="63" t="s">
        <v>323</v>
      </c>
      <c r="V52" s="63" t="s">
        <v>323</v>
      </c>
      <c r="W52" s="63" t="s">
        <v>323</v>
      </c>
      <c r="Y52" s="62">
        <v>743</v>
      </c>
    </row>
    <row r="53" s="56" customFormat="1" spans="1:25">
      <c r="A53" s="62">
        <v>730</v>
      </c>
      <c r="B53" s="63" t="s">
        <v>128</v>
      </c>
      <c r="C53" s="63" t="s">
        <v>363</v>
      </c>
      <c r="D53" s="63">
        <v>4325</v>
      </c>
      <c r="E53" s="63" t="s">
        <v>364</v>
      </c>
      <c r="F53" s="63" t="s">
        <v>332</v>
      </c>
      <c r="G53" s="62">
        <v>0.9</v>
      </c>
      <c r="H53" s="63">
        <v>330000</v>
      </c>
      <c r="I53" s="68">
        <v>1.2341406</v>
      </c>
      <c r="J53" s="62">
        <v>63180</v>
      </c>
      <c r="K53" s="62">
        <v>362834</v>
      </c>
      <c r="L53" s="62">
        <v>101670.23</v>
      </c>
      <c r="M53" s="63">
        <v>81095.01</v>
      </c>
      <c r="N53" s="63">
        <v>23066.61</v>
      </c>
      <c r="O53" s="68">
        <f t="shared" si="0"/>
        <v>0.280211418996015</v>
      </c>
      <c r="P53" s="69">
        <v>128.36</v>
      </c>
      <c r="Q53" s="69">
        <v>28.44</v>
      </c>
      <c r="R53" s="63" t="s">
        <v>323</v>
      </c>
      <c r="S53" s="63" t="s">
        <v>323</v>
      </c>
      <c r="T53" s="63" t="s">
        <v>323</v>
      </c>
      <c r="U53" s="63" t="s">
        <v>323</v>
      </c>
      <c r="V53" s="63" t="s">
        <v>323</v>
      </c>
      <c r="W53" s="63" t="s">
        <v>323</v>
      </c>
      <c r="Y53" s="62">
        <v>706</v>
      </c>
    </row>
    <row r="54" s="56" customFormat="1" spans="1:25">
      <c r="A54" s="62">
        <v>104533</v>
      </c>
      <c r="B54" s="63" t="s">
        <v>88</v>
      </c>
      <c r="C54" s="63" t="s">
        <v>358</v>
      </c>
      <c r="D54" s="63">
        <v>11977</v>
      </c>
      <c r="E54" s="63" t="s">
        <v>130</v>
      </c>
      <c r="F54" s="63" t="s">
        <v>323</v>
      </c>
      <c r="G54" s="62">
        <v>0.8</v>
      </c>
      <c r="H54" s="63">
        <v>94920</v>
      </c>
      <c r="I54" s="68">
        <v>1.24402928571429</v>
      </c>
      <c r="J54" s="62">
        <v>27120</v>
      </c>
      <c r="K54" s="62">
        <v>101971.66</v>
      </c>
      <c r="L54" s="62">
        <v>26323.89</v>
      </c>
      <c r="M54" s="63">
        <v>34307.73</v>
      </c>
      <c r="N54" s="63">
        <v>9013.59</v>
      </c>
      <c r="O54" s="68">
        <f t="shared" si="0"/>
        <v>0.258149077890857</v>
      </c>
      <c r="P54" s="69">
        <v>126.5</v>
      </c>
      <c r="Q54" s="69">
        <v>26.27</v>
      </c>
      <c r="R54" s="63" t="s">
        <v>323</v>
      </c>
      <c r="S54" s="63" t="s">
        <v>323</v>
      </c>
      <c r="T54" s="63" t="s">
        <v>323</v>
      </c>
      <c r="U54" s="63" t="s">
        <v>323</v>
      </c>
      <c r="V54" s="63" t="s">
        <v>323</v>
      </c>
      <c r="W54" s="63" t="s">
        <v>323</v>
      </c>
      <c r="Y54" s="62">
        <v>738</v>
      </c>
    </row>
    <row r="55" s="56" customFormat="1" spans="1:25">
      <c r="A55" s="62">
        <v>744</v>
      </c>
      <c r="B55" s="63" t="s">
        <v>99</v>
      </c>
      <c r="C55" s="63" t="s">
        <v>320</v>
      </c>
      <c r="D55" s="63">
        <v>11333</v>
      </c>
      <c r="E55" s="63" t="s">
        <v>129</v>
      </c>
      <c r="F55" s="63" t="s">
        <v>322</v>
      </c>
      <c r="G55" s="62">
        <v>0.8</v>
      </c>
      <c r="H55" s="63">
        <v>243000</v>
      </c>
      <c r="I55" s="68">
        <v>1.25684893333333</v>
      </c>
      <c r="J55" s="62">
        <v>55543</v>
      </c>
      <c r="K55" s="62">
        <v>274259.26</v>
      </c>
      <c r="L55" s="62">
        <v>67005.78</v>
      </c>
      <c r="M55" s="63">
        <v>70079.57</v>
      </c>
      <c r="N55" s="63">
        <v>18972.79</v>
      </c>
      <c r="O55" s="68">
        <f t="shared" si="0"/>
        <v>0.244315469968088</v>
      </c>
      <c r="P55" s="69">
        <v>126.17</v>
      </c>
      <c r="Q55" s="69">
        <v>27.07</v>
      </c>
      <c r="R55" s="63" t="s">
        <v>323</v>
      </c>
      <c r="S55" s="63" t="s">
        <v>323</v>
      </c>
      <c r="T55" s="63" t="s">
        <v>323</v>
      </c>
      <c r="U55" s="63" t="s">
        <v>323</v>
      </c>
      <c r="V55" s="63" t="s">
        <v>323</v>
      </c>
      <c r="W55" s="63" t="s">
        <v>323</v>
      </c>
      <c r="Y55" s="62">
        <v>379</v>
      </c>
    </row>
    <row r="56" s="56" customFormat="1" spans="1:25">
      <c r="A56" s="62">
        <v>106066</v>
      </c>
      <c r="B56" s="63" t="s">
        <v>114</v>
      </c>
      <c r="C56" s="63" t="s">
        <v>320</v>
      </c>
      <c r="D56" s="63">
        <v>995590</v>
      </c>
      <c r="E56" s="63" t="s">
        <v>113</v>
      </c>
      <c r="F56" s="63" t="s">
        <v>322</v>
      </c>
      <c r="G56" s="62">
        <v>1.3</v>
      </c>
      <c r="H56" s="63">
        <v>148500</v>
      </c>
      <c r="I56" s="68">
        <v>1.30163992592593</v>
      </c>
      <c r="J56" s="62">
        <v>14450</v>
      </c>
      <c r="K56" s="62">
        <v>170612.98</v>
      </c>
      <c r="L56" s="62">
        <v>58989.71</v>
      </c>
      <c r="M56" s="63">
        <v>18180.76</v>
      </c>
      <c r="N56" s="63">
        <v>6859.34</v>
      </c>
      <c r="O56" s="68">
        <f t="shared" si="0"/>
        <v>0.345751595218605</v>
      </c>
      <c r="P56" s="69">
        <v>125.82</v>
      </c>
      <c r="Q56" s="69">
        <v>37.73</v>
      </c>
      <c r="R56" s="63" t="s">
        <v>323</v>
      </c>
      <c r="S56" s="63" t="s">
        <v>323</v>
      </c>
      <c r="T56" s="63" t="s">
        <v>323</v>
      </c>
      <c r="U56" s="63" t="s">
        <v>323</v>
      </c>
      <c r="V56" s="63" t="s">
        <v>323</v>
      </c>
      <c r="W56" s="63" t="s">
        <v>323</v>
      </c>
      <c r="Y56" s="62">
        <v>752</v>
      </c>
    </row>
    <row r="57" s="56" customFormat="1" spans="1:25">
      <c r="A57" s="62">
        <v>720</v>
      </c>
      <c r="B57" s="63" t="s">
        <v>122</v>
      </c>
      <c r="C57" s="63" t="s">
        <v>358</v>
      </c>
      <c r="D57" s="63">
        <v>6823</v>
      </c>
      <c r="E57" s="63" t="s">
        <v>121</v>
      </c>
      <c r="F57" s="63" t="s">
        <v>332</v>
      </c>
      <c r="G57" s="62">
        <v>0.9</v>
      </c>
      <c r="H57" s="63">
        <v>125400</v>
      </c>
      <c r="I57" s="68">
        <v>1.14178192982456</v>
      </c>
      <c r="J57" s="62">
        <v>38940</v>
      </c>
      <c r="K57" s="62">
        <v>125940.25</v>
      </c>
      <c r="L57" s="62">
        <v>36959.94</v>
      </c>
      <c r="M57" s="63">
        <v>48841.68</v>
      </c>
      <c r="N57" s="63">
        <v>15041.8</v>
      </c>
      <c r="O57" s="68">
        <f t="shared" si="0"/>
        <v>0.293472023439687</v>
      </c>
      <c r="P57" s="69">
        <v>125.43</v>
      </c>
      <c r="Q57" s="69">
        <v>30.8</v>
      </c>
      <c r="R57" s="63" t="s">
        <v>323</v>
      </c>
      <c r="S57" s="63" t="s">
        <v>323</v>
      </c>
      <c r="T57" s="63" t="s">
        <v>323</v>
      </c>
      <c r="U57" s="63" t="s">
        <v>323</v>
      </c>
      <c r="V57" s="63" t="s">
        <v>323</v>
      </c>
      <c r="W57" s="63" t="s">
        <v>323</v>
      </c>
      <c r="Y57" s="62">
        <v>742</v>
      </c>
    </row>
    <row r="58" s="56" customFormat="1" spans="1:25">
      <c r="A58" s="62">
        <v>106066</v>
      </c>
      <c r="B58" s="63" t="s">
        <v>114</v>
      </c>
      <c r="C58" s="63" t="s">
        <v>320</v>
      </c>
      <c r="D58" s="63">
        <v>995671</v>
      </c>
      <c r="E58" s="63" t="s">
        <v>172</v>
      </c>
      <c r="F58" s="63" t="s">
        <v>322</v>
      </c>
      <c r="G58" s="62">
        <v>1.3</v>
      </c>
      <c r="H58" s="63">
        <v>148500</v>
      </c>
      <c r="I58" s="68">
        <v>1.30163992592593</v>
      </c>
      <c r="J58" s="62">
        <v>14450</v>
      </c>
      <c r="K58" s="62">
        <v>170612.98</v>
      </c>
      <c r="L58" s="62">
        <v>58989.71</v>
      </c>
      <c r="M58" s="63">
        <v>17995.76</v>
      </c>
      <c r="N58" s="63">
        <v>6127.24</v>
      </c>
      <c r="O58" s="68">
        <f t="shared" si="0"/>
        <v>0.345751595218605</v>
      </c>
      <c r="P58" s="69">
        <v>124.54</v>
      </c>
      <c r="Q58" s="69">
        <v>34.05</v>
      </c>
      <c r="R58" s="63" t="s">
        <v>323</v>
      </c>
      <c r="S58" s="63" t="s">
        <v>323</v>
      </c>
      <c r="T58" s="63" t="s">
        <v>323</v>
      </c>
      <c r="U58" s="63" t="s">
        <v>323</v>
      </c>
      <c r="V58" s="63" t="s">
        <v>323</v>
      </c>
      <c r="W58" s="63" t="s">
        <v>323</v>
      </c>
      <c r="Y58" s="62">
        <v>709</v>
      </c>
    </row>
    <row r="59" s="56" customFormat="1" spans="1:25">
      <c r="A59" s="62">
        <v>104429</v>
      </c>
      <c r="B59" s="63" t="s">
        <v>60</v>
      </c>
      <c r="C59" s="63" t="s">
        <v>320</v>
      </c>
      <c r="D59" s="63">
        <v>8798</v>
      </c>
      <c r="E59" s="63" t="s">
        <v>59</v>
      </c>
      <c r="F59" s="63" t="s">
        <v>323</v>
      </c>
      <c r="G59" s="62">
        <v>1</v>
      </c>
      <c r="H59" s="63">
        <v>111870</v>
      </c>
      <c r="I59" s="68">
        <v>1.13875383838384</v>
      </c>
      <c r="J59" s="62">
        <v>37290</v>
      </c>
      <c r="K59" s="62">
        <v>111120.83</v>
      </c>
      <c r="L59" s="62">
        <v>21895.22</v>
      </c>
      <c r="M59" s="63">
        <v>46009.08</v>
      </c>
      <c r="N59" s="63">
        <v>9553.83</v>
      </c>
      <c r="O59" s="68">
        <f t="shared" si="0"/>
        <v>0.197039744933511</v>
      </c>
      <c r="P59" s="69">
        <v>123.38</v>
      </c>
      <c r="Q59" s="69">
        <v>20.77</v>
      </c>
      <c r="R59" s="63" t="s">
        <v>323</v>
      </c>
      <c r="S59" s="63" t="s">
        <v>323</v>
      </c>
      <c r="T59" s="63" t="s">
        <v>323</v>
      </c>
      <c r="U59" s="63" t="s">
        <v>323</v>
      </c>
      <c r="V59" s="63" t="s">
        <v>323</v>
      </c>
      <c r="W59" s="63" t="s">
        <v>323</v>
      </c>
      <c r="Y59" s="62">
        <v>517</v>
      </c>
    </row>
    <row r="60" s="56" customFormat="1" spans="1:25">
      <c r="A60" s="62">
        <v>732</v>
      </c>
      <c r="B60" s="63" t="s">
        <v>51</v>
      </c>
      <c r="C60" s="63" t="s">
        <v>342</v>
      </c>
      <c r="D60" s="63">
        <v>7403</v>
      </c>
      <c r="E60" s="63" t="s">
        <v>50</v>
      </c>
      <c r="F60" s="63" t="s">
        <v>332</v>
      </c>
      <c r="G60" s="62">
        <v>0.9</v>
      </c>
      <c r="H60" s="63">
        <v>125400</v>
      </c>
      <c r="I60" s="68">
        <v>1.11331149122807</v>
      </c>
      <c r="J60" s="62">
        <v>62700</v>
      </c>
      <c r="K60" s="62">
        <v>123202.82</v>
      </c>
      <c r="L60" s="62">
        <v>30968.12</v>
      </c>
      <c r="M60" s="63">
        <v>77230.6</v>
      </c>
      <c r="N60" s="63">
        <v>17201.13</v>
      </c>
      <c r="O60" s="68">
        <f t="shared" si="0"/>
        <v>0.251358856883308</v>
      </c>
      <c r="P60" s="69">
        <v>123.17</v>
      </c>
      <c r="Q60" s="69">
        <v>22.27</v>
      </c>
      <c r="R60" s="63" t="s">
        <v>323</v>
      </c>
      <c r="S60" s="63" t="s">
        <v>323</v>
      </c>
      <c r="T60" s="63" t="s">
        <v>323</v>
      </c>
      <c r="U60" s="63" t="s">
        <v>323</v>
      </c>
      <c r="V60" s="63" t="s">
        <v>323</v>
      </c>
      <c r="W60" s="63" t="s">
        <v>323</v>
      </c>
      <c r="Y60" s="62">
        <v>514</v>
      </c>
    </row>
    <row r="61" s="56" customFormat="1" spans="1:25">
      <c r="A61" s="62">
        <v>102935</v>
      </c>
      <c r="B61" s="63" t="s">
        <v>90</v>
      </c>
      <c r="C61" s="63" t="s">
        <v>320</v>
      </c>
      <c r="D61" s="63">
        <v>11621</v>
      </c>
      <c r="E61" s="63" t="s">
        <v>365</v>
      </c>
      <c r="F61" s="63" t="s">
        <v>332</v>
      </c>
      <c r="G61" s="62">
        <v>0.9</v>
      </c>
      <c r="H61" s="63">
        <v>148500</v>
      </c>
      <c r="I61" s="68">
        <v>1.25171733333333</v>
      </c>
      <c r="J61" s="62">
        <v>40500</v>
      </c>
      <c r="K61" s="62">
        <v>164387.72</v>
      </c>
      <c r="L61" s="62">
        <v>47349.53</v>
      </c>
      <c r="M61" s="63">
        <v>49622.24</v>
      </c>
      <c r="N61" s="63">
        <v>13940.79</v>
      </c>
      <c r="O61" s="68">
        <f t="shared" si="0"/>
        <v>0.288035687823884</v>
      </c>
      <c r="P61" s="69">
        <v>122.52</v>
      </c>
      <c r="Q61" s="69">
        <v>28.09</v>
      </c>
      <c r="R61" s="63" t="s">
        <v>323</v>
      </c>
      <c r="S61" s="63" t="s">
        <v>323</v>
      </c>
      <c r="T61" s="63" t="s">
        <v>323</v>
      </c>
      <c r="U61" s="63" t="s">
        <v>323</v>
      </c>
      <c r="V61" s="63" t="s">
        <v>323</v>
      </c>
      <c r="W61" s="63" t="s">
        <v>323</v>
      </c>
      <c r="Y61" s="62">
        <v>717</v>
      </c>
    </row>
    <row r="62" s="56" customFormat="1" spans="1:25">
      <c r="A62" s="62">
        <v>373</v>
      </c>
      <c r="B62" s="63" t="s">
        <v>126</v>
      </c>
      <c r="C62" s="63" t="s">
        <v>320</v>
      </c>
      <c r="D62" s="63">
        <v>12349</v>
      </c>
      <c r="E62" s="63" t="s">
        <v>366</v>
      </c>
      <c r="F62" s="63" t="s">
        <v>367</v>
      </c>
      <c r="G62" s="62">
        <v>0.4</v>
      </c>
      <c r="H62" s="63">
        <v>277200</v>
      </c>
      <c r="I62" s="68">
        <v>1.15888996212121</v>
      </c>
      <c r="J62" s="62">
        <v>38250</v>
      </c>
      <c r="K62" s="62">
        <v>295147.57</v>
      </c>
      <c r="L62" s="62">
        <v>79830.8</v>
      </c>
      <c r="M62" s="63">
        <v>46727.78</v>
      </c>
      <c r="N62" s="63">
        <v>13604.44</v>
      </c>
      <c r="O62" s="68">
        <f t="shared" si="0"/>
        <v>0.270477578385619</v>
      </c>
      <c r="P62" s="69">
        <v>122.16</v>
      </c>
      <c r="Q62" s="69">
        <v>29.11</v>
      </c>
      <c r="R62" s="63" t="s">
        <v>323</v>
      </c>
      <c r="S62" s="63" t="s">
        <v>323</v>
      </c>
      <c r="T62" s="63" t="s">
        <v>323</v>
      </c>
      <c r="U62" s="63" t="s">
        <v>323</v>
      </c>
      <c r="V62" s="63" t="s">
        <v>323</v>
      </c>
      <c r="W62" s="63" t="s">
        <v>323</v>
      </c>
      <c r="Y62" s="62">
        <v>102565</v>
      </c>
    </row>
    <row r="63" s="56" customFormat="1" spans="1:25">
      <c r="A63" s="62">
        <v>511</v>
      </c>
      <c r="B63" s="63" t="s">
        <v>118</v>
      </c>
      <c r="C63" s="63" t="s">
        <v>320</v>
      </c>
      <c r="D63" s="63">
        <v>5527</v>
      </c>
      <c r="E63" s="63" t="s">
        <v>117</v>
      </c>
      <c r="F63" s="63" t="s">
        <v>332</v>
      </c>
      <c r="G63" s="62">
        <v>0.9</v>
      </c>
      <c r="H63" s="63">
        <v>200880</v>
      </c>
      <c r="I63" s="68">
        <v>1.10199387096774</v>
      </c>
      <c r="J63" s="62">
        <v>51630</v>
      </c>
      <c r="K63" s="62">
        <v>198874.32</v>
      </c>
      <c r="L63" s="62">
        <v>56470.41</v>
      </c>
      <c r="M63" s="63">
        <v>62519.33</v>
      </c>
      <c r="N63" s="63">
        <v>17163.91</v>
      </c>
      <c r="O63" s="68">
        <f t="shared" si="0"/>
        <v>0.283950235505519</v>
      </c>
      <c r="P63" s="69">
        <v>121.09</v>
      </c>
      <c r="Q63" s="69">
        <v>27.45</v>
      </c>
      <c r="R63" s="63" t="s">
        <v>323</v>
      </c>
      <c r="S63" s="63" t="s">
        <v>323</v>
      </c>
      <c r="T63" s="63" t="s">
        <v>323</v>
      </c>
      <c r="U63" s="63" t="s">
        <v>323</v>
      </c>
      <c r="V63" s="63" t="s">
        <v>323</v>
      </c>
      <c r="W63" s="63" t="s">
        <v>323</v>
      </c>
      <c r="Y63" s="62">
        <v>581</v>
      </c>
    </row>
    <row r="64" s="56" customFormat="1" spans="1:25">
      <c r="A64" s="62">
        <v>744</v>
      </c>
      <c r="B64" s="63" t="s">
        <v>99</v>
      </c>
      <c r="C64" s="63" t="s">
        <v>320</v>
      </c>
      <c r="D64" s="63">
        <v>12232</v>
      </c>
      <c r="E64" s="63" t="s">
        <v>170</v>
      </c>
      <c r="F64" s="63" t="s">
        <v>334</v>
      </c>
      <c r="G64" s="62">
        <v>0.3</v>
      </c>
      <c r="H64" s="63">
        <v>243000</v>
      </c>
      <c r="I64" s="68">
        <v>1.25684893333333</v>
      </c>
      <c r="J64" s="62">
        <v>20829</v>
      </c>
      <c r="K64" s="62">
        <v>274259.26</v>
      </c>
      <c r="L64" s="62">
        <v>67005.78</v>
      </c>
      <c r="M64" s="63">
        <v>25163.75</v>
      </c>
      <c r="N64" s="63">
        <v>6124.74</v>
      </c>
      <c r="O64" s="68">
        <f t="shared" si="0"/>
        <v>0.244315469968088</v>
      </c>
      <c r="P64" s="69">
        <v>120.81</v>
      </c>
      <c r="Q64" s="69">
        <v>24.34</v>
      </c>
      <c r="R64" s="63" t="s">
        <v>323</v>
      </c>
      <c r="S64" s="63" t="s">
        <v>323</v>
      </c>
      <c r="T64" s="63" t="s">
        <v>323</v>
      </c>
      <c r="U64" s="63" t="s">
        <v>323</v>
      </c>
      <c r="V64" s="63" t="s">
        <v>323</v>
      </c>
      <c r="W64" s="63" t="s">
        <v>323</v>
      </c>
      <c r="Y64" s="62">
        <v>56</v>
      </c>
    </row>
    <row r="65" s="56" customFormat="1" spans="1:25">
      <c r="A65" s="62">
        <v>754</v>
      </c>
      <c r="B65" s="63" t="s">
        <v>76</v>
      </c>
      <c r="C65" s="63" t="s">
        <v>339</v>
      </c>
      <c r="D65" s="63">
        <v>12377</v>
      </c>
      <c r="E65" s="63" t="s">
        <v>368</v>
      </c>
      <c r="F65" s="63" t="s">
        <v>369</v>
      </c>
      <c r="G65" s="62">
        <v>0.5</v>
      </c>
      <c r="H65" s="63">
        <v>226800</v>
      </c>
      <c r="I65" s="68">
        <v>1.02339419047619</v>
      </c>
      <c r="J65" s="62">
        <v>33354</v>
      </c>
      <c r="K65" s="62">
        <v>207995.94</v>
      </c>
      <c r="L65" s="62">
        <v>52807.19</v>
      </c>
      <c r="M65" s="63">
        <v>40184.26</v>
      </c>
      <c r="N65" s="63">
        <v>10236.9</v>
      </c>
      <c r="O65" s="68">
        <f t="shared" si="0"/>
        <v>0.253885676806961</v>
      </c>
      <c r="P65" s="69">
        <v>120.48</v>
      </c>
      <c r="Q65" s="69">
        <v>25.47</v>
      </c>
      <c r="R65" s="63" t="s">
        <v>323</v>
      </c>
      <c r="S65" s="63" t="s">
        <v>323</v>
      </c>
      <c r="T65" s="63" t="s">
        <v>323</v>
      </c>
      <c r="U65" s="63" t="s">
        <v>323</v>
      </c>
      <c r="V65" s="63" t="s">
        <v>323</v>
      </c>
      <c r="W65" s="63" t="s">
        <v>323</v>
      </c>
      <c r="Y65" s="62">
        <v>539</v>
      </c>
    </row>
    <row r="66" s="56" customFormat="1" spans="1:25">
      <c r="A66" s="62">
        <v>103198</v>
      </c>
      <c r="B66" s="63" t="s">
        <v>238</v>
      </c>
      <c r="C66" s="63" t="s">
        <v>320</v>
      </c>
      <c r="D66" s="63">
        <v>12208</v>
      </c>
      <c r="E66" s="63" t="s">
        <v>245</v>
      </c>
      <c r="F66" s="63" t="s">
        <v>334</v>
      </c>
      <c r="G66" s="62">
        <v>0.4</v>
      </c>
      <c r="H66" s="63">
        <v>190960</v>
      </c>
      <c r="I66" s="68">
        <v>1.12407041666667</v>
      </c>
      <c r="J66" s="62">
        <v>32139.2</v>
      </c>
      <c r="K66" s="62">
        <v>181432.29</v>
      </c>
      <c r="L66" s="62">
        <v>44189.19</v>
      </c>
      <c r="M66" s="63">
        <v>38659.4</v>
      </c>
      <c r="N66" s="63">
        <v>8483.99</v>
      </c>
      <c r="O66" s="68">
        <f t="shared" ref="O66:O129" si="1">L66/K66</f>
        <v>0.243557472597629</v>
      </c>
      <c r="P66" s="69">
        <v>120.29</v>
      </c>
      <c r="Q66" s="69">
        <v>21.95</v>
      </c>
      <c r="R66" s="63" t="s">
        <v>323</v>
      </c>
      <c r="S66" s="63" t="s">
        <v>323</v>
      </c>
      <c r="T66" s="63" t="s">
        <v>323</v>
      </c>
      <c r="U66" s="63" t="s">
        <v>323</v>
      </c>
      <c r="V66" s="63" t="s">
        <v>323</v>
      </c>
      <c r="W66" s="63" t="s">
        <v>323</v>
      </c>
      <c r="Y66" s="62">
        <v>727</v>
      </c>
    </row>
    <row r="67" s="56" customFormat="1" spans="1:25">
      <c r="A67" s="62">
        <v>515</v>
      </c>
      <c r="B67" s="63" t="s">
        <v>255</v>
      </c>
      <c r="C67" s="63" t="s">
        <v>320</v>
      </c>
      <c r="D67" s="63">
        <v>7917</v>
      </c>
      <c r="E67" s="63" t="s">
        <v>370</v>
      </c>
      <c r="F67" s="63" t="s">
        <v>322</v>
      </c>
      <c r="G67" s="62">
        <v>1</v>
      </c>
      <c r="H67" s="63">
        <v>210600</v>
      </c>
      <c r="I67" s="68">
        <v>1.03906958974359</v>
      </c>
      <c r="J67" s="62">
        <v>84240</v>
      </c>
      <c r="K67" s="62">
        <v>194903.63</v>
      </c>
      <c r="L67" s="62">
        <v>58150.96</v>
      </c>
      <c r="M67" s="63">
        <v>100805.15</v>
      </c>
      <c r="N67" s="63">
        <v>31790.09</v>
      </c>
      <c r="O67" s="68">
        <f t="shared" si="1"/>
        <v>0.298357501089128</v>
      </c>
      <c r="P67" s="69">
        <v>119.66</v>
      </c>
      <c r="Q67" s="69">
        <v>31.54</v>
      </c>
      <c r="R67" s="63" t="s">
        <v>323</v>
      </c>
      <c r="S67" s="63" t="s">
        <v>323</v>
      </c>
      <c r="T67" s="63" t="s">
        <v>323</v>
      </c>
      <c r="U67" s="63" t="s">
        <v>323</v>
      </c>
      <c r="V67" s="63" t="s">
        <v>323</v>
      </c>
      <c r="W67" s="63" t="s">
        <v>323</v>
      </c>
      <c r="Y67" s="62">
        <v>594</v>
      </c>
    </row>
    <row r="68" s="56" customFormat="1" spans="1:25">
      <c r="A68" s="62">
        <v>104838</v>
      </c>
      <c r="B68" s="63" t="s">
        <v>162</v>
      </c>
      <c r="C68" s="63" t="s">
        <v>339</v>
      </c>
      <c r="D68" s="63">
        <v>11241</v>
      </c>
      <c r="E68" s="63" t="s">
        <v>228</v>
      </c>
      <c r="F68" s="63" t="s">
        <v>332</v>
      </c>
      <c r="G68" s="62">
        <v>0.9</v>
      </c>
      <c r="H68" s="63">
        <v>77880</v>
      </c>
      <c r="I68" s="68">
        <v>1.49556181818182</v>
      </c>
      <c r="J68" s="62">
        <v>29205</v>
      </c>
      <c r="K68" s="62">
        <v>94894.68</v>
      </c>
      <c r="L68" s="62">
        <v>23343.07</v>
      </c>
      <c r="M68" s="63">
        <v>34694.25</v>
      </c>
      <c r="N68" s="63">
        <v>8551.72</v>
      </c>
      <c r="O68" s="68">
        <f t="shared" si="1"/>
        <v>0.245989237752843</v>
      </c>
      <c r="P68" s="69">
        <v>118.8</v>
      </c>
      <c r="Q68" s="69">
        <v>24.65</v>
      </c>
      <c r="R68" s="63" t="s">
        <v>323</v>
      </c>
      <c r="S68" s="63" t="s">
        <v>323</v>
      </c>
      <c r="T68" s="63" t="s">
        <v>323</v>
      </c>
      <c r="U68" s="63" t="s">
        <v>323</v>
      </c>
      <c r="V68" s="63" t="s">
        <v>323</v>
      </c>
      <c r="W68" s="63" t="s">
        <v>323</v>
      </c>
      <c r="Y68" s="62">
        <v>721</v>
      </c>
    </row>
    <row r="69" s="56" customFormat="1" spans="1:25">
      <c r="A69" s="62">
        <v>307</v>
      </c>
      <c r="B69" s="63" t="s">
        <v>40</v>
      </c>
      <c r="C69" s="63" t="s">
        <v>320</v>
      </c>
      <c r="D69" s="63">
        <v>990280</v>
      </c>
      <c r="E69" s="63" t="s">
        <v>371</v>
      </c>
      <c r="F69" s="63" t="s">
        <v>372</v>
      </c>
      <c r="G69" s="62">
        <v>0.06</v>
      </c>
      <c r="H69" s="63">
        <v>1795500</v>
      </c>
      <c r="I69" s="68">
        <v>1.0370904502924</v>
      </c>
      <c r="J69" s="62">
        <v>5842</v>
      </c>
      <c r="K69" s="62">
        <v>1715315.83</v>
      </c>
      <c r="L69" s="62">
        <v>418681.76</v>
      </c>
      <c r="M69" s="63">
        <v>6906.69</v>
      </c>
      <c r="N69" s="63">
        <v>1358.73</v>
      </c>
      <c r="O69" s="68">
        <f t="shared" si="1"/>
        <v>0.244084356173638</v>
      </c>
      <c r="P69" s="69">
        <v>118.22</v>
      </c>
      <c r="Q69" s="69">
        <v>19.67</v>
      </c>
      <c r="R69" s="63" t="s">
        <v>323</v>
      </c>
      <c r="S69" s="63" t="s">
        <v>323</v>
      </c>
      <c r="T69" s="63" t="s">
        <v>323</v>
      </c>
      <c r="U69" s="63" t="s">
        <v>323</v>
      </c>
      <c r="V69" s="63" t="s">
        <v>323</v>
      </c>
      <c r="W69" s="63" t="s">
        <v>323</v>
      </c>
      <c r="Y69" s="62">
        <v>753</v>
      </c>
    </row>
    <row r="70" s="56" customFormat="1" spans="1:25">
      <c r="A70" s="62">
        <v>707</v>
      </c>
      <c r="B70" s="63" t="s">
        <v>20</v>
      </c>
      <c r="C70" s="63" t="s">
        <v>320</v>
      </c>
      <c r="D70" s="63">
        <v>11797</v>
      </c>
      <c r="E70" s="63" t="s">
        <v>373</v>
      </c>
      <c r="F70" s="63" t="s">
        <v>337</v>
      </c>
      <c r="G70" s="62">
        <v>1</v>
      </c>
      <c r="H70" s="63">
        <v>315000</v>
      </c>
      <c r="I70" s="68">
        <v>1.3182771</v>
      </c>
      <c r="J70" s="62">
        <v>64290</v>
      </c>
      <c r="K70" s="62">
        <v>388189.9</v>
      </c>
      <c r="L70" s="62">
        <v>117745.81</v>
      </c>
      <c r="M70" s="63">
        <v>75910.17</v>
      </c>
      <c r="N70" s="63">
        <v>25358.07</v>
      </c>
      <c r="O70" s="68">
        <f t="shared" si="1"/>
        <v>0.303320127597343</v>
      </c>
      <c r="P70" s="69">
        <v>118.07</v>
      </c>
      <c r="Q70" s="69">
        <v>33.41</v>
      </c>
      <c r="R70" s="63" t="s">
        <v>323</v>
      </c>
      <c r="S70" s="63" t="s">
        <v>323</v>
      </c>
      <c r="T70" s="63" t="s">
        <v>323</v>
      </c>
      <c r="U70" s="63" t="s">
        <v>323</v>
      </c>
      <c r="V70" s="63" t="s">
        <v>323</v>
      </c>
      <c r="W70" s="63" t="s">
        <v>323</v>
      </c>
      <c r="Y70" s="62">
        <v>713</v>
      </c>
    </row>
    <row r="71" s="56" customFormat="1" spans="1:25">
      <c r="A71" s="62">
        <v>373</v>
      </c>
      <c r="B71" s="63" t="s">
        <v>126</v>
      </c>
      <c r="C71" s="63" t="s">
        <v>320</v>
      </c>
      <c r="D71" s="63">
        <v>8075</v>
      </c>
      <c r="E71" s="63" t="s">
        <v>125</v>
      </c>
      <c r="F71" s="63" t="s">
        <v>322</v>
      </c>
      <c r="G71" s="62">
        <v>1</v>
      </c>
      <c r="H71" s="63">
        <v>277200</v>
      </c>
      <c r="I71" s="68">
        <v>1.15888996212121</v>
      </c>
      <c r="J71" s="62">
        <v>95580</v>
      </c>
      <c r="K71" s="62">
        <v>295147.57</v>
      </c>
      <c r="L71" s="62">
        <v>79830.8</v>
      </c>
      <c r="M71" s="63">
        <v>112348.95</v>
      </c>
      <c r="N71" s="63">
        <v>31681.4</v>
      </c>
      <c r="O71" s="68">
        <f t="shared" si="1"/>
        <v>0.270477578385619</v>
      </c>
      <c r="P71" s="69">
        <v>117.54</v>
      </c>
      <c r="Q71" s="69">
        <v>28.2</v>
      </c>
      <c r="R71" s="63" t="s">
        <v>323</v>
      </c>
      <c r="S71" s="63" t="s">
        <v>323</v>
      </c>
      <c r="T71" s="63" t="s">
        <v>323</v>
      </c>
      <c r="U71" s="63" t="s">
        <v>323</v>
      </c>
      <c r="V71" s="63" t="s">
        <v>323</v>
      </c>
      <c r="W71" s="63" t="s">
        <v>323</v>
      </c>
      <c r="Y71" s="62">
        <v>572</v>
      </c>
    </row>
    <row r="72" s="56" customFormat="1" spans="1:25">
      <c r="A72" s="62">
        <v>750</v>
      </c>
      <c r="B72" s="63" t="s">
        <v>35</v>
      </c>
      <c r="C72" s="63" t="s">
        <v>351</v>
      </c>
      <c r="D72" s="63">
        <v>4033</v>
      </c>
      <c r="E72" s="63" t="s">
        <v>63</v>
      </c>
      <c r="F72" s="63" t="s">
        <v>332</v>
      </c>
      <c r="G72" s="62">
        <v>0.9</v>
      </c>
      <c r="H72" s="63">
        <v>661500</v>
      </c>
      <c r="I72" s="68">
        <v>1.07530644444444</v>
      </c>
      <c r="J72" s="62">
        <v>121500</v>
      </c>
      <c r="K72" s="62">
        <v>653005.29</v>
      </c>
      <c r="L72" s="62">
        <v>200885.17</v>
      </c>
      <c r="M72" s="63">
        <v>142250.93</v>
      </c>
      <c r="N72" s="63">
        <v>47974.62</v>
      </c>
      <c r="O72" s="68">
        <f t="shared" si="1"/>
        <v>0.307631765127048</v>
      </c>
      <c r="P72" s="69">
        <v>117.08</v>
      </c>
      <c r="Q72" s="69">
        <v>33.73</v>
      </c>
      <c r="R72" s="63" t="s">
        <v>323</v>
      </c>
      <c r="S72" s="63" t="s">
        <v>323</v>
      </c>
      <c r="T72" s="63" t="s">
        <v>323</v>
      </c>
      <c r="U72" s="63" t="s">
        <v>323</v>
      </c>
      <c r="V72" s="63" t="s">
        <v>323</v>
      </c>
      <c r="W72" s="63" t="s">
        <v>323</v>
      </c>
      <c r="Y72" s="62">
        <v>103199</v>
      </c>
    </row>
    <row r="73" s="56" customFormat="1" spans="1:25">
      <c r="A73" s="62">
        <v>578</v>
      </c>
      <c r="B73" s="63" t="s">
        <v>43</v>
      </c>
      <c r="C73" s="63" t="s">
        <v>320</v>
      </c>
      <c r="D73" s="63">
        <v>11902</v>
      </c>
      <c r="E73" s="63" t="s">
        <v>374</v>
      </c>
      <c r="F73" s="63" t="s">
        <v>322</v>
      </c>
      <c r="G73" s="62">
        <v>0.6</v>
      </c>
      <c r="H73" s="63">
        <v>252000</v>
      </c>
      <c r="I73" s="68">
        <v>1.20520133333333</v>
      </c>
      <c r="J73" s="62">
        <v>49650</v>
      </c>
      <c r="K73" s="62">
        <v>278325.47</v>
      </c>
      <c r="L73" s="62">
        <v>86966.98</v>
      </c>
      <c r="M73" s="63">
        <v>57761.72</v>
      </c>
      <c r="N73" s="63">
        <v>19874.28</v>
      </c>
      <c r="O73" s="68">
        <f t="shared" si="1"/>
        <v>0.312465043174094</v>
      </c>
      <c r="P73" s="69">
        <v>116.34</v>
      </c>
      <c r="Q73" s="69">
        <v>34.41</v>
      </c>
      <c r="R73" s="63" t="s">
        <v>323</v>
      </c>
      <c r="S73" s="63" t="s">
        <v>323</v>
      </c>
      <c r="T73" s="63" t="s">
        <v>323</v>
      </c>
      <c r="U73" s="63" t="s">
        <v>323</v>
      </c>
      <c r="V73" s="63" t="s">
        <v>323</v>
      </c>
      <c r="W73" s="63" t="s">
        <v>323</v>
      </c>
      <c r="Y73" s="62">
        <v>103639</v>
      </c>
    </row>
    <row r="74" s="56" customFormat="1" spans="1:25">
      <c r="A74" s="62">
        <v>106066</v>
      </c>
      <c r="B74" s="63" t="s">
        <v>114</v>
      </c>
      <c r="C74" s="63" t="s">
        <v>320</v>
      </c>
      <c r="D74" s="63">
        <v>998835</v>
      </c>
      <c r="E74" s="63" t="s">
        <v>375</v>
      </c>
      <c r="F74" s="63" t="s">
        <v>322</v>
      </c>
      <c r="G74" s="62">
        <v>1.3</v>
      </c>
      <c r="H74" s="63">
        <v>148500</v>
      </c>
      <c r="I74" s="68">
        <v>1.30163992592593</v>
      </c>
      <c r="J74" s="62">
        <v>14450</v>
      </c>
      <c r="K74" s="62">
        <v>170612.98</v>
      </c>
      <c r="L74" s="62">
        <v>58989.71</v>
      </c>
      <c r="M74" s="63">
        <v>16693.64</v>
      </c>
      <c r="N74" s="63">
        <v>5199.48</v>
      </c>
      <c r="O74" s="68">
        <f t="shared" si="1"/>
        <v>0.345751595218605</v>
      </c>
      <c r="P74" s="69">
        <v>115.53</v>
      </c>
      <c r="Q74" s="69">
        <v>31.15</v>
      </c>
      <c r="R74" s="63" t="s">
        <v>323</v>
      </c>
      <c r="S74" s="63" t="s">
        <v>323</v>
      </c>
      <c r="T74" s="63" t="s">
        <v>323</v>
      </c>
      <c r="U74" s="63" t="s">
        <v>323</v>
      </c>
      <c r="V74" s="63" t="s">
        <v>323</v>
      </c>
      <c r="W74" s="63" t="s">
        <v>323</v>
      </c>
      <c r="Y74" s="62">
        <v>570</v>
      </c>
    </row>
    <row r="75" s="56" customFormat="1" spans="1:25">
      <c r="A75" s="62">
        <v>578</v>
      </c>
      <c r="B75" s="63" t="s">
        <v>43</v>
      </c>
      <c r="C75" s="63" t="s">
        <v>320</v>
      </c>
      <c r="D75" s="63">
        <v>9140</v>
      </c>
      <c r="E75" s="63" t="s">
        <v>42</v>
      </c>
      <c r="F75" s="63" t="s">
        <v>361</v>
      </c>
      <c r="G75" s="62">
        <v>1.1</v>
      </c>
      <c r="H75" s="63">
        <v>252000</v>
      </c>
      <c r="I75" s="68">
        <v>1.20520133333333</v>
      </c>
      <c r="J75" s="62">
        <v>83100</v>
      </c>
      <c r="K75" s="62">
        <v>278325.47</v>
      </c>
      <c r="L75" s="62">
        <v>86966.98</v>
      </c>
      <c r="M75" s="63">
        <v>95826.91</v>
      </c>
      <c r="N75" s="63">
        <v>31894.74</v>
      </c>
      <c r="O75" s="68">
        <f t="shared" si="1"/>
        <v>0.312465043174094</v>
      </c>
      <c r="P75" s="69">
        <v>115.32</v>
      </c>
      <c r="Q75" s="69">
        <v>33.28</v>
      </c>
      <c r="R75" s="63" t="s">
        <v>323</v>
      </c>
      <c r="S75" s="63" t="s">
        <v>323</v>
      </c>
      <c r="T75" s="63" t="s">
        <v>323</v>
      </c>
      <c r="U75" s="63" t="s">
        <v>323</v>
      </c>
      <c r="V75" s="63" t="s">
        <v>323</v>
      </c>
      <c r="W75" s="63" t="s">
        <v>323</v>
      </c>
      <c r="Y75" s="62">
        <v>585</v>
      </c>
    </row>
    <row r="76" s="56" customFormat="1" spans="1:25">
      <c r="A76" s="62">
        <v>355</v>
      </c>
      <c r="B76" s="63" t="s">
        <v>38</v>
      </c>
      <c r="C76" s="63" t="s">
        <v>320</v>
      </c>
      <c r="D76" s="63">
        <v>11251</v>
      </c>
      <c r="E76" s="63" t="s">
        <v>37</v>
      </c>
      <c r="F76" s="63" t="s">
        <v>376</v>
      </c>
      <c r="G76" s="62">
        <v>0.6</v>
      </c>
      <c r="H76" s="63">
        <v>243000</v>
      </c>
      <c r="I76" s="68">
        <v>1.08822151111111</v>
      </c>
      <c r="J76" s="62">
        <v>39405</v>
      </c>
      <c r="K76" s="62">
        <v>232214.99</v>
      </c>
      <c r="L76" s="62">
        <v>65580.86</v>
      </c>
      <c r="M76" s="63">
        <v>45307.44</v>
      </c>
      <c r="N76" s="63">
        <v>12938.66</v>
      </c>
      <c r="O76" s="68">
        <f t="shared" si="1"/>
        <v>0.282414412609625</v>
      </c>
      <c r="P76" s="69">
        <v>114.98</v>
      </c>
      <c r="Q76" s="69">
        <v>28.56</v>
      </c>
      <c r="R76" s="63" t="s">
        <v>323</v>
      </c>
      <c r="S76" s="63" t="s">
        <v>323</v>
      </c>
      <c r="T76" s="63" t="s">
        <v>323</v>
      </c>
      <c r="U76" s="63" t="s">
        <v>323</v>
      </c>
      <c r="V76" s="63" t="s">
        <v>323</v>
      </c>
      <c r="W76" s="63" t="s">
        <v>323</v>
      </c>
      <c r="Y76" s="62">
        <v>347</v>
      </c>
    </row>
    <row r="77" s="56" customFormat="1" spans="1:25">
      <c r="A77" s="62">
        <v>308</v>
      </c>
      <c r="B77" s="63" t="s">
        <v>138</v>
      </c>
      <c r="C77" s="63" t="s">
        <v>320</v>
      </c>
      <c r="D77" s="63">
        <v>4089</v>
      </c>
      <c r="E77" s="63" t="s">
        <v>137</v>
      </c>
      <c r="F77" s="63" t="s">
        <v>332</v>
      </c>
      <c r="G77" s="62">
        <v>0.9</v>
      </c>
      <c r="H77" s="63">
        <v>243000</v>
      </c>
      <c r="I77" s="68">
        <v>1.04669813333333</v>
      </c>
      <c r="J77" s="62">
        <v>54324.5</v>
      </c>
      <c r="K77" s="62">
        <v>228271.97</v>
      </c>
      <c r="L77" s="62">
        <v>73283.62</v>
      </c>
      <c r="M77" s="63">
        <v>62441.2</v>
      </c>
      <c r="N77" s="63">
        <v>19682.51</v>
      </c>
      <c r="O77" s="68">
        <f t="shared" si="1"/>
        <v>0.321036437368986</v>
      </c>
      <c r="P77" s="69">
        <v>114.94</v>
      </c>
      <c r="Q77" s="69">
        <v>31.52</v>
      </c>
      <c r="R77" s="63" t="s">
        <v>323</v>
      </c>
      <c r="S77" s="63" t="s">
        <v>323</v>
      </c>
      <c r="T77" s="63" t="s">
        <v>323</v>
      </c>
      <c r="U77" s="63" t="s">
        <v>323</v>
      </c>
      <c r="V77" s="63" t="s">
        <v>323</v>
      </c>
      <c r="W77" s="63" t="s">
        <v>323</v>
      </c>
      <c r="Y77" s="62">
        <v>710</v>
      </c>
    </row>
    <row r="78" s="56" customFormat="1" spans="1:23">
      <c r="A78" s="62">
        <v>308</v>
      </c>
      <c r="B78" s="63" t="s">
        <v>138</v>
      </c>
      <c r="C78" s="63" t="s">
        <v>320</v>
      </c>
      <c r="D78" s="63">
        <v>5347</v>
      </c>
      <c r="E78" s="63" t="s">
        <v>377</v>
      </c>
      <c r="F78" s="63" t="s">
        <v>376</v>
      </c>
      <c r="G78" s="62">
        <v>1</v>
      </c>
      <c r="H78" s="63">
        <v>243000</v>
      </c>
      <c r="I78" s="68">
        <v>1.04669813333333</v>
      </c>
      <c r="J78" s="62">
        <v>60360.5</v>
      </c>
      <c r="K78" s="62">
        <v>228271.97</v>
      </c>
      <c r="L78" s="62">
        <v>73283.62</v>
      </c>
      <c r="M78" s="63">
        <v>69346.86</v>
      </c>
      <c r="N78" s="63">
        <v>22534.6</v>
      </c>
      <c r="O78" s="68">
        <f t="shared" si="1"/>
        <v>0.321036437368986</v>
      </c>
      <c r="P78" s="69">
        <v>114.89</v>
      </c>
      <c r="Q78" s="69">
        <v>32.5</v>
      </c>
      <c r="R78" s="63" t="s">
        <v>323</v>
      </c>
      <c r="S78" s="63" t="s">
        <v>323</v>
      </c>
      <c r="T78" s="63" t="s">
        <v>323</v>
      </c>
      <c r="U78" s="63" t="s">
        <v>323</v>
      </c>
      <c r="V78" s="63" t="s">
        <v>323</v>
      </c>
      <c r="W78" s="63" t="s">
        <v>323</v>
      </c>
    </row>
    <row r="79" s="56" customFormat="1" spans="1:23">
      <c r="A79" s="62">
        <v>716</v>
      </c>
      <c r="B79" s="63" t="s">
        <v>97</v>
      </c>
      <c r="C79" s="63" t="s">
        <v>358</v>
      </c>
      <c r="D79" s="63">
        <v>7661</v>
      </c>
      <c r="E79" s="63" t="s">
        <v>34</v>
      </c>
      <c r="F79" s="63" t="s">
        <v>376</v>
      </c>
      <c r="G79" s="62">
        <v>1</v>
      </c>
      <c r="H79" s="63">
        <v>158400</v>
      </c>
      <c r="I79" s="68">
        <v>1.28854347222222</v>
      </c>
      <c r="J79" s="62">
        <v>83368</v>
      </c>
      <c r="K79" s="62">
        <v>181975.22</v>
      </c>
      <c r="L79" s="62">
        <v>52182.46</v>
      </c>
      <c r="M79" s="63">
        <v>95712.87</v>
      </c>
      <c r="N79" s="63">
        <v>28468.79</v>
      </c>
      <c r="O79" s="68">
        <f t="shared" si="1"/>
        <v>0.286755856099528</v>
      </c>
      <c r="P79" s="69">
        <v>114.81</v>
      </c>
      <c r="Q79" s="69">
        <v>29.74</v>
      </c>
      <c r="R79" s="63" t="s">
        <v>323</v>
      </c>
      <c r="S79" s="63" t="s">
        <v>323</v>
      </c>
      <c r="T79" s="63" t="s">
        <v>323</v>
      </c>
      <c r="U79" s="63" t="s">
        <v>323</v>
      </c>
      <c r="V79" s="63" t="s">
        <v>323</v>
      </c>
      <c r="W79" s="63" t="s">
        <v>323</v>
      </c>
    </row>
    <row r="80" s="56" customFormat="1" spans="1:23">
      <c r="A80" s="62">
        <v>730</v>
      </c>
      <c r="B80" s="63" t="s">
        <v>128</v>
      </c>
      <c r="C80" s="63" t="s">
        <v>363</v>
      </c>
      <c r="D80" s="63">
        <v>8038</v>
      </c>
      <c r="E80" s="63" t="s">
        <v>160</v>
      </c>
      <c r="F80" s="63" t="s">
        <v>322</v>
      </c>
      <c r="G80" s="62">
        <v>1</v>
      </c>
      <c r="H80" s="63">
        <v>330000</v>
      </c>
      <c r="I80" s="68">
        <v>1.2341406</v>
      </c>
      <c r="J80" s="62">
        <v>70200</v>
      </c>
      <c r="K80" s="62">
        <v>362834</v>
      </c>
      <c r="L80" s="62">
        <v>101670.23</v>
      </c>
      <c r="M80" s="63">
        <v>80272.54</v>
      </c>
      <c r="N80" s="63">
        <v>22163.53</v>
      </c>
      <c r="O80" s="68">
        <f t="shared" si="1"/>
        <v>0.280211418996015</v>
      </c>
      <c r="P80" s="69">
        <v>114.35</v>
      </c>
      <c r="Q80" s="69">
        <v>27.61</v>
      </c>
      <c r="R80" s="63" t="s">
        <v>323</v>
      </c>
      <c r="S80" s="63" t="s">
        <v>323</v>
      </c>
      <c r="T80" s="63" t="s">
        <v>323</v>
      </c>
      <c r="U80" s="63" t="s">
        <v>323</v>
      </c>
      <c r="V80" s="63" t="s">
        <v>323</v>
      </c>
      <c r="W80" s="63" t="s">
        <v>323</v>
      </c>
    </row>
    <row r="81" s="56" customFormat="1" spans="1:23">
      <c r="A81" s="62">
        <v>746</v>
      </c>
      <c r="B81" s="63" t="s">
        <v>378</v>
      </c>
      <c r="C81" s="63" t="s">
        <v>358</v>
      </c>
      <c r="D81" s="63">
        <v>7386</v>
      </c>
      <c r="E81" s="63" t="s">
        <v>379</v>
      </c>
      <c r="F81" s="63" t="s">
        <v>322</v>
      </c>
      <c r="G81" s="62">
        <v>1</v>
      </c>
      <c r="H81" s="63">
        <v>226800</v>
      </c>
      <c r="I81" s="68">
        <v>1.08376561904762</v>
      </c>
      <c r="J81" s="62">
        <v>61298</v>
      </c>
      <c r="K81" s="62">
        <v>223182.02</v>
      </c>
      <c r="L81" s="62">
        <v>64739.41</v>
      </c>
      <c r="M81" s="63">
        <v>69519.13</v>
      </c>
      <c r="N81" s="63">
        <v>20562.62</v>
      </c>
      <c r="O81" s="68">
        <f t="shared" si="1"/>
        <v>0.290074487183152</v>
      </c>
      <c r="P81" s="69">
        <v>113.41</v>
      </c>
      <c r="Q81" s="69">
        <v>29.58</v>
      </c>
      <c r="R81" s="63" t="s">
        <v>323</v>
      </c>
      <c r="S81" s="63" t="s">
        <v>323</v>
      </c>
      <c r="T81" s="63" t="s">
        <v>323</v>
      </c>
      <c r="U81" s="63" t="s">
        <v>323</v>
      </c>
      <c r="V81" s="63" t="s">
        <v>323</v>
      </c>
      <c r="W81" s="63" t="s">
        <v>323</v>
      </c>
    </row>
    <row r="82" s="56" customFormat="1" spans="1:23">
      <c r="A82" s="62">
        <v>307</v>
      </c>
      <c r="B82" s="63" t="s">
        <v>40</v>
      </c>
      <c r="C82" s="63" t="s">
        <v>320</v>
      </c>
      <c r="D82" s="63">
        <v>5880</v>
      </c>
      <c r="E82" s="63" t="s">
        <v>188</v>
      </c>
      <c r="F82" s="63" t="s">
        <v>322</v>
      </c>
      <c r="G82" s="62">
        <v>1.2</v>
      </c>
      <c r="H82" s="63">
        <v>1795500</v>
      </c>
      <c r="I82" s="68">
        <v>1.0370904502924</v>
      </c>
      <c r="J82" s="62">
        <v>127469</v>
      </c>
      <c r="K82" s="62">
        <v>1715315.83</v>
      </c>
      <c r="L82" s="62">
        <v>418681.76</v>
      </c>
      <c r="M82" s="63">
        <v>144505.42</v>
      </c>
      <c r="N82" s="63">
        <v>32792.66</v>
      </c>
      <c r="O82" s="68">
        <f t="shared" si="1"/>
        <v>0.244084356173638</v>
      </c>
      <c r="P82" s="69">
        <v>113.37</v>
      </c>
      <c r="Q82" s="69">
        <v>22.69</v>
      </c>
      <c r="R82" s="63" t="s">
        <v>323</v>
      </c>
      <c r="S82" s="63" t="s">
        <v>323</v>
      </c>
      <c r="T82" s="63" t="s">
        <v>323</v>
      </c>
      <c r="U82" s="63" t="s">
        <v>323</v>
      </c>
      <c r="V82" s="63" t="s">
        <v>323</v>
      </c>
      <c r="W82" s="63" t="s">
        <v>323</v>
      </c>
    </row>
    <row r="83" s="56" customFormat="1" spans="1:23">
      <c r="A83" s="62">
        <v>106569</v>
      </c>
      <c r="B83" s="63" t="s">
        <v>380</v>
      </c>
      <c r="C83" s="63" t="s">
        <v>320</v>
      </c>
      <c r="D83" s="63">
        <v>12157</v>
      </c>
      <c r="E83" s="63" t="s">
        <v>381</v>
      </c>
      <c r="F83" s="63" t="s">
        <v>322</v>
      </c>
      <c r="G83" s="62">
        <v>0.6</v>
      </c>
      <c r="H83" s="63">
        <v>94920</v>
      </c>
      <c r="I83" s="68">
        <v>1.29568107142857</v>
      </c>
      <c r="J83" s="62">
        <v>21906</v>
      </c>
      <c r="K83" s="62">
        <v>106489.5</v>
      </c>
      <c r="L83" s="62">
        <v>28044.81</v>
      </c>
      <c r="M83" s="63">
        <v>24766.52</v>
      </c>
      <c r="N83" s="63">
        <v>6087.2</v>
      </c>
      <c r="O83" s="68">
        <f t="shared" si="1"/>
        <v>0.263357514121111</v>
      </c>
      <c r="P83" s="69">
        <v>113.06</v>
      </c>
      <c r="Q83" s="69">
        <v>24.58</v>
      </c>
      <c r="R83" s="63" t="s">
        <v>323</v>
      </c>
      <c r="S83" s="63" t="s">
        <v>323</v>
      </c>
      <c r="T83" s="63" t="s">
        <v>323</v>
      </c>
      <c r="U83" s="63" t="s">
        <v>323</v>
      </c>
      <c r="V83" s="63" t="s">
        <v>323</v>
      </c>
      <c r="W83" s="63" t="s">
        <v>323</v>
      </c>
    </row>
    <row r="84" s="56" customFormat="1" spans="1:23">
      <c r="A84" s="62">
        <v>723</v>
      </c>
      <c r="B84" s="63" t="s">
        <v>251</v>
      </c>
      <c r="C84" s="63" t="s">
        <v>320</v>
      </c>
      <c r="D84" s="63">
        <v>12233</v>
      </c>
      <c r="E84" s="63" t="s">
        <v>250</v>
      </c>
      <c r="F84" s="63" t="s">
        <v>382</v>
      </c>
      <c r="G84" s="62">
        <v>0.3</v>
      </c>
      <c r="H84" s="63">
        <v>118800</v>
      </c>
      <c r="I84" s="68">
        <v>1.17493898148148</v>
      </c>
      <c r="J84" s="62">
        <v>22350</v>
      </c>
      <c r="K84" s="62">
        <v>123871.31</v>
      </c>
      <c r="L84" s="62">
        <v>34106.11</v>
      </c>
      <c r="M84" s="63">
        <v>25159.34</v>
      </c>
      <c r="N84" s="63">
        <v>6405.9</v>
      </c>
      <c r="O84" s="68">
        <f t="shared" si="1"/>
        <v>0.275335023097762</v>
      </c>
      <c r="P84" s="69">
        <v>112.57</v>
      </c>
      <c r="Q84" s="69">
        <v>25.46</v>
      </c>
      <c r="R84" s="63" t="s">
        <v>323</v>
      </c>
      <c r="S84" s="63" t="s">
        <v>323</v>
      </c>
      <c r="T84" s="63" t="s">
        <v>323</v>
      </c>
      <c r="U84" s="63" t="s">
        <v>323</v>
      </c>
      <c r="V84" s="63" t="s">
        <v>323</v>
      </c>
      <c r="W84" s="63" t="s">
        <v>323</v>
      </c>
    </row>
    <row r="85" s="56" customFormat="1" spans="1:23">
      <c r="A85" s="62">
        <v>339</v>
      </c>
      <c r="B85" s="63" t="s">
        <v>182</v>
      </c>
      <c r="C85" s="63" t="s">
        <v>320</v>
      </c>
      <c r="D85" s="63">
        <v>997727</v>
      </c>
      <c r="E85" s="63" t="s">
        <v>383</v>
      </c>
      <c r="F85" s="63" t="s">
        <v>332</v>
      </c>
      <c r="G85" s="62">
        <v>0.5</v>
      </c>
      <c r="H85" s="63">
        <v>132000</v>
      </c>
      <c r="I85" s="68">
        <v>1.09614766666667</v>
      </c>
      <c r="J85" s="62">
        <v>28695</v>
      </c>
      <c r="K85" s="62">
        <v>127951.41</v>
      </c>
      <c r="L85" s="62">
        <v>32238.01</v>
      </c>
      <c r="M85" s="63">
        <v>32277.45</v>
      </c>
      <c r="N85" s="63">
        <v>6848.84</v>
      </c>
      <c r="O85" s="68">
        <f t="shared" si="1"/>
        <v>0.251955097642144</v>
      </c>
      <c r="P85" s="69">
        <v>112.48</v>
      </c>
      <c r="Q85" s="69">
        <v>21.22</v>
      </c>
      <c r="R85" s="63" t="s">
        <v>323</v>
      </c>
      <c r="S85" s="63" t="s">
        <v>323</v>
      </c>
      <c r="T85" s="63" t="s">
        <v>323</v>
      </c>
      <c r="U85" s="63" t="s">
        <v>323</v>
      </c>
      <c r="V85" s="63" t="s">
        <v>323</v>
      </c>
      <c r="W85" s="63" t="s">
        <v>323</v>
      </c>
    </row>
    <row r="86" s="56" customFormat="1" spans="1:23">
      <c r="A86" s="62">
        <v>744</v>
      </c>
      <c r="B86" s="63" t="s">
        <v>99</v>
      </c>
      <c r="C86" s="63" t="s">
        <v>320</v>
      </c>
      <c r="D86" s="63">
        <v>8957</v>
      </c>
      <c r="E86" s="63" t="s">
        <v>98</v>
      </c>
      <c r="F86" s="63" t="s">
        <v>332</v>
      </c>
      <c r="G86" s="62">
        <v>0.9</v>
      </c>
      <c r="H86" s="63">
        <v>243000</v>
      </c>
      <c r="I86" s="68">
        <v>1.25684893333333</v>
      </c>
      <c r="J86" s="62">
        <v>62485</v>
      </c>
      <c r="K86" s="62">
        <v>274259.26</v>
      </c>
      <c r="L86" s="62">
        <v>67005.78</v>
      </c>
      <c r="M86" s="63">
        <v>70260.27</v>
      </c>
      <c r="N86" s="63">
        <v>16625.35</v>
      </c>
      <c r="O86" s="68">
        <f t="shared" si="1"/>
        <v>0.244315469968088</v>
      </c>
      <c r="P86" s="69">
        <v>112.44</v>
      </c>
      <c r="Q86" s="69">
        <v>23.66</v>
      </c>
      <c r="R86" s="63" t="s">
        <v>323</v>
      </c>
      <c r="S86" s="63" t="s">
        <v>323</v>
      </c>
      <c r="T86" s="63" t="s">
        <v>323</v>
      </c>
      <c r="U86" s="63" t="s">
        <v>323</v>
      </c>
      <c r="V86" s="63" t="s">
        <v>323</v>
      </c>
      <c r="W86" s="63" t="s">
        <v>323</v>
      </c>
    </row>
    <row r="87" s="56" customFormat="1" spans="1:23">
      <c r="A87" s="62">
        <v>104428</v>
      </c>
      <c r="B87" s="63" t="s">
        <v>78</v>
      </c>
      <c r="C87" s="63" t="s">
        <v>339</v>
      </c>
      <c r="D87" s="63">
        <v>9841</v>
      </c>
      <c r="E87" s="63" t="s">
        <v>384</v>
      </c>
      <c r="F87" s="63" t="s">
        <v>322</v>
      </c>
      <c r="G87" s="62">
        <v>1</v>
      </c>
      <c r="H87" s="63">
        <v>115500</v>
      </c>
      <c r="I87" s="68">
        <v>1.53450533333333</v>
      </c>
      <c r="J87" s="62">
        <v>46200</v>
      </c>
      <c r="K87" s="62">
        <v>158155.78</v>
      </c>
      <c r="L87" s="62">
        <v>40981.97</v>
      </c>
      <c r="M87" s="63">
        <v>51885.56</v>
      </c>
      <c r="N87" s="63">
        <v>13464.59</v>
      </c>
      <c r="O87" s="68">
        <f t="shared" si="1"/>
        <v>0.259124073745518</v>
      </c>
      <c r="P87" s="69">
        <v>112.31</v>
      </c>
      <c r="Q87" s="69">
        <v>25.95</v>
      </c>
      <c r="R87" s="63" t="s">
        <v>323</v>
      </c>
      <c r="S87" s="63" t="s">
        <v>323</v>
      </c>
      <c r="T87" s="63" t="s">
        <v>323</v>
      </c>
      <c r="U87" s="63" t="s">
        <v>323</v>
      </c>
      <c r="V87" s="63" t="s">
        <v>323</v>
      </c>
      <c r="W87" s="63" t="s">
        <v>323</v>
      </c>
    </row>
    <row r="88" s="56" customFormat="1" spans="1:23">
      <c r="A88" s="62">
        <v>105267</v>
      </c>
      <c r="B88" s="63" t="s">
        <v>157</v>
      </c>
      <c r="C88" s="63" t="s">
        <v>320</v>
      </c>
      <c r="D88" s="63">
        <v>5457</v>
      </c>
      <c r="E88" s="63" t="s">
        <v>156</v>
      </c>
      <c r="F88" s="63" t="s">
        <v>376</v>
      </c>
      <c r="G88" s="62">
        <v>1</v>
      </c>
      <c r="H88" s="63">
        <v>132000</v>
      </c>
      <c r="I88" s="68">
        <v>1.1056905</v>
      </c>
      <c r="J88" s="62">
        <v>37714</v>
      </c>
      <c r="K88" s="62">
        <v>128164.6</v>
      </c>
      <c r="L88" s="62">
        <v>31645.98</v>
      </c>
      <c r="M88" s="63">
        <v>42343.4</v>
      </c>
      <c r="N88" s="63">
        <v>10620.41</v>
      </c>
      <c r="O88" s="68">
        <f t="shared" si="1"/>
        <v>0.246916699306985</v>
      </c>
      <c r="P88" s="69">
        <v>112.28</v>
      </c>
      <c r="Q88" s="69">
        <v>25.08</v>
      </c>
      <c r="R88" s="63" t="s">
        <v>323</v>
      </c>
      <c r="S88" s="63" t="s">
        <v>323</v>
      </c>
      <c r="T88" s="63" t="s">
        <v>323</v>
      </c>
      <c r="U88" s="63" t="s">
        <v>323</v>
      </c>
      <c r="V88" s="63" t="s">
        <v>323</v>
      </c>
      <c r="W88" s="63" t="s">
        <v>323</v>
      </c>
    </row>
    <row r="89" s="56" customFormat="1" spans="1:23">
      <c r="A89" s="62">
        <v>106066</v>
      </c>
      <c r="B89" s="63" t="s">
        <v>114</v>
      </c>
      <c r="C89" s="63" t="s">
        <v>320</v>
      </c>
      <c r="D89" s="63">
        <v>995669</v>
      </c>
      <c r="E89" s="63" t="s">
        <v>115</v>
      </c>
      <c r="F89" s="63" t="s">
        <v>322</v>
      </c>
      <c r="G89" s="62">
        <v>1.3</v>
      </c>
      <c r="H89" s="63">
        <v>148500</v>
      </c>
      <c r="I89" s="68">
        <v>1.30163992592593</v>
      </c>
      <c r="J89" s="62">
        <v>14450</v>
      </c>
      <c r="K89" s="62">
        <v>170612.98</v>
      </c>
      <c r="L89" s="62">
        <v>58989.71</v>
      </c>
      <c r="M89" s="63">
        <v>16223.13</v>
      </c>
      <c r="N89" s="63">
        <v>5367.51</v>
      </c>
      <c r="O89" s="68">
        <f t="shared" si="1"/>
        <v>0.345751595218605</v>
      </c>
      <c r="P89" s="69">
        <v>112.27</v>
      </c>
      <c r="Q89" s="69">
        <v>33.09</v>
      </c>
      <c r="R89" s="63" t="s">
        <v>323</v>
      </c>
      <c r="S89" s="63" t="s">
        <v>323</v>
      </c>
      <c r="T89" s="63" t="s">
        <v>323</v>
      </c>
      <c r="U89" s="63" t="s">
        <v>323</v>
      </c>
      <c r="V89" s="63" t="s">
        <v>323</v>
      </c>
      <c r="W89" s="63" t="s">
        <v>323</v>
      </c>
    </row>
    <row r="90" s="56" customFormat="1" spans="1:23">
      <c r="A90" s="62">
        <v>747</v>
      </c>
      <c r="B90" s="63" t="s">
        <v>144</v>
      </c>
      <c r="C90" s="63" t="s">
        <v>385</v>
      </c>
      <c r="D90" s="63">
        <v>10907</v>
      </c>
      <c r="E90" s="63" t="s">
        <v>218</v>
      </c>
      <c r="F90" s="63" t="s">
        <v>332</v>
      </c>
      <c r="G90" s="62">
        <v>0.9</v>
      </c>
      <c r="H90" s="63">
        <v>252000</v>
      </c>
      <c r="I90" s="68">
        <v>1.09846662222222</v>
      </c>
      <c r="J90" s="62">
        <v>58153.8</v>
      </c>
      <c r="K90" s="62">
        <v>239525.86</v>
      </c>
      <c r="L90" s="62">
        <v>52543.69</v>
      </c>
      <c r="M90" s="63">
        <v>65099.66</v>
      </c>
      <c r="N90" s="63">
        <v>14387.85</v>
      </c>
      <c r="O90" s="68">
        <f t="shared" si="1"/>
        <v>0.219365416327072</v>
      </c>
      <c r="P90" s="69">
        <v>111.94</v>
      </c>
      <c r="Q90" s="69">
        <v>22.1</v>
      </c>
      <c r="R90" s="63" t="s">
        <v>323</v>
      </c>
      <c r="S90" s="63" t="s">
        <v>323</v>
      </c>
      <c r="T90" s="63" t="s">
        <v>323</v>
      </c>
      <c r="U90" s="63" t="s">
        <v>323</v>
      </c>
      <c r="V90" s="63" t="s">
        <v>323</v>
      </c>
      <c r="W90" s="63" t="s">
        <v>323</v>
      </c>
    </row>
    <row r="91" s="56" customFormat="1" spans="1:23">
      <c r="A91" s="62">
        <v>54</v>
      </c>
      <c r="B91" s="63" t="s">
        <v>124</v>
      </c>
      <c r="C91" s="63" t="s">
        <v>339</v>
      </c>
      <c r="D91" s="63">
        <v>7379</v>
      </c>
      <c r="E91" s="63" t="s">
        <v>123</v>
      </c>
      <c r="F91" s="63" t="s">
        <v>322</v>
      </c>
      <c r="G91" s="62">
        <v>1</v>
      </c>
      <c r="H91" s="63">
        <v>223560</v>
      </c>
      <c r="I91" s="68">
        <v>1.04653280193237</v>
      </c>
      <c r="J91" s="62">
        <v>57323</v>
      </c>
      <c r="K91" s="62">
        <v>210028.01</v>
      </c>
      <c r="L91" s="62">
        <v>62442.87</v>
      </c>
      <c r="M91" s="63">
        <v>63509.9</v>
      </c>
      <c r="N91" s="63">
        <v>18891.41</v>
      </c>
      <c r="O91" s="68">
        <f t="shared" si="1"/>
        <v>0.297307344863192</v>
      </c>
      <c r="P91" s="69">
        <v>110.79</v>
      </c>
      <c r="Q91" s="69">
        <v>29.75</v>
      </c>
      <c r="R91" s="63" t="s">
        <v>323</v>
      </c>
      <c r="S91" s="63" t="s">
        <v>323</v>
      </c>
      <c r="T91" s="63" t="s">
        <v>323</v>
      </c>
      <c r="U91" s="63" t="s">
        <v>323</v>
      </c>
      <c r="V91" s="63" t="s">
        <v>323</v>
      </c>
      <c r="W91" s="63" t="s">
        <v>323</v>
      </c>
    </row>
    <row r="92" s="56" customFormat="1" spans="1:23">
      <c r="A92" s="62">
        <v>549</v>
      </c>
      <c r="B92" s="63" t="s">
        <v>132</v>
      </c>
      <c r="C92" s="63" t="s">
        <v>358</v>
      </c>
      <c r="D92" s="63">
        <v>7947</v>
      </c>
      <c r="E92" s="63" t="s">
        <v>205</v>
      </c>
      <c r="F92" s="63" t="s">
        <v>332</v>
      </c>
      <c r="G92" s="62">
        <v>0.9</v>
      </c>
      <c r="H92" s="63">
        <v>145200</v>
      </c>
      <c r="I92" s="68">
        <v>1.10902810606061</v>
      </c>
      <c r="J92" s="62">
        <v>42154</v>
      </c>
      <c r="K92" s="62">
        <v>141764.21</v>
      </c>
      <c r="L92" s="62">
        <v>39485.16</v>
      </c>
      <c r="M92" s="63">
        <v>46255.13</v>
      </c>
      <c r="N92" s="63">
        <v>13508.53</v>
      </c>
      <c r="O92" s="68">
        <f t="shared" si="1"/>
        <v>0.278526999162906</v>
      </c>
      <c r="P92" s="69">
        <v>109.73</v>
      </c>
      <c r="Q92" s="69">
        <v>29.2</v>
      </c>
      <c r="R92" s="63" t="s">
        <v>323</v>
      </c>
      <c r="S92" s="63" t="s">
        <v>323</v>
      </c>
      <c r="T92" s="63" t="s">
        <v>323</v>
      </c>
      <c r="U92" s="63" t="s">
        <v>323</v>
      </c>
      <c r="V92" s="63" t="s">
        <v>323</v>
      </c>
      <c r="W92" s="63" t="s">
        <v>323</v>
      </c>
    </row>
    <row r="93" s="56" customFormat="1" spans="1:23">
      <c r="A93" s="62">
        <v>105396</v>
      </c>
      <c r="B93" s="63" t="s">
        <v>192</v>
      </c>
      <c r="C93" s="63" t="s">
        <v>320</v>
      </c>
      <c r="D93" s="63">
        <v>11868</v>
      </c>
      <c r="E93" s="63" t="s">
        <v>191</v>
      </c>
      <c r="F93" s="63" t="s">
        <v>323</v>
      </c>
      <c r="G93" s="62">
        <v>0.9</v>
      </c>
      <c r="H93" s="63">
        <v>75900</v>
      </c>
      <c r="I93" s="68">
        <v>1.32860333333333</v>
      </c>
      <c r="J93" s="62">
        <v>32528.9</v>
      </c>
      <c r="K93" s="62">
        <v>82527.88</v>
      </c>
      <c r="L93" s="62">
        <v>24520.55</v>
      </c>
      <c r="M93" s="63">
        <v>35532.78</v>
      </c>
      <c r="N93" s="63">
        <v>10490.07</v>
      </c>
      <c r="O93" s="68">
        <f t="shared" si="1"/>
        <v>0.297118379873565</v>
      </c>
      <c r="P93" s="69">
        <v>109.23</v>
      </c>
      <c r="Q93" s="69">
        <v>29.52</v>
      </c>
      <c r="R93" s="63" t="s">
        <v>323</v>
      </c>
      <c r="S93" s="63" t="s">
        <v>323</v>
      </c>
      <c r="T93" s="63" t="s">
        <v>323</v>
      </c>
      <c r="U93" s="63" t="s">
        <v>323</v>
      </c>
      <c r="V93" s="63" t="s">
        <v>323</v>
      </c>
      <c r="W93" s="63" t="s">
        <v>323</v>
      </c>
    </row>
    <row r="94" s="56" customFormat="1" spans="1:23">
      <c r="A94" s="62">
        <v>740</v>
      </c>
      <c r="B94" s="63" t="s">
        <v>70</v>
      </c>
      <c r="C94" s="63" t="s">
        <v>320</v>
      </c>
      <c r="D94" s="63">
        <v>9749</v>
      </c>
      <c r="E94" s="63" t="s">
        <v>69</v>
      </c>
      <c r="F94" s="63" t="s">
        <v>322</v>
      </c>
      <c r="G94" s="62">
        <v>1</v>
      </c>
      <c r="H94" s="63">
        <v>111870</v>
      </c>
      <c r="I94" s="68">
        <v>1.05428727272727</v>
      </c>
      <c r="J94" s="62">
        <v>53272</v>
      </c>
      <c r="K94" s="62">
        <v>101818.33</v>
      </c>
      <c r="L94" s="62">
        <v>31418.12</v>
      </c>
      <c r="M94" s="63">
        <v>57851.3</v>
      </c>
      <c r="N94" s="63">
        <v>18247.53</v>
      </c>
      <c r="O94" s="68">
        <f t="shared" si="1"/>
        <v>0.308570372348476</v>
      </c>
      <c r="P94" s="69">
        <v>108.6</v>
      </c>
      <c r="Q94" s="69">
        <v>31.54</v>
      </c>
      <c r="R94" s="63" t="s">
        <v>323</v>
      </c>
      <c r="S94" s="63" t="s">
        <v>323</v>
      </c>
      <c r="T94" s="63" t="s">
        <v>323</v>
      </c>
      <c r="U94" s="63" t="s">
        <v>323</v>
      </c>
      <c r="V94" s="63" t="s">
        <v>323</v>
      </c>
      <c r="W94" s="63" t="s">
        <v>323</v>
      </c>
    </row>
    <row r="95" s="56" customFormat="1" spans="1:23">
      <c r="A95" s="62">
        <v>743</v>
      </c>
      <c r="B95" s="63" t="s">
        <v>190</v>
      </c>
      <c r="C95" s="63" t="s">
        <v>320</v>
      </c>
      <c r="D95" s="63">
        <v>12163</v>
      </c>
      <c r="E95" s="63" t="s">
        <v>386</v>
      </c>
      <c r="F95" s="63" t="s">
        <v>344</v>
      </c>
      <c r="G95" s="62">
        <v>0.2</v>
      </c>
      <c r="H95" s="63">
        <v>148500</v>
      </c>
      <c r="I95" s="68">
        <v>1.19564133333333</v>
      </c>
      <c r="J95" s="62">
        <v>39000</v>
      </c>
      <c r="K95" s="62">
        <v>157119.63</v>
      </c>
      <c r="L95" s="62">
        <v>45336.44</v>
      </c>
      <c r="M95" s="63">
        <v>42236.46</v>
      </c>
      <c r="N95" s="63">
        <v>11889.8</v>
      </c>
      <c r="O95" s="68">
        <f t="shared" si="1"/>
        <v>0.288547268091199</v>
      </c>
      <c r="P95" s="69">
        <v>108.3</v>
      </c>
      <c r="Q95" s="69">
        <v>28.15</v>
      </c>
      <c r="R95" s="63" t="s">
        <v>323</v>
      </c>
      <c r="S95" s="63" t="s">
        <v>323</v>
      </c>
      <c r="T95" s="63" t="s">
        <v>323</v>
      </c>
      <c r="U95" s="63" t="s">
        <v>323</v>
      </c>
      <c r="V95" s="63" t="s">
        <v>323</v>
      </c>
      <c r="W95" s="63" t="s">
        <v>323</v>
      </c>
    </row>
    <row r="96" s="56" customFormat="1" spans="1:23">
      <c r="A96" s="62">
        <v>106569</v>
      </c>
      <c r="B96" s="63" t="s">
        <v>380</v>
      </c>
      <c r="C96" s="63" t="s">
        <v>320</v>
      </c>
      <c r="D96" s="63">
        <v>12135</v>
      </c>
      <c r="E96" s="63" t="s">
        <v>387</v>
      </c>
      <c r="F96" s="63" t="s">
        <v>322</v>
      </c>
      <c r="G96" s="62">
        <v>1</v>
      </c>
      <c r="H96" s="63">
        <v>94920</v>
      </c>
      <c r="I96" s="68">
        <v>1.29568107142857</v>
      </c>
      <c r="J96" s="62">
        <v>36507</v>
      </c>
      <c r="K96" s="62">
        <v>106489.5</v>
      </c>
      <c r="L96" s="62">
        <v>28044.81</v>
      </c>
      <c r="M96" s="63">
        <v>39509.91</v>
      </c>
      <c r="N96" s="63">
        <v>11754.3</v>
      </c>
      <c r="O96" s="68">
        <f t="shared" si="1"/>
        <v>0.263357514121111</v>
      </c>
      <c r="P96" s="69">
        <v>108.23</v>
      </c>
      <c r="Q96" s="69">
        <v>29.75</v>
      </c>
      <c r="R96" s="63" t="s">
        <v>323</v>
      </c>
      <c r="S96" s="63" t="s">
        <v>323</v>
      </c>
      <c r="T96" s="63" t="s">
        <v>323</v>
      </c>
      <c r="U96" s="63" t="s">
        <v>323</v>
      </c>
      <c r="V96" s="63" t="s">
        <v>323</v>
      </c>
      <c r="W96" s="63" t="s">
        <v>323</v>
      </c>
    </row>
    <row r="97" s="56" customFormat="1" spans="1:23">
      <c r="A97" s="62">
        <v>730</v>
      </c>
      <c r="B97" s="63" t="s">
        <v>128</v>
      </c>
      <c r="C97" s="63" t="s">
        <v>363</v>
      </c>
      <c r="D97" s="63">
        <v>11596</v>
      </c>
      <c r="E97" s="63" t="s">
        <v>388</v>
      </c>
      <c r="F97" s="63" t="s">
        <v>322</v>
      </c>
      <c r="G97" s="62">
        <v>0.6</v>
      </c>
      <c r="H97" s="63">
        <v>330000</v>
      </c>
      <c r="I97" s="68">
        <v>1.2341406</v>
      </c>
      <c r="J97" s="62">
        <v>42180</v>
      </c>
      <c r="K97" s="62">
        <v>362834</v>
      </c>
      <c r="L97" s="62">
        <v>101670.23</v>
      </c>
      <c r="M97" s="63">
        <v>45650.32</v>
      </c>
      <c r="N97" s="63">
        <v>12760.72</v>
      </c>
      <c r="O97" s="68">
        <f t="shared" si="1"/>
        <v>0.280211418996015</v>
      </c>
      <c r="P97" s="69">
        <v>108.23</v>
      </c>
      <c r="Q97" s="69">
        <v>27.95</v>
      </c>
      <c r="R97" s="63" t="s">
        <v>323</v>
      </c>
      <c r="S97" s="63" t="s">
        <v>323</v>
      </c>
      <c r="T97" s="63" t="s">
        <v>323</v>
      </c>
      <c r="U97" s="63" t="s">
        <v>323</v>
      </c>
      <c r="V97" s="63" t="s">
        <v>323</v>
      </c>
      <c r="W97" s="63" t="s">
        <v>323</v>
      </c>
    </row>
    <row r="98" s="56" customFormat="1" spans="1:23">
      <c r="A98" s="62">
        <v>706</v>
      </c>
      <c r="B98" s="63" t="s">
        <v>389</v>
      </c>
      <c r="C98" s="63" t="s">
        <v>390</v>
      </c>
      <c r="D98" s="63">
        <v>11987</v>
      </c>
      <c r="E98" s="63" t="s">
        <v>391</v>
      </c>
      <c r="F98" s="63" t="s">
        <v>322</v>
      </c>
      <c r="G98" s="62">
        <v>0.6</v>
      </c>
      <c r="H98" s="63">
        <v>101700</v>
      </c>
      <c r="I98" s="68">
        <v>1.11323222222222</v>
      </c>
      <c r="J98" s="62">
        <v>24000</v>
      </c>
      <c r="K98" s="62">
        <v>97727.99</v>
      </c>
      <c r="L98" s="62">
        <v>29834.92</v>
      </c>
      <c r="M98" s="63">
        <v>25925.14</v>
      </c>
      <c r="N98" s="63">
        <v>8270.14</v>
      </c>
      <c r="O98" s="68">
        <f t="shared" si="1"/>
        <v>0.305285312836169</v>
      </c>
      <c r="P98" s="69">
        <v>108.02</v>
      </c>
      <c r="Q98" s="69">
        <v>31.9</v>
      </c>
      <c r="R98" s="63" t="s">
        <v>323</v>
      </c>
      <c r="S98" s="63" t="s">
        <v>323</v>
      </c>
      <c r="T98" s="63" t="s">
        <v>323</v>
      </c>
      <c r="U98" s="63" t="s">
        <v>323</v>
      </c>
      <c r="V98" s="63" t="s">
        <v>323</v>
      </c>
      <c r="W98" s="63" t="s">
        <v>323</v>
      </c>
    </row>
    <row r="99" s="56" customFormat="1" spans="1:23">
      <c r="A99" s="62">
        <v>743</v>
      </c>
      <c r="B99" s="63" t="s">
        <v>190</v>
      </c>
      <c r="C99" s="63" t="s">
        <v>320</v>
      </c>
      <c r="D99" s="63">
        <v>10893</v>
      </c>
      <c r="E99" s="63" t="s">
        <v>392</v>
      </c>
      <c r="F99" s="63" t="s">
        <v>332</v>
      </c>
      <c r="G99" s="62">
        <v>0.9</v>
      </c>
      <c r="H99" s="63">
        <v>148500</v>
      </c>
      <c r="I99" s="68">
        <v>1.19564133333333</v>
      </c>
      <c r="J99" s="62">
        <v>60000</v>
      </c>
      <c r="K99" s="62">
        <v>157119.63</v>
      </c>
      <c r="L99" s="62">
        <v>45336.44</v>
      </c>
      <c r="M99" s="63">
        <v>64746.01</v>
      </c>
      <c r="N99" s="63">
        <v>19109.25</v>
      </c>
      <c r="O99" s="68">
        <f t="shared" si="1"/>
        <v>0.288547268091199</v>
      </c>
      <c r="P99" s="69">
        <v>107.91</v>
      </c>
      <c r="Q99" s="69">
        <v>29.51</v>
      </c>
      <c r="R99" s="63" t="s">
        <v>323</v>
      </c>
      <c r="S99" s="63" t="s">
        <v>323</v>
      </c>
      <c r="T99" s="63" t="s">
        <v>323</v>
      </c>
      <c r="U99" s="63" t="s">
        <v>323</v>
      </c>
      <c r="V99" s="63" t="s">
        <v>323</v>
      </c>
      <c r="W99" s="63" t="s">
        <v>323</v>
      </c>
    </row>
    <row r="100" s="56" customFormat="1" spans="1:23">
      <c r="A100" s="62">
        <v>738</v>
      </c>
      <c r="B100" s="63" t="s">
        <v>393</v>
      </c>
      <c r="C100" s="63" t="s">
        <v>390</v>
      </c>
      <c r="D100" s="63">
        <v>6506</v>
      </c>
      <c r="E100" s="63" t="s">
        <v>394</v>
      </c>
      <c r="F100" s="63" t="s">
        <v>332</v>
      </c>
      <c r="G100" s="62">
        <v>0.9</v>
      </c>
      <c r="H100" s="63">
        <v>108480</v>
      </c>
      <c r="I100" s="68">
        <v>1.213084375</v>
      </c>
      <c r="J100" s="62">
        <v>38760</v>
      </c>
      <c r="K100" s="62">
        <v>112641.77</v>
      </c>
      <c r="L100" s="62">
        <v>33253.94</v>
      </c>
      <c r="M100" s="63">
        <v>41822.2</v>
      </c>
      <c r="N100" s="63">
        <v>12260.04</v>
      </c>
      <c r="O100" s="68">
        <f t="shared" si="1"/>
        <v>0.295218549921579</v>
      </c>
      <c r="P100" s="69">
        <v>107.9</v>
      </c>
      <c r="Q100" s="69">
        <v>29.31</v>
      </c>
      <c r="R100" s="63" t="s">
        <v>323</v>
      </c>
      <c r="S100" s="63" t="s">
        <v>323</v>
      </c>
      <c r="T100" s="63" t="s">
        <v>323</v>
      </c>
      <c r="U100" s="63" t="s">
        <v>323</v>
      </c>
      <c r="V100" s="63" t="s">
        <v>323</v>
      </c>
      <c r="W100" s="63" t="s">
        <v>323</v>
      </c>
    </row>
    <row r="101" s="56" customFormat="1" spans="1:23">
      <c r="A101" s="62">
        <v>307</v>
      </c>
      <c r="B101" s="63" t="s">
        <v>40</v>
      </c>
      <c r="C101" s="63" t="s">
        <v>320</v>
      </c>
      <c r="D101" s="63">
        <v>991137</v>
      </c>
      <c r="E101" s="63" t="s">
        <v>395</v>
      </c>
      <c r="F101" s="63" t="s">
        <v>372</v>
      </c>
      <c r="G101" s="62">
        <v>1.3</v>
      </c>
      <c r="H101" s="63">
        <v>1795500</v>
      </c>
      <c r="I101" s="68">
        <v>1.0370904502924</v>
      </c>
      <c r="J101" s="62">
        <v>138091</v>
      </c>
      <c r="K101" s="62">
        <v>1715315.83</v>
      </c>
      <c r="L101" s="62">
        <v>418681.76</v>
      </c>
      <c r="M101" s="63">
        <v>148828.51</v>
      </c>
      <c r="N101" s="63">
        <v>31190.91</v>
      </c>
      <c r="O101" s="68">
        <f t="shared" si="1"/>
        <v>0.244084356173638</v>
      </c>
      <c r="P101" s="69">
        <v>107.78</v>
      </c>
      <c r="Q101" s="69">
        <v>20.96</v>
      </c>
      <c r="R101" s="63" t="s">
        <v>323</v>
      </c>
      <c r="S101" s="63" t="s">
        <v>323</v>
      </c>
      <c r="T101" s="63" t="s">
        <v>323</v>
      </c>
      <c r="U101" s="63" t="s">
        <v>323</v>
      </c>
      <c r="V101" s="63" t="s">
        <v>323</v>
      </c>
      <c r="W101" s="63" t="s">
        <v>323</v>
      </c>
    </row>
    <row r="102" s="56" customFormat="1" spans="1:23">
      <c r="A102" s="62">
        <v>102479</v>
      </c>
      <c r="B102" s="63" t="s">
        <v>67</v>
      </c>
      <c r="C102" s="63" t="s">
        <v>320</v>
      </c>
      <c r="D102" s="63">
        <v>12199</v>
      </c>
      <c r="E102" s="63" t="s">
        <v>186</v>
      </c>
      <c r="F102" s="63" t="s">
        <v>334</v>
      </c>
      <c r="G102" s="62">
        <v>0.8</v>
      </c>
      <c r="H102" s="63">
        <v>132000</v>
      </c>
      <c r="I102" s="68">
        <v>1.05190425</v>
      </c>
      <c r="J102" s="62">
        <v>35250</v>
      </c>
      <c r="K102" s="62">
        <v>122494.09</v>
      </c>
      <c r="L102" s="62">
        <v>34487.59</v>
      </c>
      <c r="M102" s="63">
        <v>37975.42</v>
      </c>
      <c r="N102" s="63">
        <v>10684.31</v>
      </c>
      <c r="O102" s="68">
        <f t="shared" si="1"/>
        <v>0.281544930045196</v>
      </c>
      <c r="P102" s="69">
        <v>107.73</v>
      </c>
      <c r="Q102" s="69">
        <v>28.13</v>
      </c>
      <c r="R102" s="63" t="s">
        <v>323</v>
      </c>
      <c r="S102" s="63" t="s">
        <v>323</v>
      </c>
      <c r="T102" s="63" t="s">
        <v>323</v>
      </c>
      <c r="U102" s="63" t="s">
        <v>323</v>
      </c>
      <c r="V102" s="63" t="s">
        <v>323</v>
      </c>
      <c r="W102" s="63" t="s">
        <v>323</v>
      </c>
    </row>
    <row r="103" s="56" customFormat="1" spans="1:23">
      <c r="A103" s="62">
        <v>379</v>
      </c>
      <c r="B103" s="63" t="s">
        <v>80</v>
      </c>
      <c r="C103" s="63" t="s">
        <v>320</v>
      </c>
      <c r="D103" s="63">
        <v>12207</v>
      </c>
      <c r="E103" s="63" t="s">
        <v>147</v>
      </c>
      <c r="F103" s="63" t="s">
        <v>334</v>
      </c>
      <c r="G103" s="62">
        <v>0.3</v>
      </c>
      <c r="H103" s="63">
        <v>226800</v>
      </c>
      <c r="I103" s="68">
        <v>1.06951952380952</v>
      </c>
      <c r="J103" s="62">
        <v>26169</v>
      </c>
      <c r="K103" s="62">
        <v>217804.26</v>
      </c>
      <c r="L103" s="62">
        <v>55491.3</v>
      </c>
      <c r="M103" s="63">
        <v>28173.89</v>
      </c>
      <c r="N103" s="63">
        <v>5622.49</v>
      </c>
      <c r="O103" s="68">
        <f t="shared" si="1"/>
        <v>0.254776008513332</v>
      </c>
      <c r="P103" s="69">
        <v>107.66</v>
      </c>
      <c r="Q103" s="69">
        <v>19.96</v>
      </c>
      <c r="R103" s="63" t="s">
        <v>323</v>
      </c>
      <c r="S103" s="63" t="s">
        <v>323</v>
      </c>
      <c r="T103" s="63" t="s">
        <v>323</v>
      </c>
      <c r="U103" s="63" t="s">
        <v>323</v>
      </c>
      <c r="V103" s="63" t="s">
        <v>323</v>
      </c>
      <c r="W103" s="63" t="s">
        <v>323</v>
      </c>
    </row>
    <row r="104" s="56" customFormat="1" spans="1:23">
      <c r="A104" s="62">
        <v>102567</v>
      </c>
      <c r="B104" s="63" t="s">
        <v>47</v>
      </c>
      <c r="C104" s="63" t="s">
        <v>331</v>
      </c>
      <c r="D104" s="63">
        <v>4196</v>
      </c>
      <c r="E104" s="63" t="s">
        <v>396</v>
      </c>
      <c r="F104" s="63" t="s">
        <v>332</v>
      </c>
      <c r="G104" s="62">
        <v>0.9</v>
      </c>
      <c r="H104" s="63">
        <v>99120</v>
      </c>
      <c r="I104" s="68">
        <v>1.36885928571429</v>
      </c>
      <c r="J104" s="62">
        <v>33039</v>
      </c>
      <c r="K104" s="62">
        <v>112749.7</v>
      </c>
      <c r="L104" s="62">
        <v>29620.37</v>
      </c>
      <c r="M104" s="63">
        <v>35527.63</v>
      </c>
      <c r="N104" s="63">
        <v>9785.15</v>
      </c>
      <c r="O104" s="68">
        <f t="shared" si="1"/>
        <v>0.262709080378928</v>
      </c>
      <c r="P104" s="69">
        <v>107.53</v>
      </c>
      <c r="Q104" s="69">
        <v>27.54</v>
      </c>
      <c r="R104" s="63" t="s">
        <v>323</v>
      </c>
      <c r="S104" s="63" t="s">
        <v>323</v>
      </c>
      <c r="T104" s="63" t="s">
        <v>323</v>
      </c>
      <c r="U104" s="63" t="s">
        <v>323</v>
      </c>
      <c r="V104" s="63" t="s">
        <v>323</v>
      </c>
      <c r="W104" s="63" t="s">
        <v>323</v>
      </c>
    </row>
    <row r="105" s="56" customFormat="1" spans="1:23">
      <c r="A105" s="62">
        <v>707</v>
      </c>
      <c r="B105" s="63" t="s">
        <v>20</v>
      </c>
      <c r="C105" s="63" t="s">
        <v>320</v>
      </c>
      <c r="D105" s="63">
        <v>10952</v>
      </c>
      <c r="E105" s="63" t="s">
        <v>397</v>
      </c>
      <c r="F105" s="63" t="s">
        <v>337</v>
      </c>
      <c r="G105" s="62">
        <v>1</v>
      </c>
      <c r="H105" s="63">
        <v>315000</v>
      </c>
      <c r="I105" s="68">
        <v>1.3182771</v>
      </c>
      <c r="J105" s="62">
        <v>64290</v>
      </c>
      <c r="K105" s="62">
        <v>388189.9</v>
      </c>
      <c r="L105" s="62">
        <v>117745.81</v>
      </c>
      <c r="M105" s="63">
        <v>69129.35</v>
      </c>
      <c r="N105" s="63">
        <v>22901.22</v>
      </c>
      <c r="O105" s="68">
        <f t="shared" si="1"/>
        <v>0.303320127597343</v>
      </c>
      <c r="P105" s="69">
        <v>107.53</v>
      </c>
      <c r="Q105" s="69">
        <v>33.13</v>
      </c>
      <c r="R105" s="63" t="s">
        <v>323</v>
      </c>
      <c r="S105" s="63" t="s">
        <v>323</v>
      </c>
      <c r="T105" s="63" t="s">
        <v>323</v>
      </c>
      <c r="U105" s="63" t="s">
        <v>323</v>
      </c>
      <c r="V105" s="63" t="s">
        <v>323</v>
      </c>
      <c r="W105" s="63" t="s">
        <v>323</v>
      </c>
    </row>
    <row r="106" s="56" customFormat="1" spans="1:23">
      <c r="A106" s="62">
        <v>752</v>
      </c>
      <c r="B106" s="63" t="s">
        <v>142</v>
      </c>
      <c r="C106" s="63" t="s">
        <v>320</v>
      </c>
      <c r="D106" s="63">
        <v>10468</v>
      </c>
      <c r="E106" s="63" t="s">
        <v>141</v>
      </c>
      <c r="F106" s="63" t="s">
        <v>332</v>
      </c>
      <c r="G106" s="62">
        <v>1</v>
      </c>
      <c r="H106" s="63">
        <v>115500</v>
      </c>
      <c r="I106" s="68">
        <v>1.1583679047619</v>
      </c>
      <c r="J106" s="62">
        <v>48125</v>
      </c>
      <c r="K106" s="62">
        <v>117532.59</v>
      </c>
      <c r="L106" s="62">
        <v>30143.81</v>
      </c>
      <c r="M106" s="63">
        <v>51738.31</v>
      </c>
      <c r="N106" s="63">
        <v>15139.6</v>
      </c>
      <c r="O106" s="68">
        <f t="shared" si="1"/>
        <v>0.256471928339195</v>
      </c>
      <c r="P106" s="69">
        <v>107.51</v>
      </c>
      <c r="Q106" s="69">
        <v>29.26</v>
      </c>
      <c r="R106" s="63" t="s">
        <v>323</v>
      </c>
      <c r="S106" s="63" t="s">
        <v>323</v>
      </c>
      <c r="T106" s="63" t="s">
        <v>323</v>
      </c>
      <c r="U106" s="63" t="s">
        <v>323</v>
      </c>
      <c r="V106" s="63" t="s">
        <v>323</v>
      </c>
      <c r="W106" s="63" t="s">
        <v>323</v>
      </c>
    </row>
    <row r="107" s="56" customFormat="1" spans="1:23">
      <c r="A107" s="62">
        <v>742</v>
      </c>
      <c r="B107" s="63" t="s">
        <v>398</v>
      </c>
      <c r="C107" s="63" t="s">
        <v>320</v>
      </c>
      <c r="D107" s="63">
        <v>8763</v>
      </c>
      <c r="E107" s="63" t="s">
        <v>399</v>
      </c>
      <c r="F107" s="63" t="s">
        <v>332</v>
      </c>
      <c r="G107" s="62">
        <v>0.8</v>
      </c>
      <c r="H107" s="63">
        <v>283500</v>
      </c>
      <c r="I107" s="68">
        <v>1.09794048148148</v>
      </c>
      <c r="J107" s="62">
        <v>73161</v>
      </c>
      <c r="K107" s="62">
        <v>284016.92</v>
      </c>
      <c r="L107" s="62">
        <v>66163.44</v>
      </c>
      <c r="M107" s="63">
        <v>78633.42</v>
      </c>
      <c r="N107" s="63">
        <v>20541.09</v>
      </c>
      <c r="O107" s="68">
        <f t="shared" si="1"/>
        <v>0.23295598022822</v>
      </c>
      <c r="P107" s="69">
        <v>107.48</v>
      </c>
      <c r="Q107" s="69">
        <v>26.12</v>
      </c>
      <c r="R107" s="63" t="s">
        <v>323</v>
      </c>
      <c r="S107" s="63" t="s">
        <v>323</v>
      </c>
      <c r="T107" s="63" t="s">
        <v>323</v>
      </c>
      <c r="U107" s="63" t="s">
        <v>323</v>
      </c>
      <c r="V107" s="63" t="s">
        <v>323</v>
      </c>
      <c r="W107" s="63" t="s">
        <v>323</v>
      </c>
    </row>
    <row r="108" s="56" customFormat="1" spans="1:23">
      <c r="A108" s="62">
        <v>337</v>
      </c>
      <c r="B108" s="63" t="s">
        <v>49</v>
      </c>
      <c r="C108" s="63" t="s">
        <v>320</v>
      </c>
      <c r="D108" s="63">
        <v>10816</v>
      </c>
      <c r="E108" s="63" t="s">
        <v>104</v>
      </c>
      <c r="F108" s="63" t="s">
        <v>337</v>
      </c>
      <c r="G108" s="62">
        <v>1</v>
      </c>
      <c r="H108" s="63">
        <v>787500</v>
      </c>
      <c r="I108" s="68">
        <v>1.0607676</v>
      </c>
      <c r="J108" s="62">
        <v>100962</v>
      </c>
      <c r="K108" s="62">
        <v>764489.55</v>
      </c>
      <c r="L108" s="62">
        <v>192374.25</v>
      </c>
      <c r="M108" s="63">
        <v>108408.54</v>
      </c>
      <c r="N108" s="63">
        <v>25406.63</v>
      </c>
      <c r="O108" s="68">
        <f t="shared" si="1"/>
        <v>0.25163751420801</v>
      </c>
      <c r="P108" s="69">
        <v>107.38</v>
      </c>
      <c r="Q108" s="69">
        <v>23.44</v>
      </c>
      <c r="R108" s="63" t="s">
        <v>323</v>
      </c>
      <c r="S108" s="63" t="s">
        <v>323</v>
      </c>
      <c r="T108" s="63" t="s">
        <v>323</v>
      </c>
      <c r="U108" s="63" t="s">
        <v>323</v>
      </c>
      <c r="V108" s="63" t="s">
        <v>323</v>
      </c>
      <c r="W108" s="63" t="s">
        <v>323</v>
      </c>
    </row>
    <row r="109" s="56" customFormat="1" spans="1:23">
      <c r="A109" s="62">
        <v>709</v>
      </c>
      <c r="B109" s="63" t="s">
        <v>103</v>
      </c>
      <c r="C109" s="63" t="s">
        <v>363</v>
      </c>
      <c r="D109" s="63">
        <v>7662</v>
      </c>
      <c r="E109" s="63" t="s">
        <v>204</v>
      </c>
      <c r="F109" s="63" t="s">
        <v>376</v>
      </c>
      <c r="G109" s="62">
        <v>1</v>
      </c>
      <c r="H109" s="63">
        <v>283500</v>
      </c>
      <c r="I109" s="68">
        <v>1.09091455555556</v>
      </c>
      <c r="J109" s="62">
        <v>72692</v>
      </c>
      <c r="K109" s="62">
        <v>288255.67</v>
      </c>
      <c r="L109" s="62">
        <v>81947</v>
      </c>
      <c r="M109" s="63">
        <v>78052.83</v>
      </c>
      <c r="N109" s="63">
        <v>22168.48</v>
      </c>
      <c r="O109" s="68">
        <f t="shared" si="1"/>
        <v>0.284285821680455</v>
      </c>
      <c r="P109" s="69">
        <v>107.37</v>
      </c>
      <c r="Q109" s="69">
        <v>28.4</v>
      </c>
      <c r="R109" s="63" t="s">
        <v>323</v>
      </c>
      <c r="S109" s="63" t="s">
        <v>323</v>
      </c>
      <c r="T109" s="63" t="s">
        <v>323</v>
      </c>
      <c r="U109" s="63" t="s">
        <v>323</v>
      </c>
      <c r="V109" s="63" t="s">
        <v>323</v>
      </c>
      <c r="W109" s="63" t="s">
        <v>323</v>
      </c>
    </row>
    <row r="110" s="56" customFormat="1" spans="1:23">
      <c r="A110" s="62">
        <v>105751</v>
      </c>
      <c r="B110" s="63" t="s">
        <v>11</v>
      </c>
      <c r="C110" s="63" t="s">
        <v>320</v>
      </c>
      <c r="D110" s="63">
        <v>6147</v>
      </c>
      <c r="E110" s="63" t="s">
        <v>158</v>
      </c>
      <c r="F110" s="63" t="s">
        <v>332</v>
      </c>
      <c r="G110" s="62">
        <v>0.9</v>
      </c>
      <c r="H110" s="63">
        <v>132000</v>
      </c>
      <c r="I110" s="68">
        <v>1.19911583333333</v>
      </c>
      <c r="J110" s="62">
        <v>54000</v>
      </c>
      <c r="K110" s="62">
        <v>137596.63</v>
      </c>
      <c r="L110" s="62">
        <v>40581.14</v>
      </c>
      <c r="M110" s="63">
        <v>57934.57</v>
      </c>
      <c r="N110" s="63">
        <v>16500.03</v>
      </c>
      <c r="O110" s="68">
        <f t="shared" si="1"/>
        <v>0.294928298752666</v>
      </c>
      <c r="P110" s="69">
        <v>107.29</v>
      </c>
      <c r="Q110" s="69">
        <v>28.48</v>
      </c>
      <c r="R110" s="63" t="s">
        <v>323</v>
      </c>
      <c r="S110" s="63" t="s">
        <v>323</v>
      </c>
      <c r="T110" s="63" t="s">
        <v>323</v>
      </c>
      <c r="U110" s="63" t="s">
        <v>323</v>
      </c>
      <c r="V110" s="63" t="s">
        <v>323</v>
      </c>
      <c r="W110" s="63" t="s">
        <v>323</v>
      </c>
    </row>
    <row r="111" s="56" customFormat="1" spans="1:23">
      <c r="A111" s="62">
        <v>517</v>
      </c>
      <c r="B111" s="63" t="s">
        <v>400</v>
      </c>
      <c r="C111" s="63" t="s">
        <v>320</v>
      </c>
      <c r="D111" s="63">
        <v>4024</v>
      </c>
      <c r="E111" s="63" t="s">
        <v>401</v>
      </c>
      <c r="F111" s="63" t="s">
        <v>332</v>
      </c>
      <c r="G111" s="62">
        <v>1</v>
      </c>
      <c r="H111" s="63">
        <v>660000</v>
      </c>
      <c r="I111" s="68">
        <v>1.3021647</v>
      </c>
      <c r="J111" s="62">
        <v>165000</v>
      </c>
      <c r="K111" s="62">
        <v>762196.37</v>
      </c>
      <c r="L111" s="62">
        <v>177631.43</v>
      </c>
      <c r="M111" s="63">
        <v>176838.84</v>
      </c>
      <c r="N111" s="63">
        <v>39239.44</v>
      </c>
      <c r="O111" s="68">
        <f t="shared" si="1"/>
        <v>0.233052054551244</v>
      </c>
      <c r="P111" s="69">
        <v>107.18</v>
      </c>
      <c r="Q111" s="69">
        <v>22.19</v>
      </c>
      <c r="R111" s="63" t="s">
        <v>323</v>
      </c>
      <c r="S111" s="63" t="s">
        <v>323</v>
      </c>
      <c r="T111" s="63" t="s">
        <v>323</v>
      </c>
      <c r="U111" s="63" t="s">
        <v>323</v>
      </c>
      <c r="V111" s="63" t="s">
        <v>323</v>
      </c>
      <c r="W111" s="63" t="s">
        <v>323</v>
      </c>
    </row>
    <row r="112" s="56" customFormat="1" spans="1:23">
      <c r="A112" s="62">
        <v>106399</v>
      </c>
      <c r="B112" s="63" t="s">
        <v>82</v>
      </c>
      <c r="C112" s="63" t="s">
        <v>320</v>
      </c>
      <c r="D112" s="63">
        <v>10860</v>
      </c>
      <c r="E112" s="63" t="s">
        <v>81</v>
      </c>
      <c r="F112" s="63" t="s">
        <v>323</v>
      </c>
      <c r="G112" s="62">
        <v>1</v>
      </c>
      <c r="H112" s="63">
        <v>75900</v>
      </c>
      <c r="I112" s="68">
        <v>1.24217575757576</v>
      </c>
      <c r="J112" s="62">
        <v>31625</v>
      </c>
      <c r="K112" s="62">
        <v>80379.97</v>
      </c>
      <c r="L112" s="62">
        <v>19885.49</v>
      </c>
      <c r="M112" s="63">
        <v>33890.8</v>
      </c>
      <c r="N112" s="63">
        <v>7773.05</v>
      </c>
      <c r="O112" s="68">
        <f t="shared" si="1"/>
        <v>0.247393598181238</v>
      </c>
      <c r="P112" s="69">
        <v>107.16</v>
      </c>
      <c r="Q112" s="69">
        <v>22.94</v>
      </c>
      <c r="R112" s="63" t="s">
        <v>323</v>
      </c>
      <c r="S112" s="63" t="s">
        <v>323</v>
      </c>
      <c r="T112" s="63" t="s">
        <v>323</v>
      </c>
      <c r="U112" s="63" t="s">
        <v>323</v>
      </c>
      <c r="V112" s="63" t="s">
        <v>323</v>
      </c>
      <c r="W112" s="63" t="s">
        <v>323</v>
      </c>
    </row>
    <row r="113" s="56" customFormat="1" spans="1:23">
      <c r="A113" s="62">
        <v>746</v>
      </c>
      <c r="B113" s="63" t="s">
        <v>378</v>
      </c>
      <c r="C113" s="63" t="s">
        <v>358</v>
      </c>
      <c r="D113" s="63">
        <v>8068</v>
      </c>
      <c r="E113" s="63" t="s">
        <v>402</v>
      </c>
      <c r="F113" s="63" t="s">
        <v>322</v>
      </c>
      <c r="G113" s="62">
        <v>1</v>
      </c>
      <c r="H113" s="63">
        <v>226800</v>
      </c>
      <c r="I113" s="68">
        <v>1.08376561904762</v>
      </c>
      <c r="J113" s="62">
        <v>61298</v>
      </c>
      <c r="K113" s="62">
        <v>223182.02</v>
      </c>
      <c r="L113" s="62">
        <v>64739.41</v>
      </c>
      <c r="M113" s="63">
        <v>65631.51</v>
      </c>
      <c r="N113" s="63">
        <v>18332.16</v>
      </c>
      <c r="O113" s="68">
        <f t="shared" si="1"/>
        <v>0.290074487183152</v>
      </c>
      <c r="P113" s="69">
        <v>107.07</v>
      </c>
      <c r="Q113" s="69">
        <v>27.93</v>
      </c>
      <c r="R113" s="63" t="s">
        <v>323</v>
      </c>
      <c r="S113" s="63" t="s">
        <v>323</v>
      </c>
      <c r="T113" s="63" t="s">
        <v>323</v>
      </c>
      <c r="U113" s="63" t="s">
        <v>323</v>
      </c>
      <c r="V113" s="63" t="s">
        <v>323</v>
      </c>
      <c r="W113" s="63" t="s">
        <v>323</v>
      </c>
    </row>
    <row r="114" s="56" customFormat="1" spans="1:23">
      <c r="A114" s="62">
        <v>730</v>
      </c>
      <c r="B114" s="63" t="s">
        <v>128</v>
      </c>
      <c r="C114" s="63" t="s">
        <v>363</v>
      </c>
      <c r="D114" s="63">
        <v>8338</v>
      </c>
      <c r="E114" s="63" t="s">
        <v>127</v>
      </c>
      <c r="F114" s="63" t="s">
        <v>361</v>
      </c>
      <c r="G114" s="62">
        <v>1.2</v>
      </c>
      <c r="H114" s="63">
        <v>330000</v>
      </c>
      <c r="I114" s="68">
        <v>1.2341406</v>
      </c>
      <c r="J114" s="62">
        <v>84240</v>
      </c>
      <c r="K114" s="62">
        <v>362834</v>
      </c>
      <c r="L114" s="62">
        <v>101670.23</v>
      </c>
      <c r="M114" s="63">
        <v>89981.45</v>
      </c>
      <c r="N114" s="63">
        <v>25737.64</v>
      </c>
      <c r="O114" s="68">
        <f t="shared" si="1"/>
        <v>0.280211418996015</v>
      </c>
      <c r="P114" s="69">
        <v>106.82</v>
      </c>
      <c r="Q114" s="69">
        <v>28.6</v>
      </c>
      <c r="R114" s="63" t="s">
        <v>323</v>
      </c>
      <c r="S114" s="63" t="s">
        <v>323</v>
      </c>
      <c r="T114" s="63" t="s">
        <v>323</v>
      </c>
      <c r="U114" s="63" t="s">
        <v>323</v>
      </c>
      <c r="V114" s="63" t="s">
        <v>323</v>
      </c>
      <c r="W114" s="63" t="s">
        <v>323</v>
      </c>
    </row>
    <row r="115" s="56" customFormat="1" spans="1:23">
      <c r="A115" s="62">
        <v>514</v>
      </c>
      <c r="B115" s="63" t="s">
        <v>403</v>
      </c>
      <c r="C115" s="63" t="s">
        <v>331</v>
      </c>
      <c r="D115" s="63">
        <v>5406</v>
      </c>
      <c r="E115" s="63" t="s">
        <v>404</v>
      </c>
      <c r="F115" s="63" t="s">
        <v>332</v>
      </c>
      <c r="G115" s="62">
        <v>0.9</v>
      </c>
      <c r="H115" s="63">
        <v>243000</v>
      </c>
      <c r="I115" s="68">
        <v>1.01041253333333</v>
      </c>
      <c r="J115" s="62">
        <v>62486</v>
      </c>
      <c r="K115" s="62">
        <v>221855.23</v>
      </c>
      <c r="L115" s="62">
        <v>66157.96</v>
      </c>
      <c r="M115" s="63">
        <v>66603.12</v>
      </c>
      <c r="N115" s="63">
        <v>18966.57</v>
      </c>
      <c r="O115" s="68">
        <f t="shared" si="1"/>
        <v>0.298203292300118</v>
      </c>
      <c r="P115" s="69">
        <v>106.59</v>
      </c>
      <c r="Q115" s="69">
        <v>28.48</v>
      </c>
      <c r="R115" s="63" t="s">
        <v>323</v>
      </c>
      <c r="S115" s="63" t="s">
        <v>323</v>
      </c>
      <c r="T115" s="63" t="s">
        <v>323</v>
      </c>
      <c r="U115" s="63" t="s">
        <v>323</v>
      </c>
      <c r="V115" s="63" t="s">
        <v>323</v>
      </c>
      <c r="W115" s="63" t="s">
        <v>323</v>
      </c>
    </row>
    <row r="116" s="56" customFormat="1" spans="1:23">
      <c r="A116" s="62">
        <v>717</v>
      </c>
      <c r="B116" s="63" t="s">
        <v>405</v>
      </c>
      <c r="C116" s="63" t="s">
        <v>358</v>
      </c>
      <c r="D116" s="63">
        <v>6731</v>
      </c>
      <c r="E116" s="63" t="s">
        <v>406</v>
      </c>
      <c r="F116" s="63" t="s">
        <v>322</v>
      </c>
      <c r="G116" s="62">
        <v>0.8</v>
      </c>
      <c r="H116" s="63">
        <v>138600</v>
      </c>
      <c r="I116" s="68">
        <v>1.18407444444444</v>
      </c>
      <c r="J116" s="62">
        <v>46200</v>
      </c>
      <c r="K116" s="62">
        <v>144459.98</v>
      </c>
      <c r="L116" s="62">
        <v>43519.15</v>
      </c>
      <c r="M116" s="63">
        <v>49177.48</v>
      </c>
      <c r="N116" s="63">
        <v>15882.01</v>
      </c>
      <c r="O116" s="68">
        <f t="shared" si="1"/>
        <v>0.301254022048182</v>
      </c>
      <c r="P116" s="69">
        <v>106.44</v>
      </c>
      <c r="Q116" s="69">
        <v>32.3</v>
      </c>
      <c r="R116" s="63" t="s">
        <v>323</v>
      </c>
      <c r="S116" s="63" t="s">
        <v>323</v>
      </c>
      <c r="T116" s="63" t="s">
        <v>323</v>
      </c>
      <c r="U116" s="63" t="s">
        <v>323</v>
      </c>
      <c r="V116" s="63" t="s">
        <v>323</v>
      </c>
      <c r="W116" s="63" t="s">
        <v>323</v>
      </c>
    </row>
    <row r="117" s="56" customFormat="1" spans="1:23">
      <c r="A117" s="62">
        <v>102565</v>
      </c>
      <c r="B117" s="63" t="s">
        <v>164</v>
      </c>
      <c r="C117" s="63" t="s">
        <v>320</v>
      </c>
      <c r="D117" s="63">
        <v>11686</v>
      </c>
      <c r="E117" s="63" t="s">
        <v>407</v>
      </c>
      <c r="F117" s="63" t="s">
        <v>322</v>
      </c>
      <c r="G117" s="62">
        <v>0.8</v>
      </c>
      <c r="H117" s="63">
        <v>181500</v>
      </c>
      <c r="I117" s="68">
        <v>1.16155496969697</v>
      </c>
      <c r="J117" s="62">
        <v>62660</v>
      </c>
      <c r="K117" s="62">
        <v>185851.89</v>
      </c>
      <c r="L117" s="62">
        <v>52780.57</v>
      </c>
      <c r="M117" s="63">
        <v>66687.99</v>
      </c>
      <c r="N117" s="63">
        <v>20725.92</v>
      </c>
      <c r="O117" s="68">
        <f t="shared" si="1"/>
        <v>0.283992645972016</v>
      </c>
      <c r="P117" s="69">
        <v>106.43</v>
      </c>
      <c r="Q117" s="69">
        <v>31.08</v>
      </c>
      <c r="R117" s="63" t="s">
        <v>323</v>
      </c>
      <c r="S117" s="63" t="s">
        <v>323</v>
      </c>
      <c r="T117" s="63" t="s">
        <v>323</v>
      </c>
      <c r="U117" s="63" t="s">
        <v>323</v>
      </c>
      <c r="V117" s="63" t="s">
        <v>323</v>
      </c>
      <c r="W117" s="63" t="s">
        <v>323</v>
      </c>
    </row>
    <row r="118" s="56" customFormat="1" spans="1:23">
      <c r="A118" s="62">
        <v>379</v>
      </c>
      <c r="B118" s="63" t="s">
        <v>80</v>
      </c>
      <c r="C118" s="63" t="s">
        <v>320</v>
      </c>
      <c r="D118" s="63">
        <v>6830</v>
      </c>
      <c r="E118" s="63" t="s">
        <v>79</v>
      </c>
      <c r="F118" s="63" t="s">
        <v>332</v>
      </c>
      <c r="G118" s="62">
        <v>1</v>
      </c>
      <c r="H118" s="63">
        <v>226800</v>
      </c>
      <c r="I118" s="68">
        <v>1.06951952380952</v>
      </c>
      <c r="J118" s="62">
        <v>87231</v>
      </c>
      <c r="K118" s="62">
        <v>217804.26</v>
      </c>
      <c r="L118" s="62">
        <v>55491.3</v>
      </c>
      <c r="M118" s="63">
        <v>92514.29</v>
      </c>
      <c r="N118" s="63">
        <v>25465.2</v>
      </c>
      <c r="O118" s="68">
        <f t="shared" si="1"/>
        <v>0.254776008513332</v>
      </c>
      <c r="P118" s="69">
        <v>106.06</v>
      </c>
      <c r="Q118" s="69">
        <v>27.53</v>
      </c>
      <c r="R118" s="63" t="s">
        <v>323</v>
      </c>
      <c r="S118" s="63" t="s">
        <v>323</v>
      </c>
      <c r="T118" s="63" t="s">
        <v>323</v>
      </c>
      <c r="U118" s="63" t="s">
        <v>323</v>
      </c>
      <c r="V118" s="63" t="s">
        <v>323</v>
      </c>
      <c r="W118" s="63" t="s">
        <v>323</v>
      </c>
    </row>
    <row r="119" s="56" customFormat="1" spans="1:23">
      <c r="A119" s="62">
        <v>341</v>
      </c>
      <c r="B119" s="63" t="s">
        <v>72</v>
      </c>
      <c r="C119" s="63" t="s">
        <v>342</v>
      </c>
      <c r="D119" s="63">
        <v>4187</v>
      </c>
      <c r="E119" s="63" t="s">
        <v>94</v>
      </c>
      <c r="F119" s="63" t="s">
        <v>332</v>
      </c>
      <c r="G119" s="62">
        <v>0.9</v>
      </c>
      <c r="H119" s="63">
        <v>567000</v>
      </c>
      <c r="I119" s="68">
        <v>1.19750551851852</v>
      </c>
      <c r="J119" s="62">
        <v>68040</v>
      </c>
      <c r="K119" s="62">
        <v>628327.82</v>
      </c>
      <c r="L119" s="62">
        <v>160398.15</v>
      </c>
      <c r="M119" s="63">
        <v>72126.93</v>
      </c>
      <c r="N119" s="63">
        <v>17768.82</v>
      </c>
      <c r="O119" s="68">
        <f t="shared" si="1"/>
        <v>0.255277810236064</v>
      </c>
      <c r="P119" s="69">
        <v>106.01</v>
      </c>
      <c r="Q119" s="69">
        <v>24.64</v>
      </c>
      <c r="R119" s="63" t="s">
        <v>323</v>
      </c>
      <c r="S119" s="63" t="s">
        <v>323</v>
      </c>
      <c r="T119" s="63" t="s">
        <v>323</v>
      </c>
      <c r="U119" s="63" t="s">
        <v>323</v>
      </c>
      <c r="V119" s="63" t="s">
        <v>323</v>
      </c>
      <c r="W119" s="63" t="s">
        <v>323</v>
      </c>
    </row>
    <row r="120" s="56" customFormat="1" spans="1:23">
      <c r="A120" s="62">
        <v>581</v>
      </c>
      <c r="B120" s="63" t="s">
        <v>408</v>
      </c>
      <c r="C120" s="63" t="s">
        <v>320</v>
      </c>
      <c r="D120" s="63">
        <v>7279</v>
      </c>
      <c r="E120" s="63" t="s">
        <v>409</v>
      </c>
      <c r="F120" s="63" t="s">
        <v>322</v>
      </c>
      <c r="G120" s="62">
        <v>1</v>
      </c>
      <c r="H120" s="63">
        <v>289800</v>
      </c>
      <c r="I120" s="68">
        <v>1.13338532608696</v>
      </c>
      <c r="J120" s="62">
        <v>76260</v>
      </c>
      <c r="K120" s="62">
        <v>303979.25</v>
      </c>
      <c r="L120" s="62">
        <v>92829.91</v>
      </c>
      <c r="M120" s="63">
        <v>80677.04</v>
      </c>
      <c r="N120" s="63">
        <v>24983.54</v>
      </c>
      <c r="O120" s="68">
        <f t="shared" si="1"/>
        <v>0.305382390409872</v>
      </c>
      <c r="P120" s="69">
        <v>105.79</v>
      </c>
      <c r="Q120" s="69">
        <v>30.97</v>
      </c>
      <c r="R120" s="63" t="s">
        <v>323</v>
      </c>
      <c r="S120" s="63" t="s">
        <v>323</v>
      </c>
      <c r="T120" s="63" t="s">
        <v>323</v>
      </c>
      <c r="U120" s="63" t="s">
        <v>323</v>
      </c>
      <c r="V120" s="63" t="s">
        <v>323</v>
      </c>
      <c r="W120" s="63" t="s">
        <v>323</v>
      </c>
    </row>
    <row r="121" s="56" customFormat="1" spans="1:23">
      <c r="A121" s="62">
        <v>104838</v>
      </c>
      <c r="B121" s="63" t="s">
        <v>162</v>
      </c>
      <c r="C121" s="63" t="s">
        <v>339</v>
      </c>
      <c r="D121" s="63">
        <v>10218</v>
      </c>
      <c r="E121" s="63" t="s">
        <v>211</v>
      </c>
      <c r="F121" s="63" t="s">
        <v>322</v>
      </c>
      <c r="G121" s="62">
        <v>1</v>
      </c>
      <c r="H121" s="63">
        <v>77880</v>
      </c>
      <c r="I121" s="68">
        <v>1.49556181818182</v>
      </c>
      <c r="J121" s="62">
        <v>32450</v>
      </c>
      <c r="K121" s="62">
        <v>94894.68</v>
      </c>
      <c r="L121" s="62">
        <v>23343.07</v>
      </c>
      <c r="M121" s="63">
        <v>34295.4</v>
      </c>
      <c r="N121" s="63">
        <v>9153.48</v>
      </c>
      <c r="O121" s="68">
        <f t="shared" si="1"/>
        <v>0.245989237752843</v>
      </c>
      <c r="P121" s="69">
        <v>105.69</v>
      </c>
      <c r="Q121" s="69">
        <v>26.69</v>
      </c>
      <c r="R121" s="63" t="s">
        <v>323</v>
      </c>
      <c r="S121" s="63" t="s">
        <v>323</v>
      </c>
      <c r="T121" s="63" t="s">
        <v>323</v>
      </c>
      <c r="U121" s="63" t="s">
        <v>323</v>
      </c>
      <c r="V121" s="63" t="s">
        <v>323</v>
      </c>
      <c r="W121" s="63" t="s">
        <v>323</v>
      </c>
    </row>
    <row r="122" s="56" customFormat="1" spans="1:23">
      <c r="A122" s="62">
        <v>581</v>
      </c>
      <c r="B122" s="63" t="s">
        <v>408</v>
      </c>
      <c r="C122" s="63" t="s">
        <v>320</v>
      </c>
      <c r="D122" s="63">
        <v>5641</v>
      </c>
      <c r="E122" s="63" t="s">
        <v>410</v>
      </c>
      <c r="F122" s="63" t="s">
        <v>332</v>
      </c>
      <c r="G122" s="62">
        <v>0.9</v>
      </c>
      <c r="H122" s="63">
        <v>289800</v>
      </c>
      <c r="I122" s="68">
        <v>1.13338532608696</v>
      </c>
      <c r="J122" s="62">
        <v>68637</v>
      </c>
      <c r="K122" s="62">
        <v>303979.25</v>
      </c>
      <c r="L122" s="62">
        <v>92829.91</v>
      </c>
      <c r="M122" s="63">
        <v>72216.23</v>
      </c>
      <c r="N122" s="63">
        <v>22179.8</v>
      </c>
      <c r="O122" s="68">
        <f t="shared" si="1"/>
        <v>0.305382390409872</v>
      </c>
      <c r="P122" s="69">
        <v>105.21</v>
      </c>
      <c r="Q122" s="69">
        <v>30.71</v>
      </c>
      <c r="R122" s="63" t="s">
        <v>323</v>
      </c>
      <c r="S122" s="63" t="s">
        <v>323</v>
      </c>
      <c r="T122" s="63" t="s">
        <v>323</v>
      </c>
      <c r="U122" s="63" t="s">
        <v>323</v>
      </c>
      <c r="V122" s="63" t="s">
        <v>323</v>
      </c>
      <c r="W122" s="63" t="s">
        <v>323</v>
      </c>
    </row>
    <row r="123" s="56" customFormat="1" spans="1:23">
      <c r="A123" s="62">
        <v>56</v>
      </c>
      <c r="B123" s="63" t="s">
        <v>280</v>
      </c>
      <c r="C123" s="63" t="s">
        <v>339</v>
      </c>
      <c r="D123" s="63">
        <v>7948</v>
      </c>
      <c r="E123" s="63" t="s">
        <v>294</v>
      </c>
      <c r="F123" s="63" t="s">
        <v>322</v>
      </c>
      <c r="G123" s="62">
        <v>1</v>
      </c>
      <c r="H123" s="63">
        <v>115260</v>
      </c>
      <c r="I123" s="68">
        <v>1.00413656862745</v>
      </c>
      <c r="J123" s="62">
        <v>41506.4</v>
      </c>
      <c r="K123" s="62">
        <v>100144.68</v>
      </c>
      <c r="L123" s="62">
        <v>27521.25</v>
      </c>
      <c r="M123" s="63">
        <v>43288.58</v>
      </c>
      <c r="N123" s="63">
        <v>11846</v>
      </c>
      <c r="O123" s="68">
        <f t="shared" si="1"/>
        <v>0.274814897805854</v>
      </c>
      <c r="P123" s="69">
        <v>104.29</v>
      </c>
      <c r="Q123" s="69">
        <v>27.37</v>
      </c>
      <c r="R123" s="63" t="s">
        <v>323</v>
      </c>
      <c r="S123" s="63" t="s">
        <v>323</v>
      </c>
      <c r="T123" s="63" t="s">
        <v>323</v>
      </c>
      <c r="U123" s="63" t="s">
        <v>323</v>
      </c>
      <c r="V123" s="63" t="s">
        <v>323</v>
      </c>
      <c r="W123" s="63" t="s">
        <v>323</v>
      </c>
    </row>
    <row r="124" s="56" customFormat="1" spans="1:23">
      <c r="A124" s="62">
        <v>716</v>
      </c>
      <c r="B124" s="63" t="s">
        <v>97</v>
      </c>
      <c r="C124" s="63" t="s">
        <v>358</v>
      </c>
      <c r="D124" s="63">
        <v>8354</v>
      </c>
      <c r="E124" s="63" t="s">
        <v>411</v>
      </c>
      <c r="F124" s="63" t="s">
        <v>332</v>
      </c>
      <c r="G124" s="62">
        <v>0.9</v>
      </c>
      <c r="H124" s="63">
        <v>158400</v>
      </c>
      <c r="I124" s="68">
        <v>1.28854347222222</v>
      </c>
      <c r="J124" s="62">
        <v>75032</v>
      </c>
      <c r="K124" s="62">
        <v>181975.22</v>
      </c>
      <c r="L124" s="62">
        <v>52182.46</v>
      </c>
      <c r="M124" s="63">
        <v>78243.91</v>
      </c>
      <c r="N124" s="63">
        <v>21996.34</v>
      </c>
      <c r="O124" s="68">
        <f t="shared" si="1"/>
        <v>0.286755856099528</v>
      </c>
      <c r="P124" s="69">
        <v>104.28</v>
      </c>
      <c r="Q124" s="69">
        <v>28.11</v>
      </c>
      <c r="R124" s="63" t="s">
        <v>323</v>
      </c>
      <c r="S124" s="63" t="s">
        <v>323</v>
      </c>
      <c r="T124" s="63" t="s">
        <v>323</v>
      </c>
      <c r="U124" s="63" t="s">
        <v>323</v>
      </c>
      <c r="V124" s="63" t="s">
        <v>323</v>
      </c>
      <c r="W124" s="63" t="s">
        <v>323</v>
      </c>
    </row>
    <row r="125" s="56" customFormat="1" spans="1:23">
      <c r="A125" s="62">
        <v>355</v>
      </c>
      <c r="B125" s="63" t="s">
        <v>38</v>
      </c>
      <c r="C125" s="63" t="s">
        <v>320</v>
      </c>
      <c r="D125" s="63">
        <v>9895</v>
      </c>
      <c r="E125" s="63" t="s">
        <v>101</v>
      </c>
      <c r="F125" s="63" t="s">
        <v>332</v>
      </c>
      <c r="G125" s="62">
        <v>0.9</v>
      </c>
      <c r="H125" s="63">
        <v>243000</v>
      </c>
      <c r="I125" s="68">
        <v>1.08822151111111</v>
      </c>
      <c r="J125" s="62">
        <v>59108</v>
      </c>
      <c r="K125" s="62">
        <v>232214.99</v>
      </c>
      <c r="L125" s="62">
        <v>65580.86</v>
      </c>
      <c r="M125" s="63">
        <v>61609.63</v>
      </c>
      <c r="N125" s="63">
        <v>14001.42</v>
      </c>
      <c r="O125" s="68">
        <f t="shared" si="1"/>
        <v>0.282414412609625</v>
      </c>
      <c r="P125" s="69">
        <v>104.23</v>
      </c>
      <c r="Q125" s="69">
        <v>22.73</v>
      </c>
      <c r="R125" s="63" t="s">
        <v>323</v>
      </c>
      <c r="S125" s="63" t="s">
        <v>323</v>
      </c>
      <c r="T125" s="63" t="s">
        <v>323</v>
      </c>
      <c r="U125" s="63" t="s">
        <v>323</v>
      </c>
      <c r="V125" s="63" t="s">
        <v>323</v>
      </c>
      <c r="W125" s="63" t="s">
        <v>323</v>
      </c>
    </row>
    <row r="126" s="56" customFormat="1" spans="1:23">
      <c r="A126" s="62">
        <v>517</v>
      </c>
      <c r="B126" s="63" t="s">
        <v>400</v>
      </c>
      <c r="C126" s="63" t="s">
        <v>320</v>
      </c>
      <c r="D126" s="63">
        <v>11872</v>
      </c>
      <c r="E126" s="63" t="s">
        <v>412</v>
      </c>
      <c r="F126" s="63" t="s">
        <v>322</v>
      </c>
      <c r="G126" s="62">
        <v>1</v>
      </c>
      <c r="H126" s="63">
        <v>660000</v>
      </c>
      <c r="I126" s="68">
        <v>1.3021647</v>
      </c>
      <c r="J126" s="62">
        <v>165000</v>
      </c>
      <c r="K126" s="62">
        <v>762196.37</v>
      </c>
      <c r="L126" s="62">
        <v>177631.43</v>
      </c>
      <c r="M126" s="63">
        <v>171651.72</v>
      </c>
      <c r="N126" s="63">
        <v>38142.81</v>
      </c>
      <c r="O126" s="68">
        <f t="shared" si="1"/>
        <v>0.233052054551244</v>
      </c>
      <c r="P126" s="69">
        <v>104.03</v>
      </c>
      <c r="Q126" s="69">
        <v>22.22</v>
      </c>
      <c r="R126" s="63" t="s">
        <v>323</v>
      </c>
      <c r="S126" s="63" t="s">
        <v>323</v>
      </c>
      <c r="T126" s="63" t="s">
        <v>323</v>
      </c>
      <c r="U126" s="63" t="s">
        <v>323</v>
      </c>
      <c r="V126" s="63" t="s">
        <v>323</v>
      </c>
      <c r="W126" s="63" t="s">
        <v>323</v>
      </c>
    </row>
    <row r="127" s="56" customFormat="1" spans="1:23">
      <c r="A127" s="62">
        <v>106569</v>
      </c>
      <c r="B127" s="63" t="s">
        <v>380</v>
      </c>
      <c r="C127" s="63" t="s">
        <v>320</v>
      </c>
      <c r="D127" s="63">
        <v>11776</v>
      </c>
      <c r="E127" s="63" t="s">
        <v>413</v>
      </c>
      <c r="F127" s="63" t="s">
        <v>332</v>
      </c>
      <c r="G127" s="62">
        <v>1</v>
      </c>
      <c r="H127" s="63">
        <v>94920</v>
      </c>
      <c r="I127" s="68">
        <v>1.29568107142857</v>
      </c>
      <c r="J127" s="62">
        <v>36507</v>
      </c>
      <c r="K127" s="62">
        <v>106489.5</v>
      </c>
      <c r="L127" s="62">
        <v>28044.81</v>
      </c>
      <c r="M127" s="63">
        <v>37769.91</v>
      </c>
      <c r="N127" s="63">
        <v>9918.07</v>
      </c>
      <c r="O127" s="68">
        <f t="shared" si="1"/>
        <v>0.263357514121111</v>
      </c>
      <c r="P127" s="69">
        <v>103.46</v>
      </c>
      <c r="Q127" s="69">
        <v>26.26</v>
      </c>
      <c r="R127" s="63" t="s">
        <v>323</v>
      </c>
      <c r="S127" s="63" t="s">
        <v>323</v>
      </c>
      <c r="T127" s="63" t="s">
        <v>323</v>
      </c>
      <c r="U127" s="63" t="s">
        <v>323</v>
      </c>
      <c r="V127" s="63" t="s">
        <v>323</v>
      </c>
      <c r="W127" s="63" t="s">
        <v>323</v>
      </c>
    </row>
    <row r="128" s="56" customFormat="1" spans="1:23">
      <c r="A128" s="62">
        <v>517</v>
      </c>
      <c r="B128" s="63" t="s">
        <v>400</v>
      </c>
      <c r="C128" s="63" t="s">
        <v>320</v>
      </c>
      <c r="D128" s="63">
        <v>12230</v>
      </c>
      <c r="E128" s="63" t="s">
        <v>414</v>
      </c>
      <c r="F128" s="63" t="s">
        <v>322</v>
      </c>
      <c r="G128" s="62">
        <v>1</v>
      </c>
      <c r="H128" s="63">
        <v>660000</v>
      </c>
      <c r="I128" s="68">
        <v>1.3021647</v>
      </c>
      <c r="J128" s="62">
        <v>165000</v>
      </c>
      <c r="K128" s="62">
        <v>762196.37</v>
      </c>
      <c r="L128" s="62">
        <v>177631.43</v>
      </c>
      <c r="M128" s="63">
        <v>170344.27</v>
      </c>
      <c r="N128" s="63">
        <v>39327.47</v>
      </c>
      <c r="O128" s="68">
        <f t="shared" si="1"/>
        <v>0.233052054551244</v>
      </c>
      <c r="P128" s="69">
        <v>103.24</v>
      </c>
      <c r="Q128" s="69">
        <v>23.09</v>
      </c>
      <c r="R128" s="63" t="s">
        <v>323</v>
      </c>
      <c r="S128" s="63" t="s">
        <v>323</v>
      </c>
      <c r="T128" s="63" t="s">
        <v>323</v>
      </c>
      <c r="U128" s="63" t="s">
        <v>323</v>
      </c>
      <c r="V128" s="63" t="s">
        <v>323</v>
      </c>
      <c r="W128" s="63" t="s">
        <v>323</v>
      </c>
    </row>
    <row r="129" s="56" customFormat="1" spans="1:23">
      <c r="A129" s="62">
        <v>581</v>
      </c>
      <c r="B129" s="63" t="s">
        <v>408</v>
      </c>
      <c r="C129" s="63" t="s">
        <v>320</v>
      </c>
      <c r="D129" s="63">
        <v>11765</v>
      </c>
      <c r="E129" s="63" t="s">
        <v>415</v>
      </c>
      <c r="F129" s="63" t="s">
        <v>322</v>
      </c>
      <c r="G129" s="62">
        <v>0.8</v>
      </c>
      <c r="H129" s="63">
        <v>289800</v>
      </c>
      <c r="I129" s="68">
        <v>1.13338532608696</v>
      </c>
      <c r="J129" s="62">
        <v>61014</v>
      </c>
      <c r="K129" s="62">
        <v>303979.25</v>
      </c>
      <c r="L129" s="62">
        <v>92829.91</v>
      </c>
      <c r="M129" s="63">
        <v>62971.88</v>
      </c>
      <c r="N129" s="63">
        <v>19634.8</v>
      </c>
      <c r="O129" s="68">
        <f t="shared" si="1"/>
        <v>0.305382390409872</v>
      </c>
      <c r="P129" s="69">
        <v>103.21</v>
      </c>
      <c r="Q129" s="69">
        <v>31.18</v>
      </c>
      <c r="R129" s="63" t="s">
        <v>323</v>
      </c>
      <c r="S129" s="63" t="s">
        <v>323</v>
      </c>
      <c r="T129" s="63" t="s">
        <v>323</v>
      </c>
      <c r="U129" s="63" t="s">
        <v>323</v>
      </c>
      <c r="V129" s="63" t="s">
        <v>323</v>
      </c>
      <c r="W129" s="63" t="s">
        <v>323</v>
      </c>
    </row>
    <row r="130" s="56" customFormat="1" spans="1:23">
      <c r="A130" s="62">
        <v>514</v>
      </c>
      <c r="B130" s="63" t="s">
        <v>403</v>
      </c>
      <c r="C130" s="63" t="s">
        <v>331</v>
      </c>
      <c r="D130" s="63">
        <v>12338</v>
      </c>
      <c r="E130" s="63" t="s">
        <v>416</v>
      </c>
      <c r="F130" s="63" t="s">
        <v>344</v>
      </c>
      <c r="G130" s="62">
        <v>0.6</v>
      </c>
      <c r="H130" s="63">
        <v>243000</v>
      </c>
      <c r="I130" s="68">
        <v>1.01041253333333</v>
      </c>
      <c r="J130" s="62">
        <v>41657</v>
      </c>
      <c r="K130" s="62">
        <v>221855.23</v>
      </c>
      <c r="L130" s="62">
        <v>66157.96</v>
      </c>
      <c r="M130" s="63">
        <v>42862.59</v>
      </c>
      <c r="N130" s="63">
        <v>13977.18</v>
      </c>
      <c r="O130" s="68">
        <f t="shared" ref="O130:O193" si="2">L130/K130</f>
        <v>0.298203292300118</v>
      </c>
      <c r="P130" s="69">
        <v>102.89</v>
      </c>
      <c r="Q130" s="69">
        <v>32.61</v>
      </c>
      <c r="R130" s="63" t="s">
        <v>323</v>
      </c>
      <c r="S130" s="63" t="s">
        <v>323</v>
      </c>
      <c r="T130" s="63" t="s">
        <v>323</v>
      </c>
      <c r="U130" s="63" t="s">
        <v>323</v>
      </c>
      <c r="V130" s="63" t="s">
        <v>323</v>
      </c>
      <c r="W130" s="63" t="s">
        <v>323</v>
      </c>
    </row>
    <row r="131" s="56" customFormat="1" spans="1:23">
      <c r="A131" s="62">
        <v>746</v>
      </c>
      <c r="B131" s="63" t="s">
        <v>378</v>
      </c>
      <c r="C131" s="63" t="s">
        <v>358</v>
      </c>
      <c r="D131" s="63">
        <v>4028</v>
      </c>
      <c r="E131" s="63" t="s">
        <v>417</v>
      </c>
      <c r="F131" s="63" t="s">
        <v>332</v>
      </c>
      <c r="G131" s="62">
        <v>1</v>
      </c>
      <c r="H131" s="63">
        <v>226800</v>
      </c>
      <c r="I131" s="68">
        <v>1.08376561904762</v>
      </c>
      <c r="J131" s="62">
        <v>61298</v>
      </c>
      <c r="K131" s="62">
        <v>223182.02</v>
      </c>
      <c r="L131" s="62">
        <v>64739.41</v>
      </c>
      <c r="M131" s="63">
        <v>63024.9</v>
      </c>
      <c r="N131" s="63">
        <v>18330.23</v>
      </c>
      <c r="O131" s="68">
        <f t="shared" si="2"/>
        <v>0.290074487183152</v>
      </c>
      <c r="P131" s="69">
        <v>102.82</v>
      </c>
      <c r="Q131" s="69">
        <v>29.08</v>
      </c>
      <c r="R131" s="63" t="s">
        <v>323</v>
      </c>
      <c r="S131" s="63" t="s">
        <v>323</v>
      </c>
      <c r="T131" s="63" t="s">
        <v>323</v>
      </c>
      <c r="U131" s="63" t="s">
        <v>323</v>
      </c>
      <c r="V131" s="63" t="s">
        <v>323</v>
      </c>
      <c r="W131" s="63" t="s">
        <v>323</v>
      </c>
    </row>
    <row r="132" s="56" customFormat="1" spans="1:23">
      <c r="A132" s="62">
        <v>752</v>
      </c>
      <c r="B132" s="63" t="s">
        <v>142</v>
      </c>
      <c r="C132" s="63" t="s">
        <v>320</v>
      </c>
      <c r="D132" s="63">
        <v>11318</v>
      </c>
      <c r="E132" s="63" t="s">
        <v>229</v>
      </c>
      <c r="F132" s="63" t="s">
        <v>322</v>
      </c>
      <c r="G132" s="62">
        <v>0.6</v>
      </c>
      <c r="H132" s="63">
        <v>115500</v>
      </c>
      <c r="I132" s="68">
        <v>1.1583679047619</v>
      </c>
      <c r="J132" s="62">
        <v>48125</v>
      </c>
      <c r="K132" s="62">
        <v>117532.59</v>
      </c>
      <c r="L132" s="62">
        <v>30143.81</v>
      </c>
      <c r="M132" s="63">
        <v>49369.04</v>
      </c>
      <c r="N132" s="63">
        <v>15025.29</v>
      </c>
      <c r="O132" s="68">
        <f t="shared" si="2"/>
        <v>0.256471928339195</v>
      </c>
      <c r="P132" s="69">
        <v>102.59</v>
      </c>
      <c r="Q132" s="69">
        <v>30.43</v>
      </c>
      <c r="R132" s="63" t="s">
        <v>323</v>
      </c>
      <c r="S132" s="63" t="s">
        <v>323</v>
      </c>
      <c r="T132" s="63" t="s">
        <v>323</v>
      </c>
      <c r="U132" s="63" t="s">
        <v>323</v>
      </c>
      <c r="V132" s="63" t="s">
        <v>323</v>
      </c>
      <c r="W132" s="63" t="s">
        <v>323</v>
      </c>
    </row>
    <row r="133" s="56" customFormat="1" spans="1:23">
      <c r="A133" s="62">
        <v>717</v>
      </c>
      <c r="B133" s="63" t="s">
        <v>405</v>
      </c>
      <c r="C133" s="63" t="s">
        <v>358</v>
      </c>
      <c r="D133" s="63">
        <v>11627</v>
      </c>
      <c r="E133" s="63" t="s">
        <v>418</v>
      </c>
      <c r="F133" s="63" t="s">
        <v>322</v>
      </c>
      <c r="G133" s="62">
        <v>0.6</v>
      </c>
      <c r="H133" s="63">
        <v>138600</v>
      </c>
      <c r="I133" s="68">
        <v>1.18407444444444</v>
      </c>
      <c r="J133" s="62">
        <v>40425</v>
      </c>
      <c r="K133" s="62">
        <v>144459.98</v>
      </c>
      <c r="L133" s="62">
        <v>43519.15</v>
      </c>
      <c r="M133" s="63">
        <v>41463.14</v>
      </c>
      <c r="N133" s="63">
        <v>11733.2</v>
      </c>
      <c r="O133" s="68">
        <f t="shared" si="2"/>
        <v>0.301254022048182</v>
      </c>
      <c r="P133" s="69">
        <v>102.57</v>
      </c>
      <c r="Q133" s="69">
        <v>28.3</v>
      </c>
      <c r="R133" s="63" t="s">
        <v>323</v>
      </c>
      <c r="S133" s="63" t="s">
        <v>323</v>
      </c>
      <c r="T133" s="63" t="s">
        <v>323</v>
      </c>
      <c r="U133" s="63" t="s">
        <v>323</v>
      </c>
      <c r="V133" s="63" t="s">
        <v>323</v>
      </c>
      <c r="W133" s="63" t="s">
        <v>323</v>
      </c>
    </row>
    <row r="134" s="56" customFormat="1" spans="1:23">
      <c r="A134" s="62">
        <v>517</v>
      </c>
      <c r="B134" s="63" t="s">
        <v>400</v>
      </c>
      <c r="C134" s="63" t="s">
        <v>320</v>
      </c>
      <c r="D134" s="63">
        <v>4022</v>
      </c>
      <c r="E134" s="63" t="s">
        <v>419</v>
      </c>
      <c r="F134" s="63" t="s">
        <v>322</v>
      </c>
      <c r="G134" s="62">
        <v>1</v>
      </c>
      <c r="H134" s="63">
        <v>660000</v>
      </c>
      <c r="I134" s="68">
        <v>1.3021647</v>
      </c>
      <c r="J134" s="62">
        <v>165000</v>
      </c>
      <c r="K134" s="62">
        <v>762196.37</v>
      </c>
      <c r="L134" s="62">
        <v>177631.43</v>
      </c>
      <c r="M134" s="63">
        <v>168918.16</v>
      </c>
      <c r="N134" s="63">
        <v>37927.06</v>
      </c>
      <c r="O134" s="68">
        <f t="shared" si="2"/>
        <v>0.233052054551244</v>
      </c>
      <c r="P134" s="69">
        <v>102.37</v>
      </c>
      <c r="Q134" s="69">
        <v>22.45</v>
      </c>
      <c r="R134" s="63" t="s">
        <v>323</v>
      </c>
      <c r="S134" s="63" t="s">
        <v>323</v>
      </c>
      <c r="T134" s="63" t="s">
        <v>323</v>
      </c>
      <c r="U134" s="63" t="s">
        <v>323</v>
      </c>
      <c r="V134" s="63" t="s">
        <v>323</v>
      </c>
      <c r="W134" s="63" t="s">
        <v>323</v>
      </c>
    </row>
    <row r="135" s="56" customFormat="1" spans="1:23">
      <c r="A135" s="62">
        <v>581</v>
      </c>
      <c r="B135" s="63" t="s">
        <v>408</v>
      </c>
      <c r="C135" s="63" t="s">
        <v>320</v>
      </c>
      <c r="D135" s="63">
        <v>990487</v>
      </c>
      <c r="E135" s="63" t="s">
        <v>420</v>
      </c>
      <c r="F135" s="63" t="s">
        <v>343</v>
      </c>
      <c r="G135" s="62">
        <v>1.1</v>
      </c>
      <c r="H135" s="63">
        <v>289800</v>
      </c>
      <c r="I135" s="68">
        <v>1.13338532608696</v>
      </c>
      <c r="J135" s="62">
        <v>83889</v>
      </c>
      <c r="K135" s="62">
        <v>303979.25</v>
      </c>
      <c r="L135" s="62">
        <v>92829.91</v>
      </c>
      <c r="M135" s="63">
        <v>85206.59</v>
      </c>
      <c r="N135" s="63">
        <v>25700.89</v>
      </c>
      <c r="O135" s="68">
        <f t="shared" si="2"/>
        <v>0.305382390409872</v>
      </c>
      <c r="P135" s="69">
        <v>101.57</v>
      </c>
      <c r="Q135" s="69">
        <v>30.16</v>
      </c>
      <c r="R135" s="63" t="s">
        <v>323</v>
      </c>
      <c r="S135" s="63" t="s">
        <v>323</v>
      </c>
      <c r="T135" s="63" t="s">
        <v>323</v>
      </c>
      <c r="U135" s="63" t="s">
        <v>323</v>
      </c>
      <c r="V135" s="63" t="s">
        <v>323</v>
      </c>
      <c r="W135" s="63" t="s">
        <v>323</v>
      </c>
    </row>
    <row r="136" s="56" customFormat="1" spans="1:23">
      <c r="A136" s="62">
        <v>539</v>
      </c>
      <c r="B136" s="63" t="s">
        <v>421</v>
      </c>
      <c r="C136" s="63" t="s">
        <v>358</v>
      </c>
      <c r="D136" s="63">
        <v>6733</v>
      </c>
      <c r="E136" s="63" t="s">
        <v>422</v>
      </c>
      <c r="F136" s="63" t="s">
        <v>332</v>
      </c>
      <c r="G136" s="62">
        <v>0.9</v>
      </c>
      <c r="H136" s="63">
        <v>138600</v>
      </c>
      <c r="I136" s="68">
        <v>1.05220198412698</v>
      </c>
      <c r="J136" s="62">
        <v>54235</v>
      </c>
      <c r="K136" s="62">
        <v>128973.75</v>
      </c>
      <c r="L136" s="62">
        <v>34922.65</v>
      </c>
      <c r="M136" s="63">
        <v>55071.14</v>
      </c>
      <c r="N136" s="63">
        <v>15147</v>
      </c>
      <c r="O136" s="68">
        <f t="shared" si="2"/>
        <v>0.270773316275599</v>
      </c>
      <c r="P136" s="69">
        <v>101.54</v>
      </c>
      <c r="Q136" s="69">
        <v>27.5</v>
      </c>
      <c r="R136" s="63" t="s">
        <v>323</v>
      </c>
      <c r="S136" s="63" t="s">
        <v>323</v>
      </c>
      <c r="T136" s="63" t="s">
        <v>323</v>
      </c>
      <c r="U136" s="63" t="s">
        <v>323</v>
      </c>
      <c r="V136" s="63" t="s">
        <v>323</v>
      </c>
      <c r="W136" s="63" t="s">
        <v>323</v>
      </c>
    </row>
    <row r="137" s="56" customFormat="1" spans="1:23">
      <c r="A137" s="62">
        <v>307</v>
      </c>
      <c r="B137" s="63" t="s">
        <v>40</v>
      </c>
      <c r="C137" s="63" t="s">
        <v>320</v>
      </c>
      <c r="D137" s="63">
        <v>9563</v>
      </c>
      <c r="E137" s="63" t="s">
        <v>100</v>
      </c>
      <c r="F137" s="63" t="s">
        <v>322</v>
      </c>
      <c r="G137" s="62">
        <v>1.3</v>
      </c>
      <c r="H137" s="63">
        <v>1795500</v>
      </c>
      <c r="I137" s="68">
        <v>1.0370904502924</v>
      </c>
      <c r="J137" s="62">
        <v>138091</v>
      </c>
      <c r="K137" s="62">
        <v>1715315.83</v>
      </c>
      <c r="L137" s="62">
        <v>418681.76</v>
      </c>
      <c r="M137" s="63">
        <v>139832.35</v>
      </c>
      <c r="N137" s="63">
        <v>32323.06</v>
      </c>
      <c r="O137" s="68">
        <f t="shared" si="2"/>
        <v>0.244084356173638</v>
      </c>
      <c r="P137" s="69">
        <v>101.26</v>
      </c>
      <c r="Q137" s="69">
        <v>23.12</v>
      </c>
      <c r="R137" s="63" t="s">
        <v>323</v>
      </c>
      <c r="S137" s="63" t="s">
        <v>323</v>
      </c>
      <c r="T137" s="63" t="s">
        <v>323</v>
      </c>
      <c r="U137" s="63" t="s">
        <v>323</v>
      </c>
      <c r="V137" s="63" t="s">
        <v>323</v>
      </c>
      <c r="W137" s="63" t="s">
        <v>323</v>
      </c>
    </row>
    <row r="138" s="56" customFormat="1" spans="1:23">
      <c r="A138" s="62">
        <v>727</v>
      </c>
      <c r="B138" s="63" t="s">
        <v>166</v>
      </c>
      <c r="C138" s="63" t="s">
        <v>320</v>
      </c>
      <c r="D138" s="63">
        <v>6456</v>
      </c>
      <c r="E138" s="63" t="s">
        <v>423</v>
      </c>
      <c r="F138" s="63" t="s">
        <v>332</v>
      </c>
      <c r="G138" s="62">
        <v>0.9</v>
      </c>
      <c r="H138" s="63">
        <v>141900</v>
      </c>
      <c r="I138" s="68">
        <v>1.06827581395349</v>
      </c>
      <c r="J138" s="62">
        <v>53212</v>
      </c>
      <c r="K138" s="62">
        <v>133694.88</v>
      </c>
      <c r="L138" s="62">
        <v>37962.71</v>
      </c>
      <c r="M138" s="63">
        <v>53727.57</v>
      </c>
      <c r="N138" s="63">
        <v>15709.13</v>
      </c>
      <c r="O138" s="68">
        <f t="shared" si="2"/>
        <v>0.283950365189751</v>
      </c>
      <c r="P138" s="69">
        <v>100.97</v>
      </c>
      <c r="Q138" s="69">
        <v>29.24</v>
      </c>
      <c r="R138" s="63" t="s">
        <v>323</v>
      </c>
      <c r="S138" s="63" t="s">
        <v>323</v>
      </c>
      <c r="T138" s="63" t="s">
        <v>323</v>
      </c>
      <c r="U138" s="63" t="s">
        <v>323</v>
      </c>
      <c r="V138" s="63" t="s">
        <v>323</v>
      </c>
      <c r="W138" s="63" t="s">
        <v>323</v>
      </c>
    </row>
    <row r="139" s="56" customFormat="1" spans="1:23">
      <c r="A139" s="62">
        <v>723</v>
      </c>
      <c r="B139" s="63" t="s">
        <v>251</v>
      </c>
      <c r="C139" s="63" t="s">
        <v>320</v>
      </c>
      <c r="D139" s="63">
        <v>11397</v>
      </c>
      <c r="E139" s="63" t="s">
        <v>424</v>
      </c>
      <c r="F139" s="63" t="s">
        <v>322</v>
      </c>
      <c r="G139" s="62">
        <v>0.6</v>
      </c>
      <c r="H139" s="63">
        <v>118800</v>
      </c>
      <c r="I139" s="68">
        <v>1.17493898148148</v>
      </c>
      <c r="J139" s="62">
        <v>44550</v>
      </c>
      <c r="K139" s="62">
        <v>123871.31</v>
      </c>
      <c r="L139" s="62">
        <v>34106.11</v>
      </c>
      <c r="M139" s="63">
        <v>44930.44</v>
      </c>
      <c r="N139" s="63">
        <v>13214.89</v>
      </c>
      <c r="O139" s="68">
        <f t="shared" si="2"/>
        <v>0.275335023097762</v>
      </c>
      <c r="P139" s="69">
        <v>100.85</v>
      </c>
      <c r="Q139" s="69">
        <v>29.41</v>
      </c>
      <c r="R139" s="63" t="s">
        <v>323</v>
      </c>
      <c r="S139" s="63" t="s">
        <v>323</v>
      </c>
      <c r="T139" s="63" t="s">
        <v>323</v>
      </c>
      <c r="U139" s="63" t="s">
        <v>323</v>
      </c>
      <c r="V139" s="63" t="s">
        <v>323</v>
      </c>
      <c r="W139" s="63" t="s">
        <v>323</v>
      </c>
    </row>
    <row r="140" s="56" customFormat="1" spans="1:23">
      <c r="A140" s="62">
        <v>549</v>
      </c>
      <c r="B140" s="63" t="s">
        <v>132</v>
      </c>
      <c r="C140" s="63" t="s">
        <v>358</v>
      </c>
      <c r="D140" s="63">
        <v>7687</v>
      </c>
      <c r="E140" s="63" t="s">
        <v>425</v>
      </c>
      <c r="F140" s="63" t="s">
        <v>322</v>
      </c>
      <c r="G140" s="62">
        <v>1</v>
      </c>
      <c r="H140" s="63">
        <v>145200</v>
      </c>
      <c r="I140" s="68">
        <v>1.10902810606061</v>
      </c>
      <c r="J140" s="62">
        <v>46838</v>
      </c>
      <c r="K140" s="62">
        <v>141764.21</v>
      </c>
      <c r="L140" s="62">
        <v>39485.16</v>
      </c>
      <c r="M140" s="63">
        <v>47215.87</v>
      </c>
      <c r="N140" s="63">
        <v>12737.88</v>
      </c>
      <c r="O140" s="68">
        <f t="shared" si="2"/>
        <v>0.278526999162906</v>
      </c>
      <c r="P140" s="69">
        <v>100.81</v>
      </c>
      <c r="Q140" s="69">
        <v>26.98</v>
      </c>
      <c r="R140" s="63" t="s">
        <v>323</v>
      </c>
      <c r="S140" s="63" t="s">
        <v>323</v>
      </c>
      <c r="T140" s="63" t="s">
        <v>323</v>
      </c>
      <c r="U140" s="63" t="s">
        <v>323</v>
      </c>
      <c r="V140" s="63" t="s">
        <v>323</v>
      </c>
      <c r="W140" s="63" t="s">
        <v>323</v>
      </c>
    </row>
    <row r="141" s="56" customFormat="1" spans="1:23">
      <c r="A141" s="62">
        <v>341</v>
      </c>
      <c r="B141" s="63" t="s">
        <v>72</v>
      </c>
      <c r="C141" s="63" t="s">
        <v>342</v>
      </c>
      <c r="D141" s="63">
        <v>11483</v>
      </c>
      <c r="E141" s="63" t="s">
        <v>426</v>
      </c>
      <c r="F141" s="63" t="s">
        <v>322</v>
      </c>
      <c r="G141" s="62">
        <v>0.6</v>
      </c>
      <c r="H141" s="63">
        <v>567000</v>
      </c>
      <c r="I141" s="68">
        <v>1.19750551851852</v>
      </c>
      <c r="J141" s="62">
        <v>68040</v>
      </c>
      <c r="K141" s="62">
        <v>628327.82</v>
      </c>
      <c r="L141" s="62">
        <v>160398.15</v>
      </c>
      <c r="M141" s="63">
        <v>68539.96</v>
      </c>
      <c r="N141" s="63">
        <v>16836.92</v>
      </c>
      <c r="O141" s="68">
        <f t="shared" si="2"/>
        <v>0.255277810236064</v>
      </c>
      <c r="P141" s="69">
        <v>100.73</v>
      </c>
      <c r="Q141" s="69">
        <v>24.57</v>
      </c>
      <c r="R141" s="63" t="s">
        <v>323</v>
      </c>
      <c r="S141" s="63" t="s">
        <v>323</v>
      </c>
      <c r="T141" s="63" t="s">
        <v>323</v>
      </c>
      <c r="U141" s="63" t="s">
        <v>323</v>
      </c>
      <c r="V141" s="63" t="s">
        <v>323</v>
      </c>
      <c r="W141" s="63" t="s">
        <v>323</v>
      </c>
    </row>
    <row r="142" s="56" customFormat="1" spans="1:23">
      <c r="A142" s="62">
        <v>717</v>
      </c>
      <c r="B142" s="63" t="s">
        <v>405</v>
      </c>
      <c r="C142" s="63" t="s">
        <v>358</v>
      </c>
      <c r="D142" s="63">
        <v>6752</v>
      </c>
      <c r="E142" s="63" t="s">
        <v>427</v>
      </c>
      <c r="F142" s="63" t="s">
        <v>332</v>
      </c>
      <c r="G142" s="62">
        <v>0.9</v>
      </c>
      <c r="H142" s="63">
        <v>138600</v>
      </c>
      <c r="I142" s="68">
        <v>1.18407444444444</v>
      </c>
      <c r="J142" s="62">
        <v>51975</v>
      </c>
      <c r="K142" s="62">
        <v>144459.98</v>
      </c>
      <c r="L142" s="62">
        <v>43519.15</v>
      </c>
      <c r="M142" s="63">
        <v>52349.36</v>
      </c>
      <c r="N142" s="63">
        <v>15780.93</v>
      </c>
      <c r="O142" s="68">
        <f t="shared" si="2"/>
        <v>0.301254022048182</v>
      </c>
      <c r="P142" s="69">
        <v>100.72</v>
      </c>
      <c r="Q142" s="69">
        <v>30.15</v>
      </c>
      <c r="R142" s="63" t="s">
        <v>323</v>
      </c>
      <c r="S142" s="63" t="s">
        <v>323</v>
      </c>
      <c r="T142" s="63" t="s">
        <v>323</v>
      </c>
      <c r="U142" s="63" t="s">
        <v>323</v>
      </c>
      <c r="V142" s="63" t="s">
        <v>323</v>
      </c>
      <c r="W142" s="63" t="s">
        <v>323</v>
      </c>
    </row>
    <row r="143" s="56" customFormat="1" spans="1:23">
      <c r="A143" s="62">
        <v>709</v>
      </c>
      <c r="B143" s="63" t="s">
        <v>103</v>
      </c>
      <c r="C143" s="63" t="s">
        <v>363</v>
      </c>
      <c r="D143" s="63">
        <v>11465</v>
      </c>
      <c r="E143" s="63" t="s">
        <v>428</v>
      </c>
      <c r="F143" s="63" t="s">
        <v>376</v>
      </c>
      <c r="G143" s="62">
        <v>1</v>
      </c>
      <c r="H143" s="63">
        <v>283500</v>
      </c>
      <c r="I143" s="68">
        <v>1.09091455555556</v>
      </c>
      <c r="J143" s="62">
        <v>72692</v>
      </c>
      <c r="K143" s="62">
        <v>288255.67</v>
      </c>
      <c r="L143" s="62">
        <v>81947</v>
      </c>
      <c r="M143" s="63">
        <v>73122.98</v>
      </c>
      <c r="N143" s="63">
        <v>23052.47</v>
      </c>
      <c r="O143" s="68">
        <f t="shared" si="2"/>
        <v>0.284285821680455</v>
      </c>
      <c r="P143" s="69">
        <v>100.59</v>
      </c>
      <c r="Q143" s="69">
        <v>31.53</v>
      </c>
      <c r="R143" s="63" t="s">
        <v>323</v>
      </c>
      <c r="S143" s="63" t="s">
        <v>323</v>
      </c>
      <c r="T143" s="63" t="s">
        <v>323</v>
      </c>
      <c r="U143" s="63" t="s">
        <v>323</v>
      </c>
      <c r="V143" s="63" t="s">
        <v>323</v>
      </c>
      <c r="W143" s="63" t="s">
        <v>323</v>
      </c>
    </row>
    <row r="144" s="56" customFormat="1" spans="1:23">
      <c r="A144" s="62">
        <v>104533</v>
      </c>
      <c r="B144" s="63" t="s">
        <v>88</v>
      </c>
      <c r="C144" s="63" t="s">
        <v>358</v>
      </c>
      <c r="D144" s="63">
        <v>12136</v>
      </c>
      <c r="E144" s="63" t="s">
        <v>87</v>
      </c>
      <c r="F144" s="63" t="s">
        <v>323</v>
      </c>
      <c r="G144" s="62">
        <v>0.8</v>
      </c>
      <c r="H144" s="63">
        <v>94920</v>
      </c>
      <c r="I144" s="68">
        <v>1.24402928571429</v>
      </c>
      <c r="J144" s="62">
        <v>27120</v>
      </c>
      <c r="K144" s="62">
        <v>101971.66</v>
      </c>
      <c r="L144" s="62">
        <v>26323.89</v>
      </c>
      <c r="M144" s="63">
        <v>27156.71</v>
      </c>
      <c r="N144" s="63">
        <v>6847.76</v>
      </c>
      <c r="O144" s="68">
        <f t="shared" si="2"/>
        <v>0.258149077890857</v>
      </c>
      <c r="P144" s="69">
        <v>100.14</v>
      </c>
      <c r="Q144" s="69">
        <v>25.22</v>
      </c>
      <c r="R144" s="63" t="s">
        <v>323</v>
      </c>
      <c r="S144" s="63" t="s">
        <v>323</v>
      </c>
      <c r="T144" s="63" t="s">
        <v>323</v>
      </c>
      <c r="U144" s="63" t="s">
        <v>323</v>
      </c>
      <c r="V144" s="63" t="s">
        <v>323</v>
      </c>
      <c r="W144" s="63" t="s">
        <v>323</v>
      </c>
    </row>
    <row r="145" s="56" customFormat="1" spans="1:23">
      <c r="A145" s="62">
        <v>594</v>
      </c>
      <c r="B145" s="63" t="s">
        <v>259</v>
      </c>
      <c r="C145" s="63" t="s">
        <v>358</v>
      </c>
      <c r="D145" s="63">
        <v>6148</v>
      </c>
      <c r="E145" s="63" t="s">
        <v>429</v>
      </c>
      <c r="F145" s="63" t="s">
        <v>430</v>
      </c>
      <c r="G145" s="62">
        <v>1</v>
      </c>
      <c r="H145" s="63">
        <v>115500</v>
      </c>
      <c r="I145" s="68">
        <v>1.08758780952381</v>
      </c>
      <c r="J145" s="62">
        <v>52500</v>
      </c>
      <c r="K145" s="62">
        <v>111683.9</v>
      </c>
      <c r="L145" s="62">
        <v>30721.33</v>
      </c>
      <c r="M145" s="63">
        <v>52326.55</v>
      </c>
      <c r="N145" s="63">
        <v>13517.24</v>
      </c>
      <c r="O145" s="68">
        <f t="shared" si="2"/>
        <v>0.275073936350718</v>
      </c>
      <c r="P145" s="69">
        <v>99.67</v>
      </c>
      <c r="Q145" s="69">
        <v>25.83</v>
      </c>
      <c r="R145" s="63" t="s">
        <v>323</v>
      </c>
      <c r="S145" s="63" t="s">
        <v>323</v>
      </c>
      <c r="T145" s="63" t="s">
        <v>323</v>
      </c>
      <c r="U145" s="63" t="s">
        <v>323</v>
      </c>
      <c r="V145" s="63" t="s">
        <v>323</v>
      </c>
      <c r="W145" s="63" t="s">
        <v>323</v>
      </c>
    </row>
    <row r="146" s="56" customFormat="1" spans="1:23">
      <c r="A146" s="62">
        <v>104533</v>
      </c>
      <c r="B146" s="63" t="s">
        <v>88</v>
      </c>
      <c r="C146" s="63" t="s">
        <v>358</v>
      </c>
      <c r="D146" s="63">
        <v>4081</v>
      </c>
      <c r="E146" s="63" t="s">
        <v>431</v>
      </c>
      <c r="F146" s="63" t="s">
        <v>323</v>
      </c>
      <c r="G146" s="62">
        <v>1.2</v>
      </c>
      <c r="H146" s="63">
        <v>94920</v>
      </c>
      <c r="I146" s="68">
        <v>1.24402928571429</v>
      </c>
      <c r="J146" s="62">
        <v>40680</v>
      </c>
      <c r="K146" s="62">
        <v>101971.66</v>
      </c>
      <c r="L146" s="62">
        <v>26323.89</v>
      </c>
      <c r="M146" s="63">
        <v>40507.22</v>
      </c>
      <c r="N146" s="63">
        <v>10462.54</v>
      </c>
      <c r="O146" s="68">
        <f t="shared" si="2"/>
        <v>0.258149077890857</v>
      </c>
      <c r="P146" s="69">
        <v>99.58</v>
      </c>
      <c r="Q146" s="69">
        <v>25.83</v>
      </c>
      <c r="R146" s="63" t="s">
        <v>323</v>
      </c>
      <c r="S146" s="63" t="s">
        <v>323</v>
      </c>
      <c r="T146" s="63" t="s">
        <v>323</v>
      </c>
      <c r="U146" s="63" t="s">
        <v>323</v>
      </c>
      <c r="V146" s="63" t="s">
        <v>323</v>
      </c>
      <c r="W146" s="63" t="s">
        <v>323</v>
      </c>
    </row>
    <row r="147" s="56" customFormat="1" spans="1:23">
      <c r="A147" s="62">
        <v>721</v>
      </c>
      <c r="B147" s="63" t="s">
        <v>432</v>
      </c>
      <c r="C147" s="63" t="s">
        <v>342</v>
      </c>
      <c r="D147" s="63">
        <v>7011</v>
      </c>
      <c r="E147" s="63" t="s">
        <v>433</v>
      </c>
      <c r="F147" s="63" t="s">
        <v>332</v>
      </c>
      <c r="G147" s="62">
        <v>0.9</v>
      </c>
      <c r="H147" s="63">
        <v>165000</v>
      </c>
      <c r="I147" s="68">
        <v>1.0504688</v>
      </c>
      <c r="J147" s="62">
        <v>53036</v>
      </c>
      <c r="K147" s="62">
        <v>153203.05</v>
      </c>
      <c r="L147" s="62">
        <v>48004.33</v>
      </c>
      <c r="M147" s="63">
        <v>52604.18</v>
      </c>
      <c r="N147" s="63">
        <v>16248.13</v>
      </c>
      <c r="O147" s="68">
        <f t="shared" si="2"/>
        <v>0.313337952475489</v>
      </c>
      <c r="P147" s="69">
        <v>99.19</v>
      </c>
      <c r="Q147" s="69">
        <v>30.89</v>
      </c>
      <c r="R147" s="63" t="s">
        <v>323</v>
      </c>
      <c r="S147" s="63" t="s">
        <v>323</v>
      </c>
      <c r="T147" s="63" t="s">
        <v>323</v>
      </c>
      <c r="U147" s="63" t="s">
        <v>323</v>
      </c>
      <c r="V147" s="63" t="s">
        <v>323</v>
      </c>
      <c r="W147" s="63" t="s">
        <v>323</v>
      </c>
    </row>
    <row r="148" s="56" customFormat="1" spans="1:23">
      <c r="A148" s="62">
        <v>106066</v>
      </c>
      <c r="B148" s="63" t="s">
        <v>114</v>
      </c>
      <c r="C148" s="63" t="s">
        <v>320</v>
      </c>
      <c r="D148" s="63">
        <v>995680</v>
      </c>
      <c r="E148" s="63" t="s">
        <v>173</v>
      </c>
      <c r="F148" s="63" t="s">
        <v>322</v>
      </c>
      <c r="G148" s="62">
        <v>1.3</v>
      </c>
      <c r="H148" s="63">
        <v>148500</v>
      </c>
      <c r="I148" s="68">
        <v>1.30163992592593</v>
      </c>
      <c r="J148" s="62">
        <v>14450</v>
      </c>
      <c r="K148" s="62">
        <v>170612.98</v>
      </c>
      <c r="L148" s="62">
        <v>58989.71</v>
      </c>
      <c r="M148" s="63">
        <v>14323.62</v>
      </c>
      <c r="N148" s="63">
        <v>5192.62</v>
      </c>
      <c r="O148" s="68">
        <f t="shared" si="2"/>
        <v>0.345751595218605</v>
      </c>
      <c r="P148" s="69">
        <v>99.13</v>
      </c>
      <c r="Q148" s="69">
        <v>36.25</v>
      </c>
      <c r="R148" s="63" t="s">
        <v>323</v>
      </c>
      <c r="S148" s="63" t="s">
        <v>323</v>
      </c>
      <c r="T148" s="63" t="s">
        <v>323</v>
      </c>
      <c r="U148" s="63" t="s">
        <v>323</v>
      </c>
      <c r="V148" s="63" t="s">
        <v>323</v>
      </c>
      <c r="W148" s="63" t="s">
        <v>323</v>
      </c>
    </row>
    <row r="149" s="56" customFormat="1" spans="1:23">
      <c r="A149" s="62">
        <v>106066</v>
      </c>
      <c r="B149" s="63" t="s">
        <v>114</v>
      </c>
      <c r="C149" s="63" t="s">
        <v>320</v>
      </c>
      <c r="D149" s="63">
        <v>998840</v>
      </c>
      <c r="E149" s="63" t="s">
        <v>434</v>
      </c>
      <c r="F149" s="63" t="s">
        <v>322</v>
      </c>
      <c r="G149" s="62">
        <v>0.04</v>
      </c>
      <c r="H149" s="63">
        <v>148500</v>
      </c>
      <c r="I149" s="68">
        <v>1.30163992592593</v>
      </c>
      <c r="J149" s="62">
        <v>445</v>
      </c>
      <c r="K149" s="62">
        <v>170612.98</v>
      </c>
      <c r="L149" s="62">
        <v>58989.71</v>
      </c>
      <c r="M149" s="63">
        <v>440.83</v>
      </c>
      <c r="N149" s="63">
        <v>166.09</v>
      </c>
      <c r="O149" s="68">
        <f t="shared" si="2"/>
        <v>0.345751595218605</v>
      </c>
      <c r="P149" s="69">
        <v>99.06</v>
      </c>
      <c r="Q149" s="69">
        <v>37.68</v>
      </c>
      <c r="R149" s="63" t="s">
        <v>323</v>
      </c>
      <c r="S149" s="63" t="s">
        <v>323</v>
      </c>
      <c r="T149" s="63" t="s">
        <v>323</v>
      </c>
      <c r="U149" s="63" t="s">
        <v>323</v>
      </c>
      <c r="V149" s="63" t="s">
        <v>323</v>
      </c>
      <c r="W149" s="63" t="s">
        <v>323</v>
      </c>
    </row>
    <row r="150" s="56" customFormat="1" spans="1:23">
      <c r="A150" s="62">
        <v>102565</v>
      </c>
      <c r="B150" s="63" t="s">
        <v>164</v>
      </c>
      <c r="C150" s="63" t="s">
        <v>320</v>
      </c>
      <c r="D150" s="63">
        <v>11880</v>
      </c>
      <c r="E150" s="63" t="s">
        <v>163</v>
      </c>
      <c r="F150" s="63" t="s">
        <v>334</v>
      </c>
      <c r="G150" s="62">
        <v>0.6</v>
      </c>
      <c r="H150" s="63">
        <v>181500</v>
      </c>
      <c r="I150" s="68">
        <v>1.16155496969697</v>
      </c>
      <c r="J150" s="62">
        <v>56180</v>
      </c>
      <c r="K150" s="62">
        <v>185851.89</v>
      </c>
      <c r="L150" s="62">
        <v>52780.57</v>
      </c>
      <c r="M150" s="63">
        <v>55623.89</v>
      </c>
      <c r="N150" s="63">
        <v>14843.56</v>
      </c>
      <c r="O150" s="68">
        <f t="shared" si="2"/>
        <v>0.283992645972016</v>
      </c>
      <c r="P150" s="69">
        <v>99.01</v>
      </c>
      <c r="Q150" s="69">
        <v>26.69</v>
      </c>
      <c r="R150" s="63" t="s">
        <v>323</v>
      </c>
      <c r="S150" s="63" t="s">
        <v>323</v>
      </c>
      <c r="T150" s="63" t="s">
        <v>323</v>
      </c>
      <c r="U150" s="63" t="s">
        <v>323</v>
      </c>
      <c r="V150" s="63" t="s">
        <v>323</v>
      </c>
      <c r="W150" s="63" t="s">
        <v>323</v>
      </c>
    </row>
    <row r="151" s="56" customFormat="1" spans="1:23">
      <c r="A151" s="62">
        <v>753</v>
      </c>
      <c r="B151" s="63" t="s">
        <v>224</v>
      </c>
      <c r="C151" s="63" t="s">
        <v>320</v>
      </c>
      <c r="D151" s="63">
        <v>12275</v>
      </c>
      <c r="E151" s="63" t="s">
        <v>435</v>
      </c>
      <c r="F151" s="63" t="s">
        <v>436</v>
      </c>
      <c r="G151" s="62">
        <v>0.3</v>
      </c>
      <c r="H151" s="63">
        <v>91530</v>
      </c>
      <c r="I151" s="68">
        <v>1.09689950617284</v>
      </c>
      <c r="J151" s="62">
        <v>22882.5</v>
      </c>
      <c r="K151" s="62">
        <v>87048.96</v>
      </c>
      <c r="L151" s="62">
        <v>23074.55</v>
      </c>
      <c r="M151" s="63">
        <v>22641.26</v>
      </c>
      <c r="N151" s="63">
        <v>7120.71</v>
      </c>
      <c r="O151" s="68">
        <f t="shared" si="2"/>
        <v>0.265075539098916</v>
      </c>
      <c r="P151" s="69">
        <v>98.95</v>
      </c>
      <c r="Q151" s="69">
        <v>31.45</v>
      </c>
      <c r="R151" s="63" t="s">
        <v>323</v>
      </c>
      <c r="S151" s="63" t="s">
        <v>323</v>
      </c>
      <c r="T151" s="63" t="s">
        <v>323</v>
      </c>
      <c r="U151" s="63" t="s">
        <v>323</v>
      </c>
      <c r="V151" s="63" t="s">
        <v>323</v>
      </c>
      <c r="W151" s="63" t="s">
        <v>323</v>
      </c>
    </row>
    <row r="152" s="56" customFormat="1" spans="1:23">
      <c r="A152" s="62">
        <v>307</v>
      </c>
      <c r="B152" s="63" t="s">
        <v>40</v>
      </c>
      <c r="C152" s="63" t="s">
        <v>320</v>
      </c>
      <c r="D152" s="63">
        <v>10989</v>
      </c>
      <c r="E152" s="63" t="s">
        <v>105</v>
      </c>
      <c r="F152" s="63" t="s">
        <v>322</v>
      </c>
      <c r="G152" s="62">
        <v>1.3</v>
      </c>
      <c r="H152" s="63">
        <v>1795500</v>
      </c>
      <c r="I152" s="68">
        <v>1.0370904502924</v>
      </c>
      <c r="J152" s="62">
        <v>138091</v>
      </c>
      <c r="K152" s="62">
        <v>1715315.83</v>
      </c>
      <c r="L152" s="62">
        <v>418681.76</v>
      </c>
      <c r="M152" s="63">
        <v>136521.96</v>
      </c>
      <c r="N152" s="63">
        <v>28190.11</v>
      </c>
      <c r="O152" s="68">
        <f t="shared" si="2"/>
        <v>0.244084356173638</v>
      </c>
      <c r="P152" s="69">
        <v>98.86</v>
      </c>
      <c r="Q152" s="69">
        <v>20.65</v>
      </c>
      <c r="R152" s="63" t="s">
        <v>323</v>
      </c>
      <c r="S152" s="63" t="s">
        <v>323</v>
      </c>
      <c r="T152" s="63" t="s">
        <v>323</v>
      </c>
      <c r="U152" s="63" t="s">
        <v>323</v>
      </c>
      <c r="V152" s="63" t="s">
        <v>323</v>
      </c>
      <c r="W152" s="63" t="s">
        <v>323</v>
      </c>
    </row>
    <row r="153" s="56" customFormat="1" spans="1:23">
      <c r="A153" s="62">
        <v>341</v>
      </c>
      <c r="B153" s="63" t="s">
        <v>72</v>
      </c>
      <c r="C153" s="63" t="s">
        <v>342</v>
      </c>
      <c r="D153" s="63">
        <v>11490</v>
      </c>
      <c r="E153" s="63" t="s">
        <v>437</v>
      </c>
      <c r="F153" s="63" t="s">
        <v>322</v>
      </c>
      <c r="G153" s="62">
        <v>0.6</v>
      </c>
      <c r="H153" s="63">
        <v>567000</v>
      </c>
      <c r="I153" s="68">
        <v>1.19750551851852</v>
      </c>
      <c r="J153" s="62">
        <v>68040</v>
      </c>
      <c r="K153" s="62">
        <v>628327.82</v>
      </c>
      <c r="L153" s="62">
        <v>160398.15</v>
      </c>
      <c r="M153" s="63">
        <v>67220.4</v>
      </c>
      <c r="N153" s="63">
        <v>18450.63</v>
      </c>
      <c r="O153" s="68">
        <f t="shared" si="2"/>
        <v>0.255277810236064</v>
      </c>
      <c r="P153" s="69">
        <v>98.8</v>
      </c>
      <c r="Q153" s="69">
        <v>27.45</v>
      </c>
      <c r="R153" s="63" t="s">
        <v>323</v>
      </c>
      <c r="S153" s="63" t="s">
        <v>323</v>
      </c>
      <c r="T153" s="63" t="s">
        <v>323</v>
      </c>
      <c r="U153" s="63" t="s">
        <v>323</v>
      </c>
      <c r="V153" s="63" t="s">
        <v>323</v>
      </c>
      <c r="W153" s="63" t="s">
        <v>323</v>
      </c>
    </row>
    <row r="154" s="56" customFormat="1" spans="1:23">
      <c r="A154" s="62">
        <v>721</v>
      </c>
      <c r="B154" s="63" t="s">
        <v>432</v>
      </c>
      <c r="C154" s="63" t="s">
        <v>342</v>
      </c>
      <c r="D154" s="63">
        <v>11619</v>
      </c>
      <c r="E154" s="63" t="s">
        <v>438</v>
      </c>
      <c r="F154" s="63" t="s">
        <v>322</v>
      </c>
      <c r="G154" s="62">
        <v>0.9</v>
      </c>
      <c r="H154" s="63">
        <v>165000</v>
      </c>
      <c r="I154" s="68">
        <v>1.0504688</v>
      </c>
      <c r="J154" s="62">
        <v>53036</v>
      </c>
      <c r="K154" s="62">
        <v>153203.05</v>
      </c>
      <c r="L154" s="62">
        <v>48004.33</v>
      </c>
      <c r="M154" s="63">
        <v>52045.54</v>
      </c>
      <c r="N154" s="63">
        <v>16098.15</v>
      </c>
      <c r="O154" s="68">
        <f t="shared" si="2"/>
        <v>0.313337952475489</v>
      </c>
      <c r="P154" s="69">
        <v>98.13</v>
      </c>
      <c r="Q154" s="69">
        <v>30.93</v>
      </c>
      <c r="R154" s="63" t="s">
        <v>323</v>
      </c>
      <c r="S154" s="63" t="s">
        <v>323</v>
      </c>
      <c r="T154" s="63" t="s">
        <v>323</v>
      </c>
      <c r="U154" s="63" t="s">
        <v>323</v>
      </c>
      <c r="V154" s="63" t="s">
        <v>323</v>
      </c>
      <c r="W154" s="63" t="s">
        <v>323</v>
      </c>
    </row>
    <row r="155" s="56" customFormat="1" spans="1:23">
      <c r="A155" s="62">
        <v>713</v>
      </c>
      <c r="B155" s="63" t="s">
        <v>439</v>
      </c>
      <c r="C155" s="63" t="s">
        <v>390</v>
      </c>
      <c r="D155" s="63">
        <v>6492</v>
      </c>
      <c r="E155" s="63" t="s">
        <v>440</v>
      </c>
      <c r="F155" s="63" t="s">
        <v>332</v>
      </c>
      <c r="G155" s="62">
        <v>1.1</v>
      </c>
      <c r="H155" s="63">
        <v>94920</v>
      </c>
      <c r="I155" s="68">
        <v>1.08996357142857</v>
      </c>
      <c r="J155" s="62">
        <v>47460</v>
      </c>
      <c r="K155" s="62">
        <v>89287.44</v>
      </c>
      <c r="L155" s="62">
        <v>28199.03</v>
      </c>
      <c r="M155" s="63">
        <v>46553.38</v>
      </c>
      <c r="N155" s="63">
        <v>14726.39</v>
      </c>
      <c r="O155" s="68">
        <f t="shared" si="2"/>
        <v>0.315823031772442</v>
      </c>
      <c r="P155" s="69">
        <v>98.09</v>
      </c>
      <c r="Q155" s="69">
        <v>31.63</v>
      </c>
      <c r="R155" s="63" t="s">
        <v>323</v>
      </c>
      <c r="S155" s="63" t="s">
        <v>323</v>
      </c>
      <c r="T155" s="63" t="s">
        <v>323</v>
      </c>
      <c r="U155" s="63" t="s">
        <v>323</v>
      </c>
      <c r="V155" s="63" t="s">
        <v>323</v>
      </c>
      <c r="W155" s="63" t="s">
        <v>323</v>
      </c>
    </row>
    <row r="156" s="56" customFormat="1" spans="1:23">
      <c r="A156" s="62">
        <v>742</v>
      </c>
      <c r="B156" s="63" t="s">
        <v>398</v>
      </c>
      <c r="C156" s="63" t="s">
        <v>320</v>
      </c>
      <c r="D156" s="63">
        <v>11078</v>
      </c>
      <c r="E156" s="63" t="s">
        <v>441</v>
      </c>
      <c r="F156" s="63" t="s">
        <v>337</v>
      </c>
      <c r="G156" s="62">
        <v>0.8</v>
      </c>
      <c r="H156" s="63">
        <v>283500</v>
      </c>
      <c r="I156" s="68">
        <v>1.09794048148148</v>
      </c>
      <c r="J156" s="62">
        <v>73161</v>
      </c>
      <c r="K156" s="62">
        <v>284016.92</v>
      </c>
      <c r="L156" s="62">
        <v>66163.44</v>
      </c>
      <c r="M156" s="63">
        <v>71662.07</v>
      </c>
      <c r="N156" s="63">
        <v>15530.88</v>
      </c>
      <c r="O156" s="68">
        <f t="shared" si="2"/>
        <v>0.23295598022822</v>
      </c>
      <c r="P156" s="69">
        <v>97.95</v>
      </c>
      <c r="Q156" s="69">
        <v>21.67</v>
      </c>
      <c r="R156" s="63" t="s">
        <v>323</v>
      </c>
      <c r="S156" s="63" t="s">
        <v>323</v>
      </c>
      <c r="T156" s="63" t="s">
        <v>323</v>
      </c>
      <c r="U156" s="63" t="s">
        <v>323</v>
      </c>
      <c r="V156" s="63" t="s">
        <v>323</v>
      </c>
      <c r="W156" s="63" t="s">
        <v>323</v>
      </c>
    </row>
    <row r="157" s="56" customFormat="1" spans="1:23">
      <c r="A157" s="62">
        <v>379</v>
      </c>
      <c r="B157" s="63" t="s">
        <v>80</v>
      </c>
      <c r="C157" s="63" t="s">
        <v>320</v>
      </c>
      <c r="D157" s="63">
        <v>12206</v>
      </c>
      <c r="E157" s="63" t="s">
        <v>442</v>
      </c>
      <c r="F157" s="63" t="s">
        <v>334</v>
      </c>
      <c r="G157" s="62">
        <v>0.3</v>
      </c>
      <c r="H157" s="63">
        <v>226800</v>
      </c>
      <c r="I157" s="68">
        <v>1.06951952380952</v>
      </c>
      <c r="J157" s="62">
        <v>26169</v>
      </c>
      <c r="K157" s="62">
        <v>217804.26</v>
      </c>
      <c r="L157" s="62">
        <v>55491.3</v>
      </c>
      <c r="M157" s="63">
        <v>25482.74</v>
      </c>
      <c r="N157" s="63">
        <v>6089.72</v>
      </c>
      <c r="O157" s="68">
        <f t="shared" si="2"/>
        <v>0.254776008513332</v>
      </c>
      <c r="P157" s="69">
        <v>97.38</v>
      </c>
      <c r="Q157" s="69">
        <v>23.9</v>
      </c>
      <c r="R157" s="63" t="s">
        <v>323</v>
      </c>
      <c r="S157" s="63" t="s">
        <v>323</v>
      </c>
      <c r="T157" s="63" t="s">
        <v>323</v>
      </c>
      <c r="U157" s="63" t="s">
        <v>323</v>
      </c>
      <c r="V157" s="63" t="s">
        <v>323</v>
      </c>
      <c r="W157" s="63" t="s">
        <v>323</v>
      </c>
    </row>
    <row r="158" s="56" customFormat="1" spans="1:23">
      <c r="A158" s="62">
        <v>54</v>
      </c>
      <c r="B158" s="63" t="s">
        <v>124</v>
      </c>
      <c r="C158" s="63" t="s">
        <v>339</v>
      </c>
      <c r="D158" s="63">
        <v>6301</v>
      </c>
      <c r="E158" s="63" t="s">
        <v>159</v>
      </c>
      <c r="F158" s="63" t="s">
        <v>322</v>
      </c>
      <c r="G158" s="62">
        <v>1</v>
      </c>
      <c r="H158" s="63">
        <v>223560</v>
      </c>
      <c r="I158" s="68">
        <v>1.04653280193237</v>
      </c>
      <c r="J158" s="62">
        <v>57323</v>
      </c>
      <c r="K158" s="62">
        <v>210028.01</v>
      </c>
      <c r="L158" s="62">
        <v>62442.87</v>
      </c>
      <c r="M158" s="63">
        <v>55603.1</v>
      </c>
      <c r="N158" s="63">
        <v>15674.96</v>
      </c>
      <c r="O158" s="68">
        <f t="shared" si="2"/>
        <v>0.297307344863192</v>
      </c>
      <c r="P158" s="69">
        <v>97</v>
      </c>
      <c r="Q158" s="69">
        <v>28.19</v>
      </c>
      <c r="R158" s="63" t="s">
        <v>323</v>
      </c>
      <c r="S158" s="63" t="s">
        <v>323</v>
      </c>
      <c r="T158" s="63" t="s">
        <v>323</v>
      </c>
      <c r="U158" s="63" t="s">
        <v>323</v>
      </c>
      <c r="V158" s="63" t="s">
        <v>323</v>
      </c>
      <c r="W158" s="63" t="s">
        <v>323</v>
      </c>
    </row>
    <row r="159" s="56" customFormat="1" spans="1:23">
      <c r="A159" s="62">
        <v>709</v>
      </c>
      <c r="B159" s="63" t="s">
        <v>103</v>
      </c>
      <c r="C159" s="63" t="s">
        <v>363</v>
      </c>
      <c r="D159" s="63">
        <v>11486</v>
      </c>
      <c r="E159" s="63" t="s">
        <v>443</v>
      </c>
      <c r="F159" s="63" t="s">
        <v>376</v>
      </c>
      <c r="G159" s="62">
        <v>1</v>
      </c>
      <c r="H159" s="63">
        <v>283500</v>
      </c>
      <c r="I159" s="68">
        <v>1.09091455555556</v>
      </c>
      <c r="J159" s="62">
        <v>72692</v>
      </c>
      <c r="K159" s="62">
        <v>288255.67</v>
      </c>
      <c r="L159" s="62">
        <v>81947</v>
      </c>
      <c r="M159" s="63">
        <v>70454.21</v>
      </c>
      <c r="N159" s="63">
        <v>19233.68</v>
      </c>
      <c r="O159" s="68">
        <f t="shared" si="2"/>
        <v>0.284285821680455</v>
      </c>
      <c r="P159" s="69">
        <v>96.92</v>
      </c>
      <c r="Q159" s="69">
        <v>27.3</v>
      </c>
      <c r="R159" s="63" t="s">
        <v>323</v>
      </c>
      <c r="S159" s="63" t="s">
        <v>323</v>
      </c>
      <c r="T159" s="63" t="s">
        <v>323</v>
      </c>
      <c r="U159" s="63" t="s">
        <v>323</v>
      </c>
      <c r="V159" s="63" t="s">
        <v>323</v>
      </c>
      <c r="W159" s="63" t="s">
        <v>323</v>
      </c>
    </row>
    <row r="160" s="56" customFormat="1" spans="1:23">
      <c r="A160" s="62">
        <v>572</v>
      </c>
      <c r="B160" s="63" t="s">
        <v>84</v>
      </c>
      <c r="C160" s="63" t="s">
        <v>385</v>
      </c>
      <c r="D160" s="63">
        <v>10186</v>
      </c>
      <c r="E160" s="63" t="s">
        <v>444</v>
      </c>
      <c r="F160" s="63" t="s">
        <v>332</v>
      </c>
      <c r="G160" s="62">
        <v>0.9</v>
      </c>
      <c r="H160" s="63">
        <v>191400</v>
      </c>
      <c r="I160" s="68">
        <v>1.00717465517241</v>
      </c>
      <c r="J160" s="62">
        <v>44172</v>
      </c>
      <c r="K160" s="62">
        <v>170111.72</v>
      </c>
      <c r="L160" s="62">
        <v>47256.41</v>
      </c>
      <c r="M160" s="63">
        <v>42773.7</v>
      </c>
      <c r="N160" s="63">
        <v>11682.8</v>
      </c>
      <c r="O160" s="68">
        <f t="shared" si="2"/>
        <v>0.277796321147067</v>
      </c>
      <c r="P160" s="69">
        <v>96.83</v>
      </c>
      <c r="Q160" s="69">
        <v>27.31</v>
      </c>
      <c r="R160" s="63" t="s">
        <v>323</v>
      </c>
      <c r="S160" s="63" t="s">
        <v>323</v>
      </c>
      <c r="T160" s="63" t="s">
        <v>323</v>
      </c>
      <c r="U160" s="63" t="s">
        <v>323</v>
      </c>
      <c r="V160" s="63" t="s">
        <v>323</v>
      </c>
      <c r="W160" s="63" t="s">
        <v>323</v>
      </c>
    </row>
    <row r="161" s="56" customFormat="1" spans="1:23">
      <c r="A161" s="62">
        <v>709</v>
      </c>
      <c r="B161" s="63" t="s">
        <v>103</v>
      </c>
      <c r="C161" s="63" t="s">
        <v>363</v>
      </c>
      <c r="D161" s="63">
        <v>10191</v>
      </c>
      <c r="E161" s="63" t="s">
        <v>102</v>
      </c>
      <c r="F161" s="63" t="s">
        <v>337</v>
      </c>
      <c r="G161" s="62">
        <v>0.9</v>
      </c>
      <c r="H161" s="63">
        <v>283500</v>
      </c>
      <c r="I161" s="68">
        <v>1.09091455555556</v>
      </c>
      <c r="J161" s="62">
        <v>65424</v>
      </c>
      <c r="K161" s="62">
        <v>288255.67</v>
      </c>
      <c r="L161" s="62">
        <v>81947</v>
      </c>
      <c r="M161" s="63">
        <v>63101.24</v>
      </c>
      <c r="N161" s="63">
        <v>17223.97</v>
      </c>
      <c r="O161" s="68">
        <f t="shared" si="2"/>
        <v>0.284285821680455</v>
      </c>
      <c r="P161" s="69">
        <v>96.45</v>
      </c>
      <c r="Q161" s="69">
        <v>27.3</v>
      </c>
      <c r="R161" s="63" t="s">
        <v>323</v>
      </c>
      <c r="S161" s="63" t="s">
        <v>323</v>
      </c>
      <c r="T161" s="63" t="s">
        <v>323</v>
      </c>
      <c r="U161" s="63" t="s">
        <v>323</v>
      </c>
      <c r="V161" s="63" t="s">
        <v>323</v>
      </c>
      <c r="W161" s="63" t="s">
        <v>323</v>
      </c>
    </row>
    <row r="162" s="56" customFormat="1" spans="1:23">
      <c r="A162" s="62">
        <v>744</v>
      </c>
      <c r="B162" s="63" t="s">
        <v>99</v>
      </c>
      <c r="C162" s="63" t="s">
        <v>320</v>
      </c>
      <c r="D162" s="63">
        <v>11620</v>
      </c>
      <c r="E162" s="63" t="s">
        <v>445</v>
      </c>
      <c r="F162" s="63" t="s">
        <v>322</v>
      </c>
      <c r="G162" s="62">
        <v>0.8</v>
      </c>
      <c r="H162" s="63">
        <v>243000</v>
      </c>
      <c r="I162" s="68">
        <v>1.25684893333333</v>
      </c>
      <c r="J162" s="62">
        <v>55543</v>
      </c>
      <c r="K162" s="62">
        <v>274259.26</v>
      </c>
      <c r="L162" s="62">
        <v>67005.78</v>
      </c>
      <c r="M162" s="63">
        <v>53557.78</v>
      </c>
      <c r="N162" s="63">
        <v>14362.68</v>
      </c>
      <c r="O162" s="68">
        <f t="shared" si="2"/>
        <v>0.244315469968088</v>
      </c>
      <c r="P162" s="69">
        <v>96.43</v>
      </c>
      <c r="Q162" s="69">
        <v>26.82</v>
      </c>
      <c r="R162" s="63" t="s">
        <v>323</v>
      </c>
      <c r="S162" s="63" t="s">
        <v>323</v>
      </c>
      <c r="T162" s="63" t="s">
        <v>323</v>
      </c>
      <c r="U162" s="63" t="s">
        <v>323</v>
      </c>
      <c r="V162" s="63" t="s">
        <v>323</v>
      </c>
      <c r="W162" s="63" t="s">
        <v>323</v>
      </c>
    </row>
    <row r="163" s="56" customFormat="1" spans="1:23">
      <c r="A163" s="62">
        <v>103199</v>
      </c>
      <c r="B163" s="63" t="s">
        <v>446</v>
      </c>
      <c r="C163" s="63" t="s">
        <v>320</v>
      </c>
      <c r="D163" s="63">
        <v>6306</v>
      </c>
      <c r="E163" s="63" t="s">
        <v>281</v>
      </c>
      <c r="F163" s="63" t="s">
        <v>376</v>
      </c>
      <c r="G163" s="62">
        <v>1</v>
      </c>
      <c r="H163" s="63">
        <v>165000</v>
      </c>
      <c r="I163" s="68">
        <v>1.01664873333333</v>
      </c>
      <c r="J163" s="62">
        <v>57500</v>
      </c>
      <c r="K163" s="62">
        <v>146357.81</v>
      </c>
      <c r="L163" s="62">
        <v>48482.27</v>
      </c>
      <c r="M163" s="63">
        <v>55436.88</v>
      </c>
      <c r="N163" s="63">
        <v>19264.23</v>
      </c>
      <c r="O163" s="68">
        <f t="shared" si="2"/>
        <v>0.331258509539054</v>
      </c>
      <c r="P163" s="69">
        <v>96.41</v>
      </c>
      <c r="Q163" s="69">
        <v>34.75</v>
      </c>
      <c r="R163" s="63" t="s">
        <v>323</v>
      </c>
      <c r="S163" s="63" t="s">
        <v>323</v>
      </c>
      <c r="T163" s="63" t="s">
        <v>323</v>
      </c>
      <c r="U163" s="63" t="s">
        <v>323</v>
      </c>
      <c r="V163" s="63" t="s">
        <v>323</v>
      </c>
      <c r="W163" s="63" t="s">
        <v>323</v>
      </c>
    </row>
    <row r="164" s="56" customFormat="1" spans="1:23">
      <c r="A164" s="62">
        <v>723</v>
      </c>
      <c r="B164" s="63" t="s">
        <v>251</v>
      </c>
      <c r="C164" s="63" t="s">
        <v>320</v>
      </c>
      <c r="D164" s="63">
        <v>8386</v>
      </c>
      <c r="E164" s="63" t="s">
        <v>447</v>
      </c>
      <c r="F164" s="63" t="s">
        <v>448</v>
      </c>
      <c r="G164" s="62">
        <v>0.7</v>
      </c>
      <c r="H164" s="63">
        <v>118800</v>
      </c>
      <c r="I164" s="68">
        <v>1.17493898148148</v>
      </c>
      <c r="J164" s="62">
        <v>51900</v>
      </c>
      <c r="K164" s="62">
        <v>123871.31</v>
      </c>
      <c r="L164" s="62">
        <v>34106.11</v>
      </c>
      <c r="M164" s="63">
        <v>49861.53</v>
      </c>
      <c r="N164" s="63">
        <v>13488.78</v>
      </c>
      <c r="O164" s="68">
        <f t="shared" si="2"/>
        <v>0.275335023097762</v>
      </c>
      <c r="P164" s="69">
        <v>96.07</v>
      </c>
      <c r="Q164" s="69">
        <v>27.05</v>
      </c>
      <c r="R164" s="63" t="s">
        <v>323</v>
      </c>
      <c r="S164" s="63" t="s">
        <v>323</v>
      </c>
      <c r="T164" s="63" t="s">
        <v>323</v>
      </c>
      <c r="U164" s="63" t="s">
        <v>323</v>
      </c>
      <c r="V164" s="63" t="s">
        <v>323</v>
      </c>
      <c r="W164" s="63" t="s">
        <v>323</v>
      </c>
    </row>
    <row r="165" s="56" customFormat="1" spans="1:23">
      <c r="A165" s="62">
        <v>391</v>
      </c>
      <c r="B165" s="63" t="s">
        <v>153</v>
      </c>
      <c r="C165" s="63" t="s">
        <v>320</v>
      </c>
      <c r="D165" s="63">
        <v>4246</v>
      </c>
      <c r="E165" s="63" t="s">
        <v>152</v>
      </c>
      <c r="F165" s="63" t="s">
        <v>337</v>
      </c>
      <c r="G165" s="62">
        <v>1</v>
      </c>
      <c r="H165" s="63">
        <v>226800</v>
      </c>
      <c r="I165" s="68">
        <v>1.00661552380952</v>
      </c>
      <c r="J165" s="62">
        <v>74360</v>
      </c>
      <c r="K165" s="62">
        <v>202307.68</v>
      </c>
      <c r="L165" s="62">
        <v>64894.74</v>
      </c>
      <c r="M165" s="63">
        <v>71352.13</v>
      </c>
      <c r="N165" s="63">
        <v>22059.48</v>
      </c>
      <c r="O165" s="68">
        <f t="shared" si="2"/>
        <v>0.320772498602129</v>
      </c>
      <c r="P165" s="69">
        <v>95.95</v>
      </c>
      <c r="Q165" s="69">
        <v>30.92</v>
      </c>
      <c r="R165" s="63" t="s">
        <v>323</v>
      </c>
      <c r="S165" s="63" t="s">
        <v>323</v>
      </c>
      <c r="T165" s="63" t="s">
        <v>323</v>
      </c>
      <c r="U165" s="63" t="s">
        <v>323</v>
      </c>
      <c r="V165" s="63" t="s">
        <v>323</v>
      </c>
      <c r="W165" s="63" t="s">
        <v>323</v>
      </c>
    </row>
    <row r="166" s="56" customFormat="1" spans="1:23">
      <c r="A166" s="62">
        <v>754</v>
      </c>
      <c r="B166" s="63" t="s">
        <v>76</v>
      </c>
      <c r="C166" s="63" t="s">
        <v>339</v>
      </c>
      <c r="D166" s="63">
        <v>4540</v>
      </c>
      <c r="E166" s="63" t="s">
        <v>75</v>
      </c>
      <c r="F166" s="63" t="s">
        <v>332</v>
      </c>
      <c r="G166" s="62">
        <v>0.9</v>
      </c>
      <c r="H166" s="63">
        <v>226800</v>
      </c>
      <c r="I166" s="68">
        <v>1.02339419047619</v>
      </c>
      <c r="J166" s="62">
        <v>60036</v>
      </c>
      <c r="K166" s="62">
        <v>207995.94</v>
      </c>
      <c r="L166" s="62">
        <v>52807.19</v>
      </c>
      <c r="M166" s="63">
        <v>57525.34</v>
      </c>
      <c r="N166" s="63">
        <v>15148.96</v>
      </c>
      <c r="O166" s="68">
        <f t="shared" si="2"/>
        <v>0.253885676806961</v>
      </c>
      <c r="P166" s="69">
        <v>95.82</v>
      </c>
      <c r="Q166" s="69">
        <v>26.33</v>
      </c>
      <c r="R166" s="63" t="s">
        <v>323</v>
      </c>
      <c r="S166" s="63" t="s">
        <v>323</v>
      </c>
      <c r="T166" s="63" t="s">
        <v>323</v>
      </c>
      <c r="U166" s="63" t="s">
        <v>323</v>
      </c>
      <c r="V166" s="63" t="s">
        <v>323</v>
      </c>
      <c r="W166" s="63" t="s">
        <v>323</v>
      </c>
    </row>
    <row r="167" s="56" customFormat="1" spans="1:23">
      <c r="A167" s="62">
        <v>742</v>
      </c>
      <c r="B167" s="63" t="s">
        <v>398</v>
      </c>
      <c r="C167" s="63" t="s">
        <v>320</v>
      </c>
      <c r="D167" s="63">
        <v>11107</v>
      </c>
      <c r="E167" s="63" t="s">
        <v>449</v>
      </c>
      <c r="F167" s="63" t="s">
        <v>337</v>
      </c>
      <c r="G167" s="62">
        <v>0.7</v>
      </c>
      <c r="H167" s="63">
        <v>283500</v>
      </c>
      <c r="I167" s="68">
        <v>1.09794048148148</v>
      </c>
      <c r="J167" s="62">
        <v>73161</v>
      </c>
      <c r="K167" s="62">
        <v>284016.92</v>
      </c>
      <c r="L167" s="62">
        <v>66163.44</v>
      </c>
      <c r="M167" s="63">
        <v>69942.14</v>
      </c>
      <c r="N167" s="63">
        <v>15781.71</v>
      </c>
      <c r="O167" s="68">
        <f t="shared" si="2"/>
        <v>0.23295598022822</v>
      </c>
      <c r="P167" s="69">
        <v>95.6</v>
      </c>
      <c r="Q167" s="69">
        <v>22.56</v>
      </c>
      <c r="R167" s="63" t="s">
        <v>323</v>
      </c>
      <c r="S167" s="63" t="s">
        <v>323</v>
      </c>
      <c r="T167" s="63" t="s">
        <v>323</v>
      </c>
      <c r="U167" s="63" t="s">
        <v>323</v>
      </c>
      <c r="V167" s="63" t="s">
        <v>323</v>
      </c>
      <c r="W167" s="63" t="s">
        <v>323</v>
      </c>
    </row>
    <row r="168" s="56" customFormat="1" spans="1:23">
      <c r="A168" s="62">
        <v>744</v>
      </c>
      <c r="B168" s="63" t="s">
        <v>99</v>
      </c>
      <c r="C168" s="63" t="s">
        <v>320</v>
      </c>
      <c r="D168" s="63">
        <v>11769</v>
      </c>
      <c r="E168" s="63" t="s">
        <v>450</v>
      </c>
      <c r="F168" s="63" t="s">
        <v>451</v>
      </c>
      <c r="G168" s="62">
        <v>0.7</v>
      </c>
      <c r="H168" s="63">
        <v>243000</v>
      </c>
      <c r="I168" s="68">
        <v>1.25684893333333</v>
      </c>
      <c r="J168" s="62">
        <v>48600</v>
      </c>
      <c r="K168" s="62">
        <v>274259.26</v>
      </c>
      <c r="L168" s="62">
        <v>67005.78</v>
      </c>
      <c r="M168" s="63">
        <v>46049.48</v>
      </c>
      <c r="N168" s="63">
        <v>10561.69</v>
      </c>
      <c r="O168" s="68">
        <f t="shared" si="2"/>
        <v>0.244315469968088</v>
      </c>
      <c r="P168" s="69">
        <v>94.75</v>
      </c>
      <c r="Q168" s="69">
        <v>22.94</v>
      </c>
      <c r="R168" s="63" t="s">
        <v>323</v>
      </c>
      <c r="S168" s="63" t="s">
        <v>323</v>
      </c>
      <c r="T168" s="63" t="s">
        <v>323</v>
      </c>
      <c r="U168" s="63" t="s">
        <v>323</v>
      </c>
      <c r="V168" s="63" t="s">
        <v>323</v>
      </c>
      <c r="W168" s="63" t="s">
        <v>323</v>
      </c>
    </row>
    <row r="169" s="56" customFormat="1" spans="1:23">
      <c r="A169" s="62">
        <v>103639</v>
      </c>
      <c r="B169" s="63" t="s">
        <v>452</v>
      </c>
      <c r="C169" s="63" t="s">
        <v>320</v>
      </c>
      <c r="D169" s="63">
        <v>9682</v>
      </c>
      <c r="E169" s="63" t="s">
        <v>453</v>
      </c>
      <c r="F169" s="63" t="s">
        <v>332</v>
      </c>
      <c r="G169" s="62">
        <v>0.9</v>
      </c>
      <c r="H169" s="63">
        <v>191400</v>
      </c>
      <c r="I169" s="68">
        <v>1.06776252873563</v>
      </c>
      <c r="J169" s="62">
        <v>63798</v>
      </c>
      <c r="K169" s="62">
        <v>180445.73</v>
      </c>
      <c r="L169" s="62">
        <v>54208.58</v>
      </c>
      <c r="M169" s="63">
        <v>60249.93</v>
      </c>
      <c r="N169" s="63">
        <v>16686.09</v>
      </c>
      <c r="O169" s="68">
        <f t="shared" si="2"/>
        <v>0.300414867118219</v>
      </c>
      <c r="P169" s="69">
        <v>94.44</v>
      </c>
      <c r="Q169" s="69">
        <v>27.69</v>
      </c>
      <c r="R169" s="63" t="s">
        <v>323</v>
      </c>
      <c r="S169" s="63" t="s">
        <v>323</v>
      </c>
      <c r="T169" s="63" t="s">
        <v>323</v>
      </c>
      <c r="U169" s="63" t="s">
        <v>323</v>
      </c>
      <c r="V169" s="63" t="s">
        <v>323</v>
      </c>
      <c r="W169" s="63" t="s">
        <v>323</v>
      </c>
    </row>
    <row r="170" s="56" customFormat="1" spans="1:23">
      <c r="A170" s="62">
        <v>742</v>
      </c>
      <c r="B170" s="63" t="s">
        <v>398</v>
      </c>
      <c r="C170" s="63" t="s">
        <v>320</v>
      </c>
      <c r="D170" s="63">
        <v>11379</v>
      </c>
      <c r="E170" s="63" t="s">
        <v>454</v>
      </c>
      <c r="F170" s="63" t="s">
        <v>337</v>
      </c>
      <c r="G170" s="62">
        <v>0.7</v>
      </c>
      <c r="H170" s="63">
        <v>283500</v>
      </c>
      <c r="I170" s="68">
        <v>1.09794048148148</v>
      </c>
      <c r="J170" s="62">
        <v>64017</v>
      </c>
      <c r="K170" s="62">
        <v>284016.92</v>
      </c>
      <c r="L170" s="62">
        <v>66163.44</v>
      </c>
      <c r="M170" s="63">
        <v>60328.51</v>
      </c>
      <c r="N170" s="63">
        <v>13709.94</v>
      </c>
      <c r="O170" s="68">
        <f t="shared" si="2"/>
        <v>0.23295598022822</v>
      </c>
      <c r="P170" s="69">
        <v>94.24</v>
      </c>
      <c r="Q170" s="69">
        <v>22.73</v>
      </c>
      <c r="R170" s="63" t="s">
        <v>323</v>
      </c>
      <c r="S170" s="63" t="s">
        <v>323</v>
      </c>
      <c r="T170" s="63" t="s">
        <v>323</v>
      </c>
      <c r="U170" s="63" t="s">
        <v>323</v>
      </c>
      <c r="V170" s="63" t="s">
        <v>323</v>
      </c>
      <c r="W170" s="63" t="s">
        <v>323</v>
      </c>
    </row>
    <row r="171" s="56" customFormat="1" spans="1:23">
      <c r="A171" s="62">
        <v>594</v>
      </c>
      <c r="B171" s="63" t="s">
        <v>259</v>
      </c>
      <c r="C171" s="63" t="s">
        <v>358</v>
      </c>
      <c r="D171" s="63">
        <v>6232</v>
      </c>
      <c r="E171" s="63" t="s">
        <v>258</v>
      </c>
      <c r="F171" s="63" t="s">
        <v>361</v>
      </c>
      <c r="G171" s="62">
        <v>1.2</v>
      </c>
      <c r="H171" s="63">
        <v>115500</v>
      </c>
      <c r="I171" s="68">
        <v>1.08758780952381</v>
      </c>
      <c r="J171" s="62">
        <v>63000</v>
      </c>
      <c r="K171" s="62">
        <v>111683.9</v>
      </c>
      <c r="L171" s="62">
        <v>30721.33</v>
      </c>
      <c r="M171" s="63">
        <v>59197.35</v>
      </c>
      <c r="N171" s="63">
        <v>17188.09</v>
      </c>
      <c r="O171" s="68">
        <f t="shared" si="2"/>
        <v>0.275073936350718</v>
      </c>
      <c r="P171" s="69">
        <v>93.96</v>
      </c>
      <c r="Q171" s="69">
        <v>29.04</v>
      </c>
      <c r="R171" s="63" t="s">
        <v>323</v>
      </c>
      <c r="S171" s="63" t="s">
        <v>323</v>
      </c>
      <c r="T171" s="63" t="s">
        <v>323</v>
      </c>
      <c r="U171" s="63" t="s">
        <v>323</v>
      </c>
      <c r="V171" s="63" t="s">
        <v>323</v>
      </c>
      <c r="W171" s="63" t="s">
        <v>323</v>
      </c>
    </row>
    <row r="172" s="56" customFormat="1" spans="1:23">
      <c r="A172" s="62">
        <v>570</v>
      </c>
      <c r="B172" s="63" t="s">
        <v>248</v>
      </c>
      <c r="C172" s="63" t="s">
        <v>320</v>
      </c>
      <c r="D172" s="63">
        <v>11231</v>
      </c>
      <c r="E172" s="63" t="s">
        <v>455</v>
      </c>
      <c r="F172" s="63" t="s">
        <v>332</v>
      </c>
      <c r="G172" s="62">
        <v>0.9</v>
      </c>
      <c r="H172" s="63">
        <v>141900</v>
      </c>
      <c r="I172" s="68">
        <v>1.06168131782946</v>
      </c>
      <c r="J172" s="62">
        <v>52440</v>
      </c>
      <c r="K172" s="62">
        <v>132460.89</v>
      </c>
      <c r="L172" s="62">
        <v>35308.02</v>
      </c>
      <c r="M172" s="63">
        <v>49263.76</v>
      </c>
      <c r="N172" s="63">
        <v>12737.97</v>
      </c>
      <c r="O172" s="68">
        <f t="shared" si="2"/>
        <v>0.266554301424368</v>
      </c>
      <c r="P172" s="69">
        <v>93.94</v>
      </c>
      <c r="Q172" s="69">
        <v>25.86</v>
      </c>
      <c r="R172" s="63" t="s">
        <v>323</v>
      </c>
      <c r="S172" s="63" t="s">
        <v>323</v>
      </c>
      <c r="T172" s="63" t="s">
        <v>323</v>
      </c>
      <c r="U172" s="63" t="s">
        <v>323</v>
      </c>
      <c r="V172" s="63" t="s">
        <v>323</v>
      </c>
      <c r="W172" s="63" t="s">
        <v>323</v>
      </c>
    </row>
    <row r="173" s="56" customFormat="1" spans="1:23">
      <c r="A173" s="62">
        <v>720</v>
      </c>
      <c r="B173" s="63" t="s">
        <v>122</v>
      </c>
      <c r="C173" s="63" t="s">
        <v>358</v>
      </c>
      <c r="D173" s="63">
        <v>5875</v>
      </c>
      <c r="E173" s="63" t="s">
        <v>456</v>
      </c>
      <c r="F173" s="63" t="s">
        <v>322</v>
      </c>
      <c r="G173" s="62">
        <v>1</v>
      </c>
      <c r="H173" s="63">
        <v>125400</v>
      </c>
      <c r="I173" s="68">
        <v>1.14178192982456</v>
      </c>
      <c r="J173" s="62">
        <v>43230</v>
      </c>
      <c r="K173" s="62">
        <v>125940.25</v>
      </c>
      <c r="L173" s="62">
        <v>36959.94</v>
      </c>
      <c r="M173" s="63">
        <v>40596.4</v>
      </c>
      <c r="N173" s="63">
        <v>11570.04</v>
      </c>
      <c r="O173" s="68">
        <f t="shared" si="2"/>
        <v>0.293472023439687</v>
      </c>
      <c r="P173" s="69">
        <v>93.91</v>
      </c>
      <c r="Q173" s="69">
        <v>28.5</v>
      </c>
      <c r="R173" s="63" t="s">
        <v>323</v>
      </c>
      <c r="S173" s="63" t="s">
        <v>323</v>
      </c>
      <c r="T173" s="63" t="s">
        <v>323</v>
      </c>
      <c r="U173" s="63" t="s">
        <v>323</v>
      </c>
      <c r="V173" s="63" t="s">
        <v>323</v>
      </c>
      <c r="W173" s="63" t="s">
        <v>323</v>
      </c>
    </row>
    <row r="174" s="56" customFormat="1" spans="1:23">
      <c r="A174" s="62">
        <v>385</v>
      </c>
      <c r="B174" s="63" t="s">
        <v>58</v>
      </c>
      <c r="C174" s="63" t="s">
        <v>331</v>
      </c>
      <c r="D174" s="63">
        <v>11458</v>
      </c>
      <c r="E174" s="63" t="s">
        <v>457</v>
      </c>
      <c r="F174" s="63" t="s">
        <v>337</v>
      </c>
      <c r="G174" s="62">
        <v>0.6</v>
      </c>
      <c r="H174" s="63">
        <v>378000</v>
      </c>
      <c r="I174" s="68">
        <v>1.17945763888889</v>
      </c>
      <c r="J174" s="62">
        <v>59686</v>
      </c>
      <c r="K174" s="62">
        <v>415358.53</v>
      </c>
      <c r="L174" s="62">
        <v>91478.56</v>
      </c>
      <c r="M174" s="63">
        <v>55966.49</v>
      </c>
      <c r="N174" s="63">
        <v>13238.09</v>
      </c>
      <c r="O174" s="68">
        <f t="shared" si="2"/>
        <v>0.220239993626711</v>
      </c>
      <c r="P174" s="69">
        <v>93.77</v>
      </c>
      <c r="Q174" s="69">
        <v>23.65</v>
      </c>
      <c r="R174" s="63" t="s">
        <v>323</v>
      </c>
      <c r="S174" s="63" t="s">
        <v>323</v>
      </c>
      <c r="T174" s="63" t="s">
        <v>323</v>
      </c>
      <c r="U174" s="63" t="s">
        <v>323</v>
      </c>
      <c r="V174" s="63" t="s">
        <v>323</v>
      </c>
      <c r="W174" s="63" t="s">
        <v>323</v>
      </c>
    </row>
    <row r="175" s="56" customFormat="1" spans="1:23">
      <c r="A175" s="62">
        <v>730</v>
      </c>
      <c r="B175" s="63" t="s">
        <v>128</v>
      </c>
      <c r="C175" s="63" t="s">
        <v>363</v>
      </c>
      <c r="D175" s="63">
        <v>6810</v>
      </c>
      <c r="E175" s="63" t="s">
        <v>139</v>
      </c>
      <c r="F175" s="63" t="s">
        <v>322</v>
      </c>
      <c r="G175" s="62">
        <v>1</v>
      </c>
      <c r="H175" s="63">
        <v>330000</v>
      </c>
      <c r="I175" s="68">
        <v>1.2341406</v>
      </c>
      <c r="J175" s="62">
        <v>70200</v>
      </c>
      <c r="K175" s="62">
        <v>362834</v>
      </c>
      <c r="L175" s="62">
        <v>101670.23</v>
      </c>
      <c r="M175" s="63">
        <v>65764.88</v>
      </c>
      <c r="N175" s="63">
        <v>17931.33</v>
      </c>
      <c r="O175" s="68">
        <f t="shared" si="2"/>
        <v>0.280211418996015</v>
      </c>
      <c r="P175" s="69">
        <v>93.68</v>
      </c>
      <c r="Q175" s="69">
        <v>27.27</v>
      </c>
      <c r="R175" s="63" t="s">
        <v>323</v>
      </c>
      <c r="S175" s="63" t="s">
        <v>323</v>
      </c>
      <c r="T175" s="63" t="s">
        <v>323</v>
      </c>
      <c r="U175" s="63" t="s">
        <v>323</v>
      </c>
      <c r="V175" s="63" t="s">
        <v>323</v>
      </c>
      <c r="W175" s="63" t="s">
        <v>323</v>
      </c>
    </row>
    <row r="176" s="56" customFormat="1" spans="1:23">
      <c r="A176" s="62">
        <v>570</v>
      </c>
      <c r="B176" s="63" t="s">
        <v>248</v>
      </c>
      <c r="C176" s="63" t="s">
        <v>320</v>
      </c>
      <c r="D176" s="63">
        <v>11537</v>
      </c>
      <c r="E176" s="63" t="s">
        <v>458</v>
      </c>
      <c r="F176" s="63" t="s">
        <v>322</v>
      </c>
      <c r="G176" s="62">
        <v>0.8</v>
      </c>
      <c r="H176" s="63">
        <v>141900</v>
      </c>
      <c r="I176" s="68">
        <v>1.06168131782946</v>
      </c>
      <c r="J176" s="62">
        <v>52440</v>
      </c>
      <c r="K176" s="62">
        <v>132460.89</v>
      </c>
      <c r="L176" s="62">
        <v>35308.02</v>
      </c>
      <c r="M176" s="63">
        <v>49104.96</v>
      </c>
      <c r="N176" s="63">
        <v>12867.03</v>
      </c>
      <c r="O176" s="68">
        <f t="shared" si="2"/>
        <v>0.266554301424368</v>
      </c>
      <c r="P176" s="69">
        <v>93.64</v>
      </c>
      <c r="Q176" s="69">
        <v>26.2</v>
      </c>
      <c r="R176" s="63" t="s">
        <v>323</v>
      </c>
      <c r="S176" s="63" t="s">
        <v>323</v>
      </c>
      <c r="T176" s="63" t="s">
        <v>323</v>
      </c>
      <c r="U176" s="63" t="s">
        <v>323</v>
      </c>
      <c r="V176" s="63" t="s">
        <v>323</v>
      </c>
      <c r="W176" s="63" t="s">
        <v>323</v>
      </c>
    </row>
    <row r="177" s="56" customFormat="1" spans="1:23">
      <c r="A177" s="62">
        <v>103199</v>
      </c>
      <c r="B177" s="63" t="s">
        <v>446</v>
      </c>
      <c r="C177" s="63" t="s">
        <v>320</v>
      </c>
      <c r="D177" s="63">
        <v>12190</v>
      </c>
      <c r="E177" s="63" t="s">
        <v>459</v>
      </c>
      <c r="F177" s="63" t="s">
        <v>334</v>
      </c>
      <c r="G177" s="62">
        <v>0.3</v>
      </c>
      <c r="H177" s="63">
        <v>165000</v>
      </c>
      <c r="I177" s="68">
        <v>1.01664873333333</v>
      </c>
      <c r="J177" s="62">
        <v>50000</v>
      </c>
      <c r="K177" s="62">
        <v>146357.81</v>
      </c>
      <c r="L177" s="62">
        <v>48482.27</v>
      </c>
      <c r="M177" s="63">
        <v>46772.61</v>
      </c>
      <c r="N177" s="63">
        <v>15244.88</v>
      </c>
      <c r="O177" s="68">
        <f t="shared" si="2"/>
        <v>0.331258509539054</v>
      </c>
      <c r="P177" s="69">
        <v>93.55</v>
      </c>
      <c r="Q177" s="69">
        <v>32.59</v>
      </c>
      <c r="R177" s="63" t="s">
        <v>323</v>
      </c>
      <c r="S177" s="63" t="s">
        <v>323</v>
      </c>
      <c r="T177" s="63" t="s">
        <v>323</v>
      </c>
      <c r="U177" s="63" t="s">
        <v>323</v>
      </c>
      <c r="V177" s="63" t="s">
        <v>323</v>
      </c>
      <c r="W177" s="63" t="s">
        <v>323</v>
      </c>
    </row>
    <row r="178" s="56" customFormat="1" spans="1:23">
      <c r="A178" s="62">
        <v>585</v>
      </c>
      <c r="B178" s="63" t="s">
        <v>199</v>
      </c>
      <c r="C178" s="63" t="s">
        <v>320</v>
      </c>
      <c r="D178" s="63">
        <v>6303</v>
      </c>
      <c r="E178" s="63" t="s">
        <v>198</v>
      </c>
      <c r="F178" s="63" t="s">
        <v>332</v>
      </c>
      <c r="G178" s="62">
        <v>0.9</v>
      </c>
      <c r="H178" s="63">
        <v>315000</v>
      </c>
      <c r="I178" s="68">
        <v>1.07086116666667</v>
      </c>
      <c r="J178" s="62">
        <v>88594</v>
      </c>
      <c r="K178" s="62">
        <v>314765.26</v>
      </c>
      <c r="L178" s="62">
        <v>91250.8</v>
      </c>
      <c r="M178" s="63">
        <v>82666.67</v>
      </c>
      <c r="N178" s="63">
        <v>24190.7</v>
      </c>
      <c r="O178" s="68">
        <f t="shared" si="2"/>
        <v>0.289901115517005</v>
      </c>
      <c r="P178" s="69">
        <v>93.31</v>
      </c>
      <c r="Q178" s="69">
        <v>29.26</v>
      </c>
      <c r="R178" s="63" t="s">
        <v>323</v>
      </c>
      <c r="S178" s="63" t="s">
        <v>323</v>
      </c>
      <c r="T178" s="63" t="s">
        <v>323</v>
      </c>
      <c r="U178" s="63" t="s">
        <v>323</v>
      </c>
      <c r="V178" s="63" t="s">
        <v>323</v>
      </c>
      <c r="W178" s="63" t="s">
        <v>323</v>
      </c>
    </row>
    <row r="179" s="56" customFormat="1" spans="1:23">
      <c r="A179" s="62">
        <v>103639</v>
      </c>
      <c r="B179" s="63" t="s">
        <v>452</v>
      </c>
      <c r="C179" s="63" t="s">
        <v>320</v>
      </c>
      <c r="D179" s="63">
        <v>11382</v>
      </c>
      <c r="E179" s="63" t="s">
        <v>460</v>
      </c>
      <c r="F179" s="63" t="s">
        <v>322</v>
      </c>
      <c r="G179" s="62">
        <v>1</v>
      </c>
      <c r="H179" s="63">
        <v>191400</v>
      </c>
      <c r="I179" s="68">
        <v>1.06776252873563</v>
      </c>
      <c r="J179" s="62">
        <v>70890</v>
      </c>
      <c r="K179" s="62">
        <v>180445.73</v>
      </c>
      <c r="L179" s="62">
        <v>54208.58</v>
      </c>
      <c r="M179" s="63">
        <v>66141.1</v>
      </c>
      <c r="N179" s="63">
        <v>21228.44</v>
      </c>
      <c r="O179" s="68">
        <f t="shared" si="2"/>
        <v>0.300414867118219</v>
      </c>
      <c r="P179" s="69">
        <v>93.3</v>
      </c>
      <c r="Q179" s="69">
        <v>32.1</v>
      </c>
      <c r="R179" s="63" t="s">
        <v>323</v>
      </c>
      <c r="S179" s="63" t="s">
        <v>323</v>
      </c>
      <c r="T179" s="63" t="s">
        <v>323</v>
      </c>
      <c r="U179" s="63" t="s">
        <v>323</v>
      </c>
      <c r="V179" s="63" t="s">
        <v>323</v>
      </c>
      <c r="W179" s="63" t="s">
        <v>323</v>
      </c>
    </row>
    <row r="180" s="56" customFormat="1" spans="1:23">
      <c r="A180" s="62">
        <v>572</v>
      </c>
      <c r="B180" s="63" t="s">
        <v>84</v>
      </c>
      <c r="C180" s="63" t="s">
        <v>385</v>
      </c>
      <c r="D180" s="63">
        <v>11058</v>
      </c>
      <c r="E180" s="63" t="s">
        <v>83</v>
      </c>
      <c r="F180" s="63" t="s">
        <v>322</v>
      </c>
      <c r="G180" s="62">
        <v>1</v>
      </c>
      <c r="H180" s="63">
        <v>191400</v>
      </c>
      <c r="I180" s="68">
        <v>1.00717465517241</v>
      </c>
      <c r="J180" s="62">
        <v>49076</v>
      </c>
      <c r="K180" s="62">
        <v>170111.72</v>
      </c>
      <c r="L180" s="62">
        <v>47256.41</v>
      </c>
      <c r="M180" s="63">
        <v>45618.26</v>
      </c>
      <c r="N180" s="63">
        <v>13028.59</v>
      </c>
      <c r="O180" s="68">
        <f t="shared" si="2"/>
        <v>0.277796321147067</v>
      </c>
      <c r="P180" s="69">
        <v>92.95</v>
      </c>
      <c r="Q180" s="69">
        <v>28.56</v>
      </c>
      <c r="R180" s="63" t="s">
        <v>323</v>
      </c>
      <c r="S180" s="63" t="s">
        <v>323</v>
      </c>
      <c r="T180" s="63" t="s">
        <v>323</v>
      </c>
      <c r="U180" s="63" t="s">
        <v>323</v>
      </c>
      <c r="V180" s="63" t="s">
        <v>323</v>
      </c>
      <c r="W180" s="63" t="s">
        <v>323</v>
      </c>
    </row>
    <row r="181" s="56" customFormat="1" spans="1:23">
      <c r="A181" s="62">
        <v>106066</v>
      </c>
      <c r="B181" s="63" t="s">
        <v>114</v>
      </c>
      <c r="C181" s="63" t="s">
        <v>320</v>
      </c>
      <c r="D181" s="63">
        <v>998836</v>
      </c>
      <c r="E181" s="63" t="s">
        <v>461</v>
      </c>
      <c r="F181" s="63" t="s">
        <v>322</v>
      </c>
      <c r="G181" s="62">
        <v>1.3</v>
      </c>
      <c r="H181" s="63">
        <v>148500</v>
      </c>
      <c r="I181" s="68">
        <v>1.30163992592593</v>
      </c>
      <c r="J181" s="62">
        <v>14450</v>
      </c>
      <c r="K181" s="62">
        <v>170612.98</v>
      </c>
      <c r="L181" s="62">
        <v>58989.71</v>
      </c>
      <c r="M181" s="63">
        <v>13395.22</v>
      </c>
      <c r="N181" s="63">
        <v>4910.63</v>
      </c>
      <c r="O181" s="68">
        <f t="shared" si="2"/>
        <v>0.345751595218605</v>
      </c>
      <c r="P181" s="69">
        <v>92.7</v>
      </c>
      <c r="Q181" s="69">
        <v>36.66</v>
      </c>
      <c r="R181" s="63" t="s">
        <v>323</v>
      </c>
      <c r="S181" s="63" t="s">
        <v>323</v>
      </c>
      <c r="T181" s="63" t="s">
        <v>323</v>
      </c>
      <c r="U181" s="63" t="s">
        <v>323</v>
      </c>
      <c r="V181" s="63" t="s">
        <v>323</v>
      </c>
      <c r="W181" s="63" t="s">
        <v>323</v>
      </c>
    </row>
    <row r="182" s="56" customFormat="1" spans="1:23">
      <c r="A182" s="62">
        <v>102565</v>
      </c>
      <c r="B182" s="63" t="s">
        <v>164</v>
      </c>
      <c r="C182" s="63" t="s">
        <v>320</v>
      </c>
      <c r="D182" s="63">
        <v>4569</v>
      </c>
      <c r="E182" s="63" t="s">
        <v>211</v>
      </c>
      <c r="F182" s="63" t="s">
        <v>332</v>
      </c>
      <c r="G182" s="62">
        <v>1</v>
      </c>
      <c r="H182" s="63">
        <v>181500</v>
      </c>
      <c r="I182" s="68">
        <v>1.16155496969697</v>
      </c>
      <c r="J182" s="62">
        <v>62660</v>
      </c>
      <c r="K182" s="62">
        <v>185851.89</v>
      </c>
      <c r="L182" s="62">
        <v>52780.57</v>
      </c>
      <c r="M182" s="63">
        <v>58080.73</v>
      </c>
      <c r="N182" s="63">
        <v>16139.62</v>
      </c>
      <c r="O182" s="68">
        <f t="shared" si="2"/>
        <v>0.283992645972016</v>
      </c>
      <c r="P182" s="69">
        <v>92.69</v>
      </c>
      <c r="Q182" s="69">
        <v>27.79</v>
      </c>
      <c r="R182" s="63" t="s">
        <v>323</v>
      </c>
      <c r="S182" s="63" t="s">
        <v>323</v>
      </c>
      <c r="T182" s="63" t="s">
        <v>323</v>
      </c>
      <c r="U182" s="63" t="s">
        <v>323</v>
      </c>
      <c r="V182" s="63" t="s">
        <v>323</v>
      </c>
      <c r="W182" s="63" t="s">
        <v>323</v>
      </c>
    </row>
    <row r="183" s="56" customFormat="1" spans="1:23">
      <c r="A183" s="62">
        <v>511</v>
      </c>
      <c r="B183" s="63" t="s">
        <v>118</v>
      </c>
      <c r="C183" s="63" t="s">
        <v>320</v>
      </c>
      <c r="D183" s="63">
        <v>11829</v>
      </c>
      <c r="E183" s="63" t="s">
        <v>462</v>
      </c>
      <c r="F183" s="63" t="s">
        <v>322</v>
      </c>
      <c r="G183" s="62">
        <v>0.9</v>
      </c>
      <c r="H183" s="63">
        <v>200880</v>
      </c>
      <c r="I183" s="68">
        <v>1.10199387096774</v>
      </c>
      <c r="J183" s="62">
        <v>51630</v>
      </c>
      <c r="K183" s="62">
        <v>198874.32</v>
      </c>
      <c r="L183" s="62">
        <v>56470.41</v>
      </c>
      <c r="M183" s="63">
        <v>47817.21</v>
      </c>
      <c r="N183" s="63">
        <v>14122.52</v>
      </c>
      <c r="O183" s="68">
        <f t="shared" si="2"/>
        <v>0.283950235505519</v>
      </c>
      <c r="P183" s="69">
        <v>92.62</v>
      </c>
      <c r="Q183" s="69">
        <v>29.53</v>
      </c>
      <c r="R183" s="63" t="s">
        <v>323</v>
      </c>
      <c r="S183" s="63" t="s">
        <v>323</v>
      </c>
      <c r="T183" s="63" t="s">
        <v>323</v>
      </c>
      <c r="U183" s="63" t="s">
        <v>323</v>
      </c>
      <c r="V183" s="63" t="s">
        <v>323</v>
      </c>
      <c r="W183" s="63" t="s">
        <v>323</v>
      </c>
    </row>
    <row r="184" s="56" customFormat="1" spans="1:23">
      <c r="A184" s="62">
        <v>347</v>
      </c>
      <c r="B184" s="63" t="s">
        <v>242</v>
      </c>
      <c r="C184" s="63" t="s">
        <v>320</v>
      </c>
      <c r="D184" s="63">
        <v>8400</v>
      </c>
      <c r="E184" s="63" t="s">
        <v>463</v>
      </c>
      <c r="F184" s="63" t="s">
        <v>332</v>
      </c>
      <c r="G184" s="62">
        <v>1</v>
      </c>
      <c r="H184" s="63">
        <v>151800</v>
      </c>
      <c r="I184" s="68">
        <v>1.03333717391304</v>
      </c>
      <c r="J184" s="62">
        <v>60720</v>
      </c>
      <c r="K184" s="62">
        <v>133210.36</v>
      </c>
      <c r="L184" s="62">
        <v>36460.82</v>
      </c>
      <c r="M184" s="63">
        <v>55840.13</v>
      </c>
      <c r="N184" s="63">
        <v>14643.41</v>
      </c>
      <c r="O184" s="68">
        <f t="shared" si="2"/>
        <v>0.273708591433879</v>
      </c>
      <c r="P184" s="69">
        <v>91.96</v>
      </c>
      <c r="Q184" s="69">
        <v>26.22</v>
      </c>
      <c r="R184" s="63" t="s">
        <v>323</v>
      </c>
      <c r="S184" s="63" t="s">
        <v>323</v>
      </c>
      <c r="T184" s="63" t="s">
        <v>323</v>
      </c>
      <c r="U184" s="63" t="s">
        <v>323</v>
      </c>
      <c r="V184" s="63" t="s">
        <v>323</v>
      </c>
      <c r="W184" s="63" t="s">
        <v>323</v>
      </c>
    </row>
    <row r="185" s="56" customFormat="1" spans="1:23">
      <c r="A185" s="62">
        <v>391</v>
      </c>
      <c r="B185" s="63" t="s">
        <v>153</v>
      </c>
      <c r="C185" s="63" t="s">
        <v>320</v>
      </c>
      <c r="D185" s="63">
        <v>4188</v>
      </c>
      <c r="E185" s="63" t="s">
        <v>193</v>
      </c>
      <c r="F185" s="63" t="s">
        <v>332</v>
      </c>
      <c r="G185" s="62">
        <v>0.95</v>
      </c>
      <c r="H185" s="63">
        <v>226800</v>
      </c>
      <c r="I185" s="68">
        <v>1.00661552380952</v>
      </c>
      <c r="J185" s="62">
        <v>70642</v>
      </c>
      <c r="K185" s="62">
        <v>202307.68</v>
      </c>
      <c r="L185" s="62">
        <v>64894.74</v>
      </c>
      <c r="M185" s="63">
        <v>64915.47</v>
      </c>
      <c r="N185" s="63">
        <v>20983.82</v>
      </c>
      <c r="O185" s="68">
        <f t="shared" si="2"/>
        <v>0.320772498602129</v>
      </c>
      <c r="P185" s="69">
        <v>91.89</v>
      </c>
      <c r="Q185" s="69">
        <v>32.32</v>
      </c>
      <c r="R185" s="63" t="s">
        <v>323</v>
      </c>
      <c r="S185" s="63" t="s">
        <v>323</v>
      </c>
      <c r="T185" s="63" t="s">
        <v>323</v>
      </c>
      <c r="U185" s="63" t="s">
        <v>323</v>
      </c>
      <c r="V185" s="63" t="s">
        <v>323</v>
      </c>
      <c r="W185" s="63" t="s">
        <v>323</v>
      </c>
    </row>
    <row r="186" s="56" customFormat="1" spans="1:23">
      <c r="A186" s="62">
        <v>102934</v>
      </c>
      <c r="B186" s="63" t="s">
        <v>65</v>
      </c>
      <c r="C186" s="63" t="s">
        <v>320</v>
      </c>
      <c r="D186" s="63">
        <v>12185</v>
      </c>
      <c r="E186" s="63" t="s">
        <v>243</v>
      </c>
      <c r="F186" s="63" t="s">
        <v>322</v>
      </c>
      <c r="G186" s="62">
        <v>0.8</v>
      </c>
      <c r="H186" s="63">
        <v>267750</v>
      </c>
      <c r="I186" s="68">
        <v>1.11330541176471</v>
      </c>
      <c r="J186" s="62">
        <v>48682</v>
      </c>
      <c r="K186" s="62">
        <v>276596.31</v>
      </c>
      <c r="L186" s="62">
        <v>71335.29</v>
      </c>
      <c r="M186" s="63">
        <v>44708.98</v>
      </c>
      <c r="N186" s="63">
        <v>12244.51</v>
      </c>
      <c r="O186" s="68">
        <f t="shared" si="2"/>
        <v>0.257903982883937</v>
      </c>
      <c r="P186" s="69">
        <v>91.84</v>
      </c>
      <c r="Q186" s="69">
        <v>27.39</v>
      </c>
      <c r="R186" s="63" t="s">
        <v>323</v>
      </c>
      <c r="S186" s="63" t="s">
        <v>323</v>
      </c>
      <c r="T186" s="63" t="s">
        <v>323</v>
      </c>
      <c r="U186" s="63" t="s">
        <v>323</v>
      </c>
      <c r="V186" s="63" t="s">
        <v>323</v>
      </c>
      <c r="W186" s="63" t="s">
        <v>323</v>
      </c>
    </row>
    <row r="187" s="56" customFormat="1" spans="1:23">
      <c r="A187" s="62">
        <v>738</v>
      </c>
      <c r="B187" s="63" t="s">
        <v>393</v>
      </c>
      <c r="C187" s="63" t="s">
        <v>390</v>
      </c>
      <c r="D187" s="63">
        <v>11831</v>
      </c>
      <c r="E187" s="63" t="s">
        <v>464</v>
      </c>
      <c r="F187" s="63" t="s">
        <v>322</v>
      </c>
      <c r="G187" s="62">
        <v>0.6</v>
      </c>
      <c r="H187" s="63">
        <v>108480</v>
      </c>
      <c r="I187" s="68">
        <v>1.213084375</v>
      </c>
      <c r="J187" s="62">
        <v>30960</v>
      </c>
      <c r="K187" s="62">
        <v>112641.77</v>
      </c>
      <c r="L187" s="62">
        <v>33253.94</v>
      </c>
      <c r="M187" s="63">
        <v>28412.89</v>
      </c>
      <c r="N187" s="63">
        <v>8387.43</v>
      </c>
      <c r="O187" s="68">
        <f t="shared" si="2"/>
        <v>0.295218549921579</v>
      </c>
      <c r="P187" s="69">
        <v>91.77</v>
      </c>
      <c r="Q187" s="69">
        <v>29.52</v>
      </c>
      <c r="R187" s="63" t="s">
        <v>323</v>
      </c>
      <c r="S187" s="63" t="s">
        <v>323</v>
      </c>
      <c r="T187" s="63" t="s">
        <v>323</v>
      </c>
      <c r="U187" s="63" t="s">
        <v>323</v>
      </c>
      <c r="V187" s="63" t="s">
        <v>323</v>
      </c>
      <c r="W187" s="63" t="s">
        <v>323</v>
      </c>
    </row>
    <row r="188" s="56" customFormat="1" spans="1:23">
      <c r="A188" s="62">
        <v>539</v>
      </c>
      <c r="B188" s="63" t="s">
        <v>421</v>
      </c>
      <c r="C188" s="63" t="s">
        <v>358</v>
      </c>
      <c r="D188" s="63">
        <v>9320</v>
      </c>
      <c r="E188" s="63" t="s">
        <v>465</v>
      </c>
      <c r="F188" s="63" t="s">
        <v>361</v>
      </c>
      <c r="G188" s="62">
        <v>1.2</v>
      </c>
      <c r="H188" s="63">
        <v>138600</v>
      </c>
      <c r="I188" s="68">
        <v>1.05220198412698</v>
      </c>
      <c r="J188" s="62">
        <v>72313</v>
      </c>
      <c r="K188" s="62">
        <v>128973.75</v>
      </c>
      <c r="L188" s="62">
        <v>34922.65</v>
      </c>
      <c r="M188" s="63">
        <v>66293.2</v>
      </c>
      <c r="N188" s="63">
        <v>17829.06</v>
      </c>
      <c r="O188" s="68">
        <f t="shared" si="2"/>
        <v>0.270773316275599</v>
      </c>
      <c r="P188" s="69">
        <v>91.68</v>
      </c>
      <c r="Q188" s="69">
        <v>26.89</v>
      </c>
      <c r="R188" s="63" t="s">
        <v>323</v>
      </c>
      <c r="S188" s="63" t="s">
        <v>323</v>
      </c>
      <c r="T188" s="63" t="s">
        <v>323</v>
      </c>
      <c r="U188" s="63" t="s">
        <v>323</v>
      </c>
      <c r="V188" s="63" t="s">
        <v>323</v>
      </c>
      <c r="W188" s="63" t="s">
        <v>323</v>
      </c>
    </row>
    <row r="189" s="56" customFormat="1" spans="1:23">
      <c r="A189" s="62">
        <v>102934</v>
      </c>
      <c r="B189" s="63" t="s">
        <v>65</v>
      </c>
      <c r="C189" s="63" t="s">
        <v>320</v>
      </c>
      <c r="D189" s="63">
        <v>11504</v>
      </c>
      <c r="E189" s="63" t="s">
        <v>466</v>
      </c>
      <c r="F189" s="63" t="s">
        <v>322</v>
      </c>
      <c r="G189" s="62">
        <v>1</v>
      </c>
      <c r="H189" s="63">
        <v>267750</v>
      </c>
      <c r="I189" s="68">
        <v>1.11330541176471</v>
      </c>
      <c r="J189" s="62">
        <v>60852</v>
      </c>
      <c r="K189" s="62">
        <v>276596.31</v>
      </c>
      <c r="L189" s="62">
        <v>71335.29</v>
      </c>
      <c r="M189" s="63">
        <v>55416.59</v>
      </c>
      <c r="N189" s="63">
        <v>13457.68</v>
      </c>
      <c r="O189" s="68">
        <f t="shared" si="2"/>
        <v>0.257903982883937</v>
      </c>
      <c r="P189" s="69">
        <v>91.07</v>
      </c>
      <c r="Q189" s="69">
        <v>24.28</v>
      </c>
      <c r="R189" s="63" t="s">
        <v>323</v>
      </c>
      <c r="S189" s="63" t="s">
        <v>323</v>
      </c>
      <c r="T189" s="63" t="s">
        <v>323</v>
      </c>
      <c r="U189" s="63" t="s">
        <v>323</v>
      </c>
      <c r="V189" s="63" t="s">
        <v>323</v>
      </c>
      <c r="W189" s="63" t="s">
        <v>323</v>
      </c>
    </row>
    <row r="190" s="56" customFormat="1" spans="1:23">
      <c r="A190" s="62">
        <v>750</v>
      </c>
      <c r="B190" s="63" t="s">
        <v>35</v>
      </c>
      <c r="C190" s="63" t="s">
        <v>351</v>
      </c>
      <c r="D190" s="63">
        <v>12254</v>
      </c>
      <c r="E190" s="63" t="s">
        <v>171</v>
      </c>
      <c r="F190" s="63" t="s">
        <v>344</v>
      </c>
      <c r="G190" s="62">
        <v>0.8</v>
      </c>
      <c r="H190" s="63">
        <v>661500</v>
      </c>
      <c r="I190" s="68">
        <v>1.07530644444444</v>
      </c>
      <c r="J190" s="62">
        <v>108000</v>
      </c>
      <c r="K190" s="62">
        <v>653005.29</v>
      </c>
      <c r="L190" s="62">
        <v>200885.17</v>
      </c>
      <c r="M190" s="63">
        <v>98123.32</v>
      </c>
      <c r="N190" s="63">
        <v>30680.11</v>
      </c>
      <c r="O190" s="68">
        <f t="shared" si="2"/>
        <v>0.307631765127048</v>
      </c>
      <c r="P190" s="69">
        <v>90.85</v>
      </c>
      <c r="Q190" s="69">
        <v>31.27</v>
      </c>
      <c r="R190" s="63" t="s">
        <v>323</v>
      </c>
      <c r="S190" s="63" t="s">
        <v>323</v>
      </c>
      <c r="T190" s="63" t="s">
        <v>323</v>
      </c>
      <c r="U190" s="63" t="s">
        <v>323</v>
      </c>
      <c r="V190" s="63" t="s">
        <v>323</v>
      </c>
      <c r="W190" s="63" t="s">
        <v>323</v>
      </c>
    </row>
    <row r="191" s="56" customFormat="1" spans="1:23">
      <c r="A191" s="62">
        <v>511</v>
      </c>
      <c r="B191" s="63" t="s">
        <v>118</v>
      </c>
      <c r="C191" s="63" t="s">
        <v>320</v>
      </c>
      <c r="D191" s="63">
        <v>11876</v>
      </c>
      <c r="E191" s="63" t="s">
        <v>467</v>
      </c>
      <c r="F191" s="63" t="s">
        <v>322</v>
      </c>
      <c r="G191" s="62">
        <v>0.7</v>
      </c>
      <c r="H191" s="63">
        <v>200880</v>
      </c>
      <c r="I191" s="68">
        <v>1.10199387096774</v>
      </c>
      <c r="J191" s="62">
        <v>40230</v>
      </c>
      <c r="K191" s="62">
        <v>198874.32</v>
      </c>
      <c r="L191" s="62">
        <v>56470.41</v>
      </c>
      <c r="M191" s="63">
        <v>36483.27</v>
      </c>
      <c r="N191" s="63">
        <v>10530.62</v>
      </c>
      <c r="O191" s="68">
        <f t="shared" si="2"/>
        <v>0.283950235505519</v>
      </c>
      <c r="P191" s="69">
        <v>90.69</v>
      </c>
      <c r="Q191" s="69">
        <v>28.86</v>
      </c>
      <c r="R191" s="63" t="s">
        <v>323</v>
      </c>
      <c r="S191" s="63" t="s">
        <v>323</v>
      </c>
      <c r="T191" s="63" t="s">
        <v>323</v>
      </c>
      <c r="U191" s="63" t="s">
        <v>323</v>
      </c>
      <c r="V191" s="63" t="s">
        <v>323</v>
      </c>
      <c r="W191" s="63" t="s">
        <v>323</v>
      </c>
    </row>
    <row r="192" s="56" customFormat="1" spans="1:23">
      <c r="A192" s="62">
        <v>104428</v>
      </c>
      <c r="B192" s="63" t="s">
        <v>78</v>
      </c>
      <c r="C192" s="63" t="s">
        <v>339</v>
      </c>
      <c r="D192" s="63">
        <v>11867</v>
      </c>
      <c r="E192" s="63" t="s">
        <v>145</v>
      </c>
      <c r="F192" s="63" t="s">
        <v>468</v>
      </c>
      <c r="G192" s="62">
        <v>0.5</v>
      </c>
      <c r="H192" s="63">
        <v>115500</v>
      </c>
      <c r="I192" s="68">
        <v>1.53450533333333</v>
      </c>
      <c r="J192" s="62">
        <v>23100</v>
      </c>
      <c r="K192" s="62">
        <v>158155.78</v>
      </c>
      <c r="L192" s="62">
        <v>40981.97</v>
      </c>
      <c r="M192" s="63">
        <v>20934.09</v>
      </c>
      <c r="N192" s="63">
        <v>5867.7</v>
      </c>
      <c r="O192" s="68">
        <f t="shared" si="2"/>
        <v>0.259124073745518</v>
      </c>
      <c r="P192" s="69">
        <v>90.62</v>
      </c>
      <c r="Q192" s="69">
        <v>28.03</v>
      </c>
      <c r="R192" s="63" t="s">
        <v>323</v>
      </c>
      <c r="S192" s="63" t="s">
        <v>323</v>
      </c>
      <c r="T192" s="63" t="s">
        <v>323</v>
      </c>
      <c r="U192" s="63" t="s">
        <v>323</v>
      </c>
      <c r="V192" s="63" t="s">
        <v>323</v>
      </c>
      <c r="W192" s="63" t="s">
        <v>323</v>
      </c>
    </row>
    <row r="193" s="56" customFormat="1" spans="1:23">
      <c r="A193" s="62">
        <v>343</v>
      </c>
      <c r="B193" s="63" t="s">
        <v>16</v>
      </c>
      <c r="C193" s="63" t="s">
        <v>320</v>
      </c>
      <c r="D193" s="63">
        <v>10932</v>
      </c>
      <c r="E193" s="63" t="s">
        <v>177</v>
      </c>
      <c r="F193" s="63" t="s">
        <v>337</v>
      </c>
      <c r="G193" s="62">
        <v>1</v>
      </c>
      <c r="H193" s="63">
        <v>519750</v>
      </c>
      <c r="I193" s="68">
        <v>1.12641062626263</v>
      </c>
      <c r="J193" s="62">
        <v>117052</v>
      </c>
      <c r="K193" s="62">
        <v>537947.71</v>
      </c>
      <c r="L193" s="62">
        <v>144306.18</v>
      </c>
      <c r="M193" s="63">
        <v>105670.31</v>
      </c>
      <c r="N193" s="63">
        <v>32005.15</v>
      </c>
      <c r="O193" s="68">
        <f t="shared" si="2"/>
        <v>0.268253172785139</v>
      </c>
      <c r="P193" s="69">
        <v>90.28</v>
      </c>
      <c r="Q193" s="69">
        <v>30.29</v>
      </c>
      <c r="R193" s="63" t="s">
        <v>323</v>
      </c>
      <c r="S193" s="63" t="s">
        <v>323</v>
      </c>
      <c r="T193" s="63" t="s">
        <v>323</v>
      </c>
      <c r="U193" s="63" t="s">
        <v>323</v>
      </c>
      <c r="V193" s="63" t="s">
        <v>323</v>
      </c>
      <c r="W193" s="63" t="s">
        <v>323</v>
      </c>
    </row>
    <row r="194" s="56" customFormat="1" spans="1:23">
      <c r="A194" s="62">
        <v>546</v>
      </c>
      <c r="B194" s="63" t="s">
        <v>62</v>
      </c>
      <c r="C194" s="63" t="s">
        <v>320</v>
      </c>
      <c r="D194" s="63">
        <v>10849</v>
      </c>
      <c r="E194" s="63" t="s">
        <v>214</v>
      </c>
      <c r="F194" s="63" t="s">
        <v>322</v>
      </c>
      <c r="G194" s="62">
        <v>1</v>
      </c>
      <c r="H194" s="63">
        <v>267750</v>
      </c>
      <c r="I194" s="68">
        <v>1.03565258823529</v>
      </c>
      <c r="J194" s="62">
        <v>105480</v>
      </c>
      <c r="K194" s="62">
        <v>251020.82</v>
      </c>
      <c r="L194" s="62">
        <v>83588.06</v>
      </c>
      <c r="M194" s="63">
        <v>95005.96</v>
      </c>
      <c r="N194" s="63">
        <v>32552.64</v>
      </c>
      <c r="O194" s="68">
        <f t="shared" ref="O194:O257" si="3">L194/K194</f>
        <v>0.332992538228502</v>
      </c>
      <c r="P194" s="69">
        <v>90.07</v>
      </c>
      <c r="Q194" s="69">
        <v>34.26</v>
      </c>
      <c r="R194" s="63" t="s">
        <v>323</v>
      </c>
      <c r="S194" s="63" t="s">
        <v>323</v>
      </c>
      <c r="T194" s="63" t="s">
        <v>323</v>
      </c>
      <c r="U194" s="63" t="s">
        <v>323</v>
      </c>
      <c r="V194" s="63" t="s">
        <v>323</v>
      </c>
      <c r="W194" s="63" t="s">
        <v>323</v>
      </c>
    </row>
    <row r="195" s="56" customFormat="1" spans="1:23">
      <c r="A195" s="62">
        <v>106399</v>
      </c>
      <c r="B195" s="63" t="s">
        <v>82</v>
      </c>
      <c r="C195" s="63" t="s">
        <v>320</v>
      </c>
      <c r="D195" s="63">
        <v>12158</v>
      </c>
      <c r="E195" s="63" t="s">
        <v>469</v>
      </c>
      <c r="F195" s="63" t="s">
        <v>322</v>
      </c>
      <c r="G195" s="62">
        <v>0.8</v>
      </c>
      <c r="H195" s="63">
        <v>75900</v>
      </c>
      <c r="I195" s="68">
        <v>1.24217575757576</v>
      </c>
      <c r="J195" s="62">
        <v>27600</v>
      </c>
      <c r="K195" s="62">
        <v>80379.97</v>
      </c>
      <c r="L195" s="62">
        <v>19885.49</v>
      </c>
      <c r="M195" s="63">
        <v>24807.49</v>
      </c>
      <c r="N195" s="63">
        <v>6438.55</v>
      </c>
      <c r="O195" s="68">
        <f t="shared" si="3"/>
        <v>0.247393598181238</v>
      </c>
      <c r="P195" s="69">
        <v>89.88</v>
      </c>
      <c r="Q195" s="69">
        <v>25.95</v>
      </c>
      <c r="R195" s="63" t="s">
        <v>323</v>
      </c>
      <c r="S195" s="63" t="s">
        <v>323</v>
      </c>
      <c r="T195" s="63" t="s">
        <v>323</v>
      </c>
      <c r="U195" s="63" t="s">
        <v>323</v>
      </c>
      <c r="V195" s="63" t="s">
        <v>323</v>
      </c>
      <c r="W195" s="63" t="s">
        <v>323</v>
      </c>
    </row>
    <row r="196" s="56" customFormat="1" spans="1:23">
      <c r="A196" s="62">
        <v>307</v>
      </c>
      <c r="B196" s="63" t="s">
        <v>40</v>
      </c>
      <c r="C196" s="63" t="s">
        <v>320</v>
      </c>
      <c r="D196" s="63">
        <v>9669</v>
      </c>
      <c r="E196" s="63" t="s">
        <v>470</v>
      </c>
      <c r="F196" s="63" t="s">
        <v>322</v>
      </c>
      <c r="G196" s="62">
        <v>1.3</v>
      </c>
      <c r="H196" s="63">
        <v>1795500</v>
      </c>
      <c r="I196" s="68">
        <v>1.0370904502924</v>
      </c>
      <c r="J196" s="62">
        <v>138091</v>
      </c>
      <c r="K196" s="62">
        <v>1715315.83</v>
      </c>
      <c r="L196" s="62">
        <v>418681.76</v>
      </c>
      <c r="M196" s="63">
        <v>124042.52</v>
      </c>
      <c r="N196" s="63">
        <v>25883.76</v>
      </c>
      <c r="O196" s="68">
        <f t="shared" si="3"/>
        <v>0.244084356173638</v>
      </c>
      <c r="P196" s="69">
        <v>89.83</v>
      </c>
      <c r="Q196" s="69">
        <v>20.87</v>
      </c>
      <c r="R196" s="63" t="s">
        <v>323</v>
      </c>
      <c r="S196" s="63" t="s">
        <v>323</v>
      </c>
      <c r="T196" s="63" t="s">
        <v>323</v>
      </c>
      <c r="U196" s="63" t="s">
        <v>323</v>
      </c>
      <c r="V196" s="63" t="s">
        <v>323</v>
      </c>
      <c r="W196" s="63" t="s">
        <v>323</v>
      </c>
    </row>
    <row r="197" s="56" customFormat="1" spans="1:23">
      <c r="A197" s="62">
        <v>343</v>
      </c>
      <c r="B197" s="63" t="s">
        <v>16</v>
      </c>
      <c r="C197" s="63" t="s">
        <v>320</v>
      </c>
      <c r="D197" s="63">
        <v>11517</v>
      </c>
      <c r="E197" s="63" t="s">
        <v>471</v>
      </c>
      <c r="F197" s="63" t="s">
        <v>337</v>
      </c>
      <c r="G197" s="62">
        <v>1</v>
      </c>
      <c r="H197" s="63">
        <v>519750</v>
      </c>
      <c r="I197" s="68">
        <v>1.12641062626263</v>
      </c>
      <c r="J197" s="62">
        <v>117052</v>
      </c>
      <c r="K197" s="62">
        <v>537947.71</v>
      </c>
      <c r="L197" s="62">
        <v>144306.18</v>
      </c>
      <c r="M197" s="63">
        <v>104963.92</v>
      </c>
      <c r="N197" s="63">
        <v>28405.71</v>
      </c>
      <c r="O197" s="68">
        <f t="shared" si="3"/>
        <v>0.268253172785139</v>
      </c>
      <c r="P197" s="69">
        <v>89.67</v>
      </c>
      <c r="Q197" s="69">
        <v>27.06</v>
      </c>
      <c r="R197" s="63" t="s">
        <v>323</v>
      </c>
      <c r="S197" s="63" t="s">
        <v>323</v>
      </c>
      <c r="T197" s="63" t="s">
        <v>323</v>
      </c>
      <c r="U197" s="63" t="s">
        <v>323</v>
      </c>
      <c r="V197" s="63" t="s">
        <v>323</v>
      </c>
      <c r="W197" s="63" t="s">
        <v>323</v>
      </c>
    </row>
    <row r="198" s="56" customFormat="1" spans="1:23">
      <c r="A198" s="62">
        <v>750</v>
      </c>
      <c r="B198" s="63" t="s">
        <v>35</v>
      </c>
      <c r="C198" s="63" t="s">
        <v>351</v>
      </c>
      <c r="D198" s="63">
        <v>11051</v>
      </c>
      <c r="E198" s="63" t="s">
        <v>472</v>
      </c>
      <c r="F198" s="63" t="s">
        <v>322</v>
      </c>
      <c r="G198" s="62">
        <v>1</v>
      </c>
      <c r="H198" s="63">
        <v>661500</v>
      </c>
      <c r="I198" s="68">
        <v>1.07530644444444</v>
      </c>
      <c r="J198" s="62">
        <v>135000</v>
      </c>
      <c r="K198" s="62">
        <v>653005.29</v>
      </c>
      <c r="L198" s="62">
        <v>200885.17</v>
      </c>
      <c r="M198" s="63">
        <v>120960.16</v>
      </c>
      <c r="N198" s="63">
        <v>37506.42</v>
      </c>
      <c r="O198" s="68">
        <f t="shared" si="3"/>
        <v>0.307631765127048</v>
      </c>
      <c r="P198" s="69">
        <v>89.6</v>
      </c>
      <c r="Q198" s="69">
        <v>31.01</v>
      </c>
      <c r="R198" s="63" t="s">
        <v>323</v>
      </c>
      <c r="S198" s="63" t="s">
        <v>323</v>
      </c>
      <c r="T198" s="63" t="s">
        <v>323</v>
      </c>
      <c r="U198" s="63" t="s">
        <v>323</v>
      </c>
      <c r="V198" s="63" t="s">
        <v>323</v>
      </c>
      <c r="W198" s="63" t="s">
        <v>323</v>
      </c>
    </row>
    <row r="199" s="56" customFormat="1" spans="1:23">
      <c r="A199" s="62">
        <v>706</v>
      </c>
      <c r="B199" s="63" t="s">
        <v>389</v>
      </c>
      <c r="C199" s="63" t="s">
        <v>390</v>
      </c>
      <c r="D199" s="63">
        <v>6121</v>
      </c>
      <c r="E199" s="63" t="s">
        <v>473</v>
      </c>
      <c r="F199" s="63" t="s">
        <v>322</v>
      </c>
      <c r="G199" s="62">
        <v>1</v>
      </c>
      <c r="H199" s="63">
        <v>101700</v>
      </c>
      <c r="I199" s="68">
        <v>1.11323222222222</v>
      </c>
      <c r="J199" s="62">
        <v>38850</v>
      </c>
      <c r="K199" s="62">
        <v>97727.99</v>
      </c>
      <c r="L199" s="62">
        <v>29834.92</v>
      </c>
      <c r="M199" s="63">
        <v>34723.42</v>
      </c>
      <c r="N199" s="63">
        <v>10885.45</v>
      </c>
      <c r="O199" s="68">
        <f t="shared" si="3"/>
        <v>0.305285312836169</v>
      </c>
      <c r="P199" s="69">
        <v>89.38</v>
      </c>
      <c r="Q199" s="69">
        <v>31.35</v>
      </c>
      <c r="R199" s="63" t="s">
        <v>323</v>
      </c>
      <c r="S199" s="63" t="s">
        <v>323</v>
      </c>
      <c r="T199" s="63" t="s">
        <v>323</v>
      </c>
      <c r="U199" s="63" t="s">
        <v>323</v>
      </c>
      <c r="V199" s="63" t="s">
        <v>323</v>
      </c>
      <c r="W199" s="63" t="s">
        <v>323</v>
      </c>
    </row>
    <row r="200" s="56" customFormat="1" spans="1:23">
      <c r="A200" s="62">
        <v>511</v>
      </c>
      <c r="B200" s="63" t="s">
        <v>118</v>
      </c>
      <c r="C200" s="63" t="s">
        <v>320</v>
      </c>
      <c r="D200" s="63">
        <v>11602</v>
      </c>
      <c r="E200" s="63" t="s">
        <v>474</v>
      </c>
      <c r="F200" s="63" t="s">
        <v>322</v>
      </c>
      <c r="G200" s="62">
        <v>1</v>
      </c>
      <c r="H200" s="63">
        <v>200880</v>
      </c>
      <c r="I200" s="68">
        <v>1.10199387096774</v>
      </c>
      <c r="J200" s="62">
        <v>57390</v>
      </c>
      <c r="K200" s="62">
        <v>198874.32</v>
      </c>
      <c r="L200" s="62">
        <v>56470.41</v>
      </c>
      <c r="M200" s="63">
        <v>51191.52</v>
      </c>
      <c r="N200" s="63">
        <v>14708.63</v>
      </c>
      <c r="O200" s="68">
        <f t="shared" si="3"/>
        <v>0.283950235505519</v>
      </c>
      <c r="P200" s="69">
        <v>89.2</v>
      </c>
      <c r="Q200" s="69">
        <v>28.73</v>
      </c>
      <c r="R200" s="63" t="s">
        <v>323</v>
      </c>
      <c r="S200" s="63" t="s">
        <v>323</v>
      </c>
      <c r="T200" s="63" t="s">
        <v>323</v>
      </c>
      <c r="U200" s="63" t="s">
        <v>323</v>
      </c>
      <c r="V200" s="63" t="s">
        <v>323</v>
      </c>
      <c r="W200" s="63" t="s">
        <v>323</v>
      </c>
    </row>
    <row r="201" s="56" customFormat="1" spans="1:23">
      <c r="A201" s="62">
        <v>102934</v>
      </c>
      <c r="B201" s="63" t="s">
        <v>65</v>
      </c>
      <c r="C201" s="63" t="s">
        <v>320</v>
      </c>
      <c r="D201" s="63">
        <v>12234</v>
      </c>
      <c r="E201" s="63" t="s">
        <v>475</v>
      </c>
      <c r="F201" s="63" t="s">
        <v>322</v>
      </c>
      <c r="G201" s="62">
        <v>1</v>
      </c>
      <c r="H201" s="63">
        <v>267750</v>
      </c>
      <c r="I201" s="68">
        <v>1.11330541176471</v>
      </c>
      <c r="J201" s="62">
        <v>60852</v>
      </c>
      <c r="K201" s="62">
        <v>276596.31</v>
      </c>
      <c r="L201" s="62">
        <v>71335.29</v>
      </c>
      <c r="M201" s="63">
        <v>54141.08</v>
      </c>
      <c r="N201" s="63">
        <v>15685.22</v>
      </c>
      <c r="O201" s="68">
        <f t="shared" si="3"/>
        <v>0.257903982883937</v>
      </c>
      <c r="P201" s="69">
        <v>88.97</v>
      </c>
      <c r="Q201" s="69">
        <v>28.97</v>
      </c>
      <c r="R201" s="63" t="s">
        <v>323</v>
      </c>
      <c r="S201" s="63" t="s">
        <v>323</v>
      </c>
      <c r="T201" s="63" t="s">
        <v>323</v>
      </c>
      <c r="U201" s="63" t="s">
        <v>323</v>
      </c>
      <c r="V201" s="63" t="s">
        <v>323</v>
      </c>
      <c r="W201" s="63" t="s">
        <v>323</v>
      </c>
    </row>
    <row r="202" s="56" customFormat="1" spans="1:23">
      <c r="A202" s="62">
        <v>743</v>
      </c>
      <c r="B202" s="63" t="s">
        <v>190</v>
      </c>
      <c r="C202" s="63" t="s">
        <v>320</v>
      </c>
      <c r="D202" s="63">
        <v>11761</v>
      </c>
      <c r="E202" s="63" t="s">
        <v>189</v>
      </c>
      <c r="F202" s="63" t="s">
        <v>476</v>
      </c>
      <c r="G202" s="62">
        <v>0.6</v>
      </c>
      <c r="H202" s="63">
        <v>148500</v>
      </c>
      <c r="I202" s="68">
        <v>1.19564133333333</v>
      </c>
      <c r="J202" s="62">
        <v>49500</v>
      </c>
      <c r="K202" s="62">
        <v>157119.63</v>
      </c>
      <c r="L202" s="62">
        <v>45336.44</v>
      </c>
      <c r="M202" s="63">
        <v>43981.22</v>
      </c>
      <c r="N202" s="63">
        <v>12605.31</v>
      </c>
      <c r="O202" s="68">
        <f t="shared" si="3"/>
        <v>0.288547268091199</v>
      </c>
      <c r="P202" s="69">
        <v>88.85</v>
      </c>
      <c r="Q202" s="69">
        <v>28.66</v>
      </c>
      <c r="R202" s="63" t="s">
        <v>323</v>
      </c>
      <c r="S202" s="63" t="s">
        <v>323</v>
      </c>
      <c r="T202" s="63" t="s">
        <v>323</v>
      </c>
      <c r="U202" s="63" t="s">
        <v>323</v>
      </c>
      <c r="V202" s="63" t="s">
        <v>323</v>
      </c>
      <c r="W202" s="63" t="s">
        <v>323</v>
      </c>
    </row>
    <row r="203" s="56" customFormat="1" spans="1:23">
      <c r="A203" s="62">
        <v>341</v>
      </c>
      <c r="B203" s="63" t="s">
        <v>72</v>
      </c>
      <c r="C203" s="63" t="s">
        <v>342</v>
      </c>
      <c r="D203" s="63">
        <v>998927</v>
      </c>
      <c r="E203" s="63" t="s">
        <v>477</v>
      </c>
      <c r="F203" s="63" t="s">
        <v>343</v>
      </c>
      <c r="G203" s="62">
        <v>0.6</v>
      </c>
      <c r="H203" s="63">
        <v>567000</v>
      </c>
      <c r="I203" s="68">
        <v>1.19750551851852</v>
      </c>
      <c r="J203" s="62">
        <v>75600</v>
      </c>
      <c r="K203" s="62">
        <v>628327.82</v>
      </c>
      <c r="L203" s="62">
        <v>160398.15</v>
      </c>
      <c r="M203" s="63">
        <v>67012.97</v>
      </c>
      <c r="N203" s="63">
        <v>17066.79</v>
      </c>
      <c r="O203" s="68">
        <f t="shared" si="3"/>
        <v>0.255277810236064</v>
      </c>
      <c r="P203" s="69">
        <v>88.64</v>
      </c>
      <c r="Q203" s="69">
        <v>25.47</v>
      </c>
      <c r="R203" s="63" t="s">
        <v>323</v>
      </c>
      <c r="S203" s="63" t="s">
        <v>323</v>
      </c>
      <c r="T203" s="63" t="s">
        <v>323</v>
      </c>
      <c r="U203" s="63" t="s">
        <v>323</v>
      </c>
      <c r="V203" s="63" t="s">
        <v>323</v>
      </c>
      <c r="W203" s="63" t="s">
        <v>323</v>
      </c>
    </row>
    <row r="204" s="56" customFormat="1" spans="1:23">
      <c r="A204" s="62">
        <v>513</v>
      </c>
      <c r="B204" s="63" t="s">
        <v>24</v>
      </c>
      <c r="C204" s="63" t="s">
        <v>320</v>
      </c>
      <c r="D204" s="63">
        <v>11329</v>
      </c>
      <c r="E204" s="63" t="s">
        <v>478</v>
      </c>
      <c r="F204" s="63" t="s">
        <v>322</v>
      </c>
      <c r="G204" s="62">
        <v>0.6</v>
      </c>
      <c r="H204" s="63">
        <v>252000</v>
      </c>
      <c r="I204" s="68">
        <v>1.032595375</v>
      </c>
      <c r="J204" s="62">
        <v>60480</v>
      </c>
      <c r="K204" s="62">
        <v>240759.58</v>
      </c>
      <c r="L204" s="62">
        <v>74018.09</v>
      </c>
      <c r="M204" s="63">
        <v>53517.59</v>
      </c>
      <c r="N204" s="63">
        <v>15682.44</v>
      </c>
      <c r="O204" s="68">
        <f t="shared" si="3"/>
        <v>0.307435699962593</v>
      </c>
      <c r="P204" s="69">
        <v>88.49</v>
      </c>
      <c r="Q204" s="69">
        <v>29.3</v>
      </c>
      <c r="R204" s="63" t="s">
        <v>323</v>
      </c>
      <c r="S204" s="63" t="s">
        <v>323</v>
      </c>
      <c r="T204" s="63" t="s">
        <v>323</v>
      </c>
      <c r="U204" s="63" t="s">
        <v>323</v>
      </c>
      <c r="V204" s="63" t="s">
        <v>323</v>
      </c>
      <c r="W204" s="63" t="s">
        <v>323</v>
      </c>
    </row>
    <row r="205" s="56" customFormat="1" spans="1:23">
      <c r="A205" s="62">
        <v>56</v>
      </c>
      <c r="B205" s="63" t="s">
        <v>280</v>
      </c>
      <c r="C205" s="63" t="s">
        <v>339</v>
      </c>
      <c r="D205" s="63">
        <v>10983</v>
      </c>
      <c r="E205" s="63" t="s">
        <v>479</v>
      </c>
      <c r="F205" s="63" t="s">
        <v>332</v>
      </c>
      <c r="G205" s="62">
        <v>0.9</v>
      </c>
      <c r="H205" s="63">
        <v>115260</v>
      </c>
      <c r="I205" s="68">
        <v>1.00413656862745</v>
      </c>
      <c r="J205" s="62">
        <v>39493.6</v>
      </c>
      <c r="K205" s="62">
        <v>100144.68</v>
      </c>
      <c r="L205" s="62">
        <v>27521.25</v>
      </c>
      <c r="M205" s="63">
        <v>34834.44</v>
      </c>
      <c r="N205" s="63">
        <v>9512.23</v>
      </c>
      <c r="O205" s="68">
        <f t="shared" si="3"/>
        <v>0.274814897805854</v>
      </c>
      <c r="P205" s="69">
        <v>88.2</v>
      </c>
      <c r="Q205" s="69">
        <v>27.31</v>
      </c>
      <c r="R205" s="63" t="s">
        <v>323</v>
      </c>
      <c r="S205" s="63" t="s">
        <v>323</v>
      </c>
      <c r="T205" s="63" t="s">
        <v>323</v>
      </c>
      <c r="U205" s="63" t="s">
        <v>323</v>
      </c>
      <c r="V205" s="63" t="s">
        <v>323</v>
      </c>
      <c r="W205" s="63" t="s">
        <v>323</v>
      </c>
    </row>
    <row r="206" s="56" customFormat="1" spans="1:23">
      <c r="A206" s="62">
        <v>706</v>
      </c>
      <c r="B206" s="63" t="s">
        <v>389</v>
      </c>
      <c r="C206" s="63" t="s">
        <v>390</v>
      </c>
      <c r="D206" s="63">
        <v>10772</v>
      </c>
      <c r="E206" s="63" t="s">
        <v>480</v>
      </c>
      <c r="F206" s="63" t="s">
        <v>332</v>
      </c>
      <c r="G206" s="62">
        <v>1.2</v>
      </c>
      <c r="H206" s="63">
        <v>101700</v>
      </c>
      <c r="I206" s="68">
        <v>1.11323222222222</v>
      </c>
      <c r="J206" s="62">
        <v>38850</v>
      </c>
      <c r="K206" s="62">
        <v>97727.99</v>
      </c>
      <c r="L206" s="62">
        <v>29834.92</v>
      </c>
      <c r="M206" s="63">
        <v>34139.43</v>
      </c>
      <c r="N206" s="63">
        <v>10433.32</v>
      </c>
      <c r="O206" s="68">
        <f t="shared" si="3"/>
        <v>0.305285312836169</v>
      </c>
      <c r="P206" s="69">
        <v>87.87</v>
      </c>
      <c r="Q206" s="69">
        <v>30.56</v>
      </c>
      <c r="R206" s="63" t="s">
        <v>323</v>
      </c>
      <c r="S206" s="63" t="s">
        <v>323</v>
      </c>
      <c r="T206" s="63" t="s">
        <v>323</v>
      </c>
      <c r="U206" s="63" t="s">
        <v>323</v>
      </c>
      <c r="V206" s="63" t="s">
        <v>323</v>
      </c>
      <c r="W206" s="63" t="s">
        <v>323</v>
      </c>
    </row>
    <row r="207" s="56" customFormat="1" spans="1:23">
      <c r="A207" s="62">
        <v>341</v>
      </c>
      <c r="B207" s="63" t="s">
        <v>72</v>
      </c>
      <c r="C207" s="63" t="s">
        <v>342</v>
      </c>
      <c r="D207" s="63">
        <v>12143</v>
      </c>
      <c r="E207" s="63" t="s">
        <v>481</v>
      </c>
      <c r="F207" s="63" t="s">
        <v>322</v>
      </c>
      <c r="G207" s="62">
        <v>0.6</v>
      </c>
      <c r="H207" s="63">
        <v>567000</v>
      </c>
      <c r="I207" s="68">
        <v>1.19750551851852</v>
      </c>
      <c r="J207" s="62">
        <v>68040</v>
      </c>
      <c r="K207" s="62">
        <v>628327.82</v>
      </c>
      <c r="L207" s="62">
        <v>160398.15</v>
      </c>
      <c r="M207" s="63">
        <v>59612.59</v>
      </c>
      <c r="N207" s="63">
        <v>18985.49</v>
      </c>
      <c r="O207" s="68">
        <f t="shared" si="3"/>
        <v>0.255277810236064</v>
      </c>
      <c r="P207" s="69">
        <v>87.61</v>
      </c>
      <c r="Q207" s="69">
        <v>31.85</v>
      </c>
      <c r="R207" s="63" t="s">
        <v>323</v>
      </c>
      <c r="S207" s="63" t="s">
        <v>323</v>
      </c>
      <c r="T207" s="63" t="s">
        <v>323</v>
      </c>
      <c r="U207" s="63" t="s">
        <v>323</v>
      </c>
      <c r="V207" s="63" t="s">
        <v>323</v>
      </c>
      <c r="W207" s="63" t="s">
        <v>323</v>
      </c>
    </row>
    <row r="208" s="56" customFormat="1" spans="1:23">
      <c r="A208" s="62">
        <v>710</v>
      </c>
      <c r="B208" s="63" t="s">
        <v>482</v>
      </c>
      <c r="C208" s="63" t="s">
        <v>390</v>
      </c>
      <c r="D208" s="63">
        <v>9527</v>
      </c>
      <c r="E208" s="63" t="s">
        <v>483</v>
      </c>
      <c r="F208" s="63" t="s">
        <v>332</v>
      </c>
      <c r="G208" s="62">
        <v>0.9</v>
      </c>
      <c r="H208" s="63">
        <v>105090</v>
      </c>
      <c r="I208" s="68">
        <v>1.14171322580645</v>
      </c>
      <c r="J208" s="62">
        <v>52545</v>
      </c>
      <c r="K208" s="62">
        <v>102979.62</v>
      </c>
      <c r="L208" s="62">
        <v>31679.77</v>
      </c>
      <c r="M208" s="63">
        <v>46009.01</v>
      </c>
      <c r="N208" s="63">
        <v>15143.08</v>
      </c>
      <c r="O208" s="68">
        <f t="shared" si="3"/>
        <v>0.307631451737732</v>
      </c>
      <c r="P208" s="69">
        <v>87.56</v>
      </c>
      <c r="Q208" s="69">
        <v>32.91</v>
      </c>
      <c r="R208" s="63" t="s">
        <v>323</v>
      </c>
      <c r="S208" s="63" t="s">
        <v>323</v>
      </c>
      <c r="T208" s="63" t="s">
        <v>323</v>
      </c>
      <c r="U208" s="63" t="s">
        <v>323</v>
      </c>
      <c r="V208" s="63" t="s">
        <v>323</v>
      </c>
      <c r="W208" s="63" t="s">
        <v>323</v>
      </c>
    </row>
    <row r="209" s="56" customFormat="1" spans="1:23">
      <c r="A209" s="62">
        <v>747</v>
      </c>
      <c r="B209" s="63" t="s">
        <v>144</v>
      </c>
      <c r="C209" s="63" t="s">
        <v>385</v>
      </c>
      <c r="D209" s="63">
        <v>11964</v>
      </c>
      <c r="E209" s="63" t="s">
        <v>484</v>
      </c>
      <c r="F209" s="63" t="s">
        <v>322</v>
      </c>
      <c r="G209" s="62">
        <v>1</v>
      </c>
      <c r="H209" s="63">
        <v>252000</v>
      </c>
      <c r="I209" s="68">
        <v>1.09846662222222</v>
      </c>
      <c r="J209" s="62">
        <v>64615.4</v>
      </c>
      <c r="K209" s="62">
        <v>239525.86</v>
      </c>
      <c r="L209" s="62">
        <v>52543.69</v>
      </c>
      <c r="M209" s="63">
        <v>56551.46</v>
      </c>
      <c r="N209" s="63">
        <v>12411.04</v>
      </c>
      <c r="O209" s="68">
        <f t="shared" si="3"/>
        <v>0.219365416327072</v>
      </c>
      <c r="P209" s="69">
        <v>87.52</v>
      </c>
      <c r="Q209" s="69">
        <v>21.95</v>
      </c>
      <c r="R209" s="63" t="s">
        <v>323</v>
      </c>
      <c r="S209" s="63" t="s">
        <v>323</v>
      </c>
      <c r="T209" s="63" t="s">
        <v>323</v>
      </c>
      <c r="U209" s="63" t="s">
        <v>323</v>
      </c>
      <c r="V209" s="63" t="s">
        <v>323</v>
      </c>
      <c r="W209" s="63" t="s">
        <v>323</v>
      </c>
    </row>
    <row r="210" s="56" customFormat="1" spans="1:23">
      <c r="A210" s="62">
        <v>740</v>
      </c>
      <c r="B210" s="63" t="s">
        <v>70</v>
      </c>
      <c r="C210" s="63" t="s">
        <v>320</v>
      </c>
      <c r="D210" s="63">
        <v>9328</v>
      </c>
      <c r="E210" s="63" t="s">
        <v>485</v>
      </c>
      <c r="F210" s="63" t="s">
        <v>332</v>
      </c>
      <c r="G210" s="62">
        <v>0.9</v>
      </c>
      <c r="H210" s="63">
        <v>111870</v>
      </c>
      <c r="I210" s="68">
        <v>1.05428727272727</v>
      </c>
      <c r="J210" s="62">
        <v>47944</v>
      </c>
      <c r="K210" s="62">
        <v>101818.33</v>
      </c>
      <c r="L210" s="62">
        <v>31418.12</v>
      </c>
      <c r="M210" s="63">
        <v>41914.5</v>
      </c>
      <c r="N210" s="63">
        <v>12405.99</v>
      </c>
      <c r="O210" s="68">
        <f t="shared" si="3"/>
        <v>0.308570372348476</v>
      </c>
      <c r="P210" s="69">
        <v>87.42</v>
      </c>
      <c r="Q210" s="69">
        <v>29.6</v>
      </c>
      <c r="R210" s="63" t="s">
        <v>323</v>
      </c>
      <c r="S210" s="63" t="s">
        <v>323</v>
      </c>
      <c r="T210" s="63" t="s">
        <v>323</v>
      </c>
      <c r="U210" s="63" t="s">
        <v>323</v>
      </c>
      <c r="V210" s="63" t="s">
        <v>323</v>
      </c>
      <c r="W210" s="63" t="s">
        <v>323</v>
      </c>
    </row>
    <row r="211" s="56" customFormat="1" spans="1:23">
      <c r="A211" s="62">
        <v>727</v>
      </c>
      <c r="B211" s="63" t="s">
        <v>166</v>
      </c>
      <c r="C211" s="63" t="s">
        <v>320</v>
      </c>
      <c r="D211" s="63">
        <v>12052</v>
      </c>
      <c r="E211" s="63" t="s">
        <v>165</v>
      </c>
      <c r="F211" s="63" t="s">
        <v>486</v>
      </c>
      <c r="G211" s="62">
        <v>0.5</v>
      </c>
      <c r="H211" s="63">
        <v>141900</v>
      </c>
      <c r="I211" s="68">
        <v>1.06827581395349</v>
      </c>
      <c r="J211" s="62">
        <v>29563</v>
      </c>
      <c r="K211" s="62">
        <v>133694.88</v>
      </c>
      <c r="L211" s="62">
        <v>37962.71</v>
      </c>
      <c r="M211" s="63">
        <v>25819.29</v>
      </c>
      <c r="N211" s="63">
        <v>6801.46</v>
      </c>
      <c r="O211" s="68">
        <f t="shared" si="3"/>
        <v>0.283950365189751</v>
      </c>
      <c r="P211" s="69">
        <v>87.34</v>
      </c>
      <c r="Q211" s="69">
        <v>26.34</v>
      </c>
      <c r="R211" s="63" t="s">
        <v>323</v>
      </c>
      <c r="S211" s="63" t="s">
        <v>323</v>
      </c>
      <c r="T211" s="63" t="s">
        <v>323</v>
      </c>
      <c r="U211" s="63" t="s">
        <v>323</v>
      </c>
      <c r="V211" s="63" t="s">
        <v>323</v>
      </c>
      <c r="W211" s="63" t="s">
        <v>323</v>
      </c>
    </row>
    <row r="212" s="56" customFormat="1" spans="1:23">
      <c r="A212" s="62">
        <v>585</v>
      </c>
      <c r="B212" s="63" t="s">
        <v>199</v>
      </c>
      <c r="C212" s="63" t="s">
        <v>320</v>
      </c>
      <c r="D212" s="63">
        <v>11639</v>
      </c>
      <c r="E212" s="63" t="s">
        <v>487</v>
      </c>
      <c r="F212" s="63" t="s">
        <v>322</v>
      </c>
      <c r="G212" s="62">
        <v>1</v>
      </c>
      <c r="H212" s="63">
        <v>315000</v>
      </c>
      <c r="I212" s="68">
        <v>1.07086116666667</v>
      </c>
      <c r="J212" s="62">
        <v>98438</v>
      </c>
      <c r="K212" s="62">
        <v>314765.26</v>
      </c>
      <c r="L212" s="62">
        <v>91250.8</v>
      </c>
      <c r="M212" s="63">
        <v>85508.23</v>
      </c>
      <c r="N212" s="63">
        <v>26543.16</v>
      </c>
      <c r="O212" s="68">
        <f t="shared" si="3"/>
        <v>0.289901115517005</v>
      </c>
      <c r="P212" s="69">
        <v>86.87</v>
      </c>
      <c r="Q212" s="69">
        <v>31.04</v>
      </c>
      <c r="R212" s="63" t="s">
        <v>323</v>
      </c>
      <c r="S212" s="63" t="s">
        <v>323</v>
      </c>
      <c r="T212" s="63" t="s">
        <v>323</v>
      </c>
      <c r="U212" s="63" t="s">
        <v>323</v>
      </c>
      <c r="V212" s="63" t="s">
        <v>323</v>
      </c>
      <c r="W212" s="63" t="s">
        <v>323</v>
      </c>
    </row>
    <row r="213" s="56" customFormat="1" spans="1:23">
      <c r="A213" s="62">
        <v>102935</v>
      </c>
      <c r="B213" s="63" t="s">
        <v>90</v>
      </c>
      <c r="C213" s="63" t="s">
        <v>320</v>
      </c>
      <c r="D213" s="63">
        <v>11844</v>
      </c>
      <c r="E213" s="63" t="s">
        <v>488</v>
      </c>
      <c r="F213" s="63" t="s">
        <v>322</v>
      </c>
      <c r="G213" s="62">
        <v>1</v>
      </c>
      <c r="H213" s="63">
        <v>148500</v>
      </c>
      <c r="I213" s="68">
        <v>1.25171733333333</v>
      </c>
      <c r="J213" s="62">
        <v>45000</v>
      </c>
      <c r="K213" s="62">
        <v>164387.72</v>
      </c>
      <c r="L213" s="62">
        <v>47349.53</v>
      </c>
      <c r="M213" s="63">
        <v>38985.82</v>
      </c>
      <c r="N213" s="63">
        <v>11652.08</v>
      </c>
      <c r="O213" s="68">
        <f t="shared" si="3"/>
        <v>0.288035687823884</v>
      </c>
      <c r="P213" s="69">
        <v>86.64</v>
      </c>
      <c r="Q213" s="69">
        <v>29.89</v>
      </c>
      <c r="R213" s="63" t="s">
        <v>323</v>
      </c>
      <c r="S213" s="63" t="s">
        <v>323</v>
      </c>
      <c r="T213" s="63" t="s">
        <v>323</v>
      </c>
      <c r="U213" s="63" t="s">
        <v>323</v>
      </c>
      <c r="V213" s="63" t="s">
        <v>323</v>
      </c>
      <c r="W213" s="63" t="s">
        <v>323</v>
      </c>
    </row>
    <row r="214" s="56" customFormat="1" spans="1:23">
      <c r="A214" s="62">
        <v>341</v>
      </c>
      <c r="B214" s="63" t="s">
        <v>72</v>
      </c>
      <c r="C214" s="63" t="s">
        <v>342</v>
      </c>
      <c r="D214" s="63">
        <v>12113</v>
      </c>
      <c r="E214" s="63" t="s">
        <v>489</v>
      </c>
      <c r="F214" s="63" t="s">
        <v>322</v>
      </c>
      <c r="G214" s="62">
        <v>0.6</v>
      </c>
      <c r="H214" s="63">
        <v>567000</v>
      </c>
      <c r="I214" s="68">
        <v>1.19750551851852</v>
      </c>
      <c r="J214" s="62">
        <v>68040</v>
      </c>
      <c r="K214" s="62">
        <v>628327.82</v>
      </c>
      <c r="L214" s="62">
        <v>160398.15</v>
      </c>
      <c r="M214" s="63">
        <v>58897</v>
      </c>
      <c r="N214" s="63">
        <v>16676.58</v>
      </c>
      <c r="O214" s="68">
        <f t="shared" si="3"/>
        <v>0.255277810236064</v>
      </c>
      <c r="P214" s="69">
        <v>86.56</v>
      </c>
      <c r="Q214" s="69">
        <v>28.31</v>
      </c>
      <c r="R214" s="63" t="s">
        <v>323</v>
      </c>
      <c r="S214" s="63" t="s">
        <v>323</v>
      </c>
      <c r="T214" s="63" t="s">
        <v>323</v>
      </c>
      <c r="U214" s="63" t="s">
        <v>323</v>
      </c>
      <c r="V214" s="63" t="s">
        <v>323</v>
      </c>
      <c r="W214" s="63" t="s">
        <v>323</v>
      </c>
    </row>
    <row r="215" s="56" customFormat="1" spans="1:23">
      <c r="A215" s="62">
        <v>102564</v>
      </c>
      <c r="B215" s="63" t="s">
        <v>349</v>
      </c>
      <c r="C215" s="63" t="s">
        <v>342</v>
      </c>
      <c r="D215" s="63">
        <v>8113</v>
      </c>
      <c r="E215" s="63" t="s">
        <v>490</v>
      </c>
      <c r="F215" s="63" t="s">
        <v>332</v>
      </c>
      <c r="G215" s="62">
        <v>0.9</v>
      </c>
      <c r="H215" s="63">
        <v>115500</v>
      </c>
      <c r="I215" s="68">
        <v>1.09895752380952</v>
      </c>
      <c r="J215" s="62">
        <v>49500</v>
      </c>
      <c r="K215" s="62">
        <v>112249.29</v>
      </c>
      <c r="L215" s="62">
        <v>30684.84</v>
      </c>
      <c r="M215" s="63">
        <v>42718.83</v>
      </c>
      <c r="N215" s="63">
        <v>11599.91</v>
      </c>
      <c r="O215" s="68">
        <f t="shared" si="3"/>
        <v>0.273363332632215</v>
      </c>
      <c r="P215" s="69">
        <v>86.3</v>
      </c>
      <c r="Q215" s="69">
        <v>27.15</v>
      </c>
      <c r="R215" s="63" t="s">
        <v>323</v>
      </c>
      <c r="S215" s="63" t="s">
        <v>323</v>
      </c>
      <c r="T215" s="63" t="s">
        <v>323</v>
      </c>
      <c r="U215" s="63" t="s">
        <v>323</v>
      </c>
      <c r="V215" s="63" t="s">
        <v>323</v>
      </c>
      <c r="W215" s="63" t="s">
        <v>323</v>
      </c>
    </row>
    <row r="216" s="56" customFormat="1" spans="1:23">
      <c r="A216" s="62">
        <v>347</v>
      </c>
      <c r="B216" s="63" t="s">
        <v>242</v>
      </c>
      <c r="C216" s="63" t="s">
        <v>320</v>
      </c>
      <c r="D216" s="63">
        <v>11768</v>
      </c>
      <c r="E216" s="63" t="s">
        <v>350</v>
      </c>
      <c r="F216" s="63" t="s">
        <v>322</v>
      </c>
      <c r="G216" s="62">
        <v>1</v>
      </c>
      <c r="H216" s="63">
        <v>151800</v>
      </c>
      <c r="I216" s="68">
        <v>1.03333717391304</v>
      </c>
      <c r="J216" s="62">
        <v>60720</v>
      </c>
      <c r="K216" s="62">
        <v>133210.36</v>
      </c>
      <c r="L216" s="62">
        <v>36460.82</v>
      </c>
      <c r="M216" s="63">
        <v>52357.18</v>
      </c>
      <c r="N216" s="63">
        <v>14374.57</v>
      </c>
      <c r="O216" s="68">
        <f t="shared" si="3"/>
        <v>0.273708591433879</v>
      </c>
      <c r="P216" s="69">
        <v>86.23</v>
      </c>
      <c r="Q216" s="69">
        <v>27.45</v>
      </c>
      <c r="R216" s="63" t="s">
        <v>323</v>
      </c>
      <c r="S216" s="63" t="s">
        <v>323</v>
      </c>
      <c r="T216" s="63" t="s">
        <v>323</v>
      </c>
      <c r="U216" s="63" t="s">
        <v>323</v>
      </c>
      <c r="V216" s="63" t="s">
        <v>323</v>
      </c>
      <c r="W216" s="63" t="s">
        <v>323</v>
      </c>
    </row>
    <row r="217" s="56" customFormat="1" spans="1:23">
      <c r="A217" s="62">
        <v>102564</v>
      </c>
      <c r="B217" s="63" t="s">
        <v>349</v>
      </c>
      <c r="C217" s="63" t="s">
        <v>342</v>
      </c>
      <c r="D217" s="63">
        <v>11363</v>
      </c>
      <c r="E217" s="63" t="s">
        <v>491</v>
      </c>
      <c r="F217" s="63" t="s">
        <v>322</v>
      </c>
      <c r="G217" s="62">
        <v>1</v>
      </c>
      <c r="H217" s="63">
        <v>115500</v>
      </c>
      <c r="I217" s="68">
        <v>1.09895752380952</v>
      </c>
      <c r="J217" s="62">
        <v>55000</v>
      </c>
      <c r="K217" s="62">
        <v>112249.29</v>
      </c>
      <c r="L217" s="62">
        <v>30684.84</v>
      </c>
      <c r="M217" s="63">
        <v>47311.91</v>
      </c>
      <c r="N217" s="63">
        <v>13537.86</v>
      </c>
      <c r="O217" s="68">
        <f t="shared" si="3"/>
        <v>0.273363332632215</v>
      </c>
      <c r="P217" s="69">
        <v>86.02</v>
      </c>
      <c r="Q217" s="69">
        <v>28.61</v>
      </c>
      <c r="R217" s="63" t="s">
        <v>323</v>
      </c>
      <c r="S217" s="63" t="s">
        <v>323</v>
      </c>
      <c r="T217" s="63" t="s">
        <v>323</v>
      </c>
      <c r="U217" s="63" t="s">
        <v>323</v>
      </c>
      <c r="V217" s="63" t="s">
        <v>323</v>
      </c>
      <c r="W217" s="63" t="s">
        <v>323</v>
      </c>
    </row>
    <row r="218" s="56" customFormat="1" spans="1:23">
      <c r="A218" s="62">
        <v>713</v>
      </c>
      <c r="B218" s="63" t="s">
        <v>439</v>
      </c>
      <c r="C218" s="63" t="s">
        <v>390</v>
      </c>
      <c r="D218" s="63">
        <v>11961</v>
      </c>
      <c r="E218" s="63" t="s">
        <v>492</v>
      </c>
      <c r="F218" s="63" t="s">
        <v>322</v>
      </c>
      <c r="G218" s="62">
        <v>0.6</v>
      </c>
      <c r="H218" s="63">
        <v>94920</v>
      </c>
      <c r="I218" s="68">
        <v>1.08996357142857</v>
      </c>
      <c r="J218" s="62">
        <v>47460</v>
      </c>
      <c r="K218" s="62">
        <v>89287.44</v>
      </c>
      <c r="L218" s="62">
        <v>28199.03</v>
      </c>
      <c r="M218" s="63">
        <v>40774.06</v>
      </c>
      <c r="N218" s="63">
        <v>13308.64</v>
      </c>
      <c r="O218" s="68">
        <f t="shared" si="3"/>
        <v>0.315823031772442</v>
      </c>
      <c r="P218" s="69">
        <v>85.91</v>
      </c>
      <c r="Q218" s="69">
        <v>32.64</v>
      </c>
      <c r="R218" s="63" t="s">
        <v>323</v>
      </c>
      <c r="S218" s="63" t="s">
        <v>323</v>
      </c>
      <c r="T218" s="63" t="s">
        <v>323</v>
      </c>
      <c r="U218" s="63" t="s">
        <v>323</v>
      </c>
      <c r="V218" s="63" t="s">
        <v>323</v>
      </c>
      <c r="W218" s="63" t="s">
        <v>323</v>
      </c>
    </row>
    <row r="219" s="56" customFormat="1" spans="1:23">
      <c r="A219" s="62">
        <v>339</v>
      </c>
      <c r="B219" s="63" t="s">
        <v>182</v>
      </c>
      <c r="C219" s="63" t="s">
        <v>320</v>
      </c>
      <c r="D219" s="63">
        <v>11394</v>
      </c>
      <c r="E219" s="63" t="s">
        <v>181</v>
      </c>
      <c r="F219" s="63" t="s">
        <v>322</v>
      </c>
      <c r="G219" s="62">
        <v>1</v>
      </c>
      <c r="H219" s="63">
        <v>132000</v>
      </c>
      <c r="I219" s="68">
        <v>1.09614766666667</v>
      </c>
      <c r="J219" s="62">
        <v>57391</v>
      </c>
      <c r="K219" s="62">
        <v>127951.41</v>
      </c>
      <c r="L219" s="62">
        <v>32238.01</v>
      </c>
      <c r="M219" s="63">
        <v>49299.18</v>
      </c>
      <c r="N219" s="63">
        <v>14480.39</v>
      </c>
      <c r="O219" s="68">
        <f t="shared" si="3"/>
        <v>0.251955097642144</v>
      </c>
      <c r="P219" s="69">
        <v>85.9</v>
      </c>
      <c r="Q219" s="69">
        <v>29.37</v>
      </c>
      <c r="R219" s="63" t="s">
        <v>323</v>
      </c>
      <c r="S219" s="63" t="s">
        <v>323</v>
      </c>
      <c r="T219" s="63" t="s">
        <v>323</v>
      </c>
      <c r="U219" s="63" t="s">
        <v>323</v>
      </c>
      <c r="V219" s="63" t="s">
        <v>323</v>
      </c>
      <c r="W219" s="63" t="s">
        <v>323</v>
      </c>
    </row>
    <row r="220" s="56" customFormat="1" spans="1:23">
      <c r="A220" s="62">
        <v>307</v>
      </c>
      <c r="B220" s="63" t="s">
        <v>40</v>
      </c>
      <c r="C220" s="63" t="s">
        <v>320</v>
      </c>
      <c r="D220" s="63">
        <v>993501</v>
      </c>
      <c r="E220" s="63" t="s">
        <v>112</v>
      </c>
      <c r="F220" s="63" t="s">
        <v>372</v>
      </c>
      <c r="G220" s="62">
        <v>1.3</v>
      </c>
      <c r="H220" s="63">
        <v>1795500</v>
      </c>
      <c r="I220" s="68">
        <v>1.0370904502924</v>
      </c>
      <c r="J220" s="62">
        <v>138091</v>
      </c>
      <c r="K220" s="62">
        <v>1715315.83</v>
      </c>
      <c r="L220" s="62">
        <v>418681.76</v>
      </c>
      <c r="M220" s="63">
        <v>118425.02</v>
      </c>
      <c r="N220" s="63">
        <v>23458.39</v>
      </c>
      <c r="O220" s="68">
        <f t="shared" si="3"/>
        <v>0.244084356173638</v>
      </c>
      <c r="P220" s="69">
        <v>85.76</v>
      </c>
      <c r="Q220" s="69">
        <v>19.81</v>
      </c>
      <c r="R220" s="63" t="s">
        <v>323</v>
      </c>
      <c r="S220" s="63" t="s">
        <v>323</v>
      </c>
      <c r="T220" s="63" t="s">
        <v>323</v>
      </c>
      <c r="U220" s="63" t="s">
        <v>323</v>
      </c>
      <c r="V220" s="63" t="s">
        <v>323</v>
      </c>
      <c r="W220" s="63" t="s">
        <v>323</v>
      </c>
    </row>
    <row r="221" s="56" customFormat="1" spans="1:23">
      <c r="A221" s="62">
        <v>104429</v>
      </c>
      <c r="B221" s="63" t="s">
        <v>60</v>
      </c>
      <c r="C221" s="63" t="s">
        <v>320</v>
      </c>
      <c r="D221" s="63">
        <v>11089</v>
      </c>
      <c r="E221" s="63" t="s">
        <v>264</v>
      </c>
      <c r="F221" s="63" t="s">
        <v>323</v>
      </c>
      <c r="G221" s="62">
        <v>1</v>
      </c>
      <c r="H221" s="63">
        <v>111870</v>
      </c>
      <c r="I221" s="68">
        <v>1.13875383838384</v>
      </c>
      <c r="J221" s="62">
        <v>37290</v>
      </c>
      <c r="K221" s="62">
        <v>111120.83</v>
      </c>
      <c r="L221" s="62">
        <v>21895.22</v>
      </c>
      <c r="M221" s="63">
        <v>31846.44</v>
      </c>
      <c r="N221" s="63">
        <v>6099.65</v>
      </c>
      <c r="O221" s="68">
        <f t="shared" si="3"/>
        <v>0.197039744933511</v>
      </c>
      <c r="P221" s="69">
        <v>85.4</v>
      </c>
      <c r="Q221" s="69">
        <v>19.15</v>
      </c>
      <c r="R221" s="63" t="s">
        <v>323</v>
      </c>
      <c r="S221" s="63" t="s">
        <v>323</v>
      </c>
      <c r="T221" s="63" t="s">
        <v>323</v>
      </c>
      <c r="U221" s="63" t="s">
        <v>323</v>
      </c>
      <c r="V221" s="63" t="s">
        <v>323</v>
      </c>
      <c r="W221" s="63" t="s">
        <v>323</v>
      </c>
    </row>
    <row r="222" s="56" customFormat="1" spans="1:23">
      <c r="A222" s="62">
        <v>572</v>
      </c>
      <c r="B222" s="63" t="s">
        <v>84</v>
      </c>
      <c r="C222" s="63" t="s">
        <v>385</v>
      </c>
      <c r="D222" s="63">
        <v>6390</v>
      </c>
      <c r="E222" s="63" t="s">
        <v>493</v>
      </c>
      <c r="F222" s="63" t="s">
        <v>322</v>
      </c>
      <c r="G222" s="62">
        <v>1</v>
      </c>
      <c r="H222" s="63">
        <v>191400</v>
      </c>
      <c r="I222" s="68">
        <v>1.00717465517241</v>
      </c>
      <c r="J222" s="62">
        <v>49076</v>
      </c>
      <c r="K222" s="62">
        <v>170111.72</v>
      </c>
      <c r="L222" s="62">
        <v>47256.41</v>
      </c>
      <c r="M222" s="63">
        <v>41887.17</v>
      </c>
      <c r="N222" s="63">
        <v>11187.8</v>
      </c>
      <c r="O222" s="68">
        <f t="shared" si="3"/>
        <v>0.277796321147067</v>
      </c>
      <c r="P222" s="69">
        <v>85.35</v>
      </c>
      <c r="Q222" s="69">
        <v>26.71</v>
      </c>
      <c r="R222" s="63" t="s">
        <v>323</v>
      </c>
      <c r="S222" s="63" t="s">
        <v>323</v>
      </c>
      <c r="T222" s="63" t="s">
        <v>323</v>
      </c>
      <c r="U222" s="63" t="s">
        <v>323</v>
      </c>
      <c r="V222" s="63" t="s">
        <v>323</v>
      </c>
      <c r="W222" s="63" t="s">
        <v>323</v>
      </c>
    </row>
    <row r="223" s="56" customFormat="1" spans="1:23">
      <c r="A223" s="62">
        <v>103639</v>
      </c>
      <c r="B223" s="63" t="s">
        <v>452</v>
      </c>
      <c r="C223" s="63" t="s">
        <v>320</v>
      </c>
      <c r="D223" s="63">
        <v>12164</v>
      </c>
      <c r="E223" s="63" t="s">
        <v>494</v>
      </c>
      <c r="F223" s="63" t="s">
        <v>322</v>
      </c>
      <c r="G223" s="62">
        <v>0.8</v>
      </c>
      <c r="H223" s="63">
        <v>191400</v>
      </c>
      <c r="I223" s="68">
        <v>1.06776252873563</v>
      </c>
      <c r="J223" s="62">
        <v>56711.2</v>
      </c>
      <c r="K223" s="62">
        <v>180445.73</v>
      </c>
      <c r="L223" s="62">
        <v>54208.58</v>
      </c>
      <c r="M223" s="63">
        <v>48284.95</v>
      </c>
      <c r="N223" s="63">
        <v>14600.3</v>
      </c>
      <c r="O223" s="68">
        <f t="shared" si="3"/>
        <v>0.300414867118219</v>
      </c>
      <c r="P223" s="69">
        <v>85.14</v>
      </c>
      <c r="Q223" s="69">
        <v>30.24</v>
      </c>
      <c r="R223" s="63" t="s">
        <v>323</v>
      </c>
      <c r="S223" s="63" t="s">
        <v>323</v>
      </c>
      <c r="T223" s="63" t="s">
        <v>323</v>
      </c>
      <c r="U223" s="63" t="s">
        <v>323</v>
      </c>
      <c r="V223" s="63" t="s">
        <v>323</v>
      </c>
      <c r="W223" s="63" t="s">
        <v>323</v>
      </c>
    </row>
    <row r="224" s="56" customFormat="1" spans="1:23">
      <c r="A224" s="62">
        <v>337</v>
      </c>
      <c r="B224" s="63" t="s">
        <v>49</v>
      </c>
      <c r="C224" s="63" t="s">
        <v>320</v>
      </c>
      <c r="D224" s="63">
        <v>4061</v>
      </c>
      <c r="E224" s="63" t="s">
        <v>495</v>
      </c>
      <c r="F224" s="63" t="s">
        <v>361</v>
      </c>
      <c r="G224" s="62">
        <v>1.2</v>
      </c>
      <c r="H224" s="63">
        <v>787500</v>
      </c>
      <c r="I224" s="68">
        <v>1.0607676</v>
      </c>
      <c r="J224" s="62">
        <v>121153</v>
      </c>
      <c r="K224" s="62">
        <v>764489.55</v>
      </c>
      <c r="L224" s="62">
        <v>192374.25</v>
      </c>
      <c r="M224" s="63">
        <v>103073.47</v>
      </c>
      <c r="N224" s="63">
        <v>26159.5</v>
      </c>
      <c r="O224" s="68">
        <f t="shared" si="3"/>
        <v>0.25163751420801</v>
      </c>
      <c r="P224" s="69">
        <v>85.08</v>
      </c>
      <c r="Q224" s="69">
        <v>25.38</v>
      </c>
      <c r="R224" s="63" t="s">
        <v>323</v>
      </c>
      <c r="S224" s="63" t="s">
        <v>323</v>
      </c>
      <c r="T224" s="63" t="s">
        <v>323</v>
      </c>
      <c r="U224" s="63" t="s">
        <v>323</v>
      </c>
      <c r="V224" s="63" t="s">
        <v>323</v>
      </c>
      <c r="W224" s="63" t="s">
        <v>323</v>
      </c>
    </row>
    <row r="225" s="56" customFormat="1" spans="1:23">
      <c r="A225" s="62">
        <v>307</v>
      </c>
      <c r="B225" s="63" t="s">
        <v>40</v>
      </c>
      <c r="C225" s="63" t="s">
        <v>320</v>
      </c>
      <c r="D225" s="63">
        <v>10886</v>
      </c>
      <c r="E225" s="63" t="s">
        <v>217</v>
      </c>
      <c r="F225" s="63" t="s">
        <v>322</v>
      </c>
      <c r="G225" s="62">
        <v>1.3</v>
      </c>
      <c r="H225" s="63">
        <v>1795500</v>
      </c>
      <c r="I225" s="68">
        <v>1.0370904502924</v>
      </c>
      <c r="J225" s="62">
        <v>138091</v>
      </c>
      <c r="K225" s="62">
        <v>1715315.83</v>
      </c>
      <c r="L225" s="62">
        <v>418681.76</v>
      </c>
      <c r="M225" s="63">
        <v>117144.11</v>
      </c>
      <c r="N225" s="63">
        <v>25002.08</v>
      </c>
      <c r="O225" s="68">
        <f t="shared" si="3"/>
        <v>0.244084356173638</v>
      </c>
      <c r="P225" s="69">
        <v>84.83</v>
      </c>
      <c r="Q225" s="69">
        <v>21.34</v>
      </c>
      <c r="R225" s="63" t="s">
        <v>323</v>
      </c>
      <c r="S225" s="63" t="s">
        <v>323</v>
      </c>
      <c r="T225" s="63" t="s">
        <v>323</v>
      </c>
      <c r="U225" s="63" t="s">
        <v>323</v>
      </c>
      <c r="V225" s="63" t="s">
        <v>323</v>
      </c>
      <c r="W225" s="63" t="s">
        <v>323</v>
      </c>
    </row>
    <row r="226" s="56" customFormat="1" spans="1:23">
      <c r="A226" s="62">
        <v>546</v>
      </c>
      <c r="B226" s="63" t="s">
        <v>62</v>
      </c>
      <c r="C226" s="63" t="s">
        <v>320</v>
      </c>
      <c r="D226" s="63">
        <v>6123</v>
      </c>
      <c r="E226" s="63" t="s">
        <v>195</v>
      </c>
      <c r="F226" s="63" t="s">
        <v>332</v>
      </c>
      <c r="G226" s="62">
        <v>0.9</v>
      </c>
      <c r="H226" s="63">
        <v>267750</v>
      </c>
      <c r="I226" s="68">
        <v>1.03565258823529</v>
      </c>
      <c r="J226" s="62">
        <v>94931</v>
      </c>
      <c r="K226" s="62">
        <v>251020.82</v>
      </c>
      <c r="L226" s="62">
        <v>83588.06</v>
      </c>
      <c r="M226" s="63">
        <v>80507.04</v>
      </c>
      <c r="N226" s="63">
        <v>25991.54</v>
      </c>
      <c r="O226" s="68">
        <f t="shared" si="3"/>
        <v>0.332992538228502</v>
      </c>
      <c r="P226" s="69">
        <v>84.81</v>
      </c>
      <c r="Q226" s="69">
        <v>32.28</v>
      </c>
      <c r="R226" s="63" t="s">
        <v>323</v>
      </c>
      <c r="S226" s="63" t="s">
        <v>323</v>
      </c>
      <c r="T226" s="63" t="s">
        <v>323</v>
      </c>
      <c r="U226" s="63" t="s">
        <v>323</v>
      </c>
      <c r="V226" s="63" t="s">
        <v>323</v>
      </c>
      <c r="W226" s="63" t="s">
        <v>323</v>
      </c>
    </row>
    <row r="227" s="56" customFormat="1" spans="1:23">
      <c r="A227" s="62">
        <v>727</v>
      </c>
      <c r="B227" s="63" t="s">
        <v>166</v>
      </c>
      <c r="C227" s="63" t="s">
        <v>320</v>
      </c>
      <c r="D227" s="63">
        <v>8060</v>
      </c>
      <c r="E227" s="63" t="s">
        <v>496</v>
      </c>
      <c r="F227" s="63" t="s">
        <v>322</v>
      </c>
      <c r="G227" s="62">
        <v>1</v>
      </c>
      <c r="H227" s="63">
        <v>141900</v>
      </c>
      <c r="I227" s="68">
        <v>1.06827581395349</v>
      </c>
      <c r="J227" s="62">
        <v>59125</v>
      </c>
      <c r="K227" s="62">
        <v>133694.88</v>
      </c>
      <c r="L227" s="62">
        <v>37962.71</v>
      </c>
      <c r="M227" s="63">
        <v>49985.57</v>
      </c>
      <c r="N227" s="63">
        <v>14886.47</v>
      </c>
      <c r="O227" s="68">
        <f t="shared" si="3"/>
        <v>0.283950365189751</v>
      </c>
      <c r="P227" s="69">
        <v>84.54</v>
      </c>
      <c r="Q227" s="69">
        <v>29.78</v>
      </c>
      <c r="R227" s="63" t="s">
        <v>323</v>
      </c>
      <c r="S227" s="63" t="s">
        <v>323</v>
      </c>
      <c r="T227" s="63" t="s">
        <v>323</v>
      </c>
      <c r="U227" s="63" t="s">
        <v>323</v>
      </c>
      <c r="V227" s="63" t="s">
        <v>323</v>
      </c>
      <c r="W227" s="63" t="s">
        <v>323</v>
      </c>
    </row>
    <row r="228" s="56" customFormat="1" spans="1:23">
      <c r="A228" s="62">
        <v>720</v>
      </c>
      <c r="B228" s="63" t="s">
        <v>122</v>
      </c>
      <c r="C228" s="63" t="s">
        <v>358</v>
      </c>
      <c r="D228" s="63">
        <v>11142</v>
      </c>
      <c r="E228" s="63" t="s">
        <v>497</v>
      </c>
      <c r="F228" s="63" t="s">
        <v>322</v>
      </c>
      <c r="G228" s="62">
        <v>1</v>
      </c>
      <c r="H228" s="63">
        <v>125400</v>
      </c>
      <c r="I228" s="68">
        <v>1.14178192982456</v>
      </c>
      <c r="J228" s="62">
        <v>43230</v>
      </c>
      <c r="K228" s="62">
        <v>125940.25</v>
      </c>
      <c r="L228" s="62">
        <v>36959.94</v>
      </c>
      <c r="M228" s="63">
        <v>36502.17</v>
      </c>
      <c r="N228" s="63">
        <v>10348.1</v>
      </c>
      <c r="O228" s="68">
        <f t="shared" si="3"/>
        <v>0.293472023439687</v>
      </c>
      <c r="P228" s="69">
        <v>84.44</v>
      </c>
      <c r="Q228" s="69">
        <v>28.35</v>
      </c>
      <c r="R228" s="63" t="s">
        <v>323</v>
      </c>
      <c r="S228" s="63" t="s">
        <v>323</v>
      </c>
      <c r="T228" s="63" t="s">
        <v>323</v>
      </c>
      <c r="U228" s="63" t="s">
        <v>323</v>
      </c>
      <c r="V228" s="63" t="s">
        <v>323</v>
      </c>
      <c r="W228" s="63" t="s">
        <v>323</v>
      </c>
    </row>
    <row r="229" s="56" customFormat="1" spans="1:23">
      <c r="A229" s="62">
        <v>373</v>
      </c>
      <c r="B229" s="63" t="s">
        <v>126</v>
      </c>
      <c r="C229" s="63" t="s">
        <v>320</v>
      </c>
      <c r="D229" s="63">
        <v>11751</v>
      </c>
      <c r="E229" s="63" t="s">
        <v>498</v>
      </c>
      <c r="F229" s="63" t="s">
        <v>322</v>
      </c>
      <c r="G229" s="62">
        <v>0.6</v>
      </c>
      <c r="H229" s="63">
        <v>277200</v>
      </c>
      <c r="I229" s="68">
        <v>1.15888996212121</v>
      </c>
      <c r="J229" s="62">
        <v>57360</v>
      </c>
      <c r="K229" s="62">
        <v>295147.57</v>
      </c>
      <c r="L229" s="62">
        <v>79830.8</v>
      </c>
      <c r="M229" s="63">
        <v>48307.79</v>
      </c>
      <c r="N229" s="63">
        <v>14221.61</v>
      </c>
      <c r="O229" s="68">
        <f t="shared" si="3"/>
        <v>0.270477578385619</v>
      </c>
      <c r="P229" s="69">
        <v>84.22</v>
      </c>
      <c r="Q229" s="69">
        <v>29.44</v>
      </c>
      <c r="R229" s="63" t="s">
        <v>323</v>
      </c>
      <c r="S229" s="63" t="s">
        <v>323</v>
      </c>
      <c r="T229" s="63" t="s">
        <v>323</v>
      </c>
      <c r="U229" s="63" t="s">
        <v>323</v>
      </c>
      <c r="V229" s="63" t="s">
        <v>323</v>
      </c>
      <c r="W229" s="63" t="s">
        <v>323</v>
      </c>
    </row>
    <row r="230" s="56" customFormat="1" spans="1:23">
      <c r="A230" s="62">
        <v>54</v>
      </c>
      <c r="B230" s="63" t="s">
        <v>124</v>
      </c>
      <c r="C230" s="63" t="s">
        <v>339</v>
      </c>
      <c r="D230" s="63">
        <v>10808</v>
      </c>
      <c r="E230" s="63" t="s">
        <v>499</v>
      </c>
      <c r="F230" s="63" t="s">
        <v>322</v>
      </c>
      <c r="G230" s="62">
        <v>1</v>
      </c>
      <c r="H230" s="63">
        <v>223560</v>
      </c>
      <c r="I230" s="68">
        <v>1.04653280193237</v>
      </c>
      <c r="J230" s="62">
        <v>57323</v>
      </c>
      <c r="K230" s="62">
        <v>210028.01</v>
      </c>
      <c r="L230" s="62">
        <v>62442.87</v>
      </c>
      <c r="M230" s="63">
        <v>48258.04</v>
      </c>
      <c r="N230" s="63">
        <v>16063.44</v>
      </c>
      <c r="O230" s="68">
        <f t="shared" si="3"/>
        <v>0.297307344863192</v>
      </c>
      <c r="P230" s="69">
        <v>84.19</v>
      </c>
      <c r="Q230" s="69">
        <v>33.29</v>
      </c>
      <c r="R230" s="63" t="s">
        <v>323</v>
      </c>
      <c r="S230" s="63" t="s">
        <v>323</v>
      </c>
      <c r="T230" s="63" t="s">
        <v>323</v>
      </c>
      <c r="U230" s="63" t="s">
        <v>323</v>
      </c>
      <c r="V230" s="63" t="s">
        <v>323</v>
      </c>
      <c r="W230" s="63" t="s">
        <v>323</v>
      </c>
    </row>
    <row r="231" s="56" customFormat="1" spans="1:23">
      <c r="A231" s="62">
        <v>585</v>
      </c>
      <c r="B231" s="63" t="s">
        <v>199</v>
      </c>
      <c r="C231" s="63" t="s">
        <v>320</v>
      </c>
      <c r="D231" s="63">
        <v>7046</v>
      </c>
      <c r="E231" s="63" t="s">
        <v>500</v>
      </c>
      <c r="F231" s="63" t="s">
        <v>322</v>
      </c>
      <c r="G231" s="62">
        <v>1</v>
      </c>
      <c r="H231" s="63">
        <v>315000</v>
      </c>
      <c r="I231" s="68">
        <v>1.07086116666667</v>
      </c>
      <c r="J231" s="62">
        <v>98438</v>
      </c>
      <c r="K231" s="62">
        <v>314765.26</v>
      </c>
      <c r="L231" s="62">
        <v>91250.8</v>
      </c>
      <c r="M231" s="63">
        <v>82569.04</v>
      </c>
      <c r="N231" s="63">
        <v>24630.02</v>
      </c>
      <c r="O231" s="68">
        <f t="shared" si="3"/>
        <v>0.289901115517005</v>
      </c>
      <c r="P231" s="69">
        <v>83.88</v>
      </c>
      <c r="Q231" s="69">
        <v>29.83</v>
      </c>
      <c r="R231" s="63" t="s">
        <v>323</v>
      </c>
      <c r="S231" s="63" t="s">
        <v>323</v>
      </c>
      <c r="T231" s="63" t="s">
        <v>323</v>
      </c>
      <c r="U231" s="63" t="s">
        <v>323</v>
      </c>
      <c r="V231" s="63" t="s">
        <v>323</v>
      </c>
      <c r="W231" s="63" t="s">
        <v>323</v>
      </c>
    </row>
    <row r="232" s="56" customFormat="1" spans="1:23">
      <c r="A232" s="62">
        <v>337</v>
      </c>
      <c r="B232" s="63" t="s">
        <v>49</v>
      </c>
      <c r="C232" s="63" t="s">
        <v>320</v>
      </c>
      <c r="D232" s="63">
        <v>11883</v>
      </c>
      <c r="E232" s="63" t="s">
        <v>501</v>
      </c>
      <c r="F232" s="63" t="s">
        <v>502</v>
      </c>
      <c r="G232" s="62">
        <v>0.9</v>
      </c>
      <c r="H232" s="63">
        <v>787500</v>
      </c>
      <c r="I232" s="68">
        <v>1.0607676</v>
      </c>
      <c r="J232" s="62">
        <v>90866</v>
      </c>
      <c r="K232" s="62">
        <v>764489.55</v>
      </c>
      <c r="L232" s="62">
        <v>192374.25</v>
      </c>
      <c r="M232" s="63">
        <v>76131.9</v>
      </c>
      <c r="N232" s="63">
        <v>19054.8</v>
      </c>
      <c r="O232" s="68">
        <f t="shared" si="3"/>
        <v>0.25163751420801</v>
      </c>
      <c r="P232" s="69">
        <v>83.78</v>
      </c>
      <c r="Q232" s="69">
        <v>25.03</v>
      </c>
      <c r="R232" s="63" t="s">
        <v>323</v>
      </c>
      <c r="S232" s="63" t="s">
        <v>323</v>
      </c>
      <c r="T232" s="63" t="s">
        <v>323</v>
      </c>
      <c r="U232" s="63" t="s">
        <v>323</v>
      </c>
      <c r="V232" s="63" t="s">
        <v>323</v>
      </c>
      <c r="W232" s="63" t="s">
        <v>323</v>
      </c>
    </row>
    <row r="233" s="56" customFormat="1" spans="1:23">
      <c r="A233" s="62">
        <v>103198</v>
      </c>
      <c r="B233" s="63" t="s">
        <v>238</v>
      </c>
      <c r="C233" s="63" t="s">
        <v>320</v>
      </c>
      <c r="D233" s="63">
        <v>4086</v>
      </c>
      <c r="E233" s="63" t="s">
        <v>503</v>
      </c>
      <c r="F233" s="63" t="s">
        <v>332</v>
      </c>
      <c r="G233" s="62">
        <v>0.9</v>
      </c>
      <c r="H233" s="63">
        <v>184800</v>
      </c>
      <c r="I233" s="68">
        <v>1.12407041666667</v>
      </c>
      <c r="J233" s="62">
        <v>72313</v>
      </c>
      <c r="K233" s="62">
        <v>181432.29</v>
      </c>
      <c r="L233" s="62">
        <v>44189.19</v>
      </c>
      <c r="M233" s="63">
        <v>60307.36</v>
      </c>
      <c r="N233" s="63">
        <v>14156.99</v>
      </c>
      <c r="O233" s="68">
        <f t="shared" si="3"/>
        <v>0.243557472597629</v>
      </c>
      <c r="P233" s="69">
        <v>83.4</v>
      </c>
      <c r="Q233" s="69">
        <v>23.47</v>
      </c>
      <c r="R233" s="63" t="s">
        <v>323</v>
      </c>
      <c r="S233" s="63" t="s">
        <v>323</v>
      </c>
      <c r="T233" s="63" t="s">
        <v>323</v>
      </c>
      <c r="U233" s="63" t="s">
        <v>323</v>
      </c>
      <c r="V233" s="63" t="s">
        <v>323</v>
      </c>
      <c r="W233" s="63" t="s">
        <v>323</v>
      </c>
    </row>
    <row r="234" s="56" customFormat="1" spans="1:23">
      <c r="A234" s="62">
        <v>106066</v>
      </c>
      <c r="B234" s="63" t="s">
        <v>114</v>
      </c>
      <c r="C234" s="63" t="s">
        <v>320</v>
      </c>
      <c r="D234" s="63">
        <v>998828</v>
      </c>
      <c r="E234" s="63" t="s">
        <v>136</v>
      </c>
      <c r="F234" s="63" t="s">
        <v>322</v>
      </c>
      <c r="G234" s="62">
        <v>1.3</v>
      </c>
      <c r="H234" s="63">
        <v>148500</v>
      </c>
      <c r="I234" s="68">
        <v>1.30163992592593</v>
      </c>
      <c r="J234" s="62">
        <v>14450</v>
      </c>
      <c r="K234" s="62">
        <v>170612.98</v>
      </c>
      <c r="L234" s="62">
        <v>58989.71</v>
      </c>
      <c r="M234" s="63">
        <v>12003.95</v>
      </c>
      <c r="N234" s="63">
        <v>3893.42</v>
      </c>
      <c r="O234" s="68">
        <f t="shared" si="3"/>
        <v>0.345751595218605</v>
      </c>
      <c r="P234" s="69">
        <v>83.07</v>
      </c>
      <c r="Q234" s="69">
        <v>32.43</v>
      </c>
      <c r="R234" s="63" t="s">
        <v>323</v>
      </c>
      <c r="S234" s="63" t="s">
        <v>323</v>
      </c>
      <c r="T234" s="63" t="s">
        <v>323</v>
      </c>
      <c r="U234" s="63" t="s">
        <v>323</v>
      </c>
      <c r="V234" s="63" t="s">
        <v>323</v>
      </c>
      <c r="W234" s="63" t="s">
        <v>323</v>
      </c>
    </row>
    <row r="235" s="56" customFormat="1" spans="1:23">
      <c r="A235" s="62">
        <v>750</v>
      </c>
      <c r="B235" s="63" t="s">
        <v>35</v>
      </c>
      <c r="C235" s="63" t="s">
        <v>351</v>
      </c>
      <c r="D235" s="63">
        <v>11762</v>
      </c>
      <c r="E235" s="63" t="s">
        <v>239</v>
      </c>
      <c r="F235" s="63" t="s">
        <v>334</v>
      </c>
      <c r="G235" s="62">
        <v>0.8</v>
      </c>
      <c r="H235" s="63">
        <v>661500</v>
      </c>
      <c r="I235" s="68">
        <v>1.07530644444444</v>
      </c>
      <c r="J235" s="62">
        <v>108000</v>
      </c>
      <c r="K235" s="62">
        <v>653005.29</v>
      </c>
      <c r="L235" s="62">
        <v>200885.17</v>
      </c>
      <c r="M235" s="63">
        <v>89166.43</v>
      </c>
      <c r="N235" s="63">
        <v>25949.33</v>
      </c>
      <c r="O235" s="68">
        <f t="shared" si="3"/>
        <v>0.307631765127048</v>
      </c>
      <c r="P235" s="69">
        <v>82.56</v>
      </c>
      <c r="Q235" s="69">
        <v>29.1</v>
      </c>
      <c r="R235" s="63" t="s">
        <v>323</v>
      </c>
      <c r="S235" s="63" t="s">
        <v>323</v>
      </c>
      <c r="T235" s="63" t="s">
        <v>323</v>
      </c>
      <c r="U235" s="63" t="s">
        <v>323</v>
      </c>
      <c r="V235" s="63" t="s">
        <v>323</v>
      </c>
      <c r="W235" s="63" t="s">
        <v>323</v>
      </c>
    </row>
    <row r="236" s="56" customFormat="1" spans="1:23">
      <c r="A236" s="62">
        <v>355</v>
      </c>
      <c r="B236" s="63" t="s">
        <v>38</v>
      </c>
      <c r="C236" s="63" t="s">
        <v>320</v>
      </c>
      <c r="D236" s="63">
        <v>990467</v>
      </c>
      <c r="E236" s="63" t="s">
        <v>256</v>
      </c>
      <c r="F236" s="63" t="s">
        <v>343</v>
      </c>
      <c r="G236" s="62">
        <v>1.2</v>
      </c>
      <c r="H236" s="63">
        <v>243000</v>
      </c>
      <c r="I236" s="68">
        <v>1.08822151111111</v>
      </c>
      <c r="J236" s="62">
        <v>78811</v>
      </c>
      <c r="K236" s="62">
        <v>232214.99</v>
      </c>
      <c r="L236" s="62">
        <v>65580.86</v>
      </c>
      <c r="M236" s="63">
        <v>65020.03</v>
      </c>
      <c r="N236" s="63">
        <v>20017.77</v>
      </c>
      <c r="O236" s="68">
        <f t="shared" si="3"/>
        <v>0.282414412609625</v>
      </c>
      <c r="P236" s="69">
        <v>82.5</v>
      </c>
      <c r="Q236" s="69">
        <v>30.79</v>
      </c>
      <c r="R236" s="63" t="s">
        <v>323</v>
      </c>
      <c r="S236" s="63" t="s">
        <v>323</v>
      </c>
      <c r="T236" s="63" t="s">
        <v>323</v>
      </c>
      <c r="U236" s="63" t="s">
        <v>323</v>
      </c>
      <c r="V236" s="63" t="s">
        <v>323</v>
      </c>
      <c r="W236" s="63" t="s">
        <v>323</v>
      </c>
    </row>
    <row r="237" s="56" customFormat="1" spans="1:23">
      <c r="A237" s="62">
        <v>721</v>
      </c>
      <c r="B237" s="63" t="s">
        <v>432</v>
      </c>
      <c r="C237" s="63" t="s">
        <v>342</v>
      </c>
      <c r="D237" s="63">
        <v>4310</v>
      </c>
      <c r="E237" s="63" t="s">
        <v>504</v>
      </c>
      <c r="F237" s="63" t="s">
        <v>322</v>
      </c>
      <c r="G237" s="62">
        <v>1</v>
      </c>
      <c r="H237" s="63">
        <v>165000</v>
      </c>
      <c r="I237" s="68">
        <v>1.0504688</v>
      </c>
      <c r="J237" s="62">
        <v>58928</v>
      </c>
      <c r="K237" s="62">
        <v>153203.05</v>
      </c>
      <c r="L237" s="62">
        <v>48004.33</v>
      </c>
      <c r="M237" s="63">
        <v>48553.33</v>
      </c>
      <c r="N237" s="63">
        <v>15658.04</v>
      </c>
      <c r="O237" s="68">
        <f t="shared" si="3"/>
        <v>0.313337952475489</v>
      </c>
      <c r="P237" s="69">
        <v>82.39</v>
      </c>
      <c r="Q237" s="69">
        <v>32.25</v>
      </c>
      <c r="R237" s="63" t="s">
        <v>323</v>
      </c>
      <c r="S237" s="63" t="s">
        <v>323</v>
      </c>
      <c r="T237" s="63" t="s">
        <v>323</v>
      </c>
      <c r="U237" s="63" t="s">
        <v>323</v>
      </c>
      <c r="V237" s="63" t="s">
        <v>323</v>
      </c>
      <c r="W237" s="63" t="s">
        <v>323</v>
      </c>
    </row>
    <row r="238" s="56" customFormat="1" spans="1:23">
      <c r="A238" s="62">
        <v>754</v>
      </c>
      <c r="B238" s="63" t="s">
        <v>76</v>
      </c>
      <c r="C238" s="63" t="s">
        <v>339</v>
      </c>
      <c r="D238" s="63">
        <v>11949</v>
      </c>
      <c r="E238" s="63" t="s">
        <v>505</v>
      </c>
      <c r="F238" s="63" t="s">
        <v>376</v>
      </c>
      <c r="G238" s="62">
        <v>1</v>
      </c>
      <c r="H238" s="63">
        <v>226800</v>
      </c>
      <c r="I238" s="68">
        <v>1.02339419047619</v>
      </c>
      <c r="J238" s="62">
        <v>66705</v>
      </c>
      <c r="K238" s="62">
        <v>207995.94</v>
      </c>
      <c r="L238" s="62">
        <v>52807.19</v>
      </c>
      <c r="M238" s="63">
        <v>54931.96</v>
      </c>
      <c r="N238" s="63">
        <v>13927.12</v>
      </c>
      <c r="O238" s="68">
        <f t="shared" si="3"/>
        <v>0.253885676806961</v>
      </c>
      <c r="P238" s="69">
        <v>82.35</v>
      </c>
      <c r="Q238" s="69">
        <v>25.35</v>
      </c>
      <c r="R238" s="63" t="s">
        <v>323</v>
      </c>
      <c r="S238" s="63" t="s">
        <v>323</v>
      </c>
      <c r="T238" s="63" t="s">
        <v>323</v>
      </c>
      <c r="U238" s="63" t="s">
        <v>323</v>
      </c>
      <c r="V238" s="63" t="s">
        <v>323</v>
      </c>
      <c r="W238" s="63" t="s">
        <v>323</v>
      </c>
    </row>
    <row r="239" s="56" customFormat="1" spans="1:23">
      <c r="A239" s="62">
        <v>747</v>
      </c>
      <c r="B239" s="63" t="s">
        <v>144</v>
      </c>
      <c r="C239" s="63" t="s">
        <v>385</v>
      </c>
      <c r="D239" s="63">
        <v>10898</v>
      </c>
      <c r="E239" s="63" t="s">
        <v>143</v>
      </c>
      <c r="F239" s="63" t="s">
        <v>376</v>
      </c>
      <c r="G239" s="62">
        <v>1</v>
      </c>
      <c r="H239" s="63">
        <v>252000</v>
      </c>
      <c r="I239" s="68">
        <v>1.09846662222222</v>
      </c>
      <c r="J239" s="62">
        <v>64615.4</v>
      </c>
      <c r="K239" s="62">
        <v>239525.86</v>
      </c>
      <c r="L239" s="62">
        <v>52543.69</v>
      </c>
      <c r="M239" s="63">
        <v>53036.34</v>
      </c>
      <c r="N239" s="63">
        <v>11731.54</v>
      </c>
      <c r="O239" s="68">
        <f t="shared" si="3"/>
        <v>0.219365416327072</v>
      </c>
      <c r="P239" s="69">
        <v>82.08</v>
      </c>
      <c r="Q239" s="69">
        <v>22.12</v>
      </c>
      <c r="R239" s="63" t="s">
        <v>323</v>
      </c>
      <c r="S239" s="63" t="s">
        <v>323</v>
      </c>
      <c r="T239" s="63" t="s">
        <v>323</v>
      </c>
      <c r="U239" s="63" t="s">
        <v>323</v>
      </c>
      <c r="V239" s="63" t="s">
        <v>323</v>
      </c>
      <c r="W239" s="63" t="s">
        <v>323</v>
      </c>
    </row>
    <row r="240" s="56" customFormat="1" spans="1:23">
      <c r="A240" s="62">
        <v>355</v>
      </c>
      <c r="B240" s="63" t="s">
        <v>38</v>
      </c>
      <c r="C240" s="63" t="s">
        <v>320</v>
      </c>
      <c r="D240" s="63">
        <v>8233</v>
      </c>
      <c r="E240" s="63" t="s">
        <v>506</v>
      </c>
      <c r="F240" s="63" t="s">
        <v>322</v>
      </c>
      <c r="G240" s="62">
        <v>1</v>
      </c>
      <c r="H240" s="63">
        <v>243000</v>
      </c>
      <c r="I240" s="68">
        <v>1.08822151111111</v>
      </c>
      <c r="J240" s="62">
        <v>65676</v>
      </c>
      <c r="K240" s="62">
        <v>232214.99</v>
      </c>
      <c r="L240" s="62">
        <v>65580.86</v>
      </c>
      <c r="M240" s="63">
        <v>53896.55</v>
      </c>
      <c r="N240" s="63">
        <v>16394.68</v>
      </c>
      <c r="O240" s="68">
        <f t="shared" si="3"/>
        <v>0.282414412609625</v>
      </c>
      <c r="P240" s="69">
        <v>82.06</v>
      </c>
      <c r="Q240" s="69">
        <v>30.42</v>
      </c>
      <c r="R240" s="63" t="s">
        <v>323</v>
      </c>
      <c r="S240" s="63" t="s">
        <v>323</v>
      </c>
      <c r="T240" s="63" t="s">
        <v>323</v>
      </c>
      <c r="U240" s="63" t="s">
        <v>323</v>
      </c>
      <c r="V240" s="63" t="s">
        <v>323</v>
      </c>
      <c r="W240" s="63" t="s">
        <v>323</v>
      </c>
    </row>
    <row r="241" s="56" customFormat="1" spans="1:23">
      <c r="A241" s="62">
        <v>754</v>
      </c>
      <c r="B241" s="63" t="s">
        <v>76</v>
      </c>
      <c r="C241" s="63" t="s">
        <v>339</v>
      </c>
      <c r="D241" s="63">
        <v>10900</v>
      </c>
      <c r="E241" s="63" t="s">
        <v>507</v>
      </c>
      <c r="F241" s="63" t="s">
        <v>376</v>
      </c>
      <c r="G241" s="62">
        <v>1</v>
      </c>
      <c r="H241" s="63">
        <v>226800</v>
      </c>
      <c r="I241" s="68">
        <v>1.02339419047619</v>
      </c>
      <c r="J241" s="62">
        <v>66705</v>
      </c>
      <c r="K241" s="62">
        <v>207995.94</v>
      </c>
      <c r="L241" s="62">
        <v>52807.19</v>
      </c>
      <c r="M241" s="63">
        <v>54471.29</v>
      </c>
      <c r="N241" s="63">
        <v>13458.52</v>
      </c>
      <c r="O241" s="68">
        <f t="shared" si="3"/>
        <v>0.253885676806961</v>
      </c>
      <c r="P241" s="69">
        <v>81.66</v>
      </c>
      <c r="Q241" s="69">
        <v>24.71</v>
      </c>
      <c r="R241" s="63" t="s">
        <v>323</v>
      </c>
      <c r="S241" s="63" t="s">
        <v>323</v>
      </c>
      <c r="T241" s="63" t="s">
        <v>323</v>
      </c>
      <c r="U241" s="63" t="s">
        <v>323</v>
      </c>
      <c r="V241" s="63" t="s">
        <v>323</v>
      </c>
      <c r="W241" s="63" t="s">
        <v>323</v>
      </c>
    </row>
    <row r="242" s="56" customFormat="1" spans="1:23">
      <c r="A242" s="62">
        <v>737</v>
      </c>
      <c r="B242" s="63" t="s">
        <v>14</v>
      </c>
      <c r="C242" s="63" t="s">
        <v>320</v>
      </c>
      <c r="D242" s="63">
        <v>11088</v>
      </c>
      <c r="E242" s="63" t="s">
        <v>508</v>
      </c>
      <c r="F242" s="63" t="s">
        <v>322</v>
      </c>
      <c r="G242" s="62">
        <v>1</v>
      </c>
      <c r="H242" s="63">
        <v>194400</v>
      </c>
      <c r="I242" s="68">
        <v>1.27328766666667</v>
      </c>
      <c r="J242" s="62">
        <v>84521</v>
      </c>
      <c r="K242" s="62">
        <v>224120.37</v>
      </c>
      <c r="L242" s="62">
        <v>58715.12</v>
      </c>
      <c r="M242" s="63">
        <v>68967.27</v>
      </c>
      <c r="N242" s="63">
        <v>21518.37</v>
      </c>
      <c r="O242" s="68">
        <f t="shared" si="3"/>
        <v>0.26198029210821</v>
      </c>
      <c r="P242" s="69">
        <v>81.6</v>
      </c>
      <c r="Q242" s="69">
        <v>31.2</v>
      </c>
      <c r="R242" s="63" t="s">
        <v>323</v>
      </c>
      <c r="S242" s="63" t="s">
        <v>323</v>
      </c>
      <c r="T242" s="63" t="s">
        <v>323</v>
      </c>
      <c r="U242" s="63" t="s">
        <v>323</v>
      </c>
      <c r="V242" s="63" t="s">
        <v>323</v>
      </c>
      <c r="W242" s="63" t="s">
        <v>323</v>
      </c>
    </row>
    <row r="243" s="56" customFormat="1" spans="1:23">
      <c r="A243" s="62">
        <v>733</v>
      </c>
      <c r="B243" s="63" t="s">
        <v>155</v>
      </c>
      <c r="C243" s="63" t="s">
        <v>345</v>
      </c>
      <c r="D243" s="63">
        <v>4435</v>
      </c>
      <c r="E243" s="63" t="s">
        <v>154</v>
      </c>
      <c r="F243" s="63" t="s">
        <v>332</v>
      </c>
      <c r="G243" s="62">
        <v>1</v>
      </c>
      <c r="H243" s="63">
        <v>108480</v>
      </c>
      <c r="I243" s="68">
        <v>1.0902465625</v>
      </c>
      <c r="J243" s="62">
        <v>51657</v>
      </c>
      <c r="K243" s="62">
        <v>101375.45</v>
      </c>
      <c r="L243" s="62">
        <v>28910.56</v>
      </c>
      <c r="M243" s="63">
        <v>42084.3</v>
      </c>
      <c r="N243" s="63">
        <v>11122.23</v>
      </c>
      <c r="O243" s="68">
        <f t="shared" si="3"/>
        <v>0.285183049742319</v>
      </c>
      <c r="P243" s="69">
        <v>81.47</v>
      </c>
      <c r="Q243" s="69">
        <v>26.43</v>
      </c>
      <c r="R243" s="63" t="s">
        <v>323</v>
      </c>
      <c r="S243" s="63" t="s">
        <v>323</v>
      </c>
      <c r="T243" s="63" t="s">
        <v>323</v>
      </c>
      <c r="U243" s="63" t="s">
        <v>323</v>
      </c>
      <c r="V243" s="63" t="s">
        <v>323</v>
      </c>
      <c r="W243" s="63" t="s">
        <v>323</v>
      </c>
    </row>
    <row r="244" s="56" customFormat="1" spans="1:23">
      <c r="A244" s="62">
        <v>514</v>
      </c>
      <c r="B244" s="63" t="s">
        <v>403</v>
      </c>
      <c r="C244" s="63" t="s">
        <v>331</v>
      </c>
      <c r="D244" s="63">
        <v>6251</v>
      </c>
      <c r="E244" s="63" t="s">
        <v>509</v>
      </c>
      <c r="F244" s="63" t="s">
        <v>322</v>
      </c>
      <c r="G244" s="62">
        <v>1</v>
      </c>
      <c r="H244" s="63">
        <v>243000</v>
      </c>
      <c r="I244" s="68">
        <v>1.01041253333333</v>
      </c>
      <c r="J244" s="62">
        <v>69428.5</v>
      </c>
      <c r="K244" s="62">
        <v>221855.23</v>
      </c>
      <c r="L244" s="62">
        <v>66157.96</v>
      </c>
      <c r="M244" s="63">
        <v>56321.85</v>
      </c>
      <c r="N244" s="63">
        <v>17700.35</v>
      </c>
      <c r="O244" s="68">
        <f t="shared" si="3"/>
        <v>0.298203292300118</v>
      </c>
      <c r="P244" s="69">
        <v>81.12</v>
      </c>
      <c r="Q244" s="69">
        <v>31.43</v>
      </c>
      <c r="R244" s="63" t="s">
        <v>323</v>
      </c>
      <c r="S244" s="63" t="s">
        <v>323</v>
      </c>
      <c r="T244" s="63" t="s">
        <v>323</v>
      </c>
      <c r="U244" s="63" t="s">
        <v>323</v>
      </c>
      <c r="V244" s="63" t="s">
        <v>323</v>
      </c>
      <c r="W244" s="63" t="s">
        <v>323</v>
      </c>
    </row>
    <row r="245" s="56" customFormat="1" spans="1:23">
      <c r="A245" s="62">
        <v>373</v>
      </c>
      <c r="B245" s="63" t="s">
        <v>126</v>
      </c>
      <c r="C245" s="63" t="s">
        <v>320</v>
      </c>
      <c r="D245" s="63">
        <v>8903</v>
      </c>
      <c r="E245" s="63" t="s">
        <v>260</v>
      </c>
      <c r="F245" s="63" t="s">
        <v>448</v>
      </c>
      <c r="G245" s="62">
        <v>0.9</v>
      </c>
      <c r="H245" s="63">
        <v>277200</v>
      </c>
      <c r="I245" s="68">
        <v>1.15888996212121</v>
      </c>
      <c r="J245" s="62">
        <v>86010</v>
      </c>
      <c r="K245" s="62">
        <v>295147.57</v>
      </c>
      <c r="L245" s="62">
        <v>79830.8</v>
      </c>
      <c r="M245" s="63">
        <v>69584.38</v>
      </c>
      <c r="N245" s="63">
        <v>16405.3</v>
      </c>
      <c r="O245" s="68">
        <f t="shared" si="3"/>
        <v>0.270477578385619</v>
      </c>
      <c r="P245" s="69">
        <v>80.9</v>
      </c>
      <c r="Q245" s="69">
        <v>23.58</v>
      </c>
      <c r="R245" s="63" t="s">
        <v>323</v>
      </c>
      <c r="S245" s="63" t="s">
        <v>323</v>
      </c>
      <c r="T245" s="63" t="s">
        <v>323</v>
      </c>
      <c r="U245" s="63" t="s">
        <v>323</v>
      </c>
      <c r="V245" s="63" t="s">
        <v>323</v>
      </c>
      <c r="W245" s="63" t="s">
        <v>323</v>
      </c>
    </row>
    <row r="246" s="56" customFormat="1" spans="1:23">
      <c r="A246" s="62">
        <v>54</v>
      </c>
      <c r="B246" s="63" t="s">
        <v>124</v>
      </c>
      <c r="C246" s="63" t="s">
        <v>339</v>
      </c>
      <c r="D246" s="63">
        <v>6884</v>
      </c>
      <c r="E246" s="63" t="s">
        <v>510</v>
      </c>
      <c r="F246" s="63" t="s">
        <v>332</v>
      </c>
      <c r="G246" s="62">
        <v>0.9</v>
      </c>
      <c r="H246" s="63">
        <v>223560</v>
      </c>
      <c r="I246" s="68">
        <v>1.04653280193237</v>
      </c>
      <c r="J246" s="62">
        <v>51591</v>
      </c>
      <c r="K246" s="62">
        <v>210028.01</v>
      </c>
      <c r="L246" s="62">
        <v>62442.87</v>
      </c>
      <c r="M246" s="63">
        <v>41658.17</v>
      </c>
      <c r="N246" s="63">
        <v>11683.26</v>
      </c>
      <c r="O246" s="68">
        <f t="shared" si="3"/>
        <v>0.297307344863192</v>
      </c>
      <c r="P246" s="69">
        <v>80.75</v>
      </c>
      <c r="Q246" s="69">
        <v>28.05</v>
      </c>
      <c r="R246" s="63" t="s">
        <v>323</v>
      </c>
      <c r="S246" s="63" t="s">
        <v>323</v>
      </c>
      <c r="T246" s="63" t="s">
        <v>323</v>
      </c>
      <c r="U246" s="63" t="s">
        <v>323</v>
      </c>
      <c r="V246" s="63" t="s">
        <v>323</v>
      </c>
      <c r="W246" s="63" t="s">
        <v>323</v>
      </c>
    </row>
    <row r="247" s="56" customFormat="1" spans="1:23">
      <c r="A247" s="62">
        <v>337</v>
      </c>
      <c r="B247" s="63" t="s">
        <v>49</v>
      </c>
      <c r="C247" s="63" t="s">
        <v>320</v>
      </c>
      <c r="D247" s="63">
        <v>990451</v>
      </c>
      <c r="E247" s="63" t="s">
        <v>511</v>
      </c>
      <c r="F247" s="63" t="s">
        <v>343</v>
      </c>
      <c r="G247" s="62">
        <v>1.2</v>
      </c>
      <c r="H247" s="63">
        <v>787500</v>
      </c>
      <c r="I247" s="68">
        <v>1.0607676</v>
      </c>
      <c r="J247" s="62">
        <v>121153</v>
      </c>
      <c r="K247" s="62">
        <v>764489.55</v>
      </c>
      <c r="L247" s="62">
        <v>192374.25</v>
      </c>
      <c r="M247" s="63">
        <v>96590.65</v>
      </c>
      <c r="N247" s="63">
        <v>26476.2</v>
      </c>
      <c r="O247" s="68">
        <f t="shared" si="3"/>
        <v>0.25163751420801</v>
      </c>
      <c r="P247" s="69">
        <v>79.73</v>
      </c>
      <c r="Q247" s="69">
        <v>27.41</v>
      </c>
      <c r="R247" s="63" t="s">
        <v>323</v>
      </c>
      <c r="S247" s="63" t="s">
        <v>323</v>
      </c>
      <c r="T247" s="63" t="s">
        <v>323</v>
      </c>
      <c r="U247" s="63" t="s">
        <v>323</v>
      </c>
      <c r="V247" s="63" t="s">
        <v>323</v>
      </c>
      <c r="W247" s="63" t="s">
        <v>323</v>
      </c>
    </row>
    <row r="248" s="56" customFormat="1" spans="1:23">
      <c r="A248" s="62">
        <v>710</v>
      </c>
      <c r="B248" s="63" t="s">
        <v>482</v>
      </c>
      <c r="C248" s="63" t="s">
        <v>390</v>
      </c>
      <c r="D248" s="63">
        <v>11459</v>
      </c>
      <c r="E248" s="63" t="s">
        <v>512</v>
      </c>
      <c r="F248" s="63" t="s">
        <v>322</v>
      </c>
      <c r="G248" s="62">
        <v>0.6</v>
      </c>
      <c r="H248" s="63">
        <v>105090</v>
      </c>
      <c r="I248" s="68">
        <v>1.14171322580645</v>
      </c>
      <c r="J248" s="62">
        <v>52545</v>
      </c>
      <c r="K248" s="62">
        <v>102979.62</v>
      </c>
      <c r="L248" s="62">
        <v>31679.77</v>
      </c>
      <c r="M248" s="63">
        <v>41780.64</v>
      </c>
      <c r="N248" s="63">
        <v>12575.85</v>
      </c>
      <c r="O248" s="68">
        <f t="shared" si="3"/>
        <v>0.307631451737732</v>
      </c>
      <c r="P248" s="69">
        <v>79.51</v>
      </c>
      <c r="Q248" s="69">
        <v>30.1</v>
      </c>
      <c r="R248" s="63" t="s">
        <v>323</v>
      </c>
      <c r="S248" s="63" t="s">
        <v>323</v>
      </c>
      <c r="T248" s="63" t="s">
        <v>323</v>
      </c>
      <c r="U248" s="63" t="s">
        <v>323</v>
      </c>
      <c r="V248" s="63" t="s">
        <v>323</v>
      </c>
      <c r="W248" s="63" t="s">
        <v>323</v>
      </c>
    </row>
    <row r="249" s="56" customFormat="1" spans="1:23">
      <c r="A249" s="62">
        <v>515</v>
      </c>
      <c r="B249" s="63" t="s">
        <v>255</v>
      </c>
      <c r="C249" s="63" t="s">
        <v>320</v>
      </c>
      <c r="D249" s="63">
        <v>7006</v>
      </c>
      <c r="E249" s="63" t="s">
        <v>513</v>
      </c>
      <c r="F249" s="63" t="s">
        <v>332</v>
      </c>
      <c r="G249" s="62">
        <v>0.9</v>
      </c>
      <c r="H249" s="63">
        <v>210600</v>
      </c>
      <c r="I249" s="68">
        <v>1.03906958974359</v>
      </c>
      <c r="J249" s="62">
        <v>75816</v>
      </c>
      <c r="K249" s="62">
        <v>194903.63</v>
      </c>
      <c r="L249" s="62">
        <v>58150.96</v>
      </c>
      <c r="M249" s="63">
        <v>60190.27</v>
      </c>
      <c r="N249" s="63">
        <v>16813.95</v>
      </c>
      <c r="O249" s="68">
        <f t="shared" si="3"/>
        <v>0.298357501089128</v>
      </c>
      <c r="P249" s="69">
        <v>79.39</v>
      </c>
      <c r="Q249" s="69">
        <v>27.93</v>
      </c>
      <c r="R249" s="63" t="s">
        <v>323</v>
      </c>
      <c r="S249" s="63" t="s">
        <v>323</v>
      </c>
      <c r="T249" s="63" t="s">
        <v>323</v>
      </c>
      <c r="U249" s="63" t="s">
        <v>323</v>
      </c>
      <c r="V249" s="63" t="s">
        <v>323</v>
      </c>
      <c r="W249" s="63" t="s">
        <v>323</v>
      </c>
    </row>
    <row r="250" s="56" customFormat="1" spans="1:23">
      <c r="A250" s="62">
        <v>514</v>
      </c>
      <c r="B250" s="63" t="s">
        <v>403</v>
      </c>
      <c r="C250" s="63" t="s">
        <v>331</v>
      </c>
      <c r="D250" s="63">
        <v>4330</v>
      </c>
      <c r="E250" s="63" t="s">
        <v>514</v>
      </c>
      <c r="F250" s="63" t="s">
        <v>322</v>
      </c>
      <c r="G250" s="62">
        <v>1</v>
      </c>
      <c r="H250" s="63">
        <v>243000</v>
      </c>
      <c r="I250" s="68">
        <v>1.01041253333333</v>
      </c>
      <c r="J250" s="62">
        <v>69428.5</v>
      </c>
      <c r="K250" s="62">
        <v>221855.23</v>
      </c>
      <c r="L250" s="62">
        <v>66157.96</v>
      </c>
      <c r="M250" s="63">
        <v>55087.67</v>
      </c>
      <c r="N250" s="63">
        <v>15431.86</v>
      </c>
      <c r="O250" s="68">
        <f t="shared" si="3"/>
        <v>0.298203292300118</v>
      </c>
      <c r="P250" s="69">
        <v>79.34</v>
      </c>
      <c r="Q250" s="69">
        <v>28.01</v>
      </c>
      <c r="R250" s="63" t="s">
        <v>323</v>
      </c>
      <c r="S250" s="63" t="s">
        <v>323</v>
      </c>
      <c r="T250" s="63" t="s">
        <v>323</v>
      </c>
      <c r="U250" s="63" t="s">
        <v>323</v>
      </c>
      <c r="V250" s="63" t="s">
        <v>323</v>
      </c>
      <c r="W250" s="63" t="s">
        <v>323</v>
      </c>
    </row>
    <row r="251" s="56" customFormat="1" spans="1:23">
      <c r="A251" s="62">
        <v>738</v>
      </c>
      <c r="B251" s="63" t="s">
        <v>393</v>
      </c>
      <c r="C251" s="63" t="s">
        <v>390</v>
      </c>
      <c r="D251" s="63">
        <v>6385</v>
      </c>
      <c r="E251" s="63" t="s">
        <v>515</v>
      </c>
      <c r="F251" s="63" t="s">
        <v>322</v>
      </c>
      <c r="G251" s="62">
        <v>1</v>
      </c>
      <c r="H251" s="63">
        <v>108480</v>
      </c>
      <c r="I251" s="68">
        <v>1.213084375</v>
      </c>
      <c r="J251" s="62">
        <v>38760</v>
      </c>
      <c r="K251" s="62">
        <v>112641.77</v>
      </c>
      <c r="L251" s="62">
        <v>33253.94</v>
      </c>
      <c r="M251" s="63">
        <v>30596.02</v>
      </c>
      <c r="N251" s="63">
        <v>8715.19</v>
      </c>
      <c r="O251" s="68">
        <f t="shared" si="3"/>
        <v>0.295218549921579</v>
      </c>
      <c r="P251" s="69">
        <v>78.94</v>
      </c>
      <c r="Q251" s="69">
        <v>28.48</v>
      </c>
      <c r="R251" s="63" t="s">
        <v>323</v>
      </c>
      <c r="S251" s="63" t="s">
        <v>323</v>
      </c>
      <c r="T251" s="63" t="s">
        <v>323</v>
      </c>
      <c r="U251" s="63" t="s">
        <v>323</v>
      </c>
      <c r="V251" s="63" t="s">
        <v>323</v>
      </c>
      <c r="W251" s="63" t="s">
        <v>323</v>
      </c>
    </row>
    <row r="252" s="56" customFormat="1" spans="1:23">
      <c r="A252" s="62">
        <v>379</v>
      </c>
      <c r="B252" s="63" t="s">
        <v>80</v>
      </c>
      <c r="C252" s="63" t="s">
        <v>320</v>
      </c>
      <c r="D252" s="63">
        <v>5344</v>
      </c>
      <c r="E252" s="63" t="s">
        <v>516</v>
      </c>
      <c r="F252" s="63" t="s">
        <v>322</v>
      </c>
      <c r="G252" s="62">
        <v>1</v>
      </c>
      <c r="H252" s="63">
        <v>226800</v>
      </c>
      <c r="I252" s="68">
        <v>1.06951952380952</v>
      </c>
      <c r="J252" s="62">
        <v>87231</v>
      </c>
      <c r="K252" s="62">
        <v>217804.26</v>
      </c>
      <c r="L252" s="62">
        <v>55491.3</v>
      </c>
      <c r="M252" s="63">
        <v>68185.54</v>
      </c>
      <c r="N252" s="63">
        <v>17883.36</v>
      </c>
      <c r="O252" s="68">
        <f t="shared" si="3"/>
        <v>0.254776008513332</v>
      </c>
      <c r="P252" s="69">
        <v>78.17</v>
      </c>
      <c r="Q252" s="69">
        <v>26.23</v>
      </c>
      <c r="R252" s="63" t="s">
        <v>323</v>
      </c>
      <c r="S252" s="63" t="s">
        <v>323</v>
      </c>
      <c r="T252" s="63" t="s">
        <v>323</v>
      </c>
      <c r="U252" s="63" t="s">
        <v>323</v>
      </c>
      <c r="V252" s="63" t="s">
        <v>323</v>
      </c>
      <c r="W252" s="63" t="s">
        <v>323</v>
      </c>
    </row>
    <row r="253" s="56" customFormat="1" spans="1:23">
      <c r="A253" s="62">
        <v>104429</v>
      </c>
      <c r="B253" s="63" t="s">
        <v>60</v>
      </c>
      <c r="C253" s="63" t="s">
        <v>320</v>
      </c>
      <c r="D253" s="63">
        <v>11863</v>
      </c>
      <c r="E253" s="63" t="s">
        <v>257</v>
      </c>
      <c r="F253" s="63" t="s">
        <v>323</v>
      </c>
      <c r="G253" s="62">
        <v>0.6</v>
      </c>
      <c r="H253" s="63">
        <v>111870</v>
      </c>
      <c r="I253" s="68">
        <v>1.13875383838384</v>
      </c>
      <c r="J253" s="62">
        <v>37290</v>
      </c>
      <c r="K253" s="62">
        <v>111120.83</v>
      </c>
      <c r="L253" s="62">
        <v>21895.22</v>
      </c>
      <c r="M253" s="63">
        <v>28984.23</v>
      </c>
      <c r="N253" s="63">
        <v>5507.73</v>
      </c>
      <c r="O253" s="68">
        <f t="shared" si="3"/>
        <v>0.197039744933511</v>
      </c>
      <c r="P253" s="69">
        <v>77.73</v>
      </c>
      <c r="Q253" s="69">
        <v>19</v>
      </c>
      <c r="R253" s="63" t="s">
        <v>323</v>
      </c>
      <c r="S253" s="63" t="s">
        <v>323</v>
      </c>
      <c r="T253" s="63" t="s">
        <v>323</v>
      </c>
      <c r="U253" s="63" t="s">
        <v>323</v>
      </c>
      <c r="V253" s="63" t="s">
        <v>323</v>
      </c>
      <c r="W253" s="63" t="s">
        <v>323</v>
      </c>
    </row>
    <row r="254" s="56" customFormat="1" spans="1:23">
      <c r="A254" s="62">
        <v>391</v>
      </c>
      <c r="B254" s="63" t="s">
        <v>153</v>
      </c>
      <c r="C254" s="63" t="s">
        <v>320</v>
      </c>
      <c r="D254" s="63">
        <v>12127</v>
      </c>
      <c r="E254" s="63" t="s">
        <v>269</v>
      </c>
      <c r="F254" s="63" t="s">
        <v>337</v>
      </c>
      <c r="G254" s="62">
        <v>0.7</v>
      </c>
      <c r="H254" s="63">
        <v>226800</v>
      </c>
      <c r="I254" s="68">
        <v>1.00661552380952</v>
      </c>
      <c r="J254" s="62">
        <v>52052</v>
      </c>
      <c r="K254" s="62">
        <v>202307.68</v>
      </c>
      <c r="L254" s="62">
        <v>64894.74</v>
      </c>
      <c r="M254" s="63">
        <v>40304.19</v>
      </c>
      <c r="N254" s="63">
        <v>14322.85</v>
      </c>
      <c r="O254" s="68">
        <f t="shared" si="3"/>
        <v>0.320772498602129</v>
      </c>
      <c r="P254" s="69">
        <v>77.43</v>
      </c>
      <c r="Q254" s="69">
        <v>35.54</v>
      </c>
      <c r="R254" s="63" t="s">
        <v>323</v>
      </c>
      <c r="S254" s="63" t="s">
        <v>323</v>
      </c>
      <c r="T254" s="63" t="s">
        <v>323</v>
      </c>
      <c r="U254" s="63" t="s">
        <v>323</v>
      </c>
      <c r="V254" s="63" t="s">
        <v>323</v>
      </c>
      <c r="W254" s="63" t="s">
        <v>323</v>
      </c>
    </row>
    <row r="255" s="56" customFormat="1" spans="1:23">
      <c r="A255" s="62">
        <v>102935</v>
      </c>
      <c r="B255" s="63" t="s">
        <v>90</v>
      </c>
      <c r="C255" s="63" t="s">
        <v>320</v>
      </c>
      <c r="D255" s="63">
        <v>11059</v>
      </c>
      <c r="E255" s="63" t="s">
        <v>517</v>
      </c>
      <c r="F255" s="63" t="s">
        <v>322</v>
      </c>
      <c r="G255" s="62">
        <v>1</v>
      </c>
      <c r="H255" s="63">
        <v>148500</v>
      </c>
      <c r="I255" s="68">
        <v>1.25171733333333</v>
      </c>
      <c r="J255" s="62">
        <v>45000</v>
      </c>
      <c r="K255" s="62">
        <v>164387.72</v>
      </c>
      <c r="L255" s="62">
        <v>47349.53</v>
      </c>
      <c r="M255" s="63">
        <v>34838.64</v>
      </c>
      <c r="N255" s="63">
        <v>10741.5</v>
      </c>
      <c r="O255" s="68">
        <f t="shared" si="3"/>
        <v>0.288035687823884</v>
      </c>
      <c r="P255" s="69">
        <v>77.42</v>
      </c>
      <c r="Q255" s="69">
        <v>30.83</v>
      </c>
      <c r="R255" s="63" t="s">
        <v>323</v>
      </c>
      <c r="S255" s="63" t="s">
        <v>323</v>
      </c>
      <c r="T255" s="63" t="s">
        <v>323</v>
      </c>
      <c r="U255" s="63" t="s">
        <v>323</v>
      </c>
      <c r="V255" s="63" t="s">
        <v>323</v>
      </c>
      <c r="W255" s="63" t="s">
        <v>323</v>
      </c>
    </row>
    <row r="256" s="56" customFormat="1" spans="1:23">
      <c r="A256" s="62">
        <v>105396</v>
      </c>
      <c r="B256" s="63" t="s">
        <v>192</v>
      </c>
      <c r="C256" s="63" t="s">
        <v>320</v>
      </c>
      <c r="D256" s="63">
        <v>12481</v>
      </c>
      <c r="E256" s="63" t="s">
        <v>518</v>
      </c>
      <c r="F256" s="63" t="s">
        <v>334</v>
      </c>
      <c r="G256" s="62">
        <v>0.2</v>
      </c>
      <c r="H256" s="63">
        <v>75900</v>
      </c>
      <c r="I256" s="68">
        <v>1.32860333333333</v>
      </c>
      <c r="J256" s="62">
        <v>7228.5</v>
      </c>
      <c r="K256" s="62">
        <v>82527.88</v>
      </c>
      <c r="L256" s="62">
        <v>24520.55</v>
      </c>
      <c r="M256" s="63">
        <v>5550.86</v>
      </c>
      <c r="N256" s="63">
        <v>1725.6</v>
      </c>
      <c r="O256" s="68">
        <f t="shared" si="3"/>
        <v>0.297118379873565</v>
      </c>
      <c r="P256" s="69">
        <v>76.79</v>
      </c>
      <c r="Q256" s="69">
        <v>31.09</v>
      </c>
      <c r="R256" s="63" t="s">
        <v>323</v>
      </c>
      <c r="S256" s="63" t="s">
        <v>323</v>
      </c>
      <c r="T256" s="63" t="s">
        <v>323</v>
      </c>
      <c r="U256" s="63" t="s">
        <v>323</v>
      </c>
      <c r="V256" s="63" t="s">
        <v>323</v>
      </c>
      <c r="W256" s="63" t="s">
        <v>323</v>
      </c>
    </row>
    <row r="257" s="56" customFormat="1" spans="1:23">
      <c r="A257" s="62">
        <v>103199</v>
      </c>
      <c r="B257" s="63" t="s">
        <v>446</v>
      </c>
      <c r="C257" s="63" t="s">
        <v>320</v>
      </c>
      <c r="D257" s="63">
        <v>11796</v>
      </c>
      <c r="E257" s="63" t="s">
        <v>519</v>
      </c>
      <c r="F257" s="63" t="s">
        <v>332</v>
      </c>
      <c r="G257" s="62">
        <v>1</v>
      </c>
      <c r="H257" s="63">
        <v>165000</v>
      </c>
      <c r="I257" s="68">
        <v>1.01664873333333</v>
      </c>
      <c r="J257" s="62">
        <v>57500</v>
      </c>
      <c r="K257" s="62">
        <v>146357.81</v>
      </c>
      <c r="L257" s="62">
        <v>48482.27</v>
      </c>
      <c r="M257" s="63">
        <v>44097.82</v>
      </c>
      <c r="N257" s="63">
        <v>13965.66</v>
      </c>
      <c r="O257" s="68">
        <f t="shared" si="3"/>
        <v>0.331258509539054</v>
      </c>
      <c r="P257" s="69">
        <v>76.69</v>
      </c>
      <c r="Q257" s="69">
        <v>31.67</v>
      </c>
      <c r="R257" s="63" t="s">
        <v>323</v>
      </c>
      <c r="S257" s="63" t="s">
        <v>323</v>
      </c>
      <c r="T257" s="63" t="s">
        <v>323</v>
      </c>
      <c r="U257" s="63" t="s">
        <v>323</v>
      </c>
      <c r="V257" s="63" t="s">
        <v>323</v>
      </c>
      <c r="W257" s="63" t="s">
        <v>323</v>
      </c>
    </row>
    <row r="258" s="56" customFormat="1" spans="1:23">
      <c r="A258" s="62">
        <v>750</v>
      </c>
      <c r="B258" s="63" t="s">
        <v>35</v>
      </c>
      <c r="C258" s="63" t="s">
        <v>351</v>
      </c>
      <c r="D258" s="63">
        <v>11463</v>
      </c>
      <c r="E258" s="63" t="s">
        <v>520</v>
      </c>
      <c r="F258" s="63" t="s">
        <v>322</v>
      </c>
      <c r="G258" s="62">
        <v>1</v>
      </c>
      <c r="H258" s="63">
        <v>661500</v>
      </c>
      <c r="I258" s="68">
        <v>1.07530644444444</v>
      </c>
      <c r="J258" s="62">
        <v>135000</v>
      </c>
      <c r="K258" s="62">
        <v>653005.29</v>
      </c>
      <c r="L258" s="62">
        <v>200885.17</v>
      </c>
      <c r="M258" s="63">
        <v>103404.75</v>
      </c>
      <c r="N258" s="63">
        <v>30356.42</v>
      </c>
      <c r="O258" s="68">
        <f t="shared" ref="O258:O307" si="4">L258/K258</f>
        <v>0.307631765127048</v>
      </c>
      <c r="P258" s="69">
        <v>76.6</v>
      </c>
      <c r="Q258" s="69">
        <v>29.36</v>
      </c>
      <c r="R258" s="63" t="s">
        <v>323</v>
      </c>
      <c r="S258" s="63" t="s">
        <v>323</v>
      </c>
      <c r="T258" s="63" t="s">
        <v>323</v>
      </c>
      <c r="U258" s="63" t="s">
        <v>323</v>
      </c>
      <c r="V258" s="63" t="s">
        <v>323</v>
      </c>
      <c r="W258" s="63" t="s">
        <v>323</v>
      </c>
    </row>
    <row r="259" s="56" customFormat="1" spans="1:23">
      <c r="A259" s="62">
        <v>307</v>
      </c>
      <c r="B259" s="63" t="s">
        <v>40</v>
      </c>
      <c r="C259" s="63" t="s">
        <v>320</v>
      </c>
      <c r="D259" s="63">
        <v>9679</v>
      </c>
      <c r="E259" s="63" t="s">
        <v>521</v>
      </c>
      <c r="F259" s="63" t="s">
        <v>322</v>
      </c>
      <c r="G259" s="62">
        <v>0.04</v>
      </c>
      <c r="H259" s="63">
        <v>1795500</v>
      </c>
      <c r="I259" s="68">
        <v>1.0370904502924</v>
      </c>
      <c r="J259" s="62">
        <v>4249</v>
      </c>
      <c r="K259" s="62">
        <v>1715315.83</v>
      </c>
      <c r="L259" s="62">
        <v>418681.76</v>
      </c>
      <c r="M259" s="63">
        <v>3225.57</v>
      </c>
      <c r="N259" s="63">
        <v>619.47</v>
      </c>
      <c r="O259" s="68">
        <f t="shared" si="4"/>
        <v>0.244084356173638</v>
      </c>
      <c r="P259" s="69">
        <v>75.91</v>
      </c>
      <c r="Q259" s="69">
        <v>19.2</v>
      </c>
      <c r="R259" s="63" t="s">
        <v>323</v>
      </c>
      <c r="S259" s="63" t="s">
        <v>323</v>
      </c>
      <c r="T259" s="63" t="s">
        <v>323</v>
      </c>
      <c r="U259" s="63" t="s">
        <v>323</v>
      </c>
      <c r="V259" s="63" t="s">
        <v>323</v>
      </c>
      <c r="W259" s="63" t="s">
        <v>323</v>
      </c>
    </row>
    <row r="260" s="56" customFormat="1" spans="1:23">
      <c r="A260" s="62">
        <v>307</v>
      </c>
      <c r="B260" s="63" t="s">
        <v>40</v>
      </c>
      <c r="C260" s="63" t="s">
        <v>320</v>
      </c>
      <c r="D260" s="63">
        <v>990264</v>
      </c>
      <c r="E260" s="63" t="s">
        <v>292</v>
      </c>
      <c r="F260" s="63" t="s">
        <v>372</v>
      </c>
      <c r="G260" s="62">
        <v>1.3</v>
      </c>
      <c r="H260" s="63">
        <v>1795500</v>
      </c>
      <c r="I260" s="68">
        <v>1.0370904502924</v>
      </c>
      <c r="J260" s="62">
        <v>138091</v>
      </c>
      <c r="K260" s="62">
        <v>1715315.83</v>
      </c>
      <c r="L260" s="62">
        <v>418681.76</v>
      </c>
      <c r="M260" s="63">
        <v>104106.44</v>
      </c>
      <c r="N260" s="63">
        <v>25040.69</v>
      </c>
      <c r="O260" s="68">
        <f t="shared" si="4"/>
        <v>0.244084356173638</v>
      </c>
      <c r="P260" s="69">
        <v>75.39</v>
      </c>
      <c r="Q260" s="69">
        <v>24.05</v>
      </c>
      <c r="R260" s="63" t="s">
        <v>323</v>
      </c>
      <c r="S260" s="63" t="s">
        <v>323</v>
      </c>
      <c r="T260" s="63" t="s">
        <v>323</v>
      </c>
      <c r="U260" s="63" t="s">
        <v>323</v>
      </c>
      <c r="V260" s="63" t="s">
        <v>323</v>
      </c>
      <c r="W260" s="63" t="s">
        <v>323</v>
      </c>
    </row>
    <row r="261" s="56" customFormat="1" spans="1:23">
      <c r="A261" s="62">
        <v>365</v>
      </c>
      <c r="B261" s="63" t="s">
        <v>18</v>
      </c>
      <c r="C261" s="63" t="s">
        <v>320</v>
      </c>
      <c r="D261" s="63">
        <v>10931</v>
      </c>
      <c r="E261" s="63" t="s">
        <v>219</v>
      </c>
      <c r="F261" s="63" t="s">
        <v>322</v>
      </c>
      <c r="G261" s="62">
        <v>1</v>
      </c>
      <c r="H261" s="63">
        <v>267750</v>
      </c>
      <c r="I261" s="68">
        <v>1.09333047058824</v>
      </c>
      <c r="J261" s="62">
        <v>78750</v>
      </c>
      <c r="K261" s="62">
        <v>271717.05</v>
      </c>
      <c r="L261" s="62">
        <v>80438.61</v>
      </c>
      <c r="M261" s="63">
        <v>59266.71</v>
      </c>
      <c r="N261" s="63">
        <v>17203.76</v>
      </c>
      <c r="O261" s="68">
        <f t="shared" si="4"/>
        <v>0.296038139675077</v>
      </c>
      <c r="P261" s="69">
        <v>75.26</v>
      </c>
      <c r="Q261" s="69">
        <v>29.03</v>
      </c>
      <c r="R261" s="63" t="s">
        <v>323</v>
      </c>
      <c r="S261" s="63" t="s">
        <v>323</v>
      </c>
      <c r="T261" s="63" t="s">
        <v>323</v>
      </c>
      <c r="U261" s="63" t="s">
        <v>323</v>
      </c>
      <c r="V261" s="63" t="s">
        <v>323</v>
      </c>
      <c r="W261" s="63" t="s">
        <v>323</v>
      </c>
    </row>
    <row r="262" s="56" customFormat="1" spans="1:23">
      <c r="A262" s="62">
        <v>103198</v>
      </c>
      <c r="B262" s="63" t="s">
        <v>238</v>
      </c>
      <c r="C262" s="63" t="s">
        <v>320</v>
      </c>
      <c r="D262" s="63">
        <v>11624</v>
      </c>
      <c r="E262" s="63" t="s">
        <v>237</v>
      </c>
      <c r="F262" s="63" t="s">
        <v>322</v>
      </c>
      <c r="G262" s="62">
        <v>1</v>
      </c>
      <c r="H262" s="63">
        <v>184800</v>
      </c>
      <c r="I262" s="68">
        <v>1.12407041666667</v>
      </c>
      <c r="J262" s="62">
        <v>80347.8</v>
      </c>
      <c r="K262" s="62">
        <v>181432.29</v>
      </c>
      <c r="L262" s="62">
        <v>44189.19</v>
      </c>
      <c r="M262" s="63">
        <v>59906.22</v>
      </c>
      <c r="N262" s="63">
        <v>15885.45</v>
      </c>
      <c r="O262" s="68">
        <f t="shared" si="4"/>
        <v>0.243557472597629</v>
      </c>
      <c r="P262" s="69">
        <v>74.56</v>
      </c>
      <c r="Q262" s="69">
        <v>26.52</v>
      </c>
      <c r="R262" s="63" t="s">
        <v>323</v>
      </c>
      <c r="S262" s="63" t="s">
        <v>323</v>
      </c>
      <c r="T262" s="63" t="s">
        <v>323</v>
      </c>
      <c r="U262" s="63" t="s">
        <v>323</v>
      </c>
      <c r="V262" s="63" t="s">
        <v>323</v>
      </c>
      <c r="W262" s="63" t="s">
        <v>323</v>
      </c>
    </row>
    <row r="263" s="56" customFormat="1" spans="1:23">
      <c r="A263" s="62">
        <v>572</v>
      </c>
      <c r="B263" s="63" t="s">
        <v>84</v>
      </c>
      <c r="C263" s="63" t="s">
        <v>385</v>
      </c>
      <c r="D263" s="63">
        <v>8731</v>
      </c>
      <c r="E263" s="63" t="s">
        <v>176</v>
      </c>
      <c r="F263" s="63" t="s">
        <v>322</v>
      </c>
      <c r="G263" s="62">
        <v>1</v>
      </c>
      <c r="H263" s="63">
        <v>191400</v>
      </c>
      <c r="I263" s="68">
        <v>1.00717465517241</v>
      </c>
      <c r="J263" s="62">
        <v>49076</v>
      </c>
      <c r="K263" s="62">
        <v>170111.72</v>
      </c>
      <c r="L263" s="62">
        <v>47256.41</v>
      </c>
      <c r="M263" s="63">
        <v>36300.44</v>
      </c>
      <c r="N263" s="63">
        <v>10611.02</v>
      </c>
      <c r="O263" s="68">
        <f t="shared" si="4"/>
        <v>0.277796321147067</v>
      </c>
      <c r="P263" s="69">
        <v>73.97</v>
      </c>
      <c r="Q263" s="69">
        <v>29.23</v>
      </c>
      <c r="R263" s="63" t="s">
        <v>323</v>
      </c>
      <c r="S263" s="63" t="s">
        <v>323</v>
      </c>
      <c r="T263" s="63" t="s">
        <v>323</v>
      </c>
      <c r="U263" s="63" t="s">
        <v>323</v>
      </c>
      <c r="V263" s="63" t="s">
        <v>323</v>
      </c>
      <c r="W263" s="63" t="s">
        <v>323</v>
      </c>
    </row>
    <row r="264" s="56" customFormat="1" spans="1:23">
      <c r="A264" s="62">
        <v>753</v>
      </c>
      <c r="B264" s="63" t="s">
        <v>224</v>
      </c>
      <c r="C264" s="63" t="s">
        <v>320</v>
      </c>
      <c r="D264" s="63">
        <v>11120</v>
      </c>
      <c r="E264" s="63" t="s">
        <v>223</v>
      </c>
      <c r="F264" s="63" t="s">
        <v>332</v>
      </c>
      <c r="G264" s="62">
        <v>0.9</v>
      </c>
      <c r="H264" s="63">
        <v>91530</v>
      </c>
      <c r="I264" s="68">
        <v>1.09689950617284</v>
      </c>
      <c r="J264" s="62">
        <v>68647.5</v>
      </c>
      <c r="K264" s="62">
        <v>87048.96</v>
      </c>
      <c r="L264" s="62">
        <v>23074.55</v>
      </c>
      <c r="M264" s="63">
        <v>50510.68</v>
      </c>
      <c r="N264" s="63">
        <v>13413.33</v>
      </c>
      <c r="O264" s="68">
        <f t="shared" si="4"/>
        <v>0.265075539098916</v>
      </c>
      <c r="P264" s="69">
        <v>73.58</v>
      </c>
      <c r="Q264" s="69">
        <v>26.56</v>
      </c>
      <c r="R264" s="63" t="s">
        <v>323</v>
      </c>
      <c r="S264" s="63" t="s">
        <v>323</v>
      </c>
      <c r="T264" s="63" t="s">
        <v>323</v>
      </c>
      <c r="U264" s="63" t="s">
        <v>323</v>
      </c>
      <c r="V264" s="63" t="s">
        <v>323</v>
      </c>
      <c r="W264" s="63" t="s">
        <v>323</v>
      </c>
    </row>
    <row r="265" s="56" customFormat="1" spans="1:23">
      <c r="A265" s="62">
        <v>347</v>
      </c>
      <c r="B265" s="63" t="s">
        <v>242</v>
      </c>
      <c r="C265" s="63" t="s">
        <v>320</v>
      </c>
      <c r="D265" s="63">
        <v>12147</v>
      </c>
      <c r="E265" s="63" t="s">
        <v>241</v>
      </c>
      <c r="F265" s="63" t="s">
        <v>522</v>
      </c>
      <c r="G265" s="62">
        <v>0.5</v>
      </c>
      <c r="H265" s="63">
        <v>151800</v>
      </c>
      <c r="I265" s="68">
        <v>1.03333717391304</v>
      </c>
      <c r="J265" s="62">
        <v>30360</v>
      </c>
      <c r="K265" s="62">
        <v>133210.36</v>
      </c>
      <c r="L265" s="62">
        <v>36460.82</v>
      </c>
      <c r="M265" s="63">
        <v>22285.1</v>
      </c>
      <c r="N265" s="63">
        <v>6812.63</v>
      </c>
      <c r="O265" s="68">
        <f t="shared" si="4"/>
        <v>0.273708591433879</v>
      </c>
      <c r="P265" s="69">
        <v>73.4</v>
      </c>
      <c r="Q265" s="69">
        <v>30.57</v>
      </c>
      <c r="R265" s="63" t="s">
        <v>323</v>
      </c>
      <c r="S265" s="63" t="s">
        <v>323</v>
      </c>
      <c r="T265" s="63" t="s">
        <v>323</v>
      </c>
      <c r="U265" s="63" t="s">
        <v>323</v>
      </c>
      <c r="V265" s="63" t="s">
        <v>323</v>
      </c>
      <c r="W265" s="63" t="s">
        <v>323</v>
      </c>
    </row>
    <row r="266" s="56" customFormat="1" spans="1:23">
      <c r="A266" s="62">
        <v>337</v>
      </c>
      <c r="B266" s="63" t="s">
        <v>49</v>
      </c>
      <c r="C266" s="63" t="s">
        <v>320</v>
      </c>
      <c r="D266" s="63">
        <v>12210</v>
      </c>
      <c r="E266" s="63" t="s">
        <v>523</v>
      </c>
      <c r="F266" s="63" t="s">
        <v>524</v>
      </c>
      <c r="G266" s="62">
        <v>0.4</v>
      </c>
      <c r="H266" s="63">
        <v>787500</v>
      </c>
      <c r="I266" s="68">
        <v>1.0607676</v>
      </c>
      <c r="J266" s="62">
        <v>40385</v>
      </c>
      <c r="K266" s="62">
        <v>764489.55</v>
      </c>
      <c r="L266" s="62">
        <v>192374.25</v>
      </c>
      <c r="M266" s="63">
        <v>29621.48</v>
      </c>
      <c r="N266" s="63">
        <v>7151.44</v>
      </c>
      <c r="O266" s="68">
        <f t="shared" si="4"/>
        <v>0.25163751420801</v>
      </c>
      <c r="P266" s="69">
        <v>73.35</v>
      </c>
      <c r="Q266" s="69">
        <v>24.14</v>
      </c>
      <c r="R266" s="63" t="s">
        <v>323</v>
      </c>
      <c r="S266" s="63" t="s">
        <v>323</v>
      </c>
      <c r="T266" s="63" t="s">
        <v>323</v>
      </c>
      <c r="U266" s="63" t="s">
        <v>323</v>
      </c>
      <c r="V266" s="63" t="s">
        <v>323</v>
      </c>
      <c r="W266" s="63" t="s">
        <v>323</v>
      </c>
    </row>
    <row r="267" s="56" customFormat="1" spans="1:23">
      <c r="A267" s="62">
        <v>732</v>
      </c>
      <c r="B267" s="63" t="s">
        <v>51</v>
      </c>
      <c r="C267" s="63" t="s">
        <v>342</v>
      </c>
      <c r="D267" s="63">
        <v>9138</v>
      </c>
      <c r="E267" s="63" t="s">
        <v>525</v>
      </c>
      <c r="F267" s="63" t="s">
        <v>322</v>
      </c>
      <c r="G267" s="62">
        <v>1</v>
      </c>
      <c r="H267" s="63">
        <v>125400</v>
      </c>
      <c r="I267" s="68">
        <v>1.11331149122807</v>
      </c>
      <c r="J267" s="62">
        <v>62700</v>
      </c>
      <c r="K267" s="62">
        <v>123202.82</v>
      </c>
      <c r="L267" s="62">
        <v>30968.12</v>
      </c>
      <c r="M267" s="63">
        <v>45972.22</v>
      </c>
      <c r="N267" s="63">
        <v>13766.99</v>
      </c>
      <c r="O267" s="68">
        <f t="shared" si="4"/>
        <v>0.251358856883308</v>
      </c>
      <c r="P267" s="69">
        <v>73.32</v>
      </c>
      <c r="Q267" s="69">
        <v>29.95</v>
      </c>
      <c r="R267" s="63" t="s">
        <v>323</v>
      </c>
      <c r="S267" s="63" t="s">
        <v>323</v>
      </c>
      <c r="T267" s="63" t="s">
        <v>323</v>
      </c>
      <c r="U267" s="63" t="s">
        <v>323</v>
      </c>
      <c r="V267" s="63" t="s">
        <v>323</v>
      </c>
      <c r="W267" s="63" t="s">
        <v>323</v>
      </c>
    </row>
    <row r="268" s="56" customFormat="1" spans="1:23">
      <c r="A268" s="62">
        <v>365</v>
      </c>
      <c r="B268" s="63" t="s">
        <v>18</v>
      </c>
      <c r="C268" s="63" t="s">
        <v>320</v>
      </c>
      <c r="D268" s="63">
        <v>12219</v>
      </c>
      <c r="E268" s="63" t="s">
        <v>187</v>
      </c>
      <c r="F268" s="63" t="s">
        <v>334</v>
      </c>
      <c r="G268" s="62">
        <v>0.4</v>
      </c>
      <c r="H268" s="63">
        <v>267750</v>
      </c>
      <c r="I268" s="68">
        <v>1.09333047058824</v>
      </c>
      <c r="J268" s="62">
        <v>31500</v>
      </c>
      <c r="K268" s="62">
        <v>271717.05</v>
      </c>
      <c r="L268" s="62">
        <v>80438.61</v>
      </c>
      <c r="M268" s="63">
        <v>22704</v>
      </c>
      <c r="N268" s="63">
        <v>5940.14</v>
      </c>
      <c r="O268" s="68">
        <f t="shared" si="4"/>
        <v>0.296038139675077</v>
      </c>
      <c r="P268" s="69">
        <v>72.08</v>
      </c>
      <c r="Q268" s="69">
        <v>26.16</v>
      </c>
      <c r="R268" s="63" t="s">
        <v>323</v>
      </c>
      <c r="S268" s="63" t="s">
        <v>323</v>
      </c>
      <c r="T268" s="63" t="s">
        <v>323</v>
      </c>
      <c r="U268" s="63" t="s">
        <v>323</v>
      </c>
      <c r="V268" s="63" t="s">
        <v>323</v>
      </c>
      <c r="W268" s="63" t="s">
        <v>323</v>
      </c>
    </row>
    <row r="269" s="56" customFormat="1" spans="1:23">
      <c r="A269" s="62">
        <v>385</v>
      </c>
      <c r="B269" s="63" t="s">
        <v>58</v>
      </c>
      <c r="C269" s="63" t="s">
        <v>331</v>
      </c>
      <c r="D269" s="63">
        <v>5954</v>
      </c>
      <c r="E269" s="63" t="s">
        <v>95</v>
      </c>
      <c r="F269" s="63" t="s">
        <v>361</v>
      </c>
      <c r="G269" s="62">
        <v>1.2</v>
      </c>
      <c r="H269" s="63">
        <v>378000</v>
      </c>
      <c r="I269" s="68">
        <v>1.17945763888889</v>
      </c>
      <c r="J269" s="62">
        <v>119368</v>
      </c>
      <c r="K269" s="62">
        <v>415358.53</v>
      </c>
      <c r="L269" s="62">
        <v>91478.56</v>
      </c>
      <c r="M269" s="63">
        <v>82373.02</v>
      </c>
      <c r="N269" s="63">
        <v>19563.73</v>
      </c>
      <c r="O269" s="68">
        <f t="shared" si="4"/>
        <v>0.220239993626711</v>
      </c>
      <c r="P269" s="69">
        <v>69.01</v>
      </c>
      <c r="Q269" s="69">
        <v>23.75</v>
      </c>
      <c r="R269" s="63" t="s">
        <v>323</v>
      </c>
      <c r="S269" s="63" t="s">
        <v>323</v>
      </c>
      <c r="T269" s="63" t="s">
        <v>323</v>
      </c>
      <c r="U269" s="63" t="s">
        <v>323</v>
      </c>
      <c r="V269" s="63" t="s">
        <v>323</v>
      </c>
      <c r="W269" s="63" t="s">
        <v>323</v>
      </c>
    </row>
    <row r="270" s="56" customFormat="1" spans="1:23">
      <c r="A270" s="62">
        <v>337</v>
      </c>
      <c r="B270" s="63" t="s">
        <v>49</v>
      </c>
      <c r="C270" s="63" t="s">
        <v>320</v>
      </c>
      <c r="D270" s="63">
        <v>990176</v>
      </c>
      <c r="E270" s="63" t="s">
        <v>526</v>
      </c>
      <c r="F270" s="63" t="s">
        <v>343</v>
      </c>
      <c r="G270" s="62">
        <v>1.2</v>
      </c>
      <c r="H270" s="63">
        <v>787500</v>
      </c>
      <c r="I270" s="68">
        <v>1.0607676</v>
      </c>
      <c r="J270" s="62">
        <v>121153</v>
      </c>
      <c r="K270" s="62">
        <v>764489.55</v>
      </c>
      <c r="L270" s="62">
        <v>192374.25</v>
      </c>
      <c r="M270" s="63">
        <v>83585.87</v>
      </c>
      <c r="N270" s="63">
        <v>20209.89</v>
      </c>
      <c r="O270" s="68">
        <f t="shared" si="4"/>
        <v>0.25163751420801</v>
      </c>
      <c r="P270" s="69">
        <v>68.99</v>
      </c>
      <c r="Q270" s="69">
        <v>24.18</v>
      </c>
      <c r="R270" s="63" t="s">
        <v>323</v>
      </c>
      <c r="S270" s="63" t="s">
        <v>323</v>
      </c>
      <c r="T270" s="63" t="s">
        <v>323</v>
      </c>
      <c r="U270" s="63" t="s">
        <v>323</v>
      </c>
      <c r="V270" s="63" t="s">
        <v>323</v>
      </c>
      <c r="W270" s="63" t="s">
        <v>323</v>
      </c>
    </row>
    <row r="271" s="56" customFormat="1" spans="1:23">
      <c r="A271" s="62">
        <v>339</v>
      </c>
      <c r="B271" s="63" t="s">
        <v>182</v>
      </c>
      <c r="C271" s="63" t="s">
        <v>320</v>
      </c>
      <c r="D271" s="63">
        <v>12118</v>
      </c>
      <c r="E271" s="63" t="s">
        <v>282</v>
      </c>
      <c r="F271" s="63" t="s">
        <v>341</v>
      </c>
      <c r="G271" s="62">
        <v>0.6</v>
      </c>
      <c r="H271" s="63">
        <v>132000</v>
      </c>
      <c r="I271" s="68">
        <v>1.09614766666667</v>
      </c>
      <c r="J271" s="62">
        <v>34434</v>
      </c>
      <c r="K271" s="62">
        <v>127951.41</v>
      </c>
      <c r="L271" s="62">
        <v>32238.01</v>
      </c>
      <c r="M271" s="63">
        <v>23675.04</v>
      </c>
      <c r="N271" s="63">
        <v>6345.13</v>
      </c>
      <c r="O271" s="68">
        <f t="shared" si="4"/>
        <v>0.251955097642144</v>
      </c>
      <c r="P271" s="69">
        <v>68.75</v>
      </c>
      <c r="Q271" s="69">
        <v>26.8</v>
      </c>
      <c r="R271" s="63" t="s">
        <v>323</v>
      </c>
      <c r="S271" s="63" t="s">
        <v>323</v>
      </c>
      <c r="T271" s="63" t="s">
        <v>323</v>
      </c>
      <c r="U271" s="63" t="s">
        <v>323</v>
      </c>
      <c r="V271" s="63" t="s">
        <v>323</v>
      </c>
      <c r="W271" s="63" t="s">
        <v>323</v>
      </c>
    </row>
    <row r="272" s="56" customFormat="1" spans="1:23">
      <c r="A272" s="62">
        <v>733</v>
      </c>
      <c r="B272" s="63" t="s">
        <v>155</v>
      </c>
      <c r="C272" s="63" t="s">
        <v>345</v>
      </c>
      <c r="D272" s="63">
        <v>11004</v>
      </c>
      <c r="E272" s="63" t="s">
        <v>263</v>
      </c>
      <c r="F272" s="63" t="s">
        <v>527</v>
      </c>
      <c r="G272" s="62">
        <v>0.9</v>
      </c>
      <c r="H272" s="63">
        <v>108480</v>
      </c>
      <c r="I272" s="68">
        <v>1.0902465625</v>
      </c>
      <c r="J272" s="62">
        <v>46491</v>
      </c>
      <c r="K272" s="62">
        <v>101375.45</v>
      </c>
      <c r="L272" s="62">
        <v>28910.56</v>
      </c>
      <c r="M272" s="63">
        <v>31883.36</v>
      </c>
      <c r="N272" s="63">
        <v>9540.9</v>
      </c>
      <c r="O272" s="68">
        <f t="shared" si="4"/>
        <v>0.285183049742319</v>
      </c>
      <c r="P272" s="69">
        <v>68.58</v>
      </c>
      <c r="Q272" s="69">
        <v>29.92</v>
      </c>
      <c r="R272" s="63" t="s">
        <v>323</v>
      </c>
      <c r="S272" s="63" t="s">
        <v>323</v>
      </c>
      <c r="T272" s="63" t="s">
        <v>323</v>
      </c>
      <c r="U272" s="63" t="s">
        <v>323</v>
      </c>
      <c r="V272" s="63" t="s">
        <v>323</v>
      </c>
      <c r="W272" s="63" t="s">
        <v>323</v>
      </c>
    </row>
    <row r="273" s="56" customFormat="1" spans="1:23">
      <c r="A273" s="62">
        <v>513</v>
      </c>
      <c r="B273" s="63" t="s">
        <v>24</v>
      </c>
      <c r="C273" s="63" t="s">
        <v>320</v>
      </c>
      <c r="D273" s="63">
        <v>12054</v>
      </c>
      <c r="E273" s="63" t="s">
        <v>528</v>
      </c>
      <c r="F273" s="63" t="s">
        <v>529</v>
      </c>
      <c r="G273" s="62">
        <v>0.6</v>
      </c>
      <c r="H273" s="63">
        <v>252000</v>
      </c>
      <c r="I273" s="68">
        <v>1.032595375</v>
      </c>
      <c r="J273" s="62">
        <v>60480</v>
      </c>
      <c r="K273" s="62">
        <v>240759.58</v>
      </c>
      <c r="L273" s="62">
        <v>74018.09</v>
      </c>
      <c r="M273" s="63">
        <v>41236.38</v>
      </c>
      <c r="N273" s="63">
        <v>13543.29</v>
      </c>
      <c r="O273" s="68">
        <f t="shared" si="4"/>
        <v>0.307435699962593</v>
      </c>
      <c r="P273" s="69">
        <v>68.18</v>
      </c>
      <c r="Q273" s="69">
        <v>32.84</v>
      </c>
      <c r="R273" s="63" t="s">
        <v>323</v>
      </c>
      <c r="S273" s="63" t="s">
        <v>323</v>
      </c>
      <c r="T273" s="63" t="s">
        <v>323</v>
      </c>
      <c r="U273" s="63" t="s">
        <v>323</v>
      </c>
      <c r="V273" s="63" t="s">
        <v>323</v>
      </c>
      <c r="W273" s="63" t="s">
        <v>323</v>
      </c>
    </row>
    <row r="274" s="56" customFormat="1" spans="1:23">
      <c r="A274" s="62">
        <v>308</v>
      </c>
      <c r="B274" s="63" t="s">
        <v>138</v>
      </c>
      <c r="C274" s="63" t="s">
        <v>320</v>
      </c>
      <c r="D274" s="63">
        <v>9200</v>
      </c>
      <c r="E274" s="63" t="s">
        <v>530</v>
      </c>
      <c r="F274" s="63" t="s">
        <v>376</v>
      </c>
      <c r="G274" s="62">
        <v>1</v>
      </c>
      <c r="H274" s="63">
        <v>243000</v>
      </c>
      <c r="I274" s="68">
        <v>1.04669813333333</v>
      </c>
      <c r="J274" s="62">
        <v>60360.5</v>
      </c>
      <c r="K274" s="62">
        <v>228271.97</v>
      </c>
      <c r="L274" s="62">
        <v>73283.62</v>
      </c>
      <c r="M274" s="63">
        <v>41115.41</v>
      </c>
      <c r="N274" s="63">
        <v>13714.83</v>
      </c>
      <c r="O274" s="68">
        <f t="shared" si="4"/>
        <v>0.321036437368986</v>
      </c>
      <c r="P274" s="69">
        <v>68.12</v>
      </c>
      <c r="Q274" s="69">
        <v>33.36</v>
      </c>
      <c r="R274" s="63" t="s">
        <v>323</v>
      </c>
      <c r="S274" s="63" t="s">
        <v>323</v>
      </c>
      <c r="T274" s="63" t="s">
        <v>323</v>
      </c>
      <c r="U274" s="63" t="s">
        <v>323</v>
      </c>
      <c r="V274" s="63" t="s">
        <v>323</v>
      </c>
      <c r="W274" s="63" t="s">
        <v>323</v>
      </c>
    </row>
    <row r="275" s="56" customFormat="1" spans="1:23">
      <c r="A275" s="62">
        <v>102934</v>
      </c>
      <c r="B275" s="63" t="s">
        <v>65</v>
      </c>
      <c r="C275" s="63" t="s">
        <v>320</v>
      </c>
      <c r="D275" s="63">
        <v>12332</v>
      </c>
      <c r="E275" s="63" t="s">
        <v>273</v>
      </c>
      <c r="F275" s="63" t="s">
        <v>531</v>
      </c>
      <c r="G275" s="62">
        <v>0.6</v>
      </c>
      <c r="H275" s="63">
        <v>267750</v>
      </c>
      <c r="I275" s="68">
        <v>1.11330541176471</v>
      </c>
      <c r="J275" s="62">
        <v>36512</v>
      </c>
      <c r="K275" s="62">
        <v>276596.31</v>
      </c>
      <c r="L275" s="62">
        <v>71335.29</v>
      </c>
      <c r="M275" s="63">
        <v>24803.86</v>
      </c>
      <c r="N275" s="63">
        <v>5835.86</v>
      </c>
      <c r="O275" s="68">
        <f t="shared" si="4"/>
        <v>0.257903982883937</v>
      </c>
      <c r="P275" s="69">
        <v>67.93</v>
      </c>
      <c r="Q275" s="69">
        <v>23.53</v>
      </c>
      <c r="R275" s="63" t="s">
        <v>323</v>
      </c>
      <c r="S275" s="63" t="s">
        <v>323</v>
      </c>
      <c r="T275" s="63" t="s">
        <v>323</v>
      </c>
      <c r="U275" s="63" t="s">
        <v>323</v>
      </c>
      <c r="V275" s="63" t="s">
        <v>323</v>
      </c>
      <c r="W275" s="63" t="s">
        <v>323</v>
      </c>
    </row>
    <row r="276" s="56" customFormat="1" spans="1:23">
      <c r="A276" s="62">
        <v>308</v>
      </c>
      <c r="B276" s="63" t="s">
        <v>138</v>
      </c>
      <c r="C276" s="63" t="s">
        <v>320</v>
      </c>
      <c r="D276" s="63">
        <v>9967</v>
      </c>
      <c r="E276" s="63" t="s">
        <v>208</v>
      </c>
      <c r="F276" s="63" t="s">
        <v>376</v>
      </c>
      <c r="G276" s="62">
        <v>1</v>
      </c>
      <c r="H276" s="63">
        <v>243000</v>
      </c>
      <c r="I276" s="68">
        <v>1.04669813333333</v>
      </c>
      <c r="J276" s="62">
        <v>60360.5</v>
      </c>
      <c r="K276" s="62">
        <v>228271.97</v>
      </c>
      <c r="L276" s="62">
        <v>73283.62</v>
      </c>
      <c r="M276" s="63">
        <v>40944.57</v>
      </c>
      <c r="N276" s="63">
        <v>13762.44</v>
      </c>
      <c r="O276" s="68">
        <f t="shared" si="4"/>
        <v>0.321036437368986</v>
      </c>
      <c r="P276" s="69">
        <v>67.83</v>
      </c>
      <c r="Q276" s="69">
        <v>33.61</v>
      </c>
      <c r="R276" s="63" t="s">
        <v>323</v>
      </c>
      <c r="S276" s="63" t="s">
        <v>323</v>
      </c>
      <c r="T276" s="63" t="s">
        <v>323</v>
      </c>
      <c r="U276" s="63" t="s">
        <v>323</v>
      </c>
      <c r="V276" s="63" t="s">
        <v>323</v>
      </c>
      <c r="W276" s="63" t="s">
        <v>323</v>
      </c>
    </row>
    <row r="277" s="56" customFormat="1" spans="1:23">
      <c r="A277" s="62">
        <v>747</v>
      </c>
      <c r="B277" s="63" t="s">
        <v>144</v>
      </c>
      <c r="C277" s="63" t="s">
        <v>385</v>
      </c>
      <c r="D277" s="63">
        <v>11023</v>
      </c>
      <c r="E277" s="63" t="s">
        <v>222</v>
      </c>
      <c r="F277" s="63" t="s">
        <v>376</v>
      </c>
      <c r="G277" s="62">
        <v>1</v>
      </c>
      <c r="H277" s="63">
        <v>252000</v>
      </c>
      <c r="I277" s="68">
        <v>1.09846662222222</v>
      </c>
      <c r="J277" s="62">
        <v>64615.4</v>
      </c>
      <c r="K277" s="62">
        <v>239525.86</v>
      </c>
      <c r="L277" s="62">
        <v>52543.69</v>
      </c>
      <c r="M277" s="63">
        <v>40991.23</v>
      </c>
      <c r="N277" s="63">
        <v>8334.46</v>
      </c>
      <c r="O277" s="68">
        <f t="shared" si="4"/>
        <v>0.219365416327072</v>
      </c>
      <c r="P277" s="69">
        <v>63.44</v>
      </c>
      <c r="Q277" s="69">
        <v>20.33</v>
      </c>
      <c r="R277" s="63" t="s">
        <v>323</v>
      </c>
      <c r="S277" s="63" t="s">
        <v>323</v>
      </c>
      <c r="T277" s="63" t="s">
        <v>323</v>
      </c>
      <c r="U277" s="63" t="s">
        <v>323</v>
      </c>
      <c r="V277" s="63" t="s">
        <v>323</v>
      </c>
      <c r="W277" s="63" t="s">
        <v>323</v>
      </c>
    </row>
    <row r="278" s="56" customFormat="1" spans="1:23">
      <c r="A278" s="62">
        <v>585</v>
      </c>
      <c r="B278" s="63" t="s">
        <v>199</v>
      </c>
      <c r="C278" s="63" t="s">
        <v>320</v>
      </c>
      <c r="D278" s="63">
        <v>12212</v>
      </c>
      <c r="E278" s="63" t="s">
        <v>246</v>
      </c>
      <c r="F278" s="63" t="s">
        <v>334</v>
      </c>
      <c r="G278" s="62">
        <v>0.3</v>
      </c>
      <c r="H278" s="63">
        <v>315000</v>
      </c>
      <c r="I278" s="68">
        <v>1.07086116666667</v>
      </c>
      <c r="J278" s="62">
        <v>29530</v>
      </c>
      <c r="K278" s="62">
        <v>314765.26</v>
      </c>
      <c r="L278" s="62">
        <v>91250.8</v>
      </c>
      <c r="M278" s="63">
        <v>18700.04</v>
      </c>
      <c r="N278" s="63">
        <v>3889.42</v>
      </c>
      <c r="O278" s="68">
        <f t="shared" si="4"/>
        <v>0.289901115517005</v>
      </c>
      <c r="P278" s="69">
        <v>63.33</v>
      </c>
      <c r="Q278" s="69">
        <v>20.8</v>
      </c>
      <c r="R278" s="63" t="s">
        <v>323</v>
      </c>
      <c r="S278" s="63" t="s">
        <v>323</v>
      </c>
      <c r="T278" s="63" t="s">
        <v>323</v>
      </c>
      <c r="U278" s="63" t="s">
        <v>323</v>
      </c>
      <c r="V278" s="63" t="s">
        <v>323</v>
      </c>
      <c r="W278" s="63" t="s">
        <v>323</v>
      </c>
    </row>
    <row r="279" s="56" customFormat="1" spans="1:23">
      <c r="A279" s="62">
        <v>56</v>
      </c>
      <c r="B279" s="63" t="s">
        <v>280</v>
      </c>
      <c r="C279" s="63" t="s">
        <v>339</v>
      </c>
      <c r="D279" s="63">
        <v>11830</v>
      </c>
      <c r="E279" s="63" t="s">
        <v>279</v>
      </c>
      <c r="F279" s="63" t="s">
        <v>322</v>
      </c>
      <c r="G279" s="62">
        <v>0.6</v>
      </c>
      <c r="H279" s="63">
        <v>115260</v>
      </c>
      <c r="I279" s="68">
        <v>1.00413656862745</v>
      </c>
      <c r="J279" s="62">
        <v>34260</v>
      </c>
      <c r="K279" s="62">
        <v>100144.68</v>
      </c>
      <c r="L279" s="62">
        <v>27521.25</v>
      </c>
      <c r="M279" s="63">
        <v>21638.86</v>
      </c>
      <c r="N279" s="63">
        <v>6121.82</v>
      </c>
      <c r="O279" s="68">
        <f t="shared" si="4"/>
        <v>0.274814897805854</v>
      </c>
      <c r="P279" s="69">
        <v>63.16</v>
      </c>
      <c r="Q279" s="69">
        <v>28.29</v>
      </c>
      <c r="R279" s="63" t="s">
        <v>323</v>
      </c>
      <c r="S279" s="63" t="s">
        <v>323</v>
      </c>
      <c r="T279" s="63" t="s">
        <v>323</v>
      </c>
      <c r="U279" s="63" t="s">
        <v>323</v>
      </c>
      <c r="V279" s="63" t="s">
        <v>323</v>
      </c>
      <c r="W279" s="63" t="s">
        <v>323</v>
      </c>
    </row>
    <row r="280" s="56" customFormat="1" spans="1:23">
      <c r="A280" s="62">
        <v>539</v>
      </c>
      <c r="B280" s="63" t="s">
        <v>421</v>
      </c>
      <c r="C280" s="63" t="s">
        <v>358</v>
      </c>
      <c r="D280" s="63">
        <v>12316</v>
      </c>
      <c r="E280" s="63" t="s">
        <v>532</v>
      </c>
      <c r="F280" s="63" t="s">
        <v>533</v>
      </c>
      <c r="G280" s="62">
        <v>0.3</v>
      </c>
      <c r="H280" s="63">
        <v>138600</v>
      </c>
      <c r="I280" s="68">
        <v>1.05220198412698</v>
      </c>
      <c r="J280" s="62">
        <v>12052</v>
      </c>
      <c r="K280" s="62">
        <v>128973.75</v>
      </c>
      <c r="L280" s="62">
        <v>34922.65</v>
      </c>
      <c r="M280" s="63">
        <v>7609.41</v>
      </c>
      <c r="N280" s="63">
        <v>1946.59</v>
      </c>
      <c r="O280" s="68">
        <f t="shared" si="4"/>
        <v>0.270773316275599</v>
      </c>
      <c r="P280" s="69">
        <v>63.14</v>
      </c>
      <c r="Q280" s="69">
        <v>25.58</v>
      </c>
      <c r="R280" s="63" t="s">
        <v>323</v>
      </c>
      <c r="S280" s="63" t="s">
        <v>323</v>
      </c>
      <c r="T280" s="63" t="s">
        <v>323</v>
      </c>
      <c r="U280" s="63" t="s">
        <v>323</v>
      </c>
      <c r="V280" s="63" t="s">
        <v>323</v>
      </c>
      <c r="W280" s="63" t="s">
        <v>323</v>
      </c>
    </row>
    <row r="281" s="56" customFormat="1" spans="1:23">
      <c r="A281" s="62">
        <v>365</v>
      </c>
      <c r="B281" s="63" t="s">
        <v>18</v>
      </c>
      <c r="C281" s="63" t="s">
        <v>320</v>
      </c>
      <c r="D281" s="63">
        <v>9840</v>
      </c>
      <c r="E281" s="63" t="s">
        <v>262</v>
      </c>
      <c r="F281" s="63" t="s">
        <v>322</v>
      </c>
      <c r="G281" s="62">
        <v>1</v>
      </c>
      <c r="H281" s="63">
        <v>267750</v>
      </c>
      <c r="I281" s="68">
        <v>1.09333047058824</v>
      </c>
      <c r="J281" s="62">
        <v>78750</v>
      </c>
      <c r="K281" s="62">
        <v>271717.05</v>
      </c>
      <c r="L281" s="62">
        <v>80438.61</v>
      </c>
      <c r="M281" s="63">
        <v>48240.06</v>
      </c>
      <c r="N281" s="63">
        <v>13853.3</v>
      </c>
      <c r="O281" s="68">
        <f t="shared" si="4"/>
        <v>0.296038139675077</v>
      </c>
      <c r="P281" s="69">
        <v>61.26</v>
      </c>
      <c r="Q281" s="69">
        <v>28.72</v>
      </c>
      <c r="R281" s="63" t="s">
        <v>323</v>
      </c>
      <c r="S281" s="63" t="s">
        <v>323</v>
      </c>
      <c r="T281" s="63" t="s">
        <v>323</v>
      </c>
      <c r="U281" s="63" t="s">
        <v>323</v>
      </c>
      <c r="V281" s="63" t="s">
        <v>323</v>
      </c>
      <c r="W281" s="63" t="s">
        <v>323</v>
      </c>
    </row>
    <row r="282" s="56" customFormat="1" spans="1:23">
      <c r="A282" s="62">
        <v>707</v>
      </c>
      <c r="B282" s="63" t="s">
        <v>20</v>
      </c>
      <c r="C282" s="63" t="s">
        <v>320</v>
      </c>
      <c r="D282" s="63">
        <v>11760</v>
      </c>
      <c r="E282" s="63" t="s">
        <v>295</v>
      </c>
      <c r="F282" s="63" t="s">
        <v>337</v>
      </c>
      <c r="G282" s="62">
        <v>1</v>
      </c>
      <c r="H282" s="63">
        <v>315000</v>
      </c>
      <c r="I282" s="68">
        <v>1.3182771</v>
      </c>
      <c r="J282" s="62">
        <v>64290</v>
      </c>
      <c r="K282" s="62">
        <v>388189.9</v>
      </c>
      <c r="L282" s="62">
        <v>117745.81</v>
      </c>
      <c r="M282" s="63">
        <v>39121.42</v>
      </c>
      <c r="N282" s="63">
        <v>12849.98</v>
      </c>
      <c r="O282" s="68">
        <f t="shared" si="4"/>
        <v>0.303320127597343</v>
      </c>
      <c r="P282" s="69">
        <v>60.85</v>
      </c>
      <c r="Q282" s="69">
        <v>32.85</v>
      </c>
      <c r="R282" s="63" t="s">
        <v>323</v>
      </c>
      <c r="S282" s="63" t="s">
        <v>323</v>
      </c>
      <c r="T282" s="63" t="s">
        <v>323</v>
      </c>
      <c r="U282" s="63" t="s">
        <v>323</v>
      </c>
      <c r="V282" s="63" t="s">
        <v>323</v>
      </c>
      <c r="W282" s="63" t="s">
        <v>323</v>
      </c>
    </row>
    <row r="283" s="56" customFormat="1" spans="1:23">
      <c r="A283" s="62">
        <v>570</v>
      </c>
      <c r="B283" s="63" t="s">
        <v>248</v>
      </c>
      <c r="C283" s="63" t="s">
        <v>320</v>
      </c>
      <c r="D283" s="63">
        <v>12225</v>
      </c>
      <c r="E283" s="63" t="s">
        <v>247</v>
      </c>
      <c r="F283" s="63" t="s">
        <v>334</v>
      </c>
      <c r="G283" s="62">
        <v>0.6</v>
      </c>
      <c r="H283" s="63">
        <v>141900</v>
      </c>
      <c r="I283" s="68">
        <v>1.06168131782946</v>
      </c>
      <c r="J283" s="62">
        <v>37020</v>
      </c>
      <c r="K283" s="62">
        <v>132460.89</v>
      </c>
      <c r="L283" s="62">
        <v>35308.02</v>
      </c>
      <c r="M283" s="63">
        <v>22272.18</v>
      </c>
      <c r="N283" s="63">
        <v>6311.13</v>
      </c>
      <c r="O283" s="68">
        <f t="shared" si="4"/>
        <v>0.266554301424368</v>
      </c>
      <c r="P283" s="69">
        <v>60.16</v>
      </c>
      <c r="Q283" s="69">
        <v>28.34</v>
      </c>
      <c r="R283" s="63" t="s">
        <v>323</v>
      </c>
      <c r="S283" s="63" t="s">
        <v>323</v>
      </c>
      <c r="T283" s="63" t="s">
        <v>323</v>
      </c>
      <c r="U283" s="63" t="s">
        <v>323</v>
      </c>
      <c r="V283" s="63" t="s">
        <v>323</v>
      </c>
      <c r="W283" s="63" t="s">
        <v>323</v>
      </c>
    </row>
    <row r="284" s="56" customFormat="1" spans="1:23">
      <c r="A284" s="62">
        <v>513</v>
      </c>
      <c r="B284" s="63" t="s">
        <v>24</v>
      </c>
      <c r="C284" s="63" t="s">
        <v>320</v>
      </c>
      <c r="D284" s="63">
        <v>12217</v>
      </c>
      <c r="E284" s="63" t="s">
        <v>293</v>
      </c>
      <c r="F284" s="63" t="s">
        <v>534</v>
      </c>
      <c r="G284" s="62">
        <v>0.4</v>
      </c>
      <c r="H284" s="63">
        <v>252000</v>
      </c>
      <c r="I284" s="68">
        <v>1.032595375</v>
      </c>
      <c r="J284" s="62">
        <v>40320</v>
      </c>
      <c r="K284" s="62">
        <v>240759.58</v>
      </c>
      <c r="L284" s="62">
        <v>74018.09</v>
      </c>
      <c r="M284" s="63">
        <v>23149.19</v>
      </c>
      <c r="N284" s="63">
        <v>6853.6</v>
      </c>
      <c r="O284" s="68">
        <f t="shared" si="4"/>
        <v>0.307435699962593</v>
      </c>
      <c r="P284" s="69">
        <v>57.41</v>
      </c>
      <c r="Q284" s="69">
        <v>29.61</v>
      </c>
      <c r="R284" s="63" t="s">
        <v>323</v>
      </c>
      <c r="S284" s="63" t="s">
        <v>323</v>
      </c>
      <c r="T284" s="63" t="s">
        <v>323</v>
      </c>
      <c r="U284" s="63" t="s">
        <v>323</v>
      </c>
      <c r="V284" s="63" t="s">
        <v>323</v>
      </c>
      <c r="W284" s="63" t="s">
        <v>323</v>
      </c>
    </row>
    <row r="285" s="56" customFormat="1" spans="1:23">
      <c r="A285" s="62">
        <v>343</v>
      </c>
      <c r="B285" s="63" t="s">
        <v>16</v>
      </c>
      <c r="C285" s="63" t="s">
        <v>320</v>
      </c>
      <c r="D285" s="63">
        <v>12255</v>
      </c>
      <c r="E285" s="63" t="s">
        <v>272</v>
      </c>
      <c r="F285" s="63" t="s">
        <v>527</v>
      </c>
      <c r="G285" s="62">
        <v>0.5</v>
      </c>
      <c r="H285" s="63">
        <v>519750</v>
      </c>
      <c r="I285" s="68">
        <v>1.12641062626263</v>
      </c>
      <c r="J285" s="62">
        <v>117052</v>
      </c>
      <c r="K285" s="62">
        <v>537947.71</v>
      </c>
      <c r="L285" s="62">
        <v>144306.18</v>
      </c>
      <c r="M285" s="63">
        <v>66446.94</v>
      </c>
      <c r="N285" s="63">
        <v>15137.96</v>
      </c>
      <c r="O285" s="68">
        <f t="shared" si="4"/>
        <v>0.268253172785139</v>
      </c>
      <c r="P285" s="69">
        <v>56.77</v>
      </c>
      <c r="Q285" s="69">
        <v>22.78</v>
      </c>
      <c r="R285" s="63" t="s">
        <v>323</v>
      </c>
      <c r="S285" s="63" t="s">
        <v>323</v>
      </c>
      <c r="T285" s="63" t="s">
        <v>323</v>
      </c>
      <c r="U285" s="63" t="s">
        <v>323</v>
      </c>
      <c r="V285" s="63" t="s">
        <v>323</v>
      </c>
      <c r="W285" s="63" t="s">
        <v>323</v>
      </c>
    </row>
    <row r="286" s="56" customFormat="1" spans="1:23">
      <c r="A286" s="62">
        <v>106066</v>
      </c>
      <c r="B286" s="63" t="s">
        <v>114</v>
      </c>
      <c r="C286" s="63" t="s">
        <v>320</v>
      </c>
      <c r="D286" s="63">
        <v>995676</v>
      </c>
      <c r="E286" s="63" t="s">
        <v>535</v>
      </c>
      <c r="F286" s="63" t="s">
        <v>322</v>
      </c>
      <c r="G286" s="62">
        <v>1.3</v>
      </c>
      <c r="H286" s="63">
        <v>148500</v>
      </c>
      <c r="I286" s="68">
        <v>1.30163992592593</v>
      </c>
      <c r="J286" s="62">
        <v>14450</v>
      </c>
      <c r="K286" s="62">
        <v>170612.98</v>
      </c>
      <c r="L286" s="62">
        <v>58989.71</v>
      </c>
      <c r="M286" s="63">
        <v>7675.28</v>
      </c>
      <c r="N286" s="63">
        <v>2908.97</v>
      </c>
      <c r="O286" s="68">
        <f t="shared" si="4"/>
        <v>0.345751595218605</v>
      </c>
      <c r="P286" s="69">
        <v>53.12</v>
      </c>
      <c r="Q286" s="69">
        <v>37.9</v>
      </c>
      <c r="R286" s="63" t="s">
        <v>323</v>
      </c>
      <c r="S286" s="63" t="s">
        <v>323</v>
      </c>
      <c r="T286" s="63" t="s">
        <v>323</v>
      </c>
      <c r="U286" s="63" t="s">
        <v>323</v>
      </c>
      <c r="V286" s="63" t="s">
        <v>323</v>
      </c>
      <c r="W286" s="63" t="s">
        <v>323</v>
      </c>
    </row>
    <row r="287" s="56" customFormat="1" spans="1:23">
      <c r="A287" s="62">
        <v>752</v>
      </c>
      <c r="B287" s="63" t="s">
        <v>142</v>
      </c>
      <c r="C287" s="63" t="s">
        <v>320</v>
      </c>
      <c r="D287" s="63">
        <v>12226</v>
      </c>
      <c r="E287" s="63" t="s">
        <v>286</v>
      </c>
      <c r="F287" s="63" t="s">
        <v>536</v>
      </c>
      <c r="G287" s="62">
        <v>0.4</v>
      </c>
      <c r="H287" s="63">
        <v>115500</v>
      </c>
      <c r="I287" s="68">
        <v>1.1583679047619</v>
      </c>
      <c r="J287" s="62">
        <v>19250</v>
      </c>
      <c r="K287" s="62">
        <v>117532.59</v>
      </c>
      <c r="L287" s="62">
        <v>30143.81</v>
      </c>
      <c r="M287" s="63">
        <v>9766.99</v>
      </c>
      <c r="N287" s="63">
        <v>76.92</v>
      </c>
      <c r="O287" s="68">
        <f t="shared" si="4"/>
        <v>0.256471928339195</v>
      </c>
      <c r="P287" s="69">
        <v>50.74</v>
      </c>
      <c r="Q287" s="69">
        <v>0.79</v>
      </c>
      <c r="R287" s="63" t="s">
        <v>323</v>
      </c>
      <c r="S287" s="63" t="s">
        <v>323</v>
      </c>
      <c r="T287" s="63" t="s">
        <v>323</v>
      </c>
      <c r="U287" s="63" t="s">
        <v>323</v>
      </c>
      <c r="V287" s="63" t="s">
        <v>323</v>
      </c>
      <c r="W287" s="63" t="s">
        <v>323</v>
      </c>
    </row>
    <row r="288" s="56" customFormat="1" spans="1:23">
      <c r="A288" s="62">
        <v>357</v>
      </c>
      <c r="B288" s="63" t="s">
        <v>22</v>
      </c>
      <c r="C288" s="63" t="s">
        <v>320</v>
      </c>
      <c r="D288" s="63">
        <v>12224</v>
      </c>
      <c r="E288" s="63" t="s">
        <v>271</v>
      </c>
      <c r="F288" s="63" t="s">
        <v>537</v>
      </c>
      <c r="G288" s="62">
        <v>0.4</v>
      </c>
      <c r="H288" s="63">
        <v>226800</v>
      </c>
      <c r="I288" s="68">
        <v>1.31295680952381</v>
      </c>
      <c r="J288" s="62">
        <v>36392</v>
      </c>
      <c r="K288" s="62">
        <v>271393.93</v>
      </c>
      <c r="L288" s="62">
        <v>65871.37</v>
      </c>
      <c r="M288" s="63">
        <v>18124.23</v>
      </c>
      <c r="N288" s="63">
        <v>5059.26</v>
      </c>
      <c r="O288" s="68">
        <f t="shared" si="4"/>
        <v>0.242714971554449</v>
      </c>
      <c r="P288" s="69">
        <v>49.8</v>
      </c>
      <c r="Q288" s="69">
        <v>27.91</v>
      </c>
      <c r="R288" s="63" t="s">
        <v>323</v>
      </c>
      <c r="S288" s="63" t="s">
        <v>323</v>
      </c>
      <c r="T288" s="63" t="s">
        <v>323</v>
      </c>
      <c r="U288" s="63" t="s">
        <v>323</v>
      </c>
      <c r="V288" s="63" t="s">
        <v>323</v>
      </c>
      <c r="W288" s="63" t="s">
        <v>323</v>
      </c>
    </row>
    <row r="289" s="56" customFormat="1" spans="1:23">
      <c r="A289" s="62">
        <v>105396</v>
      </c>
      <c r="B289" s="63" t="s">
        <v>192</v>
      </c>
      <c r="C289" s="63" t="s">
        <v>320</v>
      </c>
      <c r="D289" s="63">
        <v>11110</v>
      </c>
      <c r="E289" s="63" t="s">
        <v>538</v>
      </c>
      <c r="F289" s="63" t="s">
        <v>322</v>
      </c>
      <c r="G289" s="62">
        <v>1</v>
      </c>
      <c r="H289" s="63">
        <v>75900</v>
      </c>
      <c r="I289" s="68">
        <v>1.32860333333333</v>
      </c>
      <c r="J289" s="62">
        <v>36142.6</v>
      </c>
      <c r="K289" s="62">
        <v>82527.88</v>
      </c>
      <c r="L289" s="62">
        <v>24520.55</v>
      </c>
      <c r="M289" s="63">
        <v>17952.52</v>
      </c>
      <c r="N289" s="63">
        <v>3581.4</v>
      </c>
      <c r="O289" s="68">
        <f t="shared" si="4"/>
        <v>0.297118379873565</v>
      </c>
      <c r="P289" s="69">
        <v>49.67</v>
      </c>
      <c r="Q289" s="69">
        <v>19.95</v>
      </c>
      <c r="R289" s="63" t="s">
        <v>323</v>
      </c>
      <c r="S289" s="63" t="s">
        <v>323</v>
      </c>
      <c r="T289" s="63" t="s">
        <v>323</v>
      </c>
      <c r="U289" s="63" t="s">
        <v>323</v>
      </c>
      <c r="V289" s="63" t="s">
        <v>323</v>
      </c>
      <c r="W289" s="63" t="s">
        <v>323</v>
      </c>
    </row>
    <row r="290" s="56" customFormat="1" spans="1:23">
      <c r="A290" s="62">
        <v>105267</v>
      </c>
      <c r="B290" s="63" t="s">
        <v>157</v>
      </c>
      <c r="C290" s="63" t="s">
        <v>320</v>
      </c>
      <c r="D290" s="63">
        <v>11125</v>
      </c>
      <c r="E290" s="63" t="s">
        <v>179</v>
      </c>
      <c r="F290" s="63" t="s">
        <v>332</v>
      </c>
      <c r="G290" s="62">
        <v>0.9</v>
      </c>
      <c r="H290" s="63">
        <v>132000</v>
      </c>
      <c r="I290" s="68">
        <v>1.1056905</v>
      </c>
      <c r="J290" s="62">
        <v>33942</v>
      </c>
      <c r="K290" s="62">
        <v>128164.6</v>
      </c>
      <c r="L290" s="62">
        <v>31645.98</v>
      </c>
      <c r="M290" s="63">
        <v>15011.11</v>
      </c>
      <c r="N290" s="63">
        <v>3679.87</v>
      </c>
      <c r="O290" s="68">
        <f t="shared" si="4"/>
        <v>0.246916699306985</v>
      </c>
      <c r="P290" s="69">
        <v>44.23</v>
      </c>
      <c r="Q290" s="69">
        <v>24.51</v>
      </c>
      <c r="R290" s="63" t="s">
        <v>323</v>
      </c>
      <c r="S290" s="63" t="s">
        <v>323</v>
      </c>
      <c r="T290" s="63" t="s">
        <v>323</v>
      </c>
      <c r="U290" s="63" t="s">
        <v>323</v>
      </c>
      <c r="V290" s="63" t="s">
        <v>323</v>
      </c>
      <c r="W290" s="63" t="s">
        <v>323</v>
      </c>
    </row>
    <row r="291" s="56" customFormat="1" spans="1:23">
      <c r="A291" s="62">
        <v>102479</v>
      </c>
      <c r="B291" s="63" t="s">
        <v>67</v>
      </c>
      <c r="C291" s="63" t="s">
        <v>320</v>
      </c>
      <c r="D291" s="63">
        <v>9209</v>
      </c>
      <c r="E291" s="63" t="s">
        <v>539</v>
      </c>
      <c r="F291" s="63" t="s">
        <v>322</v>
      </c>
      <c r="G291" s="62">
        <v>1</v>
      </c>
      <c r="H291" s="63">
        <v>132000</v>
      </c>
      <c r="I291" s="68">
        <v>1.05190425</v>
      </c>
      <c r="J291" s="62">
        <v>43980</v>
      </c>
      <c r="K291" s="62">
        <v>122494.09</v>
      </c>
      <c r="L291" s="62">
        <v>34487.59</v>
      </c>
      <c r="M291" s="63">
        <v>18975.16</v>
      </c>
      <c r="N291" s="63">
        <v>6366.89</v>
      </c>
      <c r="O291" s="68">
        <f t="shared" si="4"/>
        <v>0.281544930045196</v>
      </c>
      <c r="P291" s="69">
        <v>43.14</v>
      </c>
      <c r="Q291" s="69">
        <v>33.55</v>
      </c>
      <c r="R291" s="63" t="s">
        <v>323</v>
      </c>
      <c r="S291" s="63" t="s">
        <v>323</v>
      </c>
      <c r="T291" s="63" t="s">
        <v>323</v>
      </c>
      <c r="U291" s="63" t="s">
        <v>323</v>
      </c>
      <c r="V291" s="63" t="s">
        <v>323</v>
      </c>
      <c r="W291" s="63" t="s">
        <v>323</v>
      </c>
    </row>
    <row r="292" s="56" customFormat="1" spans="1:23">
      <c r="A292" s="62">
        <v>105267</v>
      </c>
      <c r="B292" s="63" t="s">
        <v>157</v>
      </c>
      <c r="C292" s="63" t="s">
        <v>320</v>
      </c>
      <c r="D292" s="63">
        <v>12056</v>
      </c>
      <c r="E292" s="63" t="s">
        <v>540</v>
      </c>
      <c r="F292" s="63" t="s">
        <v>541</v>
      </c>
      <c r="G292" s="62">
        <v>0.6</v>
      </c>
      <c r="H292" s="63">
        <v>132000</v>
      </c>
      <c r="I292" s="68">
        <v>1.1056905</v>
      </c>
      <c r="J292" s="62">
        <v>20630</v>
      </c>
      <c r="K292" s="62">
        <v>128164.6</v>
      </c>
      <c r="L292" s="62">
        <v>31645.98</v>
      </c>
      <c r="M292" s="63">
        <v>8873.99</v>
      </c>
      <c r="N292" s="63">
        <v>2181.04</v>
      </c>
      <c r="O292" s="68">
        <f t="shared" si="4"/>
        <v>0.246916699306985</v>
      </c>
      <c r="P292" s="69">
        <v>43.01</v>
      </c>
      <c r="Q292" s="69">
        <v>24.58</v>
      </c>
      <c r="R292" s="63" t="s">
        <v>323</v>
      </c>
      <c r="S292" s="63" t="s">
        <v>323</v>
      </c>
      <c r="T292" s="63" t="s">
        <v>323</v>
      </c>
      <c r="U292" s="63" t="s">
        <v>323</v>
      </c>
      <c r="V292" s="63" t="s">
        <v>323</v>
      </c>
      <c r="W292" s="63" t="s">
        <v>323</v>
      </c>
    </row>
    <row r="293" s="56" customFormat="1" spans="1:23">
      <c r="A293" s="62">
        <v>515</v>
      </c>
      <c r="B293" s="63" t="s">
        <v>255</v>
      </c>
      <c r="C293" s="63" t="s">
        <v>320</v>
      </c>
      <c r="D293" s="63">
        <v>12317</v>
      </c>
      <c r="E293" s="63" t="s">
        <v>254</v>
      </c>
      <c r="F293" s="63" t="s">
        <v>344</v>
      </c>
      <c r="G293" s="62">
        <v>0.6</v>
      </c>
      <c r="H293" s="63">
        <v>210600</v>
      </c>
      <c r="I293" s="68">
        <v>1.03906958974359</v>
      </c>
      <c r="J293" s="62">
        <v>50544</v>
      </c>
      <c r="K293" s="62">
        <v>194903.63</v>
      </c>
      <c r="L293" s="62">
        <v>58150.96</v>
      </c>
      <c r="M293" s="63">
        <v>21320.53</v>
      </c>
      <c r="N293" s="63">
        <v>6644.69</v>
      </c>
      <c r="O293" s="68">
        <f t="shared" si="4"/>
        <v>0.298357501089128</v>
      </c>
      <c r="P293" s="69">
        <v>42.18</v>
      </c>
      <c r="Q293" s="69">
        <v>31.17</v>
      </c>
      <c r="R293" s="63" t="s">
        <v>323</v>
      </c>
      <c r="S293" s="63" t="s">
        <v>323</v>
      </c>
      <c r="T293" s="63" t="s">
        <v>323</v>
      </c>
      <c r="U293" s="63" t="s">
        <v>323</v>
      </c>
      <c r="V293" s="63" t="s">
        <v>323</v>
      </c>
      <c r="W293" s="63" t="s">
        <v>323</v>
      </c>
    </row>
    <row r="294" s="56" customFormat="1" spans="1:23">
      <c r="A294" s="62">
        <v>307</v>
      </c>
      <c r="B294" s="63" t="s">
        <v>40</v>
      </c>
      <c r="C294" s="63" t="s">
        <v>320</v>
      </c>
      <c r="D294" s="63">
        <v>4529</v>
      </c>
      <c r="E294" s="63" t="s">
        <v>542</v>
      </c>
      <c r="F294" s="63" t="s">
        <v>332</v>
      </c>
      <c r="G294" s="62">
        <v>0.04</v>
      </c>
      <c r="H294" s="63">
        <v>1795500</v>
      </c>
      <c r="I294" s="68">
        <v>1.0370904502924</v>
      </c>
      <c r="J294" s="62">
        <v>4249</v>
      </c>
      <c r="K294" s="62">
        <v>1715315.83</v>
      </c>
      <c r="L294" s="62">
        <v>418681.76</v>
      </c>
      <c r="M294" s="63">
        <v>1687.21</v>
      </c>
      <c r="N294" s="63">
        <v>-1520.38</v>
      </c>
      <c r="O294" s="68">
        <f t="shared" si="4"/>
        <v>0.244084356173638</v>
      </c>
      <c r="P294" s="69">
        <v>39.71</v>
      </c>
      <c r="Q294" s="69">
        <v>-90.11</v>
      </c>
      <c r="R294" s="63" t="s">
        <v>323</v>
      </c>
      <c r="S294" s="63" t="s">
        <v>323</v>
      </c>
      <c r="T294" s="63" t="s">
        <v>323</v>
      </c>
      <c r="U294" s="63" t="s">
        <v>323</v>
      </c>
      <c r="V294" s="63" t="s">
        <v>323</v>
      </c>
      <c r="W294" s="63" t="s">
        <v>323</v>
      </c>
    </row>
    <row r="295" s="56" customFormat="1" spans="1:23">
      <c r="A295" s="62">
        <v>343</v>
      </c>
      <c r="B295" s="63" t="s">
        <v>16</v>
      </c>
      <c r="C295" s="63" t="s">
        <v>320</v>
      </c>
      <c r="D295" s="63">
        <v>997367</v>
      </c>
      <c r="E295" s="63" t="s">
        <v>274</v>
      </c>
      <c r="F295" s="63" t="s">
        <v>343</v>
      </c>
      <c r="G295" s="62">
        <v>1.2</v>
      </c>
      <c r="H295" s="63">
        <v>519750</v>
      </c>
      <c r="I295" s="68">
        <v>1.12641062626263</v>
      </c>
      <c r="J295" s="62">
        <v>58044</v>
      </c>
      <c r="K295" s="62">
        <v>537947.71</v>
      </c>
      <c r="L295" s="62">
        <v>144306.18</v>
      </c>
      <c r="M295" s="63">
        <v>22065.69</v>
      </c>
      <c r="N295" s="63">
        <v>2027.59</v>
      </c>
      <c r="O295" s="68">
        <f t="shared" si="4"/>
        <v>0.268253172785139</v>
      </c>
      <c r="P295" s="69">
        <v>38.02</v>
      </c>
      <c r="Q295" s="69">
        <v>9.19</v>
      </c>
      <c r="R295" s="63" t="s">
        <v>323</v>
      </c>
      <c r="S295" s="63" t="s">
        <v>323</v>
      </c>
      <c r="T295" s="63" t="s">
        <v>323</v>
      </c>
      <c r="U295" s="63" t="s">
        <v>323</v>
      </c>
      <c r="V295" s="63" t="s">
        <v>323</v>
      </c>
      <c r="W295" s="63" t="s">
        <v>323</v>
      </c>
    </row>
    <row r="296" s="56" customFormat="1" spans="1:23">
      <c r="A296" s="62">
        <v>307</v>
      </c>
      <c r="B296" s="63" t="s">
        <v>40</v>
      </c>
      <c r="C296" s="63" t="s">
        <v>320</v>
      </c>
      <c r="D296" s="63">
        <v>12399</v>
      </c>
      <c r="E296" s="63" t="s">
        <v>543</v>
      </c>
      <c r="F296" s="63" t="s">
        <v>344</v>
      </c>
      <c r="G296" s="62">
        <v>0.04</v>
      </c>
      <c r="H296" s="63">
        <v>1795500</v>
      </c>
      <c r="I296" s="68">
        <v>1.0370904502924</v>
      </c>
      <c r="J296" s="62">
        <v>4249</v>
      </c>
      <c r="K296" s="62">
        <v>1715315.83</v>
      </c>
      <c r="L296" s="62">
        <v>418681.76</v>
      </c>
      <c r="M296" s="63">
        <v>1613.98</v>
      </c>
      <c r="N296" s="63">
        <v>406.51</v>
      </c>
      <c r="O296" s="68">
        <f t="shared" si="4"/>
        <v>0.244084356173638</v>
      </c>
      <c r="P296" s="69">
        <v>37.98</v>
      </c>
      <c r="Q296" s="69">
        <v>25.19</v>
      </c>
      <c r="R296" s="63" t="s">
        <v>323</v>
      </c>
      <c r="S296" s="63" t="s">
        <v>323</v>
      </c>
      <c r="T296" s="63" t="s">
        <v>323</v>
      </c>
      <c r="U296" s="63" t="s">
        <v>323</v>
      </c>
      <c r="V296" s="63" t="s">
        <v>323</v>
      </c>
      <c r="W296" s="63" t="s">
        <v>323</v>
      </c>
    </row>
    <row r="297" s="56" customFormat="1" spans="1:23">
      <c r="A297" s="62">
        <v>737</v>
      </c>
      <c r="B297" s="63" t="s">
        <v>14</v>
      </c>
      <c r="C297" s="63" t="s">
        <v>320</v>
      </c>
      <c r="D297" s="63">
        <v>11109</v>
      </c>
      <c r="E297" s="63" t="s">
        <v>544</v>
      </c>
      <c r="F297" s="63" t="s">
        <v>332</v>
      </c>
      <c r="G297" s="62">
        <v>0.9</v>
      </c>
      <c r="H297" s="63">
        <v>194400</v>
      </c>
      <c r="I297" s="68">
        <v>1.27328766666667</v>
      </c>
      <c r="J297" s="62">
        <v>76069</v>
      </c>
      <c r="K297" s="62">
        <v>224120.37</v>
      </c>
      <c r="L297" s="62">
        <v>58715.12</v>
      </c>
      <c r="M297" s="63">
        <v>26936.75</v>
      </c>
      <c r="N297" s="63">
        <v>9088.27</v>
      </c>
      <c r="O297" s="68">
        <f t="shared" si="4"/>
        <v>0.26198029210821</v>
      </c>
      <c r="P297" s="69">
        <v>35.41</v>
      </c>
      <c r="Q297" s="69">
        <v>33.74</v>
      </c>
      <c r="R297" s="63" t="s">
        <v>323</v>
      </c>
      <c r="S297" s="63" t="s">
        <v>323</v>
      </c>
      <c r="T297" s="63" t="s">
        <v>323</v>
      </c>
      <c r="U297" s="63" t="s">
        <v>323</v>
      </c>
      <c r="V297" s="63" t="s">
        <v>323</v>
      </c>
      <c r="W297" s="63" t="s">
        <v>323</v>
      </c>
    </row>
    <row r="298" s="56" customFormat="1" spans="1:23">
      <c r="A298" s="62">
        <v>105751</v>
      </c>
      <c r="B298" s="63" t="s">
        <v>11</v>
      </c>
      <c r="C298" s="63" t="s">
        <v>320</v>
      </c>
      <c r="D298" s="63">
        <v>12112</v>
      </c>
      <c r="E298" s="63" t="s">
        <v>545</v>
      </c>
      <c r="F298" s="63" t="s">
        <v>376</v>
      </c>
      <c r="G298" s="62">
        <v>1</v>
      </c>
      <c r="H298" s="63">
        <v>132000</v>
      </c>
      <c r="I298" s="68">
        <v>1.19911583333333</v>
      </c>
      <c r="J298" s="62">
        <v>60000</v>
      </c>
      <c r="K298" s="62">
        <v>137596.63</v>
      </c>
      <c r="L298" s="62">
        <v>40581.14</v>
      </c>
      <c r="M298" s="63">
        <v>20200.69</v>
      </c>
      <c r="N298" s="63">
        <v>6194.32</v>
      </c>
      <c r="O298" s="68">
        <f t="shared" si="4"/>
        <v>0.294928298752666</v>
      </c>
      <c r="P298" s="69">
        <v>33.67</v>
      </c>
      <c r="Q298" s="69">
        <v>30.66</v>
      </c>
      <c r="R298" s="63" t="s">
        <v>323</v>
      </c>
      <c r="S298" s="63" t="s">
        <v>323</v>
      </c>
      <c r="T298" s="63" t="s">
        <v>323</v>
      </c>
      <c r="U298" s="63" t="s">
        <v>323</v>
      </c>
      <c r="V298" s="63" t="s">
        <v>323</v>
      </c>
      <c r="W298" s="63" t="s">
        <v>323</v>
      </c>
    </row>
    <row r="299" s="56" customFormat="1" spans="1:23">
      <c r="A299" s="62">
        <v>307</v>
      </c>
      <c r="B299" s="63" t="s">
        <v>40</v>
      </c>
      <c r="C299" s="63" t="s">
        <v>320</v>
      </c>
      <c r="D299" s="63">
        <v>7551</v>
      </c>
      <c r="E299" s="63" t="s">
        <v>546</v>
      </c>
      <c r="F299" s="63" t="s">
        <v>322</v>
      </c>
      <c r="G299" s="62">
        <v>0.04</v>
      </c>
      <c r="H299" s="63">
        <v>1795500</v>
      </c>
      <c r="I299" s="68">
        <v>1.0370904502924</v>
      </c>
      <c r="J299" s="62">
        <v>4249</v>
      </c>
      <c r="K299" s="62">
        <v>1715315.83</v>
      </c>
      <c r="L299" s="62">
        <v>418681.76</v>
      </c>
      <c r="M299" s="63">
        <v>1142.86</v>
      </c>
      <c r="N299" s="63">
        <v>213.58</v>
      </c>
      <c r="O299" s="68">
        <f t="shared" si="4"/>
        <v>0.244084356173638</v>
      </c>
      <c r="P299" s="69">
        <v>26.9</v>
      </c>
      <c r="Q299" s="69">
        <v>18.69</v>
      </c>
      <c r="R299" s="63" t="s">
        <v>323</v>
      </c>
      <c r="S299" s="63" t="s">
        <v>323</v>
      </c>
      <c r="T299" s="63" t="s">
        <v>323</v>
      </c>
      <c r="U299" s="63" t="s">
        <v>323</v>
      </c>
      <c r="V299" s="63" t="s">
        <v>323</v>
      </c>
      <c r="W299" s="63" t="s">
        <v>323</v>
      </c>
    </row>
    <row r="300" s="56" customFormat="1" spans="1:23">
      <c r="A300" s="62">
        <v>307</v>
      </c>
      <c r="B300" s="63" t="s">
        <v>40</v>
      </c>
      <c r="C300" s="63" t="s">
        <v>320</v>
      </c>
      <c r="D300" s="63">
        <v>11117</v>
      </c>
      <c r="E300" s="63" t="s">
        <v>547</v>
      </c>
      <c r="F300" s="63" t="s">
        <v>322</v>
      </c>
      <c r="G300" s="62">
        <v>0.04</v>
      </c>
      <c r="H300" s="63">
        <v>1795500</v>
      </c>
      <c r="I300" s="68">
        <v>1.0370904502924</v>
      </c>
      <c r="J300" s="62">
        <v>4249</v>
      </c>
      <c r="K300" s="62">
        <v>1715315.83</v>
      </c>
      <c r="L300" s="62">
        <v>418681.76</v>
      </c>
      <c r="M300" s="63">
        <v>1007.25</v>
      </c>
      <c r="N300" s="63">
        <v>232.29</v>
      </c>
      <c r="O300" s="68">
        <f t="shared" si="4"/>
        <v>0.244084356173638</v>
      </c>
      <c r="P300" s="69">
        <v>23.71</v>
      </c>
      <c r="Q300" s="69">
        <v>23.06</v>
      </c>
      <c r="R300" s="63" t="s">
        <v>323</v>
      </c>
      <c r="S300" s="63" t="s">
        <v>323</v>
      </c>
      <c r="T300" s="63" t="s">
        <v>323</v>
      </c>
      <c r="U300" s="63" t="s">
        <v>323</v>
      </c>
      <c r="V300" s="63" t="s">
        <v>323</v>
      </c>
      <c r="W300" s="63" t="s">
        <v>323</v>
      </c>
    </row>
    <row r="301" s="56" customFormat="1" spans="1:23">
      <c r="A301" s="62">
        <v>740</v>
      </c>
      <c r="B301" s="63" t="s">
        <v>70</v>
      </c>
      <c r="C301" s="63" t="s">
        <v>320</v>
      </c>
      <c r="D301" s="63">
        <v>12307</v>
      </c>
      <c r="E301" s="63" t="s">
        <v>548</v>
      </c>
      <c r="F301" s="63" t="s">
        <v>323</v>
      </c>
      <c r="G301" s="62">
        <v>0.2</v>
      </c>
      <c r="H301" s="63">
        <v>111870</v>
      </c>
      <c r="I301" s="68">
        <v>1.05428727272727</v>
      </c>
      <c r="J301" s="62">
        <v>10654</v>
      </c>
      <c r="K301" s="62">
        <v>101818.33</v>
      </c>
      <c r="L301" s="62">
        <v>31418.12</v>
      </c>
      <c r="M301" s="63">
        <v>2052.53</v>
      </c>
      <c r="N301" s="63">
        <v>764.6</v>
      </c>
      <c r="O301" s="68">
        <f t="shared" si="4"/>
        <v>0.308570372348476</v>
      </c>
      <c r="P301" s="69">
        <v>19.27</v>
      </c>
      <c r="Q301" s="69">
        <v>37.25</v>
      </c>
      <c r="R301" s="63" t="s">
        <v>323</v>
      </c>
      <c r="S301" s="63" t="s">
        <v>323</v>
      </c>
      <c r="T301" s="63" t="s">
        <v>323</v>
      </c>
      <c r="U301" s="63" t="s">
        <v>323</v>
      </c>
      <c r="V301" s="63" t="s">
        <v>323</v>
      </c>
      <c r="W301" s="63" t="s">
        <v>323</v>
      </c>
    </row>
    <row r="302" s="56" customFormat="1" spans="1:23">
      <c r="A302" s="62">
        <v>106568</v>
      </c>
      <c r="B302" s="63" t="s">
        <v>56</v>
      </c>
      <c r="C302" s="63" t="s">
        <v>320</v>
      </c>
      <c r="D302" s="63">
        <v>12049</v>
      </c>
      <c r="E302" s="63" t="s">
        <v>549</v>
      </c>
      <c r="F302" s="63" t="s">
        <v>550</v>
      </c>
      <c r="G302" s="62">
        <v>0.7</v>
      </c>
      <c r="H302" s="63">
        <v>69000</v>
      </c>
      <c r="I302" s="68">
        <v>1.5784405</v>
      </c>
      <c r="J302" s="62">
        <v>24150</v>
      </c>
      <c r="K302" s="62">
        <v>93815.47</v>
      </c>
      <c r="L302" s="62">
        <v>14617.38</v>
      </c>
      <c r="M302" s="63">
        <v>3283.25</v>
      </c>
      <c r="N302" s="63">
        <v>1034.02</v>
      </c>
      <c r="O302" s="68">
        <f t="shared" si="4"/>
        <v>0.155809910668251</v>
      </c>
      <c r="P302" s="69">
        <v>13.6</v>
      </c>
      <c r="Q302" s="69">
        <v>31.49</v>
      </c>
      <c r="R302" s="63" t="s">
        <v>323</v>
      </c>
      <c r="S302" s="63" t="s">
        <v>323</v>
      </c>
      <c r="T302" s="63" t="s">
        <v>323</v>
      </c>
      <c r="U302" s="63" t="s">
        <v>323</v>
      </c>
      <c r="V302" s="63" t="s">
        <v>323</v>
      </c>
      <c r="W302" s="63" t="s">
        <v>323</v>
      </c>
    </row>
    <row r="303" s="56" customFormat="1" spans="1:23">
      <c r="A303" s="62">
        <v>307</v>
      </c>
      <c r="B303" s="63" t="s">
        <v>40</v>
      </c>
      <c r="C303" s="63" t="s">
        <v>320</v>
      </c>
      <c r="D303" s="63">
        <v>11752</v>
      </c>
      <c r="E303" s="63" t="s">
        <v>551</v>
      </c>
      <c r="F303" s="63" t="s">
        <v>322</v>
      </c>
      <c r="G303" s="62">
        <v>0.04</v>
      </c>
      <c r="H303" s="63">
        <v>1795500</v>
      </c>
      <c r="I303" s="68">
        <v>1.0370904502924</v>
      </c>
      <c r="J303" s="62">
        <v>4249</v>
      </c>
      <c r="K303" s="62">
        <v>1715315.83</v>
      </c>
      <c r="L303" s="62">
        <v>418681.76</v>
      </c>
      <c r="M303" s="63">
        <v>501.13</v>
      </c>
      <c r="N303" s="63">
        <v>110.81</v>
      </c>
      <c r="O303" s="68">
        <f t="shared" si="4"/>
        <v>0.244084356173638</v>
      </c>
      <c r="P303" s="69">
        <v>11.79</v>
      </c>
      <c r="Q303" s="69">
        <v>22.11</v>
      </c>
      <c r="R303" s="63" t="s">
        <v>323</v>
      </c>
      <c r="S303" s="63" t="s">
        <v>323</v>
      </c>
      <c r="T303" s="63" t="s">
        <v>323</v>
      </c>
      <c r="U303" s="63" t="s">
        <v>323</v>
      </c>
      <c r="V303" s="63" t="s">
        <v>323</v>
      </c>
      <c r="W303" s="63" t="s">
        <v>323</v>
      </c>
    </row>
    <row r="304" s="56" customFormat="1" spans="1:23">
      <c r="A304" s="62">
        <v>106066</v>
      </c>
      <c r="B304" s="63" t="s">
        <v>114</v>
      </c>
      <c r="C304" s="63" t="s">
        <v>320</v>
      </c>
      <c r="D304" s="63">
        <v>998827</v>
      </c>
      <c r="E304" s="63" t="s">
        <v>552</v>
      </c>
      <c r="F304" s="63" t="s">
        <v>332</v>
      </c>
      <c r="G304" s="62">
        <v>0.04</v>
      </c>
      <c r="H304" s="63">
        <v>148500</v>
      </c>
      <c r="I304" s="68">
        <v>1.30163992592593</v>
      </c>
      <c r="J304" s="62">
        <v>444</v>
      </c>
      <c r="K304" s="62">
        <v>170612.98</v>
      </c>
      <c r="L304" s="62">
        <v>58989.71</v>
      </c>
      <c r="M304" s="63">
        <v>47.4</v>
      </c>
      <c r="N304" s="63">
        <v>-2.04</v>
      </c>
      <c r="O304" s="68">
        <f t="shared" si="4"/>
        <v>0.345751595218605</v>
      </c>
      <c r="P304" s="69">
        <v>10.68</v>
      </c>
      <c r="Q304" s="69">
        <v>-4.3</v>
      </c>
      <c r="R304" s="63" t="s">
        <v>323</v>
      </c>
      <c r="S304" s="63" t="s">
        <v>323</v>
      </c>
      <c r="T304" s="63" t="s">
        <v>323</v>
      </c>
      <c r="U304" s="63" t="s">
        <v>323</v>
      </c>
      <c r="V304" s="63" t="s">
        <v>323</v>
      </c>
      <c r="W304" s="63" t="s">
        <v>323</v>
      </c>
    </row>
    <row r="305" s="56" customFormat="1" spans="1:23">
      <c r="A305" s="62">
        <v>102479</v>
      </c>
      <c r="B305" s="63" t="s">
        <v>67</v>
      </c>
      <c r="C305" s="63" t="s">
        <v>320</v>
      </c>
      <c r="D305" s="63">
        <v>999389</v>
      </c>
      <c r="E305" s="63" t="s">
        <v>553</v>
      </c>
      <c r="F305" s="63" t="s">
        <v>334</v>
      </c>
      <c r="G305" s="62">
        <v>0.2</v>
      </c>
      <c r="H305" s="63">
        <v>132000</v>
      </c>
      <c r="I305" s="68">
        <v>1.05190425</v>
      </c>
      <c r="J305" s="62">
        <v>8790</v>
      </c>
      <c r="K305" s="62">
        <v>122494.09</v>
      </c>
      <c r="L305" s="62">
        <v>34487.59</v>
      </c>
      <c r="M305" s="63">
        <v>581.25</v>
      </c>
      <c r="N305" s="63">
        <v>138.69</v>
      </c>
      <c r="O305" s="68">
        <f t="shared" si="4"/>
        <v>0.281544930045196</v>
      </c>
      <c r="P305" s="69">
        <v>6.61</v>
      </c>
      <c r="Q305" s="69">
        <v>23.86</v>
      </c>
      <c r="R305" s="63" t="s">
        <v>323</v>
      </c>
      <c r="S305" s="63" t="s">
        <v>323</v>
      </c>
      <c r="T305" s="63" t="s">
        <v>323</v>
      </c>
      <c r="U305" s="63" t="s">
        <v>323</v>
      </c>
      <c r="V305" s="63" t="s">
        <v>323</v>
      </c>
      <c r="W305" s="63" t="s">
        <v>323</v>
      </c>
    </row>
    <row r="306" s="56" customFormat="1" spans="1:23">
      <c r="A306" s="62">
        <v>307</v>
      </c>
      <c r="B306" s="63" t="s">
        <v>40</v>
      </c>
      <c r="C306" s="63" t="s">
        <v>320</v>
      </c>
      <c r="D306" s="63">
        <v>11986</v>
      </c>
      <c r="E306" s="63" t="s">
        <v>554</v>
      </c>
      <c r="F306" s="63" t="s">
        <v>322</v>
      </c>
      <c r="G306" s="62">
        <v>0.04</v>
      </c>
      <c r="H306" s="63">
        <v>1795500</v>
      </c>
      <c r="I306" s="68">
        <v>1.0370904502924</v>
      </c>
      <c r="J306" s="62">
        <v>4249</v>
      </c>
      <c r="K306" s="62">
        <v>1715315.83</v>
      </c>
      <c r="L306" s="62">
        <v>418681.76</v>
      </c>
      <c r="M306" s="63">
        <v>241.49</v>
      </c>
      <c r="N306" s="63">
        <v>58.86</v>
      </c>
      <c r="O306" s="68">
        <f t="shared" si="4"/>
        <v>0.244084356173638</v>
      </c>
      <c r="P306" s="69">
        <v>5.68</v>
      </c>
      <c r="Q306" s="69">
        <v>24.37</v>
      </c>
      <c r="R306" s="63" t="s">
        <v>323</v>
      </c>
      <c r="S306" s="63" t="s">
        <v>323</v>
      </c>
      <c r="T306" s="63" t="s">
        <v>323</v>
      </c>
      <c r="U306" s="63" t="s">
        <v>323</v>
      </c>
      <c r="V306" s="63" t="s">
        <v>323</v>
      </c>
      <c r="W306" s="63" t="s">
        <v>323</v>
      </c>
    </row>
    <row r="307" s="56" customFormat="1" spans="1:23">
      <c r="A307" s="62">
        <v>307</v>
      </c>
      <c r="B307" s="63" t="s">
        <v>40</v>
      </c>
      <c r="C307" s="63" t="s">
        <v>320</v>
      </c>
      <c r="D307" s="63">
        <v>10892</v>
      </c>
      <c r="E307" s="63" t="s">
        <v>555</v>
      </c>
      <c r="F307" s="63" t="s">
        <v>322</v>
      </c>
      <c r="G307" s="62">
        <v>0.04</v>
      </c>
      <c r="H307" s="63">
        <v>1795500</v>
      </c>
      <c r="I307" s="68">
        <v>1.0370904502924</v>
      </c>
      <c r="J307" s="62">
        <v>4249</v>
      </c>
      <c r="K307" s="62">
        <v>1715315.83</v>
      </c>
      <c r="L307" s="62">
        <v>418681.76</v>
      </c>
      <c r="M307" s="63">
        <v>167.19</v>
      </c>
      <c r="N307" s="63">
        <v>9.47</v>
      </c>
      <c r="O307" s="68">
        <f t="shared" si="4"/>
        <v>0.244084356173638</v>
      </c>
      <c r="P307" s="69">
        <v>3.93</v>
      </c>
      <c r="Q307" s="69">
        <v>5.66</v>
      </c>
      <c r="R307" s="63" t="s">
        <v>323</v>
      </c>
      <c r="S307" s="63" t="s">
        <v>323</v>
      </c>
      <c r="T307" s="63" t="s">
        <v>323</v>
      </c>
      <c r="U307" s="63" t="s">
        <v>323</v>
      </c>
      <c r="V307" s="63" t="s">
        <v>323</v>
      </c>
      <c r="W307" s="63" t="s">
        <v>323</v>
      </c>
    </row>
  </sheetData>
  <sortState ref="A2:W307">
    <sortCondition ref="P2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22"/>
  <sheetViews>
    <sheetView topLeftCell="D390" workbookViewId="0">
      <selection activeCell="I415" sqref="I415"/>
    </sheetView>
  </sheetViews>
  <sheetFormatPr defaultColWidth="8" defaultRowHeight="12.75"/>
  <cols>
    <col min="1" max="3" width="8" style="45"/>
    <col min="4" max="4" width="29.625" style="45" customWidth="1"/>
    <col min="5" max="6" width="8" style="45"/>
    <col min="7" max="7" width="5.125" style="45" customWidth="1"/>
    <col min="8" max="8" width="8.375" style="45"/>
    <col min="9" max="9" width="14.5" style="46" customWidth="1"/>
    <col min="10" max="10" width="9.25" style="47" customWidth="1"/>
    <col min="11" max="11" width="14.875" style="47" customWidth="1"/>
    <col min="12" max="12" width="11" style="47" customWidth="1"/>
    <col min="13" max="13" width="11.125" style="46" customWidth="1"/>
    <col min="14" max="14" width="15" style="45" customWidth="1"/>
    <col min="15" max="15" width="11.375" style="45" customWidth="1"/>
    <col min="16" max="16" width="13" style="48" customWidth="1"/>
    <col min="17" max="17" width="13.375" style="48" customWidth="1"/>
    <col min="18" max="16384" width="8" style="45"/>
  </cols>
  <sheetData>
    <row r="1" s="45" customFormat="1" ht="13.5" spans="1:23">
      <c r="A1" s="49" t="s">
        <v>298</v>
      </c>
      <c r="B1" s="49" t="s">
        <v>300</v>
      </c>
      <c r="C1" s="49" t="s">
        <v>301</v>
      </c>
      <c r="D1" s="49" t="s">
        <v>299</v>
      </c>
      <c r="E1" s="49" t="s">
        <v>302</v>
      </c>
      <c r="F1" s="49" t="s">
        <v>303</v>
      </c>
      <c r="G1" s="49" t="s">
        <v>304</v>
      </c>
      <c r="H1" s="49" t="s">
        <v>305</v>
      </c>
      <c r="I1" s="51" t="s">
        <v>306</v>
      </c>
      <c r="J1" s="49" t="s">
        <v>307</v>
      </c>
      <c r="K1" s="49" t="s">
        <v>308</v>
      </c>
      <c r="L1" s="49" t="s">
        <v>309</v>
      </c>
      <c r="M1" s="51" t="s">
        <v>4</v>
      </c>
      <c r="N1" s="49" t="s">
        <v>310</v>
      </c>
      <c r="O1" s="49" t="s">
        <v>311</v>
      </c>
      <c r="P1" s="52" t="s">
        <v>313</v>
      </c>
      <c r="Q1" s="52" t="s">
        <v>312</v>
      </c>
      <c r="R1" s="49" t="s">
        <v>314</v>
      </c>
      <c r="S1" s="49" t="s">
        <v>315</v>
      </c>
      <c r="T1" s="49" t="s">
        <v>316</v>
      </c>
      <c r="U1" s="49" t="s">
        <v>317</v>
      </c>
      <c r="V1" s="49" t="s">
        <v>318</v>
      </c>
      <c r="W1" s="49" t="s">
        <v>319</v>
      </c>
    </row>
    <row r="2" s="45" customFormat="1" ht="13.5" spans="1:23">
      <c r="A2" s="50">
        <v>387</v>
      </c>
      <c r="B2" s="50" t="s">
        <v>320</v>
      </c>
      <c r="C2" s="50">
        <v>12394</v>
      </c>
      <c r="D2" s="50" t="s">
        <v>175</v>
      </c>
      <c r="E2" s="50" t="s">
        <v>556</v>
      </c>
      <c r="F2" s="50" t="s">
        <v>451</v>
      </c>
      <c r="G2" s="50">
        <v>0.4</v>
      </c>
      <c r="H2" s="50">
        <v>307283</v>
      </c>
      <c r="I2" s="53">
        <v>0.919996514607893</v>
      </c>
      <c r="J2" s="54">
        <v>1</v>
      </c>
      <c r="K2" s="54">
        <v>262984.17</v>
      </c>
      <c r="L2" s="54">
        <v>67019.46</v>
      </c>
      <c r="M2" s="53">
        <f t="shared" ref="M2:M65" si="0">L2/K2</f>
        <v>0.254842183086533</v>
      </c>
      <c r="N2" s="50">
        <v>17636.04</v>
      </c>
      <c r="O2" s="50">
        <v>4459.66</v>
      </c>
      <c r="P2" s="55">
        <v>25.29</v>
      </c>
      <c r="Q2" s="55">
        <v>1763604</v>
      </c>
      <c r="R2" s="50" t="s">
        <v>323</v>
      </c>
      <c r="S2" s="50" t="s">
        <v>323</v>
      </c>
      <c r="T2" s="50" t="s">
        <v>323</v>
      </c>
      <c r="U2" s="50" t="s">
        <v>323</v>
      </c>
      <c r="V2" s="50" t="s">
        <v>323</v>
      </c>
      <c r="W2" s="50" t="s">
        <v>323</v>
      </c>
    </row>
    <row r="3" s="45" customFormat="1" ht="13.5" spans="1:23">
      <c r="A3" s="50">
        <v>106066</v>
      </c>
      <c r="B3" s="50" t="s">
        <v>320</v>
      </c>
      <c r="C3" s="50">
        <v>998867</v>
      </c>
      <c r="D3" s="50" t="s">
        <v>114</v>
      </c>
      <c r="E3" s="50" t="s">
        <v>321</v>
      </c>
      <c r="F3" s="50" t="s">
        <v>322</v>
      </c>
      <c r="G3" s="50">
        <v>0.02</v>
      </c>
      <c r="H3" s="50">
        <v>148500</v>
      </c>
      <c r="I3" s="53">
        <v>1.30163992592593</v>
      </c>
      <c r="J3" s="54">
        <v>222</v>
      </c>
      <c r="K3" s="54">
        <v>170612.98</v>
      </c>
      <c r="L3" s="54">
        <v>58989.71</v>
      </c>
      <c r="M3" s="53">
        <f t="shared" si="0"/>
        <v>0.345751595218605</v>
      </c>
      <c r="N3" s="50">
        <v>2544.46</v>
      </c>
      <c r="O3" s="50">
        <v>841.53</v>
      </c>
      <c r="P3" s="55">
        <v>33.07</v>
      </c>
      <c r="Q3" s="55">
        <v>1146.15</v>
      </c>
      <c r="R3" s="50" t="s">
        <v>323</v>
      </c>
      <c r="S3" s="50" t="s">
        <v>323</v>
      </c>
      <c r="T3" s="50" t="s">
        <v>323</v>
      </c>
      <c r="U3" s="50" t="s">
        <v>323</v>
      </c>
      <c r="V3" s="50" t="s">
        <v>323</v>
      </c>
      <c r="W3" s="50" t="s">
        <v>323</v>
      </c>
    </row>
    <row r="4" s="45" customFormat="1" ht="13.5" spans="1:23">
      <c r="A4" s="50">
        <v>106066</v>
      </c>
      <c r="B4" s="50" t="s">
        <v>320</v>
      </c>
      <c r="C4" s="50">
        <v>998839</v>
      </c>
      <c r="D4" s="50" t="s">
        <v>114</v>
      </c>
      <c r="E4" s="50" t="s">
        <v>324</v>
      </c>
      <c r="F4" s="50" t="s">
        <v>322</v>
      </c>
      <c r="G4" s="50">
        <v>0.02</v>
      </c>
      <c r="H4" s="50">
        <v>148500</v>
      </c>
      <c r="I4" s="53">
        <v>1.30163992592593</v>
      </c>
      <c r="J4" s="54">
        <v>222</v>
      </c>
      <c r="K4" s="54">
        <v>170612.98</v>
      </c>
      <c r="L4" s="54">
        <v>58989.71</v>
      </c>
      <c r="M4" s="53">
        <f t="shared" si="0"/>
        <v>0.345751595218605</v>
      </c>
      <c r="N4" s="50">
        <v>2086.51</v>
      </c>
      <c r="O4" s="50">
        <v>861.53</v>
      </c>
      <c r="P4" s="55">
        <v>41.29</v>
      </c>
      <c r="Q4" s="55">
        <v>939.87</v>
      </c>
      <c r="R4" s="50" t="s">
        <v>323</v>
      </c>
      <c r="S4" s="50" t="s">
        <v>323</v>
      </c>
      <c r="T4" s="50" t="s">
        <v>323</v>
      </c>
      <c r="U4" s="50" t="s">
        <v>323</v>
      </c>
      <c r="V4" s="50" t="s">
        <v>323</v>
      </c>
      <c r="W4" s="50" t="s">
        <v>323</v>
      </c>
    </row>
    <row r="5" s="45" customFormat="1" ht="13.5" spans="1:23">
      <c r="A5" s="50">
        <v>106066</v>
      </c>
      <c r="B5" s="50" t="s">
        <v>320</v>
      </c>
      <c r="C5" s="50">
        <v>998829</v>
      </c>
      <c r="D5" s="50" t="s">
        <v>114</v>
      </c>
      <c r="E5" s="50" t="s">
        <v>325</v>
      </c>
      <c r="F5" s="50" t="s">
        <v>322</v>
      </c>
      <c r="G5" s="50">
        <v>0.02</v>
      </c>
      <c r="H5" s="50">
        <v>148500</v>
      </c>
      <c r="I5" s="53">
        <v>1.30163992592593</v>
      </c>
      <c r="J5" s="54">
        <v>222</v>
      </c>
      <c r="K5" s="54">
        <v>170612.98</v>
      </c>
      <c r="L5" s="54">
        <v>58989.71</v>
      </c>
      <c r="M5" s="53">
        <f t="shared" si="0"/>
        <v>0.345751595218605</v>
      </c>
      <c r="N5" s="50">
        <v>1742.26</v>
      </c>
      <c r="O5" s="50">
        <v>664.98</v>
      </c>
      <c r="P5" s="55">
        <v>38.17</v>
      </c>
      <c r="Q5" s="55">
        <v>784.8</v>
      </c>
      <c r="R5" s="50" t="s">
        <v>323</v>
      </c>
      <c r="S5" s="50" t="s">
        <v>323</v>
      </c>
      <c r="T5" s="50" t="s">
        <v>323</v>
      </c>
      <c r="U5" s="50" t="s">
        <v>323</v>
      </c>
      <c r="V5" s="50" t="s">
        <v>323</v>
      </c>
      <c r="W5" s="50" t="s">
        <v>323</v>
      </c>
    </row>
    <row r="6" s="45" customFormat="1" ht="13.5" spans="1:23">
      <c r="A6" s="50">
        <v>106066</v>
      </c>
      <c r="B6" s="50" t="s">
        <v>320</v>
      </c>
      <c r="C6" s="50">
        <v>998841</v>
      </c>
      <c r="D6" s="50" t="s">
        <v>114</v>
      </c>
      <c r="E6" s="50" t="s">
        <v>326</v>
      </c>
      <c r="F6" s="50" t="s">
        <v>322</v>
      </c>
      <c r="G6" s="50">
        <v>0.04</v>
      </c>
      <c r="H6" s="50">
        <v>148500</v>
      </c>
      <c r="I6" s="53">
        <v>1.30163992592593</v>
      </c>
      <c r="J6" s="54">
        <v>445</v>
      </c>
      <c r="K6" s="54">
        <v>170612.98</v>
      </c>
      <c r="L6" s="54">
        <v>58989.71</v>
      </c>
      <c r="M6" s="53">
        <f t="shared" si="0"/>
        <v>0.345751595218605</v>
      </c>
      <c r="N6" s="50">
        <v>2243.61</v>
      </c>
      <c r="O6" s="50">
        <v>767.29</v>
      </c>
      <c r="P6" s="55">
        <v>34.2</v>
      </c>
      <c r="Q6" s="55">
        <v>504.18</v>
      </c>
      <c r="R6" s="50" t="s">
        <v>323</v>
      </c>
      <c r="S6" s="50" t="s">
        <v>323</v>
      </c>
      <c r="T6" s="50" t="s">
        <v>323</v>
      </c>
      <c r="U6" s="50" t="s">
        <v>323</v>
      </c>
      <c r="V6" s="50" t="s">
        <v>323</v>
      </c>
      <c r="W6" s="50" t="s">
        <v>323</v>
      </c>
    </row>
    <row r="7" s="45" customFormat="1" ht="13.5" spans="1:23">
      <c r="A7" s="50">
        <v>106066</v>
      </c>
      <c r="B7" s="50" t="s">
        <v>320</v>
      </c>
      <c r="C7" s="50">
        <v>999067</v>
      </c>
      <c r="D7" s="50" t="s">
        <v>114</v>
      </c>
      <c r="E7" s="50" t="s">
        <v>327</v>
      </c>
      <c r="F7" s="50" t="s">
        <v>322</v>
      </c>
      <c r="G7" s="50">
        <v>0.04</v>
      </c>
      <c r="H7" s="50">
        <v>148500</v>
      </c>
      <c r="I7" s="53">
        <v>1.30163992592593</v>
      </c>
      <c r="J7" s="54">
        <v>444</v>
      </c>
      <c r="K7" s="54">
        <v>170612.98</v>
      </c>
      <c r="L7" s="54">
        <v>58989.71</v>
      </c>
      <c r="M7" s="53">
        <f t="shared" si="0"/>
        <v>0.345751595218605</v>
      </c>
      <c r="N7" s="50">
        <v>2077.8</v>
      </c>
      <c r="O7" s="50">
        <v>628.04</v>
      </c>
      <c r="P7" s="55">
        <v>30.23</v>
      </c>
      <c r="Q7" s="55">
        <v>467.97</v>
      </c>
      <c r="R7" s="50" t="s">
        <v>323</v>
      </c>
      <c r="S7" s="50" t="s">
        <v>323</v>
      </c>
      <c r="T7" s="50" t="s">
        <v>323</v>
      </c>
      <c r="U7" s="50" t="s">
        <v>323</v>
      </c>
      <c r="V7" s="50" t="s">
        <v>323</v>
      </c>
      <c r="W7" s="50" t="s">
        <v>323</v>
      </c>
    </row>
    <row r="8" s="45" customFormat="1" ht="13.5" spans="1:23">
      <c r="A8" s="50">
        <v>106066</v>
      </c>
      <c r="B8" s="50" t="s">
        <v>320</v>
      </c>
      <c r="C8" s="50">
        <v>998833</v>
      </c>
      <c r="D8" s="50" t="s">
        <v>114</v>
      </c>
      <c r="E8" s="50" t="s">
        <v>328</v>
      </c>
      <c r="F8" s="50" t="s">
        <v>322</v>
      </c>
      <c r="G8" s="50">
        <v>0.02</v>
      </c>
      <c r="H8" s="50">
        <v>148500</v>
      </c>
      <c r="I8" s="53">
        <v>1.30163992592593</v>
      </c>
      <c r="J8" s="54">
        <v>222</v>
      </c>
      <c r="K8" s="54">
        <v>170612.98</v>
      </c>
      <c r="L8" s="54">
        <v>58989.71</v>
      </c>
      <c r="M8" s="53">
        <f t="shared" si="0"/>
        <v>0.345751595218605</v>
      </c>
      <c r="N8" s="50">
        <v>1038.78</v>
      </c>
      <c r="O8" s="50">
        <v>441.72</v>
      </c>
      <c r="P8" s="55">
        <v>42.52</v>
      </c>
      <c r="Q8" s="55">
        <v>467.92</v>
      </c>
      <c r="R8" s="50" t="s">
        <v>323</v>
      </c>
      <c r="S8" s="50" t="s">
        <v>323</v>
      </c>
      <c r="T8" s="50" t="s">
        <v>323</v>
      </c>
      <c r="U8" s="50" t="s">
        <v>323</v>
      </c>
      <c r="V8" s="50" t="s">
        <v>323</v>
      </c>
      <c r="W8" s="50" t="s">
        <v>323</v>
      </c>
    </row>
    <row r="9" s="45" customFormat="1" ht="13.5" spans="1:23">
      <c r="A9" s="50">
        <v>106066</v>
      </c>
      <c r="B9" s="50" t="s">
        <v>320</v>
      </c>
      <c r="C9" s="50">
        <v>998837</v>
      </c>
      <c r="D9" s="50" t="s">
        <v>114</v>
      </c>
      <c r="E9" s="50" t="s">
        <v>329</v>
      </c>
      <c r="F9" s="50" t="s">
        <v>322</v>
      </c>
      <c r="G9" s="50">
        <v>0.02</v>
      </c>
      <c r="H9" s="50">
        <v>148500</v>
      </c>
      <c r="I9" s="53">
        <v>1.30163992592593</v>
      </c>
      <c r="J9" s="54">
        <v>222</v>
      </c>
      <c r="K9" s="54">
        <v>170612.98</v>
      </c>
      <c r="L9" s="54">
        <v>58989.71</v>
      </c>
      <c r="M9" s="53">
        <f t="shared" si="0"/>
        <v>0.345751595218605</v>
      </c>
      <c r="N9" s="50">
        <v>860.25</v>
      </c>
      <c r="O9" s="50">
        <v>339.2</v>
      </c>
      <c r="P9" s="55">
        <v>39.43</v>
      </c>
      <c r="Q9" s="55">
        <v>387.5</v>
      </c>
      <c r="R9" s="50" t="s">
        <v>323</v>
      </c>
      <c r="S9" s="50" t="s">
        <v>323</v>
      </c>
      <c r="T9" s="50" t="s">
        <v>323</v>
      </c>
      <c r="U9" s="50" t="s">
        <v>323</v>
      </c>
      <c r="V9" s="50" t="s">
        <v>323</v>
      </c>
      <c r="W9" s="50" t="s">
        <v>323</v>
      </c>
    </row>
    <row r="10" s="45" customFormat="1" ht="13.5" spans="1:23">
      <c r="A10" s="50">
        <v>106066</v>
      </c>
      <c r="B10" s="50" t="s">
        <v>320</v>
      </c>
      <c r="C10" s="50">
        <v>998831</v>
      </c>
      <c r="D10" s="50" t="s">
        <v>114</v>
      </c>
      <c r="E10" s="50" t="s">
        <v>330</v>
      </c>
      <c r="F10" s="50" t="s">
        <v>322</v>
      </c>
      <c r="G10" s="50">
        <v>0.02</v>
      </c>
      <c r="H10" s="50">
        <v>148500</v>
      </c>
      <c r="I10" s="53">
        <v>1.30163992592593</v>
      </c>
      <c r="J10" s="54">
        <v>222</v>
      </c>
      <c r="K10" s="54">
        <v>170612.98</v>
      </c>
      <c r="L10" s="54">
        <v>58989.71</v>
      </c>
      <c r="M10" s="53">
        <f t="shared" si="0"/>
        <v>0.345751595218605</v>
      </c>
      <c r="N10" s="50">
        <v>776.86</v>
      </c>
      <c r="O10" s="50">
        <v>282.87</v>
      </c>
      <c r="P10" s="55">
        <v>36.41</v>
      </c>
      <c r="Q10" s="55">
        <v>349.94</v>
      </c>
      <c r="R10" s="50" t="s">
        <v>323</v>
      </c>
      <c r="S10" s="50" t="s">
        <v>323</v>
      </c>
      <c r="T10" s="50" t="s">
        <v>323</v>
      </c>
      <c r="U10" s="50" t="s">
        <v>323</v>
      </c>
      <c r="V10" s="50" t="s">
        <v>323</v>
      </c>
      <c r="W10" s="50" t="s">
        <v>323</v>
      </c>
    </row>
    <row r="11" s="45" customFormat="1" ht="13.5" spans="1:23">
      <c r="A11" s="50">
        <v>102567</v>
      </c>
      <c r="B11" s="50" t="s">
        <v>331</v>
      </c>
      <c r="C11" s="50">
        <v>11642</v>
      </c>
      <c r="D11" s="50" t="s">
        <v>47</v>
      </c>
      <c r="E11" s="50" t="s">
        <v>46</v>
      </c>
      <c r="F11" s="50" t="s">
        <v>322</v>
      </c>
      <c r="G11" s="50">
        <v>0.6</v>
      </c>
      <c r="H11" s="50">
        <v>99120</v>
      </c>
      <c r="I11" s="53">
        <v>1.36885928571429</v>
      </c>
      <c r="J11" s="54">
        <v>22027</v>
      </c>
      <c r="K11" s="54">
        <v>112749.7</v>
      </c>
      <c r="L11" s="54">
        <v>29620.37</v>
      </c>
      <c r="M11" s="53">
        <f t="shared" si="0"/>
        <v>0.262709080378928</v>
      </c>
      <c r="N11" s="50">
        <v>59358.28</v>
      </c>
      <c r="O11" s="50">
        <v>17106.16</v>
      </c>
      <c r="P11" s="55">
        <v>28.82</v>
      </c>
      <c r="Q11" s="55">
        <v>269.48</v>
      </c>
      <c r="R11" s="50" t="s">
        <v>323</v>
      </c>
      <c r="S11" s="50" t="s">
        <v>323</v>
      </c>
      <c r="T11" s="50" t="s">
        <v>323</v>
      </c>
      <c r="U11" s="50" t="s">
        <v>323</v>
      </c>
      <c r="V11" s="50" t="s">
        <v>323</v>
      </c>
      <c r="W11" s="50" t="s">
        <v>323</v>
      </c>
    </row>
    <row r="12" s="45" customFormat="1" ht="13.5" spans="1:23">
      <c r="A12" s="50">
        <v>106568</v>
      </c>
      <c r="B12" s="50" t="s">
        <v>320</v>
      </c>
      <c r="C12" s="50">
        <v>999107</v>
      </c>
      <c r="D12" s="50" t="s">
        <v>56</v>
      </c>
      <c r="E12" s="50" t="s">
        <v>55</v>
      </c>
      <c r="F12" s="50" t="s">
        <v>332</v>
      </c>
      <c r="G12" s="50">
        <v>0.9</v>
      </c>
      <c r="H12" s="50">
        <v>69000</v>
      </c>
      <c r="I12" s="53">
        <v>1.5784405</v>
      </c>
      <c r="J12" s="54">
        <v>31050</v>
      </c>
      <c r="K12" s="54">
        <v>93815.47</v>
      </c>
      <c r="L12" s="54">
        <v>14617.38</v>
      </c>
      <c r="M12" s="53">
        <f t="shared" si="0"/>
        <v>0.155809910668251</v>
      </c>
      <c r="N12" s="50">
        <v>70829.42</v>
      </c>
      <c r="O12" s="50">
        <v>8288.9</v>
      </c>
      <c r="P12" s="55">
        <v>11.7</v>
      </c>
      <c r="Q12" s="55">
        <v>228.11</v>
      </c>
      <c r="R12" s="50" t="s">
        <v>323</v>
      </c>
      <c r="S12" s="50" t="s">
        <v>323</v>
      </c>
      <c r="T12" s="50" t="s">
        <v>323</v>
      </c>
      <c r="U12" s="50" t="s">
        <v>323</v>
      </c>
      <c r="V12" s="50" t="s">
        <v>323</v>
      </c>
      <c r="W12" s="50" t="s">
        <v>323</v>
      </c>
    </row>
    <row r="13" s="45" customFormat="1" ht="13.5" spans="1:23">
      <c r="A13" s="50">
        <v>105751</v>
      </c>
      <c r="B13" s="50" t="s">
        <v>320</v>
      </c>
      <c r="C13" s="50">
        <v>12221</v>
      </c>
      <c r="D13" s="50" t="s">
        <v>11</v>
      </c>
      <c r="E13" s="50" t="s">
        <v>12</v>
      </c>
      <c r="F13" s="50" t="s">
        <v>335</v>
      </c>
      <c r="G13" s="50">
        <v>0.3</v>
      </c>
      <c r="H13" s="50">
        <v>132000</v>
      </c>
      <c r="I13" s="53">
        <v>1.19911583333333</v>
      </c>
      <c r="J13" s="54">
        <v>18000</v>
      </c>
      <c r="K13" s="54">
        <v>137596.63</v>
      </c>
      <c r="L13" s="54">
        <v>40581.14</v>
      </c>
      <c r="M13" s="53">
        <f t="shared" si="0"/>
        <v>0.294928298752666</v>
      </c>
      <c r="N13" s="50">
        <v>39385.75</v>
      </c>
      <c r="O13" s="50">
        <v>11758.11</v>
      </c>
      <c r="P13" s="55">
        <v>29.85</v>
      </c>
      <c r="Q13" s="55">
        <v>218.81</v>
      </c>
      <c r="R13" s="50" t="s">
        <v>323</v>
      </c>
      <c r="S13" s="50" t="s">
        <v>323</v>
      </c>
      <c r="T13" s="50" t="s">
        <v>323</v>
      </c>
      <c r="U13" s="50" t="s">
        <v>323</v>
      </c>
      <c r="V13" s="50" t="s">
        <v>323</v>
      </c>
      <c r="W13" s="50" t="s">
        <v>323</v>
      </c>
    </row>
    <row r="14" s="45" customFormat="1" ht="13.5" spans="1:23">
      <c r="A14" s="50">
        <v>707</v>
      </c>
      <c r="B14" s="50" t="s">
        <v>320</v>
      </c>
      <c r="C14" s="50">
        <v>10951</v>
      </c>
      <c r="D14" s="50" t="s">
        <v>20</v>
      </c>
      <c r="E14" s="50" t="s">
        <v>36</v>
      </c>
      <c r="F14" s="50" t="s">
        <v>332</v>
      </c>
      <c r="G14" s="50">
        <v>0.9</v>
      </c>
      <c r="H14" s="50">
        <v>315000</v>
      </c>
      <c r="I14" s="53">
        <v>1.3182771</v>
      </c>
      <c r="J14" s="54">
        <v>57840</v>
      </c>
      <c r="K14" s="54">
        <v>388189.9</v>
      </c>
      <c r="L14" s="54">
        <v>117745.81</v>
      </c>
      <c r="M14" s="53">
        <f t="shared" si="0"/>
        <v>0.303320127597343</v>
      </c>
      <c r="N14" s="50">
        <v>123159.83</v>
      </c>
      <c r="O14" s="50">
        <v>30011.27</v>
      </c>
      <c r="P14" s="55">
        <v>24.37</v>
      </c>
      <c r="Q14" s="55">
        <v>212.93</v>
      </c>
      <c r="R14" s="50" t="s">
        <v>323</v>
      </c>
      <c r="S14" s="50" t="s">
        <v>323</v>
      </c>
      <c r="T14" s="50" t="s">
        <v>323</v>
      </c>
      <c r="U14" s="50" t="s">
        <v>323</v>
      </c>
      <c r="V14" s="50" t="s">
        <v>323</v>
      </c>
      <c r="W14" s="50" t="s">
        <v>323</v>
      </c>
    </row>
    <row r="15" s="45" customFormat="1" ht="13.5" spans="1:23">
      <c r="A15" s="50">
        <v>391</v>
      </c>
      <c r="B15" s="50" t="s">
        <v>320</v>
      </c>
      <c r="C15" s="50">
        <v>12197</v>
      </c>
      <c r="D15" s="50" t="s">
        <v>153</v>
      </c>
      <c r="E15" s="50" t="s">
        <v>333</v>
      </c>
      <c r="F15" s="50" t="s">
        <v>334</v>
      </c>
      <c r="G15" s="50">
        <v>0.4</v>
      </c>
      <c r="H15" s="50">
        <v>226800</v>
      </c>
      <c r="I15" s="53">
        <v>1.00661552380952</v>
      </c>
      <c r="J15" s="54">
        <v>29746</v>
      </c>
      <c r="K15" s="54">
        <v>202307.68</v>
      </c>
      <c r="L15" s="54">
        <v>64894.74</v>
      </c>
      <c r="M15" s="53">
        <f t="shared" si="0"/>
        <v>0.320772498602129</v>
      </c>
      <c r="N15" s="50">
        <v>60570.8</v>
      </c>
      <c r="O15" s="50">
        <v>17878.01</v>
      </c>
      <c r="P15" s="55">
        <v>29.52</v>
      </c>
      <c r="Q15" s="55">
        <v>203.63</v>
      </c>
      <c r="R15" s="50" t="s">
        <v>323</v>
      </c>
      <c r="S15" s="50" t="s">
        <v>323</v>
      </c>
      <c r="T15" s="50" t="s">
        <v>323</v>
      </c>
      <c r="U15" s="50" t="s">
        <v>323</v>
      </c>
      <c r="V15" s="50" t="s">
        <v>323</v>
      </c>
      <c r="W15" s="50" t="s">
        <v>323</v>
      </c>
    </row>
    <row r="16" s="45" customFormat="1" ht="13.5" spans="1:23">
      <c r="A16" s="50">
        <v>343</v>
      </c>
      <c r="B16" s="50" t="s">
        <v>320</v>
      </c>
      <c r="C16" s="50">
        <v>7583</v>
      </c>
      <c r="D16" s="50" t="s">
        <v>16</v>
      </c>
      <c r="E16" s="50" t="s">
        <v>17</v>
      </c>
      <c r="F16" s="50" t="s">
        <v>332</v>
      </c>
      <c r="G16" s="50">
        <v>0.9</v>
      </c>
      <c r="H16" s="50">
        <v>519750</v>
      </c>
      <c r="I16" s="53">
        <v>1.12641062626263</v>
      </c>
      <c r="J16" s="54">
        <v>110550</v>
      </c>
      <c r="K16" s="54">
        <v>537947.71</v>
      </c>
      <c r="L16" s="54">
        <v>144306.18</v>
      </c>
      <c r="M16" s="53">
        <f t="shared" si="0"/>
        <v>0.268253172785139</v>
      </c>
      <c r="N16" s="50">
        <v>218626.96</v>
      </c>
      <c r="O16" s="50">
        <v>62294.9</v>
      </c>
      <c r="P16" s="55">
        <v>28.49</v>
      </c>
      <c r="Q16" s="55">
        <v>197.76</v>
      </c>
      <c r="R16" s="50" t="s">
        <v>323</v>
      </c>
      <c r="S16" s="50" t="s">
        <v>323</v>
      </c>
      <c r="T16" s="50" t="s">
        <v>323</v>
      </c>
      <c r="U16" s="50" t="s">
        <v>323</v>
      </c>
      <c r="V16" s="50" t="s">
        <v>323</v>
      </c>
      <c r="W16" s="50" t="s">
        <v>323</v>
      </c>
    </row>
    <row r="17" s="45" customFormat="1" ht="13.5" spans="1:23">
      <c r="A17" s="50">
        <v>351</v>
      </c>
      <c r="B17" s="50" t="s">
        <v>390</v>
      </c>
      <c r="C17" s="50">
        <v>12408</v>
      </c>
      <c r="D17" s="50" t="s">
        <v>111</v>
      </c>
      <c r="E17" s="50" t="s">
        <v>110</v>
      </c>
      <c r="F17" s="50" t="s">
        <v>344</v>
      </c>
      <c r="G17" s="50">
        <v>0.6</v>
      </c>
      <c r="H17" s="50">
        <v>194400</v>
      </c>
      <c r="I17" s="53">
        <v>0.881286055555556</v>
      </c>
      <c r="J17" s="54">
        <v>8000</v>
      </c>
      <c r="K17" s="54">
        <v>154262.57</v>
      </c>
      <c r="L17" s="54">
        <v>47705.41</v>
      </c>
      <c r="M17" s="53">
        <f t="shared" si="0"/>
        <v>0.309248121563124</v>
      </c>
      <c r="N17" s="50">
        <v>15762.3</v>
      </c>
      <c r="O17" s="50">
        <v>4838.95</v>
      </c>
      <c r="P17" s="55">
        <v>30.7</v>
      </c>
      <c r="Q17" s="55">
        <v>197.03</v>
      </c>
      <c r="R17" s="50" t="s">
        <v>323</v>
      </c>
      <c r="S17" s="50" t="s">
        <v>323</v>
      </c>
      <c r="T17" s="50" t="s">
        <v>323</v>
      </c>
      <c r="U17" s="50" t="s">
        <v>323</v>
      </c>
      <c r="V17" s="50" t="s">
        <v>323</v>
      </c>
      <c r="W17" s="50" t="s">
        <v>323</v>
      </c>
    </row>
    <row r="18" s="45" customFormat="1" ht="13.5" spans="1:23">
      <c r="A18" s="50">
        <v>365</v>
      </c>
      <c r="B18" s="50" t="s">
        <v>320</v>
      </c>
      <c r="C18" s="50">
        <v>4301</v>
      </c>
      <c r="D18" s="50" t="s">
        <v>18</v>
      </c>
      <c r="E18" s="50" t="s">
        <v>19</v>
      </c>
      <c r="F18" s="50" t="s">
        <v>332</v>
      </c>
      <c r="G18" s="50">
        <v>1</v>
      </c>
      <c r="H18" s="50">
        <v>267750</v>
      </c>
      <c r="I18" s="53">
        <v>1.09333047058824</v>
      </c>
      <c r="J18" s="54">
        <v>78750</v>
      </c>
      <c r="K18" s="54">
        <v>271717.05</v>
      </c>
      <c r="L18" s="54">
        <v>80438.61</v>
      </c>
      <c r="M18" s="53">
        <f t="shared" si="0"/>
        <v>0.296038139675077</v>
      </c>
      <c r="N18" s="50">
        <v>137462.48</v>
      </c>
      <c r="O18" s="50">
        <v>43065.84</v>
      </c>
      <c r="P18" s="55">
        <v>31.33</v>
      </c>
      <c r="Q18" s="55">
        <v>174.56</v>
      </c>
      <c r="R18" s="50" t="s">
        <v>323</v>
      </c>
      <c r="S18" s="50" t="s">
        <v>323</v>
      </c>
      <c r="T18" s="50" t="s">
        <v>323</v>
      </c>
      <c r="U18" s="50" t="s">
        <v>323</v>
      </c>
      <c r="V18" s="50" t="s">
        <v>323</v>
      </c>
      <c r="W18" s="50" t="s">
        <v>323</v>
      </c>
    </row>
    <row r="19" s="45" customFormat="1" ht="13.5" spans="1:23">
      <c r="A19" s="50">
        <v>106066</v>
      </c>
      <c r="B19" s="50" t="s">
        <v>320</v>
      </c>
      <c r="C19" s="50">
        <v>998843</v>
      </c>
      <c r="D19" s="50" t="s">
        <v>114</v>
      </c>
      <c r="E19" s="50" t="s">
        <v>338</v>
      </c>
      <c r="F19" s="50" t="s">
        <v>322</v>
      </c>
      <c r="G19" s="50">
        <v>0.04</v>
      </c>
      <c r="H19" s="50">
        <v>148500</v>
      </c>
      <c r="I19" s="53">
        <v>1.30163992592593</v>
      </c>
      <c r="J19" s="54">
        <v>445</v>
      </c>
      <c r="K19" s="54">
        <v>170612.98</v>
      </c>
      <c r="L19" s="54">
        <v>58989.71</v>
      </c>
      <c r="M19" s="53">
        <f t="shared" si="0"/>
        <v>0.345751595218605</v>
      </c>
      <c r="N19" s="50">
        <v>774.95</v>
      </c>
      <c r="O19" s="50">
        <v>293.64</v>
      </c>
      <c r="P19" s="55">
        <v>37.89</v>
      </c>
      <c r="Q19" s="55">
        <v>174.15</v>
      </c>
      <c r="R19" s="50" t="s">
        <v>323</v>
      </c>
      <c r="S19" s="50" t="s">
        <v>323</v>
      </c>
      <c r="T19" s="50" t="s">
        <v>323</v>
      </c>
      <c r="U19" s="50" t="s">
        <v>323</v>
      </c>
      <c r="V19" s="50" t="s">
        <v>323</v>
      </c>
      <c r="W19" s="50" t="s">
        <v>323</v>
      </c>
    </row>
    <row r="20" s="45" customFormat="1" ht="13.5" spans="1:23">
      <c r="A20" s="50">
        <v>104428</v>
      </c>
      <c r="B20" s="50" t="s">
        <v>339</v>
      </c>
      <c r="C20" s="50">
        <v>6472</v>
      </c>
      <c r="D20" s="50" t="s">
        <v>78</v>
      </c>
      <c r="E20" s="50" t="s">
        <v>77</v>
      </c>
      <c r="F20" s="50" t="s">
        <v>332</v>
      </c>
      <c r="G20" s="50">
        <v>1</v>
      </c>
      <c r="H20" s="50">
        <v>115500</v>
      </c>
      <c r="I20" s="53">
        <v>1.53450533333333</v>
      </c>
      <c r="J20" s="54">
        <v>46200</v>
      </c>
      <c r="K20" s="54">
        <v>158155.78</v>
      </c>
      <c r="L20" s="54">
        <v>40981.97</v>
      </c>
      <c r="M20" s="53">
        <f t="shared" si="0"/>
        <v>0.259124073745518</v>
      </c>
      <c r="N20" s="50">
        <v>80378.41</v>
      </c>
      <c r="O20" s="50">
        <v>20911.66</v>
      </c>
      <c r="P20" s="55">
        <v>26.02</v>
      </c>
      <c r="Q20" s="55">
        <v>173.98</v>
      </c>
      <c r="R20" s="50" t="s">
        <v>323</v>
      </c>
      <c r="S20" s="50" t="s">
        <v>323</v>
      </c>
      <c r="T20" s="50" t="s">
        <v>323</v>
      </c>
      <c r="U20" s="50" t="s">
        <v>323</v>
      </c>
      <c r="V20" s="50" t="s">
        <v>323</v>
      </c>
      <c r="W20" s="50" t="s">
        <v>323</v>
      </c>
    </row>
    <row r="21" s="45" customFormat="1" ht="13.5" spans="1:23">
      <c r="A21" s="50">
        <v>339</v>
      </c>
      <c r="B21" s="50" t="s">
        <v>320</v>
      </c>
      <c r="C21" s="50">
        <v>12348</v>
      </c>
      <c r="D21" s="50" t="s">
        <v>182</v>
      </c>
      <c r="E21" s="50" t="s">
        <v>340</v>
      </c>
      <c r="F21" s="50" t="s">
        <v>341</v>
      </c>
      <c r="G21" s="50">
        <v>0.2</v>
      </c>
      <c r="H21" s="50">
        <v>132000</v>
      </c>
      <c r="I21" s="53">
        <v>1.09614766666667</v>
      </c>
      <c r="J21" s="54">
        <v>11480</v>
      </c>
      <c r="K21" s="54">
        <v>127951.41</v>
      </c>
      <c r="L21" s="54">
        <v>32238.01</v>
      </c>
      <c r="M21" s="53">
        <f t="shared" si="0"/>
        <v>0.251955097642144</v>
      </c>
      <c r="N21" s="50">
        <v>19532.83</v>
      </c>
      <c r="O21" s="50">
        <v>4240.95</v>
      </c>
      <c r="P21" s="55">
        <v>21.71</v>
      </c>
      <c r="Q21" s="55">
        <v>170.15</v>
      </c>
      <c r="R21" s="50" t="s">
        <v>323</v>
      </c>
      <c r="S21" s="50" t="s">
        <v>323</v>
      </c>
      <c r="T21" s="50" t="s">
        <v>323</v>
      </c>
      <c r="U21" s="50" t="s">
        <v>323</v>
      </c>
      <c r="V21" s="50" t="s">
        <v>323</v>
      </c>
      <c r="W21" s="50" t="s">
        <v>323</v>
      </c>
    </row>
    <row r="22" s="45" customFormat="1" ht="13.5" spans="1:23">
      <c r="A22" s="50">
        <v>341</v>
      </c>
      <c r="B22" s="50" t="s">
        <v>342</v>
      </c>
      <c r="C22" s="50">
        <v>992157</v>
      </c>
      <c r="D22" s="50" t="s">
        <v>72</v>
      </c>
      <c r="E22" s="50" t="s">
        <v>71</v>
      </c>
      <c r="F22" s="50" t="s">
        <v>343</v>
      </c>
      <c r="G22" s="50">
        <v>1.2</v>
      </c>
      <c r="H22" s="50">
        <v>567000</v>
      </c>
      <c r="I22" s="53">
        <v>1.19750551851852</v>
      </c>
      <c r="J22" s="54">
        <v>75600</v>
      </c>
      <c r="K22" s="54">
        <v>628327.82</v>
      </c>
      <c r="L22" s="54">
        <v>160398.15</v>
      </c>
      <c r="M22" s="53">
        <f t="shared" si="0"/>
        <v>0.255277810236064</v>
      </c>
      <c r="N22" s="50">
        <v>128187.68</v>
      </c>
      <c r="O22" s="50">
        <v>26568.66</v>
      </c>
      <c r="P22" s="55">
        <v>20.73</v>
      </c>
      <c r="Q22" s="55">
        <v>169.56</v>
      </c>
      <c r="R22" s="50" t="s">
        <v>323</v>
      </c>
      <c r="S22" s="50" t="s">
        <v>323</v>
      </c>
      <c r="T22" s="50" t="s">
        <v>323</v>
      </c>
      <c r="U22" s="50" t="s">
        <v>323</v>
      </c>
      <c r="V22" s="50" t="s">
        <v>323</v>
      </c>
      <c r="W22" s="50" t="s">
        <v>323</v>
      </c>
    </row>
    <row r="23" s="45" customFormat="1" ht="13.5" spans="1:23">
      <c r="A23" s="50">
        <v>102935</v>
      </c>
      <c r="B23" s="50" t="s">
        <v>320</v>
      </c>
      <c r="C23" s="50">
        <v>12347</v>
      </c>
      <c r="D23" s="50" t="s">
        <v>90</v>
      </c>
      <c r="E23" s="50" t="s">
        <v>89</v>
      </c>
      <c r="F23" s="50" t="s">
        <v>344</v>
      </c>
      <c r="G23" s="50">
        <v>0.4</v>
      </c>
      <c r="H23" s="50">
        <v>148500</v>
      </c>
      <c r="I23" s="53">
        <v>1.25171733333333</v>
      </c>
      <c r="J23" s="54">
        <v>18000</v>
      </c>
      <c r="K23" s="54">
        <v>164387.72</v>
      </c>
      <c r="L23" s="54">
        <v>47349.53</v>
      </c>
      <c r="M23" s="53">
        <f t="shared" si="0"/>
        <v>0.288035687823884</v>
      </c>
      <c r="N23" s="50">
        <v>30425.94</v>
      </c>
      <c r="O23" s="50">
        <v>9077.5</v>
      </c>
      <c r="P23" s="55">
        <v>29.83</v>
      </c>
      <c r="Q23" s="55">
        <v>169.03</v>
      </c>
      <c r="R23" s="50" t="s">
        <v>323</v>
      </c>
      <c r="S23" s="50" t="s">
        <v>323</v>
      </c>
      <c r="T23" s="50" t="s">
        <v>323</v>
      </c>
      <c r="U23" s="50" t="s">
        <v>323</v>
      </c>
      <c r="V23" s="50" t="s">
        <v>323</v>
      </c>
      <c r="W23" s="50" t="s">
        <v>323</v>
      </c>
    </row>
    <row r="24" s="45" customFormat="1" ht="13.5" spans="1:23">
      <c r="A24" s="50">
        <v>733</v>
      </c>
      <c r="B24" s="50" t="s">
        <v>345</v>
      </c>
      <c r="C24" s="50">
        <v>12213</v>
      </c>
      <c r="D24" s="50" t="s">
        <v>155</v>
      </c>
      <c r="E24" s="50" t="s">
        <v>346</v>
      </c>
      <c r="F24" s="50" t="s">
        <v>334</v>
      </c>
      <c r="G24" s="50">
        <v>0.2</v>
      </c>
      <c r="H24" s="50">
        <v>108480</v>
      </c>
      <c r="I24" s="53">
        <v>1.0902465625</v>
      </c>
      <c r="J24" s="54">
        <v>10332</v>
      </c>
      <c r="K24" s="54">
        <v>101375.45</v>
      </c>
      <c r="L24" s="54">
        <v>28910.56</v>
      </c>
      <c r="M24" s="53">
        <f t="shared" si="0"/>
        <v>0.285183049742319</v>
      </c>
      <c r="N24" s="50">
        <v>17425.43</v>
      </c>
      <c r="O24" s="50">
        <v>4981.79</v>
      </c>
      <c r="P24" s="55">
        <v>28.59</v>
      </c>
      <c r="Q24" s="55">
        <v>168.65</v>
      </c>
      <c r="R24" s="50" t="s">
        <v>323</v>
      </c>
      <c r="S24" s="50" t="s">
        <v>323</v>
      </c>
      <c r="T24" s="50" t="s">
        <v>323</v>
      </c>
      <c r="U24" s="50" t="s">
        <v>323</v>
      </c>
      <c r="V24" s="50" t="s">
        <v>323</v>
      </c>
      <c r="W24" s="50" t="s">
        <v>323</v>
      </c>
    </row>
    <row r="25" s="45" customFormat="1" ht="13.5" spans="1:23">
      <c r="A25" s="50">
        <v>106399</v>
      </c>
      <c r="B25" s="50" t="s">
        <v>320</v>
      </c>
      <c r="C25" s="50">
        <v>12144</v>
      </c>
      <c r="D25" s="50" t="s">
        <v>82</v>
      </c>
      <c r="E25" s="50" t="s">
        <v>347</v>
      </c>
      <c r="F25" s="50" t="s">
        <v>334</v>
      </c>
      <c r="G25" s="50">
        <v>0.4</v>
      </c>
      <c r="H25" s="50">
        <v>75900</v>
      </c>
      <c r="I25" s="53">
        <v>1.24217575757576</v>
      </c>
      <c r="J25" s="54">
        <v>13800</v>
      </c>
      <c r="K25" s="54">
        <v>80379.97</v>
      </c>
      <c r="L25" s="54">
        <v>19885.49</v>
      </c>
      <c r="M25" s="53">
        <f t="shared" si="0"/>
        <v>0.247393598181238</v>
      </c>
      <c r="N25" s="50">
        <v>22538.35</v>
      </c>
      <c r="O25" s="50">
        <v>6406.2</v>
      </c>
      <c r="P25" s="55">
        <v>28.42</v>
      </c>
      <c r="Q25" s="55">
        <v>163.32</v>
      </c>
      <c r="R25" s="50" t="s">
        <v>323</v>
      </c>
      <c r="S25" s="50" t="s">
        <v>323</v>
      </c>
      <c r="T25" s="50" t="s">
        <v>323</v>
      </c>
      <c r="U25" s="50" t="s">
        <v>323</v>
      </c>
      <c r="V25" s="50" t="s">
        <v>323</v>
      </c>
      <c r="W25" s="50" t="s">
        <v>323</v>
      </c>
    </row>
    <row r="26" s="45" customFormat="1" ht="13.5" spans="1:23">
      <c r="A26" s="50">
        <v>329</v>
      </c>
      <c r="B26" s="50" t="s">
        <v>557</v>
      </c>
      <c r="C26" s="50">
        <v>9988</v>
      </c>
      <c r="D26" s="50" t="s">
        <v>45</v>
      </c>
      <c r="E26" s="50" t="s">
        <v>44</v>
      </c>
      <c r="F26" s="50" t="s">
        <v>332</v>
      </c>
      <c r="G26" s="50">
        <v>0.9</v>
      </c>
      <c r="H26" s="50">
        <v>194400</v>
      </c>
      <c r="I26" s="53">
        <v>0.899946777777778</v>
      </c>
      <c r="J26" s="54">
        <v>44861.4</v>
      </c>
      <c r="K26" s="54">
        <v>157434.54</v>
      </c>
      <c r="L26" s="54">
        <v>39115.65</v>
      </c>
      <c r="M26" s="53">
        <f t="shared" si="0"/>
        <v>0.248456596627398</v>
      </c>
      <c r="N26" s="50">
        <v>72454.74</v>
      </c>
      <c r="O26" s="50">
        <v>20575.67</v>
      </c>
      <c r="P26" s="55">
        <v>28.4</v>
      </c>
      <c r="Q26" s="55">
        <v>161.51</v>
      </c>
      <c r="R26" s="50" t="s">
        <v>323</v>
      </c>
      <c r="S26" s="50" t="s">
        <v>323</v>
      </c>
      <c r="T26" s="50" t="s">
        <v>323</v>
      </c>
      <c r="U26" s="50" t="s">
        <v>323</v>
      </c>
      <c r="V26" s="50" t="s">
        <v>323</v>
      </c>
      <c r="W26" s="50" t="s">
        <v>323</v>
      </c>
    </row>
    <row r="27" s="45" customFormat="1" ht="13.5" spans="1:23">
      <c r="A27" s="50">
        <v>571</v>
      </c>
      <c r="B27" s="50" t="s">
        <v>320</v>
      </c>
      <c r="C27" s="50">
        <v>12216</v>
      </c>
      <c r="D27" s="50" t="s">
        <v>108</v>
      </c>
      <c r="E27" s="50" t="s">
        <v>107</v>
      </c>
      <c r="F27" s="50" t="s">
        <v>335</v>
      </c>
      <c r="G27" s="50">
        <v>0.5</v>
      </c>
      <c r="H27" s="50">
        <v>504000</v>
      </c>
      <c r="I27" s="53">
        <v>0.997328604166667</v>
      </c>
      <c r="J27" s="54">
        <v>36000</v>
      </c>
      <c r="K27" s="54">
        <v>466683.03</v>
      </c>
      <c r="L27" s="54">
        <v>125989.47</v>
      </c>
      <c r="M27" s="53">
        <f t="shared" si="0"/>
        <v>0.26996796948027</v>
      </c>
      <c r="N27" s="50">
        <v>57855.55</v>
      </c>
      <c r="O27" s="50">
        <v>16060.81</v>
      </c>
      <c r="P27" s="55">
        <v>27.76</v>
      </c>
      <c r="Q27" s="55">
        <v>160.71</v>
      </c>
      <c r="R27" s="50" t="s">
        <v>323</v>
      </c>
      <c r="S27" s="50" t="s">
        <v>323</v>
      </c>
      <c r="T27" s="50" t="s">
        <v>323</v>
      </c>
      <c r="U27" s="50" t="s">
        <v>323</v>
      </c>
      <c r="V27" s="50" t="s">
        <v>323</v>
      </c>
      <c r="W27" s="50" t="s">
        <v>323</v>
      </c>
    </row>
    <row r="28" s="45" customFormat="1" ht="13.5" spans="1:23">
      <c r="A28" s="50">
        <v>307</v>
      </c>
      <c r="B28" s="50" t="s">
        <v>320</v>
      </c>
      <c r="C28" s="50">
        <v>7107</v>
      </c>
      <c r="D28" s="50" t="s">
        <v>40</v>
      </c>
      <c r="E28" s="50" t="s">
        <v>39</v>
      </c>
      <c r="F28" s="50" t="s">
        <v>322</v>
      </c>
      <c r="G28" s="50">
        <v>1.3</v>
      </c>
      <c r="H28" s="50">
        <v>1795500</v>
      </c>
      <c r="I28" s="53">
        <v>1.0370904502924</v>
      </c>
      <c r="J28" s="54">
        <v>138091</v>
      </c>
      <c r="K28" s="54">
        <v>1715315.83</v>
      </c>
      <c r="L28" s="54">
        <v>418681.76</v>
      </c>
      <c r="M28" s="53">
        <f t="shared" si="0"/>
        <v>0.244084356173638</v>
      </c>
      <c r="N28" s="50">
        <v>220552.95</v>
      </c>
      <c r="O28" s="50">
        <v>45881.11</v>
      </c>
      <c r="P28" s="55">
        <v>20.8</v>
      </c>
      <c r="Q28" s="55">
        <v>159.72</v>
      </c>
      <c r="R28" s="50" t="s">
        <v>323</v>
      </c>
      <c r="S28" s="50" t="s">
        <v>323</v>
      </c>
      <c r="T28" s="50" t="s">
        <v>323</v>
      </c>
      <c r="U28" s="50" t="s">
        <v>323</v>
      </c>
      <c r="V28" s="50" t="s">
        <v>323</v>
      </c>
      <c r="W28" s="50" t="s">
        <v>323</v>
      </c>
    </row>
    <row r="29" s="45" customFormat="1" ht="13.5" spans="1:23">
      <c r="A29" s="50">
        <v>357</v>
      </c>
      <c r="B29" s="50" t="s">
        <v>320</v>
      </c>
      <c r="C29" s="50">
        <v>12139</v>
      </c>
      <c r="D29" s="50" t="s">
        <v>22</v>
      </c>
      <c r="E29" s="50" t="s">
        <v>183</v>
      </c>
      <c r="F29" s="50" t="s">
        <v>348</v>
      </c>
      <c r="G29" s="50">
        <v>0.5</v>
      </c>
      <c r="H29" s="50">
        <v>226800</v>
      </c>
      <c r="I29" s="53">
        <v>1.31295680952381</v>
      </c>
      <c r="J29" s="54">
        <v>17550</v>
      </c>
      <c r="K29" s="54">
        <v>271393.93</v>
      </c>
      <c r="L29" s="54">
        <v>65871.37</v>
      </c>
      <c r="M29" s="53">
        <f t="shared" si="0"/>
        <v>0.242714971554449</v>
      </c>
      <c r="N29" s="50">
        <v>27897.81</v>
      </c>
      <c r="O29" s="50">
        <v>6202.58</v>
      </c>
      <c r="P29" s="55">
        <v>22.23</v>
      </c>
      <c r="Q29" s="55">
        <v>158.96</v>
      </c>
      <c r="R29" s="50" t="s">
        <v>323</v>
      </c>
      <c r="S29" s="50" t="s">
        <v>323</v>
      </c>
      <c r="T29" s="50" t="s">
        <v>323</v>
      </c>
      <c r="U29" s="50" t="s">
        <v>323</v>
      </c>
      <c r="V29" s="50" t="s">
        <v>323</v>
      </c>
      <c r="W29" s="50" t="s">
        <v>323</v>
      </c>
    </row>
    <row r="30" s="45" customFormat="1" ht="13.5" spans="1:23">
      <c r="A30" s="50">
        <v>102564</v>
      </c>
      <c r="B30" s="50" t="s">
        <v>342</v>
      </c>
      <c r="C30" s="50">
        <v>12410</v>
      </c>
      <c r="D30" s="50" t="s">
        <v>349</v>
      </c>
      <c r="E30" s="50" t="s">
        <v>350</v>
      </c>
      <c r="F30" s="50" t="s">
        <v>344</v>
      </c>
      <c r="G30" s="50">
        <v>0.2</v>
      </c>
      <c r="H30" s="50">
        <v>115500</v>
      </c>
      <c r="I30" s="53">
        <v>1.09895752380952</v>
      </c>
      <c r="J30" s="54">
        <v>11000</v>
      </c>
      <c r="K30" s="54">
        <v>112249.29</v>
      </c>
      <c r="L30" s="54">
        <v>30684.84</v>
      </c>
      <c r="M30" s="53">
        <f t="shared" si="0"/>
        <v>0.273363332632215</v>
      </c>
      <c r="N30" s="50">
        <v>17335.81</v>
      </c>
      <c r="O30" s="50">
        <v>4910.59</v>
      </c>
      <c r="P30" s="55">
        <v>28.33</v>
      </c>
      <c r="Q30" s="55">
        <v>157.6</v>
      </c>
      <c r="R30" s="50" t="s">
        <v>323</v>
      </c>
      <c r="S30" s="50" t="s">
        <v>323</v>
      </c>
      <c r="T30" s="50" t="s">
        <v>323</v>
      </c>
      <c r="U30" s="50" t="s">
        <v>323</v>
      </c>
      <c r="V30" s="50" t="s">
        <v>323</v>
      </c>
      <c r="W30" s="50" t="s">
        <v>323</v>
      </c>
    </row>
    <row r="31" s="45" customFormat="1" ht="13.5" spans="1:23">
      <c r="A31" s="50">
        <v>707</v>
      </c>
      <c r="B31" s="50" t="s">
        <v>320</v>
      </c>
      <c r="C31" s="50">
        <v>6494</v>
      </c>
      <c r="D31" s="50" t="s">
        <v>20</v>
      </c>
      <c r="E31" s="50" t="s">
        <v>21</v>
      </c>
      <c r="F31" s="50" t="s">
        <v>337</v>
      </c>
      <c r="G31" s="50">
        <v>1</v>
      </c>
      <c r="H31" s="50">
        <v>315000</v>
      </c>
      <c r="I31" s="53">
        <v>1.3182771</v>
      </c>
      <c r="J31" s="54">
        <v>64290</v>
      </c>
      <c r="K31" s="54">
        <v>388189.9</v>
      </c>
      <c r="L31" s="54">
        <v>117745.81</v>
      </c>
      <c r="M31" s="53">
        <f t="shared" si="0"/>
        <v>0.303320127597343</v>
      </c>
      <c r="N31" s="50">
        <v>99516.44</v>
      </c>
      <c r="O31" s="50">
        <v>32843.36</v>
      </c>
      <c r="P31" s="55">
        <v>33</v>
      </c>
      <c r="Q31" s="55">
        <v>154.79</v>
      </c>
      <c r="R31" s="50" t="s">
        <v>323</v>
      </c>
      <c r="S31" s="50" t="s">
        <v>323</v>
      </c>
      <c r="T31" s="50" t="s">
        <v>323</v>
      </c>
      <c r="U31" s="50" t="s">
        <v>323</v>
      </c>
      <c r="V31" s="50" t="s">
        <v>323</v>
      </c>
      <c r="W31" s="50" t="s">
        <v>323</v>
      </c>
    </row>
    <row r="32" s="45" customFormat="1" ht="13.5" spans="1:23">
      <c r="A32" s="50">
        <v>307</v>
      </c>
      <c r="B32" s="50" t="s">
        <v>320</v>
      </c>
      <c r="C32" s="50">
        <v>10613</v>
      </c>
      <c r="D32" s="50" t="s">
        <v>40</v>
      </c>
      <c r="E32" s="50" t="s">
        <v>53</v>
      </c>
      <c r="F32" s="50" t="s">
        <v>322</v>
      </c>
      <c r="G32" s="50">
        <v>1.2</v>
      </c>
      <c r="H32" s="50">
        <v>1795500</v>
      </c>
      <c r="I32" s="53">
        <v>1.0370904502924</v>
      </c>
      <c r="J32" s="54">
        <v>127469</v>
      </c>
      <c r="K32" s="54">
        <v>1715315.83</v>
      </c>
      <c r="L32" s="54">
        <v>418681.76</v>
      </c>
      <c r="M32" s="53">
        <f t="shared" si="0"/>
        <v>0.244084356173638</v>
      </c>
      <c r="N32" s="50">
        <v>196933.74</v>
      </c>
      <c r="O32" s="50">
        <v>40841.05</v>
      </c>
      <c r="P32" s="55">
        <v>20.74</v>
      </c>
      <c r="Q32" s="55">
        <v>154.5</v>
      </c>
      <c r="R32" s="50" t="s">
        <v>323</v>
      </c>
      <c r="S32" s="50" t="s">
        <v>323</v>
      </c>
      <c r="T32" s="50" t="s">
        <v>323</v>
      </c>
      <c r="U32" s="50" t="s">
        <v>323</v>
      </c>
      <c r="V32" s="50" t="s">
        <v>323</v>
      </c>
      <c r="W32" s="50" t="s">
        <v>323</v>
      </c>
    </row>
    <row r="33" s="45" customFormat="1" ht="13.5" spans="1:23">
      <c r="A33" s="50">
        <v>598</v>
      </c>
      <c r="B33" s="50" t="s">
        <v>320</v>
      </c>
      <c r="C33" s="50">
        <v>12274</v>
      </c>
      <c r="D33" s="50" t="s">
        <v>151</v>
      </c>
      <c r="E33" s="50" t="s">
        <v>150</v>
      </c>
      <c r="F33" s="50" t="s">
        <v>558</v>
      </c>
      <c r="G33" s="50">
        <v>0.2</v>
      </c>
      <c r="H33" s="50">
        <v>226800</v>
      </c>
      <c r="I33" s="53">
        <v>0.872224761904762</v>
      </c>
      <c r="J33" s="54">
        <v>21263</v>
      </c>
      <c r="K33" s="54">
        <v>178415.02</v>
      </c>
      <c r="L33" s="54">
        <v>54703.19</v>
      </c>
      <c r="M33" s="53">
        <f t="shared" si="0"/>
        <v>0.306606416881269</v>
      </c>
      <c r="N33" s="50">
        <v>32002.98</v>
      </c>
      <c r="O33" s="50">
        <v>9460.63</v>
      </c>
      <c r="P33" s="55">
        <v>29.56</v>
      </c>
      <c r="Q33" s="55">
        <v>150.51</v>
      </c>
      <c r="R33" s="50" t="s">
        <v>323</v>
      </c>
      <c r="S33" s="50" t="s">
        <v>323</v>
      </c>
      <c r="T33" s="50" t="s">
        <v>323</v>
      </c>
      <c r="U33" s="50" t="s">
        <v>323</v>
      </c>
      <c r="V33" s="50" t="s">
        <v>323</v>
      </c>
      <c r="W33" s="50" t="s">
        <v>323</v>
      </c>
    </row>
    <row r="34" s="45" customFormat="1" ht="13.5" spans="1:23">
      <c r="A34" s="50">
        <v>750</v>
      </c>
      <c r="B34" s="50" t="s">
        <v>351</v>
      </c>
      <c r="C34" s="50">
        <v>12215</v>
      </c>
      <c r="D34" s="50" t="s">
        <v>35</v>
      </c>
      <c r="E34" s="50" t="s">
        <v>34</v>
      </c>
      <c r="F34" s="50" t="s">
        <v>334</v>
      </c>
      <c r="G34" s="50">
        <v>0.4</v>
      </c>
      <c r="H34" s="50">
        <v>661500</v>
      </c>
      <c r="I34" s="53">
        <v>1.07530644444444</v>
      </c>
      <c r="J34" s="54">
        <v>54000</v>
      </c>
      <c r="K34" s="54">
        <v>653005.29</v>
      </c>
      <c r="L34" s="54">
        <v>200885.17</v>
      </c>
      <c r="M34" s="53">
        <f t="shared" si="0"/>
        <v>0.307631765127048</v>
      </c>
      <c r="N34" s="50">
        <v>81108.18</v>
      </c>
      <c r="O34" s="50">
        <v>23764.67</v>
      </c>
      <c r="P34" s="55">
        <v>29.3</v>
      </c>
      <c r="Q34" s="55">
        <v>150.2</v>
      </c>
      <c r="R34" s="50" t="s">
        <v>323</v>
      </c>
      <c r="S34" s="50" t="s">
        <v>323</v>
      </c>
      <c r="T34" s="50" t="s">
        <v>323</v>
      </c>
      <c r="U34" s="50" t="s">
        <v>323</v>
      </c>
      <c r="V34" s="50" t="s">
        <v>323</v>
      </c>
      <c r="W34" s="50" t="s">
        <v>323</v>
      </c>
    </row>
    <row r="35" s="45" customFormat="1" ht="13.5" spans="1:23">
      <c r="A35" s="50">
        <v>106066</v>
      </c>
      <c r="B35" s="50" t="s">
        <v>320</v>
      </c>
      <c r="C35" s="50">
        <v>998838</v>
      </c>
      <c r="D35" s="50" t="s">
        <v>114</v>
      </c>
      <c r="E35" s="50" t="s">
        <v>352</v>
      </c>
      <c r="F35" s="50" t="s">
        <v>322</v>
      </c>
      <c r="G35" s="50">
        <v>0.04</v>
      </c>
      <c r="H35" s="50">
        <v>148500</v>
      </c>
      <c r="I35" s="53">
        <v>1.30163992592593</v>
      </c>
      <c r="J35" s="54">
        <v>445</v>
      </c>
      <c r="K35" s="54">
        <v>170612.98</v>
      </c>
      <c r="L35" s="54">
        <v>58989.71</v>
      </c>
      <c r="M35" s="53">
        <f t="shared" si="0"/>
        <v>0.345751595218605</v>
      </c>
      <c r="N35" s="50">
        <v>667.58</v>
      </c>
      <c r="O35" s="50">
        <v>316.41</v>
      </c>
      <c r="P35" s="55">
        <v>47.4</v>
      </c>
      <c r="Q35" s="55">
        <v>150.02</v>
      </c>
      <c r="R35" s="50" t="s">
        <v>323</v>
      </c>
      <c r="S35" s="50" t="s">
        <v>323</v>
      </c>
      <c r="T35" s="50" t="s">
        <v>323</v>
      </c>
      <c r="U35" s="50" t="s">
        <v>323</v>
      </c>
      <c r="V35" s="50" t="s">
        <v>323</v>
      </c>
      <c r="W35" s="50" t="s">
        <v>323</v>
      </c>
    </row>
    <row r="36" s="45" customFormat="1" ht="13.5" spans="1:23">
      <c r="A36" s="50">
        <v>546</v>
      </c>
      <c r="B36" s="50" t="s">
        <v>320</v>
      </c>
      <c r="C36" s="50">
        <v>12227</v>
      </c>
      <c r="D36" s="50" t="s">
        <v>62</v>
      </c>
      <c r="E36" s="50" t="s">
        <v>353</v>
      </c>
      <c r="F36" s="50" t="s">
        <v>334</v>
      </c>
      <c r="G36" s="50">
        <v>0.2</v>
      </c>
      <c r="H36" s="50">
        <v>267750</v>
      </c>
      <c r="I36" s="53">
        <v>1.03565258823529</v>
      </c>
      <c r="J36" s="54">
        <v>21097</v>
      </c>
      <c r="K36" s="54">
        <v>251020.82</v>
      </c>
      <c r="L36" s="54">
        <v>83588.06</v>
      </c>
      <c r="M36" s="53">
        <f t="shared" si="0"/>
        <v>0.332992538228502</v>
      </c>
      <c r="N36" s="50">
        <v>31593.13</v>
      </c>
      <c r="O36" s="50">
        <v>10205.98</v>
      </c>
      <c r="P36" s="55">
        <v>32.3</v>
      </c>
      <c r="Q36" s="55">
        <v>149.75</v>
      </c>
      <c r="R36" s="50" t="s">
        <v>323</v>
      </c>
      <c r="S36" s="50" t="s">
        <v>323</v>
      </c>
      <c r="T36" s="50" t="s">
        <v>323</v>
      </c>
      <c r="U36" s="50" t="s">
        <v>323</v>
      </c>
      <c r="V36" s="50" t="s">
        <v>323</v>
      </c>
      <c r="W36" s="50" t="s">
        <v>323</v>
      </c>
    </row>
    <row r="37" s="45" customFormat="1" ht="13.5" spans="1:23">
      <c r="A37" s="50">
        <v>385</v>
      </c>
      <c r="B37" s="50" t="s">
        <v>331</v>
      </c>
      <c r="C37" s="50">
        <v>7749</v>
      </c>
      <c r="D37" s="50" t="s">
        <v>58</v>
      </c>
      <c r="E37" s="50" t="s">
        <v>57</v>
      </c>
      <c r="F37" s="50" t="s">
        <v>322</v>
      </c>
      <c r="G37" s="50">
        <v>1</v>
      </c>
      <c r="H37" s="50">
        <v>378000</v>
      </c>
      <c r="I37" s="53">
        <v>1.17945763888889</v>
      </c>
      <c r="J37" s="54">
        <v>99473</v>
      </c>
      <c r="K37" s="54">
        <v>415358.53</v>
      </c>
      <c r="L37" s="54">
        <v>91478.56</v>
      </c>
      <c r="M37" s="53">
        <f t="shared" si="0"/>
        <v>0.220239993626711</v>
      </c>
      <c r="N37" s="50">
        <v>148319.38</v>
      </c>
      <c r="O37" s="50">
        <v>30927.27</v>
      </c>
      <c r="P37" s="55">
        <v>20.85</v>
      </c>
      <c r="Q37" s="55">
        <v>149.11</v>
      </c>
      <c r="R37" s="50" t="s">
        <v>323</v>
      </c>
      <c r="S37" s="50" t="s">
        <v>323</v>
      </c>
      <c r="T37" s="50" t="s">
        <v>323</v>
      </c>
      <c r="U37" s="50" t="s">
        <v>323</v>
      </c>
      <c r="V37" s="50" t="s">
        <v>323</v>
      </c>
      <c r="W37" s="50" t="s">
        <v>323</v>
      </c>
    </row>
    <row r="38" s="45" customFormat="1" ht="13.5" spans="1:23">
      <c r="A38" s="50">
        <v>337</v>
      </c>
      <c r="B38" s="50" t="s">
        <v>320</v>
      </c>
      <c r="C38" s="50">
        <v>4264</v>
      </c>
      <c r="D38" s="50" t="s">
        <v>49</v>
      </c>
      <c r="E38" s="50" t="s">
        <v>48</v>
      </c>
      <c r="F38" s="50" t="s">
        <v>332</v>
      </c>
      <c r="G38" s="50">
        <v>0.9</v>
      </c>
      <c r="H38" s="50">
        <v>787500</v>
      </c>
      <c r="I38" s="53">
        <v>1.0607676</v>
      </c>
      <c r="J38" s="54">
        <v>90866</v>
      </c>
      <c r="K38" s="54">
        <v>764489.55</v>
      </c>
      <c r="L38" s="54">
        <v>192374.25</v>
      </c>
      <c r="M38" s="53">
        <f t="shared" si="0"/>
        <v>0.25163751420801</v>
      </c>
      <c r="N38" s="50">
        <v>133566.88</v>
      </c>
      <c r="O38" s="50">
        <v>30726.93</v>
      </c>
      <c r="P38" s="55">
        <v>23</v>
      </c>
      <c r="Q38" s="55">
        <v>146.99</v>
      </c>
      <c r="R38" s="50" t="s">
        <v>323</v>
      </c>
      <c r="S38" s="50" t="s">
        <v>323</v>
      </c>
      <c r="T38" s="50" t="s">
        <v>323</v>
      </c>
      <c r="U38" s="50" t="s">
        <v>323</v>
      </c>
      <c r="V38" s="50" t="s">
        <v>323</v>
      </c>
      <c r="W38" s="50" t="s">
        <v>323</v>
      </c>
    </row>
    <row r="39" s="45" customFormat="1" ht="13.5" spans="1:23">
      <c r="A39" s="50">
        <v>102479</v>
      </c>
      <c r="B39" s="50" t="s">
        <v>320</v>
      </c>
      <c r="C39" s="50">
        <v>4311</v>
      </c>
      <c r="D39" s="50" t="s">
        <v>67</v>
      </c>
      <c r="E39" s="50" t="s">
        <v>66</v>
      </c>
      <c r="F39" s="50" t="s">
        <v>332</v>
      </c>
      <c r="G39" s="50">
        <v>1</v>
      </c>
      <c r="H39" s="50">
        <v>132000</v>
      </c>
      <c r="I39" s="53">
        <v>1.05190425</v>
      </c>
      <c r="J39" s="54">
        <v>43980</v>
      </c>
      <c r="K39" s="54">
        <v>122494.09</v>
      </c>
      <c r="L39" s="54">
        <v>34487.59</v>
      </c>
      <c r="M39" s="53">
        <f t="shared" si="0"/>
        <v>0.281544930045196</v>
      </c>
      <c r="N39" s="50">
        <v>63552.97</v>
      </c>
      <c r="O39" s="50">
        <v>17068.51</v>
      </c>
      <c r="P39" s="55">
        <v>26.86</v>
      </c>
      <c r="Q39" s="55">
        <v>144.5</v>
      </c>
      <c r="R39" s="50" t="s">
        <v>323</v>
      </c>
      <c r="S39" s="50" t="s">
        <v>323</v>
      </c>
      <c r="T39" s="50" t="s">
        <v>323</v>
      </c>
      <c r="U39" s="50" t="s">
        <v>323</v>
      </c>
      <c r="V39" s="50" t="s">
        <v>323</v>
      </c>
      <c r="W39" s="50" t="s">
        <v>323</v>
      </c>
    </row>
    <row r="40" s="45" customFormat="1" ht="13.5" spans="1:23">
      <c r="A40" s="50">
        <v>748</v>
      </c>
      <c r="B40" s="50" t="s">
        <v>358</v>
      </c>
      <c r="C40" s="50">
        <v>6537</v>
      </c>
      <c r="D40" s="50" t="s">
        <v>120</v>
      </c>
      <c r="E40" s="50" t="s">
        <v>119</v>
      </c>
      <c r="F40" s="50" t="s">
        <v>559</v>
      </c>
      <c r="G40" s="50">
        <v>0.9</v>
      </c>
      <c r="H40" s="50">
        <v>148500</v>
      </c>
      <c r="I40" s="53">
        <v>0.9857174</v>
      </c>
      <c r="J40" s="54">
        <v>46088</v>
      </c>
      <c r="K40" s="54">
        <v>143194.9</v>
      </c>
      <c r="L40" s="54">
        <v>41156.17</v>
      </c>
      <c r="M40" s="53">
        <f t="shared" si="0"/>
        <v>0.287413657888654</v>
      </c>
      <c r="N40" s="50">
        <v>66416.84</v>
      </c>
      <c r="O40" s="50">
        <v>18036.2</v>
      </c>
      <c r="P40" s="55">
        <v>27.16</v>
      </c>
      <c r="Q40" s="55">
        <v>144.11</v>
      </c>
      <c r="R40" s="50" t="s">
        <v>323</v>
      </c>
      <c r="S40" s="50" t="s">
        <v>323</v>
      </c>
      <c r="T40" s="50" t="s">
        <v>323</v>
      </c>
      <c r="U40" s="50" t="s">
        <v>323</v>
      </c>
      <c r="V40" s="50" t="s">
        <v>323</v>
      </c>
      <c r="W40" s="50" t="s">
        <v>323</v>
      </c>
    </row>
    <row r="41" s="45" customFormat="1" ht="13.5" spans="1:23">
      <c r="A41" s="50">
        <v>357</v>
      </c>
      <c r="B41" s="50" t="s">
        <v>320</v>
      </c>
      <c r="C41" s="50">
        <v>6814</v>
      </c>
      <c r="D41" s="50" t="s">
        <v>22</v>
      </c>
      <c r="E41" s="50" t="s">
        <v>23</v>
      </c>
      <c r="F41" s="50" t="s">
        <v>322</v>
      </c>
      <c r="G41" s="50">
        <v>1</v>
      </c>
      <c r="H41" s="50">
        <v>226800</v>
      </c>
      <c r="I41" s="53">
        <v>1.31295680952381</v>
      </c>
      <c r="J41" s="54">
        <v>90978</v>
      </c>
      <c r="K41" s="54">
        <v>271393.93</v>
      </c>
      <c r="L41" s="54">
        <v>65871.37</v>
      </c>
      <c r="M41" s="53">
        <f t="shared" si="0"/>
        <v>0.242714971554449</v>
      </c>
      <c r="N41" s="50">
        <v>130710.38</v>
      </c>
      <c r="O41" s="50">
        <v>33759.52</v>
      </c>
      <c r="P41" s="55">
        <v>25.83</v>
      </c>
      <c r="Q41" s="55">
        <v>143.67</v>
      </c>
      <c r="R41" s="50" t="s">
        <v>323</v>
      </c>
      <c r="S41" s="50" t="s">
        <v>323</v>
      </c>
      <c r="T41" s="50" t="s">
        <v>323</v>
      </c>
      <c r="U41" s="50" t="s">
        <v>323</v>
      </c>
      <c r="V41" s="50" t="s">
        <v>323</v>
      </c>
      <c r="W41" s="50" t="s">
        <v>323</v>
      </c>
    </row>
    <row r="42" s="45" customFormat="1" ht="13.5" spans="1:23">
      <c r="A42" s="50">
        <v>102934</v>
      </c>
      <c r="B42" s="50" t="s">
        <v>320</v>
      </c>
      <c r="C42" s="50">
        <v>4117</v>
      </c>
      <c r="D42" s="50" t="s">
        <v>65</v>
      </c>
      <c r="E42" s="50" t="s">
        <v>64</v>
      </c>
      <c r="F42" s="50" t="s">
        <v>332</v>
      </c>
      <c r="G42" s="50">
        <v>1</v>
      </c>
      <c r="H42" s="50">
        <v>267750</v>
      </c>
      <c r="I42" s="53">
        <v>1.11330541176471</v>
      </c>
      <c r="J42" s="54">
        <v>60852</v>
      </c>
      <c r="K42" s="54">
        <v>276596.31</v>
      </c>
      <c r="L42" s="54">
        <v>71335.29</v>
      </c>
      <c r="M42" s="53">
        <f t="shared" si="0"/>
        <v>0.257903982883937</v>
      </c>
      <c r="N42" s="50">
        <v>87410.84</v>
      </c>
      <c r="O42" s="50">
        <v>22067.99</v>
      </c>
      <c r="P42" s="55">
        <v>25.25</v>
      </c>
      <c r="Q42" s="55">
        <v>143.64</v>
      </c>
      <c r="R42" s="50" t="s">
        <v>323</v>
      </c>
      <c r="S42" s="50" t="s">
        <v>323</v>
      </c>
      <c r="T42" s="50" t="s">
        <v>323</v>
      </c>
      <c r="U42" s="50" t="s">
        <v>323</v>
      </c>
      <c r="V42" s="50" t="s">
        <v>323</v>
      </c>
      <c r="W42" s="50" t="s">
        <v>323</v>
      </c>
    </row>
    <row r="43" s="45" customFormat="1" ht="13.5" spans="1:23">
      <c r="A43" s="50">
        <v>106568</v>
      </c>
      <c r="B43" s="50" t="s">
        <v>320</v>
      </c>
      <c r="C43" s="50">
        <v>12222</v>
      </c>
      <c r="D43" s="50" t="s">
        <v>56</v>
      </c>
      <c r="E43" s="50" t="s">
        <v>109</v>
      </c>
      <c r="F43" s="50" t="s">
        <v>354</v>
      </c>
      <c r="G43" s="50">
        <v>0.4</v>
      </c>
      <c r="H43" s="50">
        <v>69000</v>
      </c>
      <c r="I43" s="53">
        <v>1.5784405</v>
      </c>
      <c r="J43" s="54">
        <v>13800</v>
      </c>
      <c r="K43" s="54">
        <v>93815.47</v>
      </c>
      <c r="L43" s="54">
        <v>14617.38</v>
      </c>
      <c r="M43" s="53">
        <f t="shared" si="0"/>
        <v>0.155809910668251</v>
      </c>
      <c r="N43" s="50">
        <v>19702.8</v>
      </c>
      <c r="O43" s="50">
        <v>5294.46</v>
      </c>
      <c r="P43" s="55">
        <v>26.87</v>
      </c>
      <c r="Q43" s="55">
        <v>142.77</v>
      </c>
      <c r="R43" s="50" t="s">
        <v>323</v>
      </c>
      <c r="S43" s="50" t="s">
        <v>323</v>
      </c>
      <c r="T43" s="50" t="s">
        <v>323</v>
      </c>
      <c r="U43" s="50" t="s">
        <v>323</v>
      </c>
      <c r="V43" s="50" t="s">
        <v>323</v>
      </c>
      <c r="W43" s="50" t="s">
        <v>323</v>
      </c>
    </row>
    <row r="44" s="45" customFormat="1" ht="13.5" spans="1:23">
      <c r="A44" s="50">
        <v>387</v>
      </c>
      <c r="B44" s="50" t="s">
        <v>320</v>
      </c>
      <c r="C44" s="50">
        <v>10856</v>
      </c>
      <c r="D44" s="50" t="s">
        <v>175</v>
      </c>
      <c r="E44" s="50" t="s">
        <v>215</v>
      </c>
      <c r="F44" s="50" t="s">
        <v>322</v>
      </c>
      <c r="G44" s="50">
        <v>1</v>
      </c>
      <c r="H44" s="50">
        <v>307283</v>
      </c>
      <c r="I44" s="53">
        <v>0.919996514607893</v>
      </c>
      <c r="J44" s="54">
        <v>87797.1</v>
      </c>
      <c r="K44" s="54">
        <v>262984.17</v>
      </c>
      <c r="L44" s="54">
        <v>67019.46</v>
      </c>
      <c r="M44" s="53">
        <f t="shared" si="0"/>
        <v>0.254842183086533</v>
      </c>
      <c r="N44" s="50">
        <v>125305.65</v>
      </c>
      <c r="O44" s="50">
        <v>25764.83</v>
      </c>
      <c r="P44" s="55">
        <v>20.56</v>
      </c>
      <c r="Q44" s="55">
        <v>142.72</v>
      </c>
      <c r="R44" s="50" t="s">
        <v>323</v>
      </c>
      <c r="S44" s="50" t="s">
        <v>323</v>
      </c>
      <c r="T44" s="50" t="s">
        <v>323</v>
      </c>
      <c r="U44" s="50" t="s">
        <v>323</v>
      </c>
      <c r="V44" s="50" t="s">
        <v>323</v>
      </c>
      <c r="W44" s="50" t="s">
        <v>323</v>
      </c>
    </row>
    <row r="45" s="45" customFormat="1" ht="13.5" spans="1:23">
      <c r="A45" s="50">
        <v>104838</v>
      </c>
      <c r="B45" s="50" t="s">
        <v>339</v>
      </c>
      <c r="C45" s="50">
        <v>11866</v>
      </c>
      <c r="D45" s="50" t="s">
        <v>162</v>
      </c>
      <c r="E45" s="50" t="s">
        <v>161</v>
      </c>
      <c r="F45" s="50" t="s">
        <v>355</v>
      </c>
      <c r="G45" s="50">
        <v>0.5</v>
      </c>
      <c r="H45" s="50">
        <v>77880</v>
      </c>
      <c r="I45" s="53">
        <v>1.49556181818182</v>
      </c>
      <c r="J45" s="54">
        <v>16225</v>
      </c>
      <c r="K45" s="54">
        <v>94894.68</v>
      </c>
      <c r="L45" s="54">
        <v>23343.07</v>
      </c>
      <c r="M45" s="53">
        <f t="shared" si="0"/>
        <v>0.245989237752843</v>
      </c>
      <c r="N45" s="50">
        <v>22630.55</v>
      </c>
      <c r="O45" s="50">
        <v>5329.52</v>
      </c>
      <c r="P45" s="55">
        <v>23.55</v>
      </c>
      <c r="Q45" s="55">
        <v>139.48</v>
      </c>
      <c r="R45" s="50" t="s">
        <v>323</v>
      </c>
      <c r="S45" s="50" t="s">
        <v>323</v>
      </c>
      <c r="T45" s="50" t="s">
        <v>323</v>
      </c>
      <c r="U45" s="50" t="s">
        <v>323</v>
      </c>
      <c r="V45" s="50" t="s">
        <v>323</v>
      </c>
      <c r="W45" s="50" t="s">
        <v>323</v>
      </c>
    </row>
    <row r="46" s="45" customFormat="1" ht="13.5" spans="1:23">
      <c r="A46" s="50">
        <v>546</v>
      </c>
      <c r="B46" s="50" t="s">
        <v>320</v>
      </c>
      <c r="C46" s="50">
        <v>12211</v>
      </c>
      <c r="D46" s="50" t="s">
        <v>62</v>
      </c>
      <c r="E46" s="50" t="s">
        <v>356</v>
      </c>
      <c r="F46" s="50" t="s">
        <v>334</v>
      </c>
      <c r="G46" s="50">
        <v>0.2</v>
      </c>
      <c r="H46" s="50">
        <v>267750</v>
      </c>
      <c r="I46" s="53">
        <v>1.03565258823529</v>
      </c>
      <c r="J46" s="54">
        <v>21097</v>
      </c>
      <c r="K46" s="54">
        <v>251020.82</v>
      </c>
      <c r="L46" s="54">
        <v>83588.06</v>
      </c>
      <c r="M46" s="53">
        <f t="shared" si="0"/>
        <v>0.332992538228502</v>
      </c>
      <c r="N46" s="50">
        <v>29340.39</v>
      </c>
      <c r="O46" s="50">
        <v>10050.31</v>
      </c>
      <c r="P46" s="55">
        <v>34.25</v>
      </c>
      <c r="Q46" s="55">
        <v>139.07</v>
      </c>
      <c r="R46" s="50" t="s">
        <v>323</v>
      </c>
      <c r="S46" s="50" t="s">
        <v>323</v>
      </c>
      <c r="T46" s="50" t="s">
        <v>323</v>
      </c>
      <c r="U46" s="50" t="s">
        <v>323</v>
      </c>
      <c r="V46" s="50" t="s">
        <v>323</v>
      </c>
      <c r="W46" s="50" t="s">
        <v>323</v>
      </c>
    </row>
    <row r="47" s="45" customFormat="1" ht="13.5" spans="1:23">
      <c r="A47" s="50">
        <v>578</v>
      </c>
      <c r="B47" s="50" t="s">
        <v>320</v>
      </c>
      <c r="C47" s="50">
        <v>9331</v>
      </c>
      <c r="D47" s="50" t="s">
        <v>43</v>
      </c>
      <c r="E47" s="50" t="s">
        <v>52</v>
      </c>
      <c r="F47" s="50" t="s">
        <v>332</v>
      </c>
      <c r="G47" s="50">
        <v>0.9</v>
      </c>
      <c r="H47" s="50">
        <v>252000</v>
      </c>
      <c r="I47" s="53">
        <v>1.20520133333333</v>
      </c>
      <c r="J47" s="54">
        <v>69600</v>
      </c>
      <c r="K47" s="54">
        <v>278325.47</v>
      </c>
      <c r="L47" s="54">
        <v>86966.98</v>
      </c>
      <c r="M47" s="53">
        <f t="shared" si="0"/>
        <v>0.312465043174094</v>
      </c>
      <c r="N47" s="50">
        <v>96566.71</v>
      </c>
      <c r="O47" s="50">
        <v>28838.35</v>
      </c>
      <c r="P47" s="55">
        <v>29.86</v>
      </c>
      <c r="Q47" s="55">
        <v>138.75</v>
      </c>
      <c r="R47" s="50" t="s">
        <v>323</v>
      </c>
      <c r="S47" s="50" t="s">
        <v>323</v>
      </c>
      <c r="T47" s="50" t="s">
        <v>323</v>
      </c>
      <c r="U47" s="50" t="s">
        <v>323</v>
      </c>
      <c r="V47" s="50" t="s">
        <v>323</v>
      </c>
      <c r="W47" s="50" t="s">
        <v>323</v>
      </c>
    </row>
    <row r="48" s="45" customFormat="1" ht="13.5" spans="1:23">
      <c r="A48" s="50">
        <v>513</v>
      </c>
      <c r="B48" s="50" t="s">
        <v>320</v>
      </c>
      <c r="C48" s="50">
        <v>9760</v>
      </c>
      <c r="D48" s="50" t="s">
        <v>24</v>
      </c>
      <c r="E48" s="50" t="s">
        <v>25</v>
      </c>
      <c r="F48" s="50" t="s">
        <v>332</v>
      </c>
      <c r="G48" s="50">
        <v>0.9</v>
      </c>
      <c r="H48" s="50">
        <v>252000</v>
      </c>
      <c r="I48" s="53">
        <v>1.032595375</v>
      </c>
      <c r="J48" s="54">
        <v>90720</v>
      </c>
      <c r="K48" s="54">
        <v>240759.58</v>
      </c>
      <c r="L48" s="54">
        <v>74018.09</v>
      </c>
      <c r="M48" s="53">
        <f t="shared" si="0"/>
        <v>0.307435699962593</v>
      </c>
      <c r="N48" s="50">
        <v>120896.42</v>
      </c>
      <c r="O48" s="50">
        <v>37774.76</v>
      </c>
      <c r="P48" s="55">
        <v>31.25</v>
      </c>
      <c r="Q48" s="55">
        <v>133.26</v>
      </c>
      <c r="R48" s="50" t="s">
        <v>323</v>
      </c>
      <c r="S48" s="50" t="s">
        <v>323</v>
      </c>
      <c r="T48" s="50" t="s">
        <v>323</v>
      </c>
      <c r="U48" s="50" t="s">
        <v>323</v>
      </c>
      <c r="V48" s="50" t="s">
        <v>323</v>
      </c>
      <c r="W48" s="50" t="s">
        <v>323</v>
      </c>
    </row>
    <row r="49" s="45" customFormat="1" ht="13.5" spans="1:23">
      <c r="A49" s="50">
        <v>546</v>
      </c>
      <c r="B49" s="50" t="s">
        <v>320</v>
      </c>
      <c r="C49" s="50">
        <v>11377</v>
      </c>
      <c r="D49" s="50" t="s">
        <v>62</v>
      </c>
      <c r="E49" s="50" t="s">
        <v>61</v>
      </c>
      <c r="F49" s="50" t="s">
        <v>322</v>
      </c>
      <c r="G49" s="50">
        <v>1</v>
      </c>
      <c r="H49" s="50">
        <v>267750</v>
      </c>
      <c r="I49" s="53">
        <v>1.03565258823529</v>
      </c>
      <c r="J49" s="54">
        <v>25145</v>
      </c>
      <c r="K49" s="54">
        <v>251020.82</v>
      </c>
      <c r="L49" s="54">
        <v>83588.06</v>
      </c>
      <c r="M49" s="53">
        <f t="shared" si="0"/>
        <v>0.332992538228502</v>
      </c>
      <c r="N49" s="50">
        <v>33421.89</v>
      </c>
      <c r="O49" s="50">
        <v>11145.87</v>
      </c>
      <c r="P49" s="55">
        <v>33.35</v>
      </c>
      <c r="Q49" s="55">
        <v>132.92</v>
      </c>
      <c r="R49" s="50" t="s">
        <v>323</v>
      </c>
      <c r="S49" s="50" t="s">
        <v>323</v>
      </c>
      <c r="T49" s="50" t="s">
        <v>323</v>
      </c>
      <c r="U49" s="50" t="s">
        <v>323</v>
      </c>
      <c r="V49" s="50" t="s">
        <v>323</v>
      </c>
      <c r="W49" s="50" t="s">
        <v>323</v>
      </c>
    </row>
    <row r="50" s="45" customFormat="1" ht="13.5" spans="1:23">
      <c r="A50" s="50">
        <v>737</v>
      </c>
      <c r="B50" s="50" t="s">
        <v>320</v>
      </c>
      <c r="C50" s="50">
        <v>12218</v>
      </c>
      <c r="D50" s="50" t="s">
        <v>14</v>
      </c>
      <c r="E50" s="50" t="s">
        <v>15</v>
      </c>
      <c r="F50" s="50" t="s">
        <v>336</v>
      </c>
      <c r="G50" s="50">
        <v>0.4</v>
      </c>
      <c r="H50" s="50">
        <v>194400</v>
      </c>
      <c r="I50" s="53">
        <v>1.27328766666667</v>
      </c>
      <c r="J50" s="54">
        <v>33810</v>
      </c>
      <c r="K50" s="54">
        <v>224120.37</v>
      </c>
      <c r="L50" s="54">
        <v>58715.12</v>
      </c>
      <c r="M50" s="53">
        <f t="shared" si="0"/>
        <v>0.26198029210821</v>
      </c>
      <c r="N50" s="50">
        <v>44889.66</v>
      </c>
      <c r="O50" s="50">
        <v>13057.5</v>
      </c>
      <c r="P50" s="55">
        <v>29.09</v>
      </c>
      <c r="Q50" s="55">
        <v>132.77</v>
      </c>
      <c r="R50" s="50" t="s">
        <v>323</v>
      </c>
      <c r="S50" s="50" t="s">
        <v>323</v>
      </c>
      <c r="T50" s="50" t="s">
        <v>323</v>
      </c>
      <c r="U50" s="50" t="s">
        <v>323</v>
      </c>
      <c r="V50" s="50" t="s">
        <v>323</v>
      </c>
      <c r="W50" s="50" t="s">
        <v>323</v>
      </c>
    </row>
    <row r="51" s="45" customFormat="1" ht="13.5" spans="1:23">
      <c r="A51" s="50">
        <v>337</v>
      </c>
      <c r="B51" s="50" t="s">
        <v>320</v>
      </c>
      <c r="C51" s="50">
        <v>6965</v>
      </c>
      <c r="D51" s="50" t="s">
        <v>49</v>
      </c>
      <c r="E51" s="50" t="s">
        <v>68</v>
      </c>
      <c r="F51" s="50" t="s">
        <v>337</v>
      </c>
      <c r="G51" s="50">
        <v>1</v>
      </c>
      <c r="H51" s="50">
        <v>787500</v>
      </c>
      <c r="I51" s="53">
        <v>1.0607676</v>
      </c>
      <c r="J51" s="54">
        <v>100962</v>
      </c>
      <c r="K51" s="54">
        <v>764489.55</v>
      </c>
      <c r="L51" s="54">
        <v>192374.25</v>
      </c>
      <c r="M51" s="53">
        <f t="shared" si="0"/>
        <v>0.25163751420801</v>
      </c>
      <c r="N51" s="50">
        <v>133510.76</v>
      </c>
      <c r="O51" s="50">
        <v>37188.87</v>
      </c>
      <c r="P51" s="55">
        <v>27.85</v>
      </c>
      <c r="Q51" s="55">
        <v>132.24</v>
      </c>
      <c r="R51" s="50" t="s">
        <v>323</v>
      </c>
      <c r="S51" s="50" t="s">
        <v>323</v>
      </c>
      <c r="T51" s="50" t="s">
        <v>323</v>
      </c>
      <c r="U51" s="50" t="s">
        <v>323</v>
      </c>
      <c r="V51" s="50" t="s">
        <v>323</v>
      </c>
      <c r="W51" s="50" t="s">
        <v>323</v>
      </c>
    </row>
    <row r="52" s="45" customFormat="1" ht="13.5" spans="1:23">
      <c r="A52" s="50">
        <v>357</v>
      </c>
      <c r="B52" s="50" t="s">
        <v>320</v>
      </c>
      <c r="C52" s="50">
        <v>11453</v>
      </c>
      <c r="D52" s="50" t="s">
        <v>22</v>
      </c>
      <c r="E52" s="50" t="s">
        <v>54</v>
      </c>
      <c r="F52" s="50" t="s">
        <v>332</v>
      </c>
      <c r="G52" s="50">
        <v>0.9</v>
      </c>
      <c r="H52" s="50">
        <v>226800</v>
      </c>
      <c r="I52" s="53">
        <v>1.31295680952381</v>
      </c>
      <c r="J52" s="54">
        <v>81880</v>
      </c>
      <c r="K52" s="54">
        <v>271393.93</v>
      </c>
      <c r="L52" s="54">
        <v>65871.37</v>
      </c>
      <c r="M52" s="53">
        <f t="shared" si="0"/>
        <v>0.242714971554449</v>
      </c>
      <c r="N52" s="50">
        <v>107652.21</v>
      </c>
      <c r="O52" s="50">
        <v>24097.22</v>
      </c>
      <c r="P52" s="55">
        <v>22.38</v>
      </c>
      <c r="Q52" s="55">
        <v>131.48</v>
      </c>
      <c r="R52" s="50" t="s">
        <v>323</v>
      </c>
      <c r="S52" s="50" t="s">
        <v>323</v>
      </c>
      <c r="T52" s="50" t="s">
        <v>323</v>
      </c>
      <c r="U52" s="50" t="s">
        <v>323</v>
      </c>
      <c r="V52" s="50" t="s">
        <v>323</v>
      </c>
      <c r="W52" s="50" t="s">
        <v>323</v>
      </c>
    </row>
    <row r="53" s="45" customFormat="1" ht="13.5" spans="1:23">
      <c r="A53" s="50">
        <v>106066</v>
      </c>
      <c r="B53" s="50" t="s">
        <v>320</v>
      </c>
      <c r="C53" s="50">
        <v>998832</v>
      </c>
      <c r="D53" s="50" t="s">
        <v>114</v>
      </c>
      <c r="E53" s="50" t="s">
        <v>116</v>
      </c>
      <c r="F53" s="50" t="s">
        <v>322</v>
      </c>
      <c r="G53" s="50">
        <v>1.3</v>
      </c>
      <c r="H53" s="50">
        <v>148500</v>
      </c>
      <c r="I53" s="53">
        <v>1.30163992592593</v>
      </c>
      <c r="J53" s="54">
        <v>14450</v>
      </c>
      <c r="K53" s="54">
        <v>170612.98</v>
      </c>
      <c r="L53" s="54">
        <v>58989.71</v>
      </c>
      <c r="M53" s="53">
        <f t="shared" si="0"/>
        <v>0.345751595218605</v>
      </c>
      <c r="N53" s="50">
        <v>18930.34</v>
      </c>
      <c r="O53" s="50">
        <v>6228.76</v>
      </c>
      <c r="P53" s="55">
        <v>32.9</v>
      </c>
      <c r="Q53" s="55">
        <v>131.01</v>
      </c>
      <c r="R53" s="50" t="s">
        <v>323</v>
      </c>
      <c r="S53" s="50" t="s">
        <v>323</v>
      </c>
      <c r="T53" s="50" t="s">
        <v>323</v>
      </c>
      <c r="U53" s="50" t="s">
        <v>323</v>
      </c>
      <c r="V53" s="50" t="s">
        <v>323</v>
      </c>
      <c r="W53" s="50" t="s">
        <v>323</v>
      </c>
    </row>
    <row r="54" s="45" customFormat="1" ht="13.5" spans="1:23">
      <c r="A54" s="50">
        <v>341</v>
      </c>
      <c r="B54" s="50" t="s">
        <v>342</v>
      </c>
      <c r="C54" s="50">
        <v>11372</v>
      </c>
      <c r="D54" s="50" t="s">
        <v>72</v>
      </c>
      <c r="E54" s="50" t="s">
        <v>357</v>
      </c>
      <c r="F54" s="50" t="s">
        <v>322</v>
      </c>
      <c r="G54" s="50">
        <v>1</v>
      </c>
      <c r="H54" s="50">
        <v>567000</v>
      </c>
      <c r="I54" s="53">
        <v>1.19750551851852</v>
      </c>
      <c r="J54" s="54">
        <v>75600</v>
      </c>
      <c r="K54" s="54">
        <v>628327.82</v>
      </c>
      <c r="L54" s="54">
        <v>160398.15</v>
      </c>
      <c r="M54" s="53">
        <f t="shared" si="0"/>
        <v>0.255277810236064</v>
      </c>
      <c r="N54" s="50">
        <v>98848.16</v>
      </c>
      <c r="O54" s="50">
        <v>26758.67</v>
      </c>
      <c r="P54" s="55">
        <v>27.07</v>
      </c>
      <c r="Q54" s="55">
        <v>130.75</v>
      </c>
      <c r="R54" s="50" t="s">
        <v>323</v>
      </c>
      <c r="S54" s="50" t="s">
        <v>323</v>
      </c>
      <c r="T54" s="50" t="s">
        <v>323</v>
      </c>
      <c r="U54" s="50" t="s">
        <v>323</v>
      </c>
      <c r="V54" s="50" t="s">
        <v>323</v>
      </c>
      <c r="W54" s="50" t="s">
        <v>323</v>
      </c>
    </row>
    <row r="55" s="45" customFormat="1" ht="13.5" spans="1:23">
      <c r="A55" s="50">
        <v>106066</v>
      </c>
      <c r="B55" s="50" t="s">
        <v>320</v>
      </c>
      <c r="C55" s="50">
        <v>995673</v>
      </c>
      <c r="D55" s="50" t="s">
        <v>114</v>
      </c>
      <c r="E55" s="50" t="s">
        <v>135</v>
      </c>
      <c r="F55" s="50" t="s">
        <v>322</v>
      </c>
      <c r="G55" s="50">
        <v>1.3</v>
      </c>
      <c r="H55" s="50">
        <v>148500</v>
      </c>
      <c r="I55" s="53">
        <v>1.30163992592593</v>
      </c>
      <c r="J55" s="54">
        <v>14450</v>
      </c>
      <c r="K55" s="54">
        <v>170612.98</v>
      </c>
      <c r="L55" s="54">
        <v>58989.71</v>
      </c>
      <c r="M55" s="53">
        <f t="shared" si="0"/>
        <v>0.345751595218605</v>
      </c>
      <c r="N55" s="50">
        <v>18874.07</v>
      </c>
      <c r="O55" s="50">
        <v>6361.17</v>
      </c>
      <c r="P55" s="55">
        <v>33.7</v>
      </c>
      <c r="Q55" s="55">
        <v>130.62</v>
      </c>
      <c r="R55" s="50" t="s">
        <v>323</v>
      </c>
      <c r="S55" s="50" t="s">
        <v>323</v>
      </c>
      <c r="T55" s="50" t="s">
        <v>323</v>
      </c>
      <c r="U55" s="50" t="s">
        <v>323</v>
      </c>
      <c r="V55" s="50" t="s">
        <v>323</v>
      </c>
      <c r="W55" s="50" t="s">
        <v>323</v>
      </c>
    </row>
    <row r="56" s="45" customFormat="1" ht="13.5" spans="1:23">
      <c r="A56" s="50">
        <v>549</v>
      </c>
      <c r="B56" s="50" t="s">
        <v>358</v>
      </c>
      <c r="C56" s="50">
        <v>12184</v>
      </c>
      <c r="D56" s="50" t="s">
        <v>132</v>
      </c>
      <c r="E56" s="50" t="s">
        <v>131</v>
      </c>
      <c r="F56" s="50" t="s">
        <v>359</v>
      </c>
      <c r="G56" s="50">
        <v>0.6</v>
      </c>
      <c r="H56" s="50">
        <v>145200</v>
      </c>
      <c r="I56" s="53">
        <v>1.10902810606061</v>
      </c>
      <c r="J56" s="54">
        <v>28104</v>
      </c>
      <c r="K56" s="54">
        <v>141764.21</v>
      </c>
      <c r="L56" s="54">
        <v>39485.16</v>
      </c>
      <c r="M56" s="53">
        <f t="shared" si="0"/>
        <v>0.278526999162906</v>
      </c>
      <c r="N56" s="50">
        <v>36623.7</v>
      </c>
      <c r="O56" s="50">
        <v>9839.4</v>
      </c>
      <c r="P56" s="55">
        <v>26.87</v>
      </c>
      <c r="Q56" s="55">
        <v>130.31</v>
      </c>
      <c r="R56" s="50" t="s">
        <v>323</v>
      </c>
      <c r="S56" s="50" t="s">
        <v>323</v>
      </c>
      <c r="T56" s="50" t="s">
        <v>323</v>
      </c>
      <c r="U56" s="50" t="s">
        <v>323</v>
      </c>
      <c r="V56" s="50" t="s">
        <v>323</v>
      </c>
      <c r="W56" s="50" t="s">
        <v>323</v>
      </c>
    </row>
    <row r="57" s="45" customFormat="1" ht="13.5" spans="1:23">
      <c r="A57" s="50">
        <v>102567</v>
      </c>
      <c r="B57" s="50" t="s">
        <v>331</v>
      </c>
      <c r="C57" s="50">
        <v>8489</v>
      </c>
      <c r="D57" s="50" t="s">
        <v>47</v>
      </c>
      <c r="E57" s="50" t="s">
        <v>360</v>
      </c>
      <c r="F57" s="50" t="s">
        <v>361</v>
      </c>
      <c r="G57" s="50">
        <v>1.2</v>
      </c>
      <c r="H57" s="50">
        <v>99120</v>
      </c>
      <c r="I57" s="53">
        <v>1.36885928571429</v>
      </c>
      <c r="J57" s="54">
        <v>44054</v>
      </c>
      <c r="K57" s="54">
        <v>112749.7</v>
      </c>
      <c r="L57" s="54">
        <v>29620.37</v>
      </c>
      <c r="M57" s="53">
        <f t="shared" si="0"/>
        <v>0.262709080378928</v>
      </c>
      <c r="N57" s="50">
        <v>57233.77</v>
      </c>
      <c r="O57" s="50">
        <v>14113.9</v>
      </c>
      <c r="P57" s="55">
        <v>24.66</v>
      </c>
      <c r="Q57" s="55">
        <v>129.92</v>
      </c>
      <c r="R57" s="50" t="s">
        <v>323</v>
      </c>
      <c r="S57" s="50" t="s">
        <v>323</v>
      </c>
      <c r="T57" s="50" t="s">
        <v>323</v>
      </c>
      <c r="U57" s="50" t="s">
        <v>323</v>
      </c>
      <c r="V57" s="50" t="s">
        <v>323</v>
      </c>
      <c r="W57" s="50" t="s">
        <v>323</v>
      </c>
    </row>
    <row r="58" s="45" customFormat="1" ht="13.5" spans="1:23">
      <c r="A58" s="50">
        <v>385</v>
      </c>
      <c r="B58" s="50" t="s">
        <v>331</v>
      </c>
      <c r="C58" s="50">
        <v>7317</v>
      </c>
      <c r="D58" s="50" t="s">
        <v>58</v>
      </c>
      <c r="E58" s="50" t="s">
        <v>96</v>
      </c>
      <c r="F58" s="50" t="s">
        <v>362</v>
      </c>
      <c r="G58" s="50">
        <v>1</v>
      </c>
      <c r="H58" s="50">
        <v>378000</v>
      </c>
      <c r="I58" s="53">
        <v>1.17945763888889</v>
      </c>
      <c r="J58" s="54">
        <v>99473</v>
      </c>
      <c r="K58" s="54">
        <v>415358.53</v>
      </c>
      <c r="L58" s="54">
        <v>91478.56</v>
      </c>
      <c r="M58" s="53">
        <f t="shared" si="0"/>
        <v>0.220239993626711</v>
      </c>
      <c r="N58" s="50">
        <v>128596.83</v>
      </c>
      <c r="O58" s="50">
        <v>27714.46</v>
      </c>
      <c r="P58" s="55">
        <v>21.55</v>
      </c>
      <c r="Q58" s="55">
        <v>129.28</v>
      </c>
      <c r="R58" s="50" t="s">
        <v>323</v>
      </c>
      <c r="S58" s="50" t="s">
        <v>323</v>
      </c>
      <c r="T58" s="50" t="s">
        <v>323</v>
      </c>
      <c r="U58" s="50" t="s">
        <v>323</v>
      </c>
      <c r="V58" s="50" t="s">
        <v>323</v>
      </c>
      <c r="W58" s="50" t="s">
        <v>323</v>
      </c>
    </row>
    <row r="59" s="45" customFormat="1" ht="13.5" spans="1:23">
      <c r="A59" s="50">
        <v>105267</v>
      </c>
      <c r="B59" s="50" t="s">
        <v>320</v>
      </c>
      <c r="C59" s="50">
        <v>10857</v>
      </c>
      <c r="D59" s="50" t="s">
        <v>157</v>
      </c>
      <c r="E59" s="50" t="s">
        <v>216</v>
      </c>
      <c r="F59" s="50" t="s">
        <v>322</v>
      </c>
      <c r="G59" s="50">
        <v>1</v>
      </c>
      <c r="H59" s="50">
        <v>132000</v>
      </c>
      <c r="I59" s="53">
        <v>1.1056905</v>
      </c>
      <c r="J59" s="54">
        <v>37714</v>
      </c>
      <c r="K59" s="54">
        <v>128164.6</v>
      </c>
      <c r="L59" s="54">
        <v>31645.98</v>
      </c>
      <c r="M59" s="53">
        <f t="shared" si="0"/>
        <v>0.246916699306985</v>
      </c>
      <c r="N59" s="50">
        <v>48566.35</v>
      </c>
      <c r="O59" s="50">
        <v>12389.46</v>
      </c>
      <c r="P59" s="55">
        <v>25.51</v>
      </c>
      <c r="Q59" s="55">
        <v>128.78</v>
      </c>
      <c r="R59" s="50" t="s">
        <v>323</v>
      </c>
      <c r="S59" s="50" t="s">
        <v>323</v>
      </c>
      <c r="T59" s="50" t="s">
        <v>323</v>
      </c>
      <c r="U59" s="50" t="s">
        <v>323</v>
      </c>
      <c r="V59" s="50" t="s">
        <v>323</v>
      </c>
      <c r="W59" s="50" t="s">
        <v>323</v>
      </c>
    </row>
    <row r="60" s="45" customFormat="1" ht="13.5" spans="1:23">
      <c r="A60" s="50">
        <v>730</v>
      </c>
      <c r="B60" s="50" t="s">
        <v>363</v>
      </c>
      <c r="C60" s="50">
        <v>4325</v>
      </c>
      <c r="D60" s="50" t="s">
        <v>128</v>
      </c>
      <c r="E60" s="50" t="s">
        <v>364</v>
      </c>
      <c r="F60" s="50" t="s">
        <v>332</v>
      </c>
      <c r="G60" s="50">
        <v>0.9</v>
      </c>
      <c r="H60" s="50">
        <v>330000</v>
      </c>
      <c r="I60" s="53">
        <v>1.2341406</v>
      </c>
      <c r="J60" s="54">
        <v>63180</v>
      </c>
      <c r="K60" s="54">
        <v>362834</v>
      </c>
      <c r="L60" s="54">
        <v>101670.23</v>
      </c>
      <c r="M60" s="53">
        <f t="shared" si="0"/>
        <v>0.280211418996015</v>
      </c>
      <c r="N60" s="50">
        <v>81095.01</v>
      </c>
      <c r="O60" s="50">
        <v>23066.61</v>
      </c>
      <c r="P60" s="55">
        <v>28.44</v>
      </c>
      <c r="Q60" s="55">
        <v>128.36</v>
      </c>
      <c r="R60" s="50" t="s">
        <v>323</v>
      </c>
      <c r="S60" s="50" t="s">
        <v>323</v>
      </c>
      <c r="T60" s="50" t="s">
        <v>323</v>
      </c>
      <c r="U60" s="50" t="s">
        <v>323</v>
      </c>
      <c r="V60" s="50" t="s">
        <v>323</v>
      </c>
      <c r="W60" s="50" t="s">
        <v>323</v>
      </c>
    </row>
    <row r="61" s="45" customFormat="1" ht="13.5" spans="1:23">
      <c r="A61" s="50">
        <v>104533</v>
      </c>
      <c r="B61" s="50" t="s">
        <v>358</v>
      </c>
      <c r="C61" s="50">
        <v>11977</v>
      </c>
      <c r="D61" s="50" t="s">
        <v>88</v>
      </c>
      <c r="E61" s="50" t="s">
        <v>130</v>
      </c>
      <c r="F61" s="50" t="s">
        <v>323</v>
      </c>
      <c r="G61" s="50">
        <v>0.8</v>
      </c>
      <c r="H61" s="50">
        <v>94920</v>
      </c>
      <c r="I61" s="53">
        <v>1.24402928571429</v>
      </c>
      <c r="J61" s="54">
        <v>27120</v>
      </c>
      <c r="K61" s="54">
        <v>101971.66</v>
      </c>
      <c r="L61" s="54">
        <v>26323.89</v>
      </c>
      <c r="M61" s="53">
        <f t="shared" si="0"/>
        <v>0.258149077890857</v>
      </c>
      <c r="N61" s="50">
        <v>34307.73</v>
      </c>
      <c r="O61" s="50">
        <v>9013.59</v>
      </c>
      <c r="P61" s="55">
        <v>26.27</v>
      </c>
      <c r="Q61" s="55">
        <v>126.5</v>
      </c>
      <c r="R61" s="50" t="s">
        <v>323</v>
      </c>
      <c r="S61" s="50" t="s">
        <v>323</v>
      </c>
      <c r="T61" s="50" t="s">
        <v>323</v>
      </c>
      <c r="U61" s="50" t="s">
        <v>323</v>
      </c>
      <c r="V61" s="50" t="s">
        <v>323</v>
      </c>
      <c r="W61" s="50" t="s">
        <v>323</v>
      </c>
    </row>
    <row r="62" s="45" customFormat="1" ht="13.5" spans="1:23">
      <c r="A62" s="50">
        <v>744</v>
      </c>
      <c r="B62" s="50" t="s">
        <v>320</v>
      </c>
      <c r="C62" s="50">
        <v>11333</v>
      </c>
      <c r="D62" s="50" t="s">
        <v>99</v>
      </c>
      <c r="E62" s="50" t="s">
        <v>129</v>
      </c>
      <c r="F62" s="50" t="s">
        <v>322</v>
      </c>
      <c r="G62" s="50">
        <v>0.8</v>
      </c>
      <c r="H62" s="50">
        <v>243000</v>
      </c>
      <c r="I62" s="53">
        <v>1.25684893333333</v>
      </c>
      <c r="J62" s="54">
        <v>55543</v>
      </c>
      <c r="K62" s="54">
        <v>274259.26</v>
      </c>
      <c r="L62" s="54">
        <v>67005.78</v>
      </c>
      <c r="M62" s="53">
        <f t="shared" si="0"/>
        <v>0.244315469968088</v>
      </c>
      <c r="N62" s="50">
        <v>70079.57</v>
      </c>
      <c r="O62" s="50">
        <v>18972.79</v>
      </c>
      <c r="P62" s="55">
        <v>27.07</v>
      </c>
      <c r="Q62" s="55">
        <v>126.17</v>
      </c>
      <c r="R62" s="50" t="s">
        <v>323</v>
      </c>
      <c r="S62" s="50" t="s">
        <v>323</v>
      </c>
      <c r="T62" s="50" t="s">
        <v>323</v>
      </c>
      <c r="U62" s="50" t="s">
        <v>323</v>
      </c>
      <c r="V62" s="50" t="s">
        <v>323</v>
      </c>
      <c r="W62" s="50" t="s">
        <v>323</v>
      </c>
    </row>
    <row r="63" s="45" customFormat="1" ht="13.5" spans="1:23">
      <c r="A63" s="50">
        <v>106066</v>
      </c>
      <c r="B63" s="50" t="s">
        <v>320</v>
      </c>
      <c r="C63" s="50">
        <v>995590</v>
      </c>
      <c r="D63" s="50" t="s">
        <v>114</v>
      </c>
      <c r="E63" s="50" t="s">
        <v>113</v>
      </c>
      <c r="F63" s="50" t="s">
        <v>322</v>
      </c>
      <c r="G63" s="50">
        <v>1.3</v>
      </c>
      <c r="H63" s="50">
        <v>148500</v>
      </c>
      <c r="I63" s="53">
        <v>1.30163992592593</v>
      </c>
      <c r="J63" s="54">
        <v>14450</v>
      </c>
      <c r="K63" s="54">
        <v>170612.98</v>
      </c>
      <c r="L63" s="54">
        <v>58989.71</v>
      </c>
      <c r="M63" s="53">
        <f t="shared" si="0"/>
        <v>0.345751595218605</v>
      </c>
      <c r="N63" s="50">
        <v>18180.76</v>
      </c>
      <c r="O63" s="50">
        <v>6859.34</v>
      </c>
      <c r="P63" s="55">
        <v>37.73</v>
      </c>
      <c r="Q63" s="55">
        <v>125.82</v>
      </c>
      <c r="R63" s="50" t="s">
        <v>323</v>
      </c>
      <c r="S63" s="50" t="s">
        <v>323</v>
      </c>
      <c r="T63" s="50" t="s">
        <v>323</v>
      </c>
      <c r="U63" s="50" t="s">
        <v>323</v>
      </c>
      <c r="V63" s="50" t="s">
        <v>323</v>
      </c>
      <c r="W63" s="50" t="s">
        <v>323</v>
      </c>
    </row>
    <row r="64" s="45" customFormat="1" ht="13.5" spans="1:23">
      <c r="A64" s="50">
        <v>720</v>
      </c>
      <c r="B64" s="50" t="s">
        <v>358</v>
      </c>
      <c r="C64" s="50">
        <v>6823</v>
      </c>
      <c r="D64" s="50" t="s">
        <v>122</v>
      </c>
      <c r="E64" s="50" t="s">
        <v>121</v>
      </c>
      <c r="F64" s="50" t="s">
        <v>332</v>
      </c>
      <c r="G64" s="50">
        <v>0.9</v>
      </c>
      <c r="H64" s="50">
        <v>125400</v>
      </c>
      <c r="I64" s="53">
        <v>1.14178192982456</v>
      </c>
      <c r="J64" s="54">
        <v>38940</v>
      </c>
      <c r="K64" s="54">
        <v>125940.25</v>
      </c>
      <c r="L64" s="54">
        <v>36959.94</v>
      </c>
      <c r="M64" s="53">
        <f t="shared" si="0"/>
        <v>0.293472023439687</v>
      </c>
      <c r="N64" s="50">
        <v>48841.68</v>
      </c>
      <c r="O64" s="50">
        <v>15041.8</v>
      </c>
      <c r="P64" s="55">
        <v>30.8</v>
      </c>
      <c r="Q64" s="55">
        <v>125.43</v>
      </c>
      <c r="R64" s="50" t="s">
        <v>323</v>
      </c>
      <c r="S64" s="50" t="s">
        <v>323</v>
      </c>
      <c r="T64" s="50" t="s">
        <v>323</v>
      </c>
      <c r="U64" s="50" t="s">
        <v>323</v>
      </c>
      <c r="V64" s="50" t="s">
        <v>323</v>
      </c>
      <c r="W64" s="50" t="s">
        <v>323</v>
      </c>
    </row>
    <row r="65" s="45" customFormat="1" ht="13.5" spans="1:23">
      <c r="A65" s="50">
        <v>106066</v>
      </c>
      <c r="B65" s="50" t="s">
        <v>320</v>
      </c>
      <c r="C65" s="50">
        <v>995671</v>
      </c>
      <c r="D65" s="50" t="s">
        <v>114</v>
      </c>
      <c r="E65" s="50" t="s">
        <v>172</v>
      </c>
      <c r="F65" s="50" t="s">
        <v>322</v>
      </c>
      <c r="G65" s="50">
        <v>1.3</v>
      </c>
      <c r="H65" s="50">
        <v>148500</v>
      </c>
      <c r="I65" s="53">
        <v>1.30163992592593</v>
      </c>
      <c r="J65" s="54">
        <v>14450</v>
      </c>
      <c r="K65" s="54">
        <v>170612.98</v>
      </c>
      <c r="L65" s="54">
        <v>58989.71</v>
      </c>
      <c r="M65" s="53">
        <f t="shared" si="0"/>
        <v>0.345751595218605</v>
      </c>
      <c r="N65" s="50">
        <v>17995.76</v>
      </c>
      <c r="O65" s="50">
        <v>6127.24</v>
      </c>
      <c r="P65" s="55">
        <v>34.05</v>
      </c>
      <c r="Q65" s="55">
        <v>124.54</v>
      </c>
      <c r="R65" s="50" t="s">
        <v>323</v>
      </c>
      <c r="S65" s="50" t="s">
        <v>323</v>
      </c>
      <c r="T65" s="50" t="s">
        <v>323</v>
      </c>
      <c r="U65" s="50" t="s">
        <v>323</v>
      </c>
      <c r="V65" s="50" t="s">
        <v>323</v>
      </c>
      <c r="W65" s="50" t="s">
        <v>323</v>
      </c>
    </row>
    <row r="66" s="45" customFormat="1" ht="13.5" spans="1:23">
      <c r="A66" s="50">
        <v>104429</v>
      </c>
      <c r="B66" s="50" t="s">
        <v>320</v>
      </c>
      <c r="C66" s="50">
        <v>8798</v>
      </c>
      <c r="D66" s="50" t="s">
        <v>60</v>
      </c>
      <c r="E66" s="50" t="s">
        <v>59</v>
      </c>
      <c r="F66" s="50" t="s">
        <v>323</v>
      </c>
      <c r="G66" s="50">
        <v>1</v>
      </c>
      <c r="H66" s="50">
        <v>111870</v>
      </c>
      <c r="I66" s="53">
        <v>1.13875383838384</v>
      </c>
      <c r="J66" s="54">
        <v>37290</v>
      </c>
      <c r="K66" s="54">
        <v>111120.83</v>
      </c>
      <c r="L66" s="54">
        <v>21895.22</v>
      </c>
      <c r="M66" s="53">
        <f t="shared" ref="M66:M129" si="1">L66/K66</f>
        <v>0.197039744933511</v>
      </c>
      <c r="N66" s="50">
        <v>46009.08</v>
      </c>
      <c r="O66" s="50">
        <v>9553.83</v>
      </c>
      <c r="P66" s="55">
        <v>20.77</v>
      </c>
      <c r="Q66" s="55">
        <v>123.38</v>
      </c>
      <c r="R66" s="50" t="s">
        <v>323</v>
      </c>
      <c r="S66" s="50" t="s">
        <v>323</v>
      </c>
      <c r="T66" s="50" t="s">
        <v>323</v>
      </c>
      <c r="U66" s="50" t="s">
        <v>323</v>
      </c>
      <c r="V66" s="50" t="s">
        <v>323</v>
      </c>
      <c r="W66" s="50" t="s">
        <v>323</v>
      </c>
    </row>
    <row r="67" s="45" customFormat="1" ht="13.5" spans="1:23">
      <c r="A67" s="50">
        <v>732</v>
      </c>
      <c r="B67" s="50" t="s">
        <v>342</v>
      </c>
      <c r="C67" s="50">
        <v>7403</v>
      </c>
      <c r="D67" s="50" t="s">
        <v>51</v>
      </c>
      <c r="E67" s="50" t="s">
        <v>50</v>
      </c>
      <c r="F67" s="50" t="s">
        <v>332</v>
      </c>
      <c r="G67" s="50">
        <v>0.9</v>
      </c>
      <c r="H67" s="50">
        <v>125400</v>
      </c>
      <c r="I67" s="53">
        <v>1.11331149122807</v>
      </c>
      <c r="J67" s="54">
        <v>62700</v>
      </c>
      <c r="K67" s="54">
        <v>123202.82</v>
      </c>
      <c r="L67" s="54">
        <v>30968.12</v>
      </c>
      <c r="M67" s="53">
        <f t="shared" si="1"/>
        <v>0.251358856883308</v>
      </c>
      <c r="N67" s="50">
        <v>77230.6</v>
      </c>
      <c r="O67" s="50">
        <v>17201.13</v>
      </c>
      <c r="P67" s="55">
        <v>22.27</v>
      </c>
      <c r="Q67" s="55">
        <v>123.17</v>
      </c>
      <c r="R67" s="50" t="s">
        <v>323</v>
      </c>
      <c r="S67" s="50" t="s">
        <v>323</v>
      </c>
      <c r="T67" s="50" t="s">
        <v>323</v>
      </c>
      <c r="U67" s="50" t="s">
        <v>323</v>
      </c>
      <c r="V67" s="50" t="s">
        <v>323</v>
      </c>
      <c r="W67" s="50" t="s">
        <v>323</v>
      </c>
    </row>
    <row r="68" s="45" customFormat="1" ht="13.5" spans="1:23">
      <c r="A68" s="50">
        <v>571</v>
      </c>
      <c r="B68" s="50" t="s">
        <v>320</v>
      </c>
      <c r="C68" s="50">
        <v>5471</v>
      </c>
      <c r="D68" s="50" t="s">
        <v>108</v>
      </c>
      <c r="E68" s="50" t="s">
        <v>560</v>
      </c>
      <c r="F68" s="50" t="s">
        <v>332</v>
      </c>
      <c r="G68" s="50">
        <v>0.9</v>
      </c>
      <c r="H68" s="50">
        <v>504000</v>
      </c>
      <c r="I68" s="53">
        <v>0.997328604166667</v>
      </c>
      <c r="J68" s="54">
        <v>108000</v>
      </c>
      <c r="K68" s="54">
        <v>466683.03</v>
      </c>
      <c r="L68" s="54">
        <v>125989.47</v>
      </c>
      <c r="M68" s="53">
        <f t="shared" si="1"/>
        <v>0.26996796948027</v>
      </c>
      <c r="N68" s="50">
        <v>132350.49</v>
      </c>
      <c r="O68" s="50">
        <v>35632.85</v>
      </c>
      <c r="P68" s="55">
        <v>26.92</v>
      </c>
      <c r="Q68" s="55">
        <v>122.55</v>
      </c>
      <c r="R68" s="50" t="s">
        <v>323</v>
      </c>
      <c r="S68" s="50" t="s">
        <v>323</v>
      </c>
      <c r="T68" s="50" t="s">
        <v>323</v>
      </c>
      <c r="U68" s="50" t="s">
        <v>323</v>
      </c>
      <c r="V68" s="50" t="s">
        <v>323</v>
      </c>
      <c r="W68" s="50" t="s">
        <v>323</v>
      </c>
    </row>
    <row r="69" s="45" customFormat="1" ht="13.5" spans="1:23">
      <c r="A69" s="50">
        <v>102935</v>
      </c>
      <c r="B69" s="50" t="s">
        <v>320</v>
      </c>
      <c r="C69" s="50">
        <v>11621</v>
      </c>
      <c r="D69" s="50" t="s">
        <v>90</v>
      </c>
      <c r="E69" s="50" t="s">
        <v>365</v>
      </c>
      <c r="F69" s="50" t="s">
        <v>332</v>
      </c>
      <c r="G69" s="50">
        <v>0.9</v>
      </c>
      <c r="H69" s="50">
        <v>148500</v>
      </c>
      <c r="I69" s="53">
        <v>1.25171733333333</v>
      </c>
      <c r="J69" s="54">
        <v>40500</v>
      </c>
      <c r="K69" s="54">
        <v>164387.72</v>
      </c>
      <c r="L69" s="54">
        <v>47349.53</v>
      </c>
      <c r="M69" s="53">
        <f t="shared" si="1"/>
        <v>0.288035687823884</v>
      </c>
      <c r="N69" s="50">
        <v>49622.24</v>
      </c>
      <c r="O69" s="50">
        <v>13940.79</v>
      </c>
      <c r="P69" s="55">
        <v>28.09</v>
      </c>
      <c r="Q69" s="55">
        <v>122.52</v>
      </c>
      <c r="R69" s="50" t="s">
        <v>323</v>
      </c>
      <c r="S69" s="50" t="s">
        <v>323</v>
      </c>
      <c r="T69" s="50" t="s">
        <v>323</v>
      </c>
      <c r="U69" s="50" t="s">
        <v>323</v>
      </c>
      <c r="V69" s="50" t="s">
        <v>323</v>
      </c>
      <c r="W69" s="50" t="s">
        <v>323</v>
      </c>
    </row>
    <row r="70" s="45" customFormat="1" ht="13.5" spans="1:23">
      <c r="A70" s="50">
        <v>373</v>
      </c>
      <c r="B70" s="50" t="s">
        <v>320</v>
      </c>
      <c r="C70" s="50">
        <v>12349</v>
      </c>
      <c r="D70" s="50" t="s">
        <v>126</v>
      </c>
      <c r="E70" s="50" t="s">
        <v>366</v>
      </c>
      <c r="F70" s="50" t="s">
        <v>367</v>
      </c>
      <c r="G70" s="50">
        <v>0.4</v>
      </c>
      <c r="H70" s="50">
        <v>277200</v>
      </c>
      <c r="I70" s="53">
        <v>1.15888996212121</v>
      </c>
      <c r="J70" s="54">
        <v>38250</v>
      </c>
      <c r="K70" s="54">
        <v>295147.57</v>
      </c>
      <c r="L70" s="54">
        <v>79830.8</v>
      </c>
      <c r="M70" s="53">
        <f t="shared" si="1"/>
        <v>0.270477578385619</v>
      </c>
      <c r="N70" s="50">
        <v>46727.78</v>
      </c>
      <c r="O70" s="50">
        <v>13604.44</v>
      </c>
      <c r="P70" s="55">
        <v>29.11</v>
      </c>
      <c r="Q70" s="55">
        <v>122.16</v>
      </c>
      <c r="R70" s="50" t="s">
        <v>323</v>
      </c>
      <c r="S70" s="50" t="s">
        <v>323</v>
      </c>
      <c r="T70" s="50" t="s">
        <v>323</v>
      </c>
      <c r="U70" s="50" t="s">
        <v>323</v>
      </c>
      <c r="V70" s="50" t="s">
        <v>323</v>
      </c>
      <c r="W70" s="50" t="s">
        <v>323</v>
      </c>
    </row>
    <row r="71" s="45" customFormat="1" ht="13.5" spans="1:23">
      <c r="A71" s="50">
        <v>511</v>
      </c>
      <c r="B71" s="50" t="s">
        <v>320</v>
      </c>
      <c r="C71" s="50">
        <v>5527</v>
      </c>
      <c r="D71" s="50" t="s">
        <v>118</v>
      </c>
      <c r="E71" s="50" t="s">
        <v>117</v>
      </c>
      <c r="F71" s="50" t="s">
        <v>332</v>
      </c>
      <c r="G71" s="50">
        <v>0.9</v>
      </c>
      <c r="H71" s="50">
        <v>200880</v>
      </c>
      <c r="I71" s="53">
        <v>1.10199387096774</v>
      </c>
      <c r="J71" s="54">
        <v>51630</v>
      </c>
      <c r="K71" s="54">
        <v>198874.32</v>
      </c>
      <c r="L71" s="54">
        <v>56470.41</v>
      </c>
      <c r="M71" s="53">
        <f t="shared" si="1"/>
        <v>0.283950235505519</v>
      </c>
      <c r="N71" s="50">
        <v>62519.33</v>
      </c>
      <c r="O71" s="50">
        <v>17163.91</v>
      </c>
      <c r="P71" s="55">
        <v>27.45</v>
      </c>
      <c r="Q71" s="55">
        <v>121.09</v>
      </c>
      <c r="R71" s="50" t="s">
        <v>323</v>
      </c>
      <c r="S71" s="50" t="s">
        <v>323</v>
      </c>
      <c r="T71" s="50" t="s">
        <v>323</v>
      </c>
      <c r="U71" s="50" t="s">
        <v>323</v>
      </c>
      <c r="V71" s="50" t="s">
        <v>323</v>
      </c>
      <c r="W71" s="50" t="s">
        <v>323</v>
      </c>
    </row>
    <row r="72" s="45" customFormat="1" ht="13.5" spans="1:23">
      <c r="A72" s="50">
        <v>744</v>
      </c>
      <c r="B72" s="50" t="s">
        <v>320</v>
      </c>
      <c r="C72" s="50">
        <v>12232</v>
      </c>
      <c r="D72" s="50" t="s">
        <v>99</v>
      </c>
      <c r="E72" s="50" t="s">
        <v>170</v>
      </c>
      <c r="F72" s="50" t="s">
        <v>334</v>
      </c>
      <c r="G72" s="50">
        <v>0.3</v>
      </c>
      <c r="H72" s="50">
        <v>243000</v>
      </c>
      <c r="I72" s="53">
        <v>1.25684893333333</v>
      </c>
      <c r="J72" s="54">
        <v>20829</v>
      </c>
      <c r="K72" s="54">
        <v>274259.26</v>
      </c>
      <c r="L72" s="54">
        <v>67005.78</v>
      </c>
      <c r="M72" s="53">
        <f t="shared" si="1"/>
        <v>0.244315469968088</v>
      </c>
      <c r="N72" s="50">
        <v>25163.75</v>
      </c>
      <c r="O72" s="50">
        <v>6124.74</v>
      </c>
      <c r="P72" s="55">
        <v>24.34</v>
      </c>
      <c r="Q72" s="55">
        <v>120.81</v>
      </c>
      <c r="R72" s="50" t="s">
        <v>323</v>
      </c>
      <c r="S72" s="50" t="s">
        <v>323</v>
      </c>
      <c r="T72" s="50" t="s">
        <v>323</v>
      </c>
      <c r="U72" s="50" t="s">
        <v>323</v>
      </c>
      <c r="V72" s="50" t="s">
        <v>323</v>
      </c>
      <c r="W72" s="50" t="s">
        <v>323</v>
      </c>
    </row>
    <row r="73" s="45" customFormat="1" ht="13.5" spans="1:23">
      <c r="A73" s="50">
        <v>754</v>
      </c>
      <c r="B73" s="50" t="s">
        <v>339</v>
      </c>
      <c r="C73" s="50">
        <v>12377</v>
      </c>
      <c r="D73" s="50" t="s">
        <v>76</v>
      </c>
      <c r="E73" s="50" t="s">
        <v>368</v>
      </c>
      <c r="F73" s="50" t="s">
        <v>369</v>
      </c>
      <c r="G73" s="50">
        <v>0.5</v>
      </c>
      <c r="H73" s="50">
        <v>226800</v>
      </c>
      <c r="I73" s="53">
        <v>1.02339419047619</v>
      </c>
      <c r="J73" s="54">
        <v>33354</v>
      </c>
      <c r="K73" s="54">
        <v>207995.94</v>
      </c>
      <c r="L73" s="54">
        <v>52807.19</v>
      </c>
      <c r="M73" s="53">
        <f t="shared" si="1"/>
        <v>0.253885676806961</v>
      </c>
      <c r="N73" s="50">
        <v>40184.26</v>
      </c>
      <c r="O73" s="50">
        <v>10236.9</v>
      </c>
      <c r="P73" s="55">
        <v>25.47</v>
      </c>
      <c r="Q73" s="55">
        <v>120.48</v>
      </c>
      <c r="R73" s="50" t="s">
        <v>323</v>
      </c>
      <c r="S73" s="50" t="s">
        <v>323</v>
      </c>
      <c r="T73" s="50" t="s">
        <v>323</v>
      </c>
      <c r="U73" s="50" t="s">
        <v>323</v>
      </c>
      <c r="V73" s="50" t="s">
        <v>323</v>
      </c>
      <c r="W73" s="50" t="s">
        <v>323</v>
      </c>
    </row>
    <row r="74" s="45" customFormat="1" ht="13.5" spans="1:23">
      <c r="A74" s="50">
        <v>103198</v>
      </c>
      <c r="B74" s="50" t="s">
        <v>320</v>
      </c>
      <c r="C74" s="50">
        <v>12208</v>
      </c>
      <c r="D74" s="50" t="s">
        <v>238</v>
      </c>
      <c r="E74" s="50" t="s">
        <v>245</v>
      </c>
      <c r="F74" s="50" t="s">
        <v>334</v>
      </c>
      <c r="G74" s="50">
        <v>0.4</v>
      </c>
      <c r="H74" s="50">
        <v>190960</v>
      </c>
      <c r="I74" s="53">
        <v>1.12407041666667</v>
      </c>
      <c r="J74" s="54">
        <v>32139.2</v>
      </c>
      <c r="K74" s="54">
        <v>181432.29</v>
      </c>
      <c r="L74" s="54">
        <v>44189.19</v>
      </c>
      <c r="M74" s="53">
        <f t="shared" si="1"/>
        <v>0.243557472597629</v>
      </c>
      <c r="N74" s="50">
        <v>38659.4</v>
      </c>
      <c r="O74" s="50">
        <v>8483.99</v>
      </c>
      <c r="P74" s="55">
        <v>21.95</v>
      </c>
      <c r="Q74" s="55">
        <v>120.29</v>
      </c>
      <c r="R74" s="50" t="s">
        <v>323</v>
      </c>
      <c r="S74" s="50" t="s">
        <v>323</v>
      </c>
      <c r="T74" s="50" t="s">
        <v>323</v>
      </c>
      <c r="U74" s="50" t="s">
        <v>323</v>
      </c>
      <c r="V74" s="50" t="s">
        <v>323</v>
      </c>
      <c r="W74" s="50" t="s">
        <v>323</v>
      </c>
    </row>
    <row r="75" s="45" customFormat="1" ht="13.5" spans="1:23">
      <c r="A75" s="50">
        <v>582</v>
      </c>
      <c r="B75" s="50" t="s">
        <v>320</v>
      </c>
      <c r="C75" s="50">
        <v>4044</v>
      </c>
      <c r="D75" s="50" t="s">
        <v>92</v>
      </c>
      <c r="E75" s="50" t="s">
        <v>561</v>
      </c>
      <c r="F75" s="50" t="s">
        <v>332</v>
      </c>
      <c r="G75" s="50">
        <v>1.2</v>
      </c>
      <c r="H75" s="50">
        <v>945000</v>
      </c>
      <c r="I75" s="53">
        <v>0.973866511111111</v>
      </c>
      <c r="J75" s="54">
        <v>123240</v>
      </c>
      <c r="K75" s="54">
        <v>855442.23</v>
      </c>
      <c r="L75" s="54">
        <v>184156.58</v>
      </c>
      <c r="M75" s="53">
        <f t="shared" si="1"/>
        <v>0.215276465834519</v>
      </c>
      <c r="N75" s="50">
        <v>147946.55</v>
      </c>
      <c r="O75" s="50">
        <v>30317.72</v>
      </c>
      <c r="P75" s="55">
        <v>20.49</v>
      </c>
      <c r="Q75" s="55">
        <v>120.05</v>
      </c>
      <c r="R75" s="50" t="s">
        <v>323</v>
      </c>
      <c r="S75" s="50" t="s">
        <v>323</v>
      </c>
      <c r="T75" s="50" t="s">
        <v>323</v>
      </c>
      <c r="U75" s="50" t="s">
        <v>323</v>
      </c>
      <c r="V75" s="50" t="s">
        <v>323</v>
      </c>
      <c r="W75" s="50" t="s">
        <v>323</v>
      </c>
    </row>
    <row r="76" s="45" customFormat="1" ht="13.5" spans="1:23">
      <c r="A76" s="50">
        <v>515</v>
      </c>
      <c r="B76" s="50" t="s">
        <v>320</v>
      </c>
      <c r="C76" s="50">
        <v>7917</v>
      </c>
      <c r="D76" s="50" t="s">
        <v>255</v>
      </c>
      <c r="E76" s="50" t="s">
        <v>370</v>
      </c>
      <c r="F76" s="50" t="s">
        <v>322</v>
      </c>
      <c r="G76" s="50">
        <v>1</v>
      </c>
      <c r="H76" s="50">
        <v>210600</v>
      </c>
      <c r="I76" s="53">
        <v>1.03906958974359</v>
      </c>
      <c r="J76" s="54">
        <v>84240</v>
      </c>
      <c r="K76" s="54">
        <v>194903.63</v>
      </c>
      <c r="L76" s="54">
        <v>58150.96</v>
      </c>
      <c r="M76" s="53">
        <f t="shared" si="1"/>
        <v>0.298357501089128</v>
      </c>
      <c r="N76" s="50">
        <v>100805.15</v>
      </c>
      <c r="O76" s="50">
        <v>31790.09</v>
      </c>
      <c r="P76" s="55">
        <v>31.54</v>
      </c>
      <c r="Q76" s="55">
        <v>119.66</v>
      </c>
      <c r="R76" s="50" t="s">
        <v>323</v>
      </c>
      <c r="S76" s="50" t="s">
        <v>323</v>
      </c>
      <c r="T76" s="50" t="s">
        <v>323</v>
      </c>
      <c r="U76" s="50" t="s">
        <v>323</v>
      </c>
      <c r="V76" s="50" t="s">
        <v>323</v>
      </c>
      <c r="W76" s="50" t="s">
        <v>323</v>
      </c>
    </row>
    <row r="77" s="45" customFormat="1" ht="13.5" spans="1:23">
      <c r="A77" s="50">
        <v>104838</v>
      </c>
      <c r="B77" s="50" t="s">
        <v>339</v>
      </c>
      <c r="C77" s="50">
        <v>11241</v>
      </c>
      <c r="D77" s="50" t="s">
        <v>162</v>
      </c>
      <c r="E77" s="50" t="s">
        <v>228</v>
      </c>
      <c r="F77" s="50" t="s">
        <v>332</v>
      </c>
      <c r="G77" s="50">
        <v>0.9</v>
      </c>
      <c r="H77" s="50">
        <v>77880</v>
      </c>
      <c r="I77" s="53">
        <v>1.49556181818182</v>
      </c>
      <c r="J77" s="54">
        <v>29205</v>
      </c>
      <c r="K77" s="54">
        <v>94894.68</v>
      </c>
      <c r="L77" s="54">
        <v>23343.07</v>
      </c>
      <c r="M77" s="53">
        <f t="shared" si="1"/>
        <v>0.245989237752843</v>
      </c>
      <c r="N77" s="50">
        <v>34694.25</v>
      </c>
      <c r="O77" s="50">
        <v>8551.72</v>
      </c>
      <c r="P77" s="55">
        <v>24.65</v>
      </c>
      <c r="Q77" s="55">
        <v>118.8</v>
      </c>
      <c r="R77" s="50" t="s">
        <v>323</v>
      </c>
      <c r="S77" s="50" t="s">
        <v>323</v>
      </c>
      <c r="T77" s="50" t="s">
        <v>323</v>
      </c>
      <c r="U77" s="50" t="s">
        <v>323</v>
      </c>
      <c r="V77" s="50" t="s">
        <v>323</v>
      </c>
      <c r="W77" s="50" t="s">
        <v>323</v>
      </c>
    </row>
    <row r="78" s="45" customFormat="1" ht="13.5" spans="1:23">
      <c r="A78" s="50">
        <v>307</v>
      </c>
      <c r="B78" s="50" t="s">
        <v>320</v>
      </c>
      <c r="C78" s="50">
        <v>990280</v>
      </c>
      <c r="D78" s="50" t="s">
        <v>40</v>
      </c>
      <c r="E78" s="50" t="s">
        <v>371</v>
      </c>
      <c r="F78" s="50" t="s">
        <v>372</v>
      </c>
      <c r="G78" s="50">
        <v>0.06</v>
      </c>
      <c r="H78" s="50">
        <v>1795500</v>
      </c>
      <c r="I78" s="53">
        <v>1.0370904502924</v>
      </c>
      <c r="J78" s="54">
        <v>5842</v>
      </c>
      <c r="K78" s="54">
        <v>1715315.83</v>
      </c>
      <c r="L78" s="54">
        <v>418681.76</v>
      </c>
      <c r="M78" s="53">
        <f t="shared" si="1"/>
        <v>0.244084356173638</v>
      </c>
      <c r="N78" s="50">
        <v>6906.69</v>
      </c>
      <c r="O78" s="50">
        <v>1358.73</v>
      </c>
      <c r="P78" s="55">
        <v>19.67</v>
      </c>
      <c r="Q78" s="55">
        <v>118.22</v>
      </c>
      <c r="R78" s="50" t="s">
        <v>323</v>
      </c>
      <c r="S78" s="50" t="s">
        <v>323</v>
      </c>
      <c r="T78" s="50" t="s">
        <v>323</v>
      </c>
      <c r="U78" s="50" t="s">
        <v>323</v>
      </c>
      <c r="V78" s="50" t="s">
        <v>323</v>
      </c>
      <c r="W78" s="50" t="s">
        <v>323</v>
      </c>
    </row>
    <row r="79" s="45" customFormat="1" ht="13.5" spans="1:23">
      <c r="A79" s="50">
        <v>707</v>
      </c>
      <c r="B79" s="50" t="s">
        <v>320</v>
      </c>
      <c r="C79" s="50">
        <v>11797</v>
      </c>
      <c r="D79" s="50" t="s">
        <v>20</v>
      </c>
      <c r="E79" s="50" t="s">
        <v>373</v>
      </c>
      <c r="F79" s="50" t="s">
        <v>337</v>
      </c>
      <c r="G79" s="50">
        <v>1</v>
      </c>
      <c r="H79" s="50">
        <v>315000</v>
      </c>
      <c r="I79" s="53">
        <v>1.3182771</v>
      </c>
      <c r="J79" s="54">
        <v>64290</v>
      </c>
      <c r="K79" s="54">
        <v>388189.9</v>
      </c>
      <c r="L79" s="54">
        <v>117745.81</v>
      </c>
      <c r="M79" s="53">
        <f t="shared" si="1"/>
        <v>0.303320127597343</v>
      </c>
      <c r="N79" s="50">
        <v>75910.17</v>
      </c>
      <c r="O79" s="50">
        <v>25358.07</v>
      </c>
      <c r="P79" s="55">
        <v>33.41</v>
      </c>
      <c r="Q79" s="55">
        <v>118.07</v>
      </c>
      <c r="R79" s="50" t="s">
        <v>323</v>
      </c>
      <c r="S79" s="50" t="s">
        <v>323</v>
      </c>
      <c r="T79" s="50" t="s">
        <v>323</v>
      </c>
      <c r="U79" s="50" t="s">
        <v>323</v>
      </c>
      <c r="V79" s="50" t="s">
        <v>323</v>
      </c>
      <c r="W79" s="50" t="s">
        <v>323</v>
      </c>
    </row>
    <row r="80" s="45" customFormat="1" ht="13.5" spans="1:23">
      <c r="A80" s="50">
        <v>373</v>
      </c>
      <c r="B80" s="50" t="s">
        <v>320</v>
      </c>
      <c r="C80" s="50">
        <v>8075</v>
      </c>
      <c r="D80" s="50" t="s">
        <v>126</v>
      </c>
      <c r="E80" s="50" t="s">
        <v>125</v>
      </c>
      <c r="F80" s="50" t="s">
        <v>322</v>
      </c>
      <c r="G80" s="50">
        <v>1</v>
      </c>
      <c r="H80" s="50">
        <v>277200</v>
      </c>
      <c r="I80" s="53">
        <v>1.15888996212121</v>
      </c>
      <c r="J80" s="54">
        <v>95580</v>
      </c>
      <c r="K80" s="54">
        <v>295147.57</v>
      </c>
      <c r="L80" s="54">
        <v>79830.8</v>
      </c>
      <c r="M80" s="53">
        <f t="shared" si="1"/>
        <v>0.270477578385619</v>
      </c>
      <c r="N80" s="50">
        <v>112348.95</v>
      </c>
      <c r="O80" s="50">
        <v>31681.4</v>
      </c>
      <c r="P80" s="55">
        <v>28.2</v>
      </c>
      <c r="Q80" s="55">
        <v>117.54</v>
      </c>
      <c r="R80" s="50" t="s">
        <v>323</v>
      </c>
      <c r="S80" s="50" t="s">
        <v>323</v>
      </c>
      <c r="T80" s="50" t="s">
        <v>323</v>
      </c>
      <c r="U80" s="50" t="s">
        <v>323</v>
      </c>
      <c r="V80" s="50" t="s">
        <v>323</v>
      </c>
      <c r="W80" s="50" t="s">
        <v>323</v>
      </c>
    </row>
    <row r="81" s="45" customFormat="1" ht="13.5" spans="1:23">
      <c r="A81" s="50">
        <v>750</v>
      </c>
      <c r="B81" s="50" t="s">
        <v>351</v>
      </c>
      <c r="C81" s="50">
        <v>4033</v>
      </c>
      <c r="D81" s="50" t="s">
        <v>35</v>
      </c>
      <c r="E81" s="50" t="s">
        <v>63</v>
      </c>
      <c r="F81" s="50" t="s">
        <v>332</v>
      </c>
      <c r="G81" s="50">
        <v>0.9</v>
      </c>
      <c r="H81" s="50">
        <v>661500</v>
      </c>
      <c r="I81" s="53">
        <v>1.07530644444444</v>
      </c>
      <c r="J81" s="54">
        <v>121500</v>
      </c>
      <c r="K81" s="54">
        <v>653005.29</v>
      </c>
      <c r="L81" s="54">
        <v>200885.17</v>
      </c>
      <c r="M81" s="53">
        <f t="shared" si="1"/>
        <v>0.307631765127048</v>
      </c>
      <c r="N81" s="50">
        <v>142250.93</v>
      </c>
      <c r="O81" s="50">
        <v>47974.62</v>
      </c>
      <c r="P81" s="55">
        <v>33.73</v>
      </c>
      <c r="Q81" s="55">
        <v>117.08</v>
      </c>
      <c r="R81" s="50" t="s">
        <v>323</v>
      </c>
      <c r="S81" s="50" t="s">
        <v>323</v>
      </c>
      <c r="T81" s="50" t="s">
        <v>323</v>
      </c>
      <c r="U81" s="50" t="s">
        <v>323</v>
      </c>
      <c r="V81" s="50" t="s">
        <v>323</v>
      </c>
      <c r="W81" s="50" t="s">
        <v>323</v>
      </c>
    </row>
    <row r="82" s="45" customFormat="1" ht="13.5" spans="1:23">
      <c r="A82" s="50">
        <v>578</v>
      </c>
      <c r="B82" s="50" t="s">
        <v>320</v>
      </c>
      <c r="C82" s="50">
        <v>11902</v>
      </c>
      <c r="D82" s="50" t="s">
        <v>43</v>
      </c>
      <c r="E82" s="50" t="s">
        <v>374</v>
      </c>
      <c r="F82" s="50" t="s">
        <v>322</v>
      </c>
      <c r="G82" s="50">
        <v>0.6</v>
      </c>
      <c r="H82" s="50">
        <v>252000</v>
      </c>
      <c r="I82" s="53">
        <v>1.20520133333333</v>
      </c>
      <c r="J82" s="54">
        <v>49650</v>
      </c>
      <c r="K82" s="54">
        <v>278325.47</v>
      </c>
      <c r="L82" s="54">
        <v>86966.98</v>
      </c>
      <c r="M82" s="53">
        <f t="shared" si="1"/>
        <v>0.312465043174094</v>
      </c>
      <c r="N82" s="50">
        <v>57761.72</v>
      </c>
      <c r="O82" s="50">
        <v>19874.28</v>
      </c>
      <c r="P82" s="55">
        <v>34.41</v>
      </c>
      <c r="Q82" s="55">
        <v>116.34</v>
      </c>
      <c r="R82" s="50" t="s">
        <v>323</v>
      </c>
      <c r="S82" s="50" t="s">
        <v>323</v>
      </c>
      <c r="T82" s="50" t="s">
        <v>323</v>
      </c>
      <c r="U82" s="50" t="s">
        <v>323</v>
      </c>
      <c r="V82" s="50" t="s">
        <v>323</v>
      </c>
      <c r="W82" s="50" t="s">
        <v>323</v>
      </c>
    </row>
    <row r="83" s="45" customFormat="1" ht="13.5" spans="1:23">
      <c r="A83" s="50">
        <v>387</v>
      </c>
      <c r="B83" s="50" t="s">
        <v>320</v>
      </c>
      <c r="C83" s="50">
        <v>5408</v>
      </c>
      <c r="D83" s="50" t="s">
        <v>175</v>
      </c>
      <c r="E83" s="50" t="s">
        <v>174</v>
      </c>
      <c r="F83" s="50" t="s">
        <v>332</v>
      </c>
      <c r="G83" s="50">
        <v>0.8</v>
      </c>
      <c r="H83" s="50">
        <v>307283</v>
      </c>
      <c r="I83" s="53">
        <v>0.919996514607893</v>
      </c>
      <c r="J83" s="54">
        <v>70238.7</v>
      </c>
      <c r="K83" s="54">
        <v>262984.17</v>
      </c>
      <c r="L83" s="54">
        <v>67019.46</v>
      </c>
      <c r="M83" s="53">
        <f t="shared" si="1"/>
        <v>0.254842183086533</v>
      </c>
      <c r="N83" s="50">
        <v>81536.43</v>
      </c>
      <c r="O83" s="50">
        <v>20422.58</v>
      </c>
      <c r="P83" s="55">
        <v>25.05</v>
      </c>
      <c r="Q83" s="55">
        <v>116.08</v>
      </c>
      <c r="R83" s="50" t="s">
        <v>323</v>
      </c>
      <c r="S83" s="50" t="s">
        <v>323</v>
      </c>
      <c r="T83" s="50" t="s">
        <v>323</v>
      </c>
      <c r="U83" s="50" t="s">
        <v>323</v>
      </c>
      <c r="V83" s="50" t="s">
        <v>323</v>
      </c>
      <c r="W83" s="50" t="s">
        <v>323</v>
      </c>
    </row>
    <row r="84" s="45" customFormat="1" ht="13.5" spans="1:23">
      <c r="A84" s="50">
        <v>741</v>
      </c>
      <c r="B84" s="50" t="s">
        <v>320</v>
      </c>
      <c r="C84" s="50">
        <v>12204</v>
      </c>
      <c r="D84" s="50" t="s">
        <v>169</v>
      </c>
      <c r="E84" s="50" t="s">
        <v>168</v>
      </c>
      <c r="F84" s="50" t="s">
        <v>562</v>
      </c>
      <c r="G84" s="50">
        <v>0.4</v>
      </c>
      <c r="H84" s="50">
        <v>88140</v>
      </c>
      <c r="I84" s="53">
        <v>0.981420641025641</v>
      </c>
      <c r="J84" s="54">
        <v>25200</v>
      </c>
      <c r="K84" s="54">
        <v>72637.64</v>
      </c>
      <c r="L84" s="54">
        <v>17400.69</v>
      </c>
      <c r="M84" s="53">
        <f t="shared" si="1"/>
        <v>0.23955472672295</v>
      </c>
      <c r="N84" s="50">
        <v>29115.28</v>
      </c>
      <c r="O84" s="50">
        <v>6942.54</v>
      </c>
      <c r="P84" s="55">
        <v>23.85</v>
      </c>
      <c r="Q84" s="55">
        <v>115.54</v>
      </c>
      <c r="R84" s="50" t="s">
        <v>323</v>
      </c>
      <c r="S84" s="50" t="s">
        <v>323</v>
      </c>
      <c r="T84" s="50" t="s">
        <v>323</v>
      </c>
      <c r="U84" s="50" t="s">
        <v>323</v>
      </c>
      <c r="V84" s="50" t="s">
        <v>323</v>
      </c>
      <c r="W84" s="50" t="s">
        <v>323</v>
      </c>
    </row>
    <row r="85" s="45" customFormat="1" ht="13.5" spans="1:23">
      <c r="A85" s="50">
        <v>106066</v>
      </c>
      <c r="B85" s="50" t="s">
        <v>320</v>
      </c>
      <c r="C85" s="50">
        <v>998835</v>
      </c>
      <c r="D85" s="50" t="s">
        <v>114</v>
      </c>
      <c r="E85" s="50" t="s">
        <v>375</v>
      </c>
      <c r="F85" s="50" t="s">
        <v>322</v>
      </c>
      <c r="G85" s="50">
        <v>1.3</v>
      </c>
      <c r="H85" s="50">
        <v>148500</v>
      </c>
      <c r="I85" s="53">
        <v>1.30163992592593</v>
      </c>
      <c r="J85" s="54">
        <v>14450</v>
      </c>
      <c r="K85" s="54">
        <v>170612.98</v>
      </c>
      <c r="L85" s="54">
        <v>58989.71</v>
      </c>
      <c r="M85" s="53">
        <f t="shared" si="1"/>
        <v>0.345751595218605</v>
      </c>
      <c r="N85" s="50">
        <v>16693.64</v>
      </c>
      <c r="O85" s="50">
        <v>5199.48</v>
      </c>
      <c r="P85" s="55">
        <v>31.15</v>
      </c>
      <c r="Q85" s="55">
        <v>115.53</v>
      </c>
      <c r="R85" s="50" t="s">
        <v>323</v>
      </c>
      <c r="S85" s="50" t="s">
        <v>323</v>
      </c>
      <c r="T85" s="50" t="s">
        <v>323</v>
      </c>
      <c r="U85" s="50" t="s">
        <v>323</v>
      </c>
      <c r="V85" s="50" t="s">
        <v>323</v>
      </c>
      <c r="W85" s="50" t="s">
        <v>323</v>
      </c>
    </row>
    <row r="86" s="45" customFormat="1" ht="13.5" spans="1:23">
      <c r="A86" s="50">
        <v>578</v>
      </c>
      <c r="B86" s="50" t="s">
        <v>320</v>
      </c>
      <c r="C86" s="50">
        <v>9140</v>
      </c>
      <c r="D86" s="50" t="s">
        <v>43</v>
      </c>
      <c r="E86" s="50" t="s">
        <v>42</v>
      </c>
      <c r="F86" s="50" t="s">
        <v>361</v>
      </c>
      <c r="G86" s="50">
        <v>1.1</v>
      </c>
      <c r="H86" s="50">
        <v>252000</v>
      </c>
      <c r="I86" s="53">
        <v>1.20520133333333</v>
      </c>
      <c r="J86" s="54">
        <v>83100</v>
      </c>
      <c r="K86" s="54">
        <v>278325.47</v>
      </c>
      <c r="L86" s="54">
        <v>86966.98</v>
      </c>
      <c r="M86" s="53">
        <f t="shared" si="1"/>
        <v>0.312465043174094</v>
      </c>
      <c r="N86" s="50">
        <v>95826.91</v>
      </c>
      <c r="O86" s="50">
        <v>31894.74</v>
      </c>
      <c r="P86" s="55">
        <v>33.28</v>
      </c>
      <c r="Q86" s="55">
        <v>115.32</v>
      </c>
      <c r="R86" s="50" t="s">
        <v>323</v>
      </c>
      <c r="S86" s="50" t="s">
        <v>323</v>
      </c>
      <c r="T86" s="50" t="s">
        <v>323</v>
      </c>
      <c r="U86" s="50" t="s">
        <v>323</v>
      </c>
      <c r="V86" s="50" t="s">
        <v>323</v>
      </c>
      <c r="W86" s="50" t="s">
        <v>323</v>
      </c>
    </row>
    <row r="87" s="45" customFormat="1" ht="13.5" spans="1:23">
      <c r="A87" s="50">
        <v>355</v>
      </c>
      <c r="B87" s="50" t="s">
        <v>320</v>
      </c>
      <c r="C87" s="50">
        <v>11251</v>
      </c>
      <c r="D87" s="50" t="s">
        <v>38</v>
      </c>
      <c r="E87" s="50" t="s">
        <v>37</v>
      </c>
      <c r="F87" s="50" t="s">
        <v>376</v>
      </c>
      <c r="G87" s="50">
        <v>0.6</v>
      </c>
      <c r="H87" s="50">
        <v>243000</v>
      </c>
      <c r="I87" s="53">
        <v>1.08822151111111</v>
      </c>
      <c r="J87" s="54">
        <v>39405</v>
      </c>
      <c r="K87" s="54">
        <v>232214.99</v>
      </c>
      <c r="L87" s="54">
        <v>65580.86</v>
      </c>
      <c r="M87" s="53">
        <f t="shared" si="1"/>
        <v>0.282414412609625</v>
      </c>
      <c r="N87" s="50">
        <v>45307.44</v>
      </c>
      <c r="O87" s="50">
        <v>12938.66</v>
      </c>
      <c r="P87" s="55">
        <v>28.56</v>
      </c>
      <c r="Q87" s="55">
        <v>114.98</v>
      </c>
      <c r="R87" s="50" t="s">
        <v>323</v>
      </c>
      <c r="S87" s="50" t="s">
        <v>323</v>
      </c>
      <c r="T87" s="50" t="s">
        <v>323</v>
      </c>
      <c r="U87" s="50" t="s">
        <v>323</v>
      </c>
      <c r="V87" s="50" t="s">
        <v>323</v>
      </c>
      <c r="W87" s="50" t="s">
        <v>323</v>
      </c>
    </row>
    <row r="88" s="45" customFormat="1" ht="13.5" spans="1:23">
      <c r="A88" s="50">
        <v>308</v>
      </c>
      <c r="B88" s="50" t="s">
        <v>320</v>
      </c>
      <c r="C88" s="50">
        <v>4089</v>
      </c>
      <c r="D88" s="50" t="s">
        <v>138</v>
      </c>
      <c r="E88" s="50" t="s">
        <v>137</v>
      </c>
      <c r="F88" s="50" t="s">
        <v>332</v>
      </c>
      <c r="G88" s="50">
        <v>0.9</v>
      </c>
      <c r="H88" s="50">
        <v>243000</v>
      </c>
      <c r="I88" s="53">
        <v>1.04669813333333</v>
      </c>
      <c r="J88" s="54">
        <v>54324.5</v>
      </c>
      <c r="K88" s="54">
        <v>228271.97</v>
      </c>
      <c r="L88" s="54">
        <v>73283.62</v>
      </c>
      <c r="M88" s="53">
        <f t="shared" si="1"/>
        <v>0.321036437368986</v>
      </c>
      <c r="N88" s="50">
        <v>62441.2</v>
      </c>
      <c r="O88" s="50">
        <v>19682.51</v>
      </c>
      <c r="P88" s="55">
        <v>31.52</v>
      </c>
      <c r="Q88" s="55">
        <v>114.94</v>
      </c>
      <c r="R88" s="50" t="s">
        <v>323</v>
      </c>
      <c r="S88" s="50" t="s">
        <v>323</v>
      </c>
      <c r="T88" s="50" t="s">
        <v>323</v>
      </c>
      <c r="U88" s="50" t="s">
        <v>323</v>
      </c>
      <c r="V88" s="50" t="s">
        <v>323</v>
      </c>
      <c r="W88" s="50" t="s">
        <v>323</v>
      </c>
    </row>
    <row r="89" s="45" customFormat="1" ht="13.5" spans="1:23">
      <c r="A89" s="50">
        <v>308</v>
      </c>
      <c r="B89" s="50" t="s">
        <v>320</v>
      </c>
      <c r="C89" s="50">
        <v>5347</v>
      </c>
      <c r="D89" s="50" t="s">
        <v>138</v>
      </c>
      <c r="E89" s="50" t="s">
        <v>377</v>
      </c>
      <c r="F89" s="50" t="s">
        <v>376</v>
      </c>
      <c r="G89" s="50">
        <v>1</v>
      </c>
      <c r="H89" s="50">
        <v>243000</v>
      </c>
      <c r="I89" s="53">
        <v>1.04669813333333</v>
      </c>
      <c r="J89" s="54">
        <v>60360.5</v>
      </c>
      <c r="K89" s="54">
        <v>228271.97</v>
      </c>
      <c r="L89" s="54">
        <v>73283.62</v>
      </c>
      <c r="M89" s="53">
        <f t="shared" si="1"/>
        <v>0.321036437368986</v>
      </c>
      <c r="N89" s="50">
        <v>69346.86</v>
      </c>
      <c r="O89" s="50">
        <v>22534.6</v>
      </c>
      <c r="P89" s="55">
        <v>32.5</v>
      </c>
      <c r="Q89" s="55">
        <v>114.89</v>
      </c>
      <c r="R89" s="50" t="s">
        <v>323</v>
      </c>
      <c r="S89" s="50" t="s">
        <v>323</v>
      </c>
      <c r="T89" s="50" t="s">
        <v>323</v>
      </c>
      <c r="U89" s="50" t="s">
        <v>323</v>
      </c>
      <c r="V89" s="50" t="s">
        <v>323</v>
      </c>
      <c r="W89" s="50" t="s">
        <v>323</v>
      </c>
    </row>
    <row r="90" s="45" customFormat="1" ht="13.5" spans="1:23">
      <c r="A90" s="50">
        <v>716</v>
      </c>
      <c r="B90" s="50" t="s">
        <v>358</v>
      </c>
      <c r="C90" s="50">
        <v>7661</v>
      </c>
      <c r="D90" s="50" t="s">
        <v>97</v>
      </c>
      <c r="E90" s="50" t="s">
        <v>34</v>
      </c>
      <c r="F90" s="50" t="s">
        <v>376</v>
      </c>
      <c r="G90" s="50">
        <v>1</v>
      </c>
      <c r="H90" s="50">
        <v>158400</v>
      </c>
      <c r="I90" s="53">
        <v>1.28854347222222</v>
      </c>
      <c r="J90" s="54">
        <v>83368</v>
      </c>
      <c r="K90" s="54">
        <v>181975.22</v>
      </c>
      <c r="L90" s="54">
        <v>52182.46</v>
      </c>
      <c r="M90" s="53">
        <f t="shared" si="1"/>
        <v>0.286755856099528</v>
      </c>
      <c r="N90" s="50">
        <v>95712.87</v>
      </c>
      <c r="O90" s="50">
        <v>28468.79</v>
      </c>
      <c r="P90" s="55">
        <v>29.74</v>
      </c>
      <c r="Q90" s="55">
        <v>114.81</v>
      </c>
      <c r="R90" s="50" t="s">
        <v>323</v>
      </c>
      <c r="S90" s="50" t="s">
        <v>323</v>
      </c>
      <c r="T90" s="50" t="s">
        <v>323</v>
      </c>
      <c r="U90" s="50" t="s">
        <v>323</v>
      </c>
      <c r="V90" s="50" t="s">
        <v>323</v>
      </c>
      <c r="W90" s="50" t="s">
        <v>323</v>
      </c>
    </row>
    <row r="91" s="45" customFormat="1" ht="13.5" spans="1:23">
      <c r="A91" s="50">
        <v>730</v>
      </c>
      <c r="B91" s="50" t="s">
        <v>363</v>
      </c>
      <c r="C91" s="50">
        <v>8038</v>
      </c>
      <c r="D91" s="50" t="s">
        <v>128</v>
      </c>
      <c r="E91" s="50" t="s">
        <v>160</v>
      </c>
      <c r="F91" s="50" t="s">
        <v>322</v>
      </c>
      <c r="G91" s="50">
        <v>1</v>
      </c>
      <c r="H91" s="50">
        <v>330000</v>
      </c>
      <c r="I91" s="53">
        <v>1.2341406</v>
      </c>
      <c r="J91" s="54">
        <v>70200</v>
      </c>
      <c r="K91" s="54">
        <v>362834</v>
      </c>
      <c r="L91" s="54">
        <v>101670.23</v>
      </c>
      <c r="M91" s="53">
        <f t="shared" si="1"/>
        <v>0.280211418996015</v>
      </c>
      <c r="N91" s="50">
        <v>80272.54</v>
      </c>
      <c r="O91" s="50">
        <v>22163.53</v>
      </c>
      <c r="P91" s="55">
        <v>27.61</v>
      </c>
      <c r="Q91" s="55">
        <v>114.35</v>
      </c>
      <c r="R91" s="50" t="s">
        <v>323</v>
      </c>
      <c r="S91" s="50" t="s">
        <v>323</v>
      </c>
      <c r="T91" s="50" t="s">
        <v>323</v>
      </c>
      <c r="U91" s="50" t="s">
        <v>323</v>
      </c>
      <c r="V91" s="50" t="s">
        <v>323</v>
      </c>
      <c r="W91" s="50" t="s">
        <v>323</v>
      </c>
    </row>
    <row r="92" s="45" customFormat="1" ht="13.5" spans="1:23">
      <c r="A92" s="50">
        <v>746</v>
      </c>
      <c r="B92" s="50" t="s">
        <v>358</v>
      </c>
      <c r="C92" s="50">
        <v>7386</v>
      </c>
      <c r="D92" s="50" t="s">
        <v>378</v>
      </c>
      <c r="E92" s="50" t="s">
        <v>379</v>
      </c>
      <c r="F92" s="50" t="s">
        <v>322</v>
      </c>
      <c r="G92" s="50">
        <v>1</v>
      </c>
      <c r="H92" s="50">
        <v>226800</v>
      </c>
      <c r="I92" s="53">
        <v>1.08376561904762</v>
      </c>
      <c r="J92" s="54">
        <v>61298</v>
      </c>
      <c r="K92" s="54">
        <v>223182.02</v>
      </c>
      <c r="L92" s="54">
        <v>64739.41</v>
      </c>
      <c r="M92" s="53">
        <f t="shared" si="1"/>
        <v>0.290074487183152</v>
      </c>
      <c r="N92" s="50">
        <v>69519.13</v>
      </c>
      <c r="O92" s="50">
        <v>20562.62</v>
      </c>
      <c r="P92" s="55">
        <v>29.58</v>
      </c>
      <c r="Q92" s="55">
        <v>113.41</v>
      </c>
      <c r="R92" s="50" t="s">
        <v>323</v>
      </c>
      <c r="S92" s="50" t="s">
        <v>323</v>
      </c>
      <c r="T92" s="50" t="s">
        <v>323</v>
      </c>
      <c r="U92" s="50" t="s">
        <v>323</v>
      </c>
      <c r="V92" s="50" t="s">
        <v>323</v>
      </c>
      <c r="W92" s="50" t="s">
        <v>323</v>
      </c>
    </row>
    <row r="93" s="45" customFormat="1" ht="13.5" spans="1:23">
      <c r="A93" s="50">
        <v>307</v>
      </c>
      <c r="B93" s="50" t="s">
        <v>320</v>
      </c>
      <c r="C93" s="50">
        <v>5880</v>
      </c>
      <c r="D93" s="50" t="s">
        <v>40</v>
      </c>
      <c r="E93" s="50" t="s">
        <v>188</v>
      </c>
      <c r="F93" s="50" t="s">
        <v>322</v>
      </c>
      <c r="G93" s="50">
        <v>1.2</v>
      </c>
      <c r="H93" s="50">
        <v>1795500</v>
      </c>
      <c r="I93" s="53">
        <v>1.0370904502924</v>
      </c>
      <c r="J93" s="54">
        <v>127469</v>
      </c>
      <c r="K93" s="54">
        <v>1715315.83</v>
      </c>
      <c r="L93" s="54">
        <v>418681.76</v>
      </c>
      <c r="M93" s="53">
        <f t="shared" si="1"/>
        <v>0.244084356173638</v>
      </c>
      <c r="N93" s="50">
        <v>144505.42</v>
      </c>
      <c r="O93" s="50">
        <v>32792.66</v>
      </c>
      <c r="P93" s="55">
        <v>22.69</v>
      </c>
      <c r="Q93" s="55">
        <v>113.37</v>
      </c>
      <c r="R93" s="50" t="s">
        <v>323</v>
      </c>
      <c r="S93" s="50" t="s">
        <v>323</v>
      </c>
      <c r="T93" s="50" t="s">
        <v>323</v>
      </c>
      <c r="U93" s="50" t="s">
        <v>323</v>
      </c>
      <c r="V93" s="50" t="s">
        <v>323</v>
      </c>
      <c r="W93" s="50" t="s">
        <v>323</v>
      </c>
    </row>
    <row r="94" s="45" customFormat="1" ht="13.5" spans="1:23">
      <c r="A94" s="50">
        <v>106569</v>
      </c>
      <c r="B94" s="50" t="s">
        <v>320</v>
      </c>
      <c r="C94" s="50">
        <v>12157</v>
      </c>
      <c r="D94" s="50" t="s">
        <v>380</v>
      </c>
      <c r="E94" s="50" t="s">
        <v>381</v>
      </c>
      <c r="F94" s="50" t="s">
        <v>322</v>
      </c>
      <c r="G94" s="50">
        <v>0.6</v>
      </c>
      <c r="H94" s="50">
        <v>94920</v>
      </c>
      <c r="I94" s="53">
        <v>1.29568107142857</v>
      </c>
      <c r="J94" s="54">
        <v>21906</v>
      </c>
      <c r="K94" s="54">
        <v>106489.5</v>
      </c>
      <c r="L94" s="54">
        <v>28044.81</v>
      </c>
      <c r="M94" s="53">
        <f t="shared" si="1"/>
        <v>0.263357514121111</v>
      </c>
      <c r="N94" s="50">
        <v>24766.52</v>
      </c>
      <c r="O94" s="50">
        <v>6087.2</v>
      </c>
      <c r="P94" s="55">
        <v>24.58</v>
      </c>
      <c r="Q94" s="55">
        <v>113.06</v>
      </c>
      <c r="R94" s="50" t="s">
        <v>323</v>
      </c>
      <c r="S94" s="50" t="s">
        <v>323</v>
      </c>
      <c r="T94" s="50" t="s">
        <v>323</v>
      </c>
      <c r="U94" s="50" t="s">
        <v>323</v>
      </c>
      <c r="V94" s="50" t="s">
        <v>323</v>
      </c>
      <c r="W94" s="50" t="s">
        <v>323</v>
      </c>
    </row>
    <row r="95" s="45" customFormat="1" ht="13.5" spans="1:23">
      <c r="A95" s="50">
        <v>723</v>
      </c>
      <c r="B95" s="50" t="s">
        <v>320</v>
      </c>
      <c r="C95" s="50">
        <v>12233</v>
      </c>
      <c r="D95" s="50" t="s">
        <v>251</v>
      </c>
      <c r="E95" s="50" t="s">
        <v>250</v>
      </c>
      <c r="F95" s="50" t="s">
        <v>382</v>
      </c>
      <c r="G95" s="50">
        <v>0.3</v>
      </c>
      <c r="H95" s="50">
        <v>118800</v>
      </c>
      <c r="I95" s="53">
        <v>1.17493898148148</v>
      </c>
      <c r="J95" s="54">
        <v>22350</v>
      </c>
      <c r="K95" s="54">
        <v>123871.31</v>
      </c>
      <c r="L95" s="54">
        <v>34106.11</v>
      </c>
      <c r="M95" s="53">
        <f t="shared" si="1"/>
        <v>0.275335023097762</v>
      </c>
      <c r="N95" s="50">
        <v>25159.34</v>
      </c>
      <c r="O95" s="50">
        <v>6405.9</v>
      </c>
      <c r="P95" s="55">
        <v>25.46</v>
      </c>
      <c r="Q95" s="55">
        <v>112.57</v>
      </c>
      <c r="R95" s="50" t="s">
        <v>323</v>
      </c>
      <c r="S95" s="50" t="s">
        <v>323</v>
      </c>
      <c r="T95" s="50" t="s">
        <v>323</v>
      </c>
      <c r="U95" s="50" t="s">
        <v>323</v>
      </c>
      <c r="V95" s="50" t="s">
        <v>323</v>
      </c>
      <c r="W95" s="50" t="s">
        <v>323</v>
      </c>
    </row>
    <row r="96" s="45" customFormat="1" ht="13.5" spans="1:23">
      <c r="A96" s="50">
        <v>339</v>
      </c>
      <c r="B96" s="50" t="s">
        <v>320</v>
      </c>
      <c r="C96" s="50">
        <v>997727</v>
      </c>
      <c r="D96" s="50" t="s">
        <v>182</v>
      </c>
      <c r="E96" s="50" t="s">
        <v>383</v>
      </c>
      <c r="F96" s="50" t="s">
        <v>332</v>
      </c>
      <c r="G96" s="50">
        <v>0.5</v>
      </c>
      <c r="H96" s="50">
        <v>132000</v>
      </c>
      <c r="I96" s="53">
        <v>1.09614766666667</v>
      </c>
      <c r="J96" s="54">
        <v>28695</v>
      </c>
      <c r="K96" s="54">
        <v>127951.41</v>
      </c>
      <c r="L96" s="54">
        <v>32238.01</v>
      </c>
      <c r="M96" s="53">
        <f t="shared" si="1"/>
        <v>0.251955097642144</v>
      </c>
      <c r="N96" s="50">
        <v>32277.45</v>
      </c>
      <c r="O96" s="50">
        <v>6848.84</v>
      </c>
      <c r="P96" s="55">
        <v>21.22</v>
      </c>
      <c r="Q96" s="55">
        <v>112.48</v>
      </c>
      <c r="R96" s="50" t="s">
        <v>323</v>
      </c>
      <c r="S96" s="50" t="s">
        <v>323</v>
      </c>
      <c r="T96" s="50" t="s">
        <v>323</v>
      </c>
      <c r="U96" s="50" t="s">
        <v>323</v>
      </c>
      <c r="V96" s="50" t="s">
        <v>323</v>
      </c>
      <c r="W96" s="50" t="s">
        <v>323</v>
      </c>
    </row>
    <row r="97" s="45" customFormat="1" ht="13.5" spans="1:23">
      <c r="A97" s="50">
        <v>744</v>
      </c>
      <c r="B97" s="50" t="s">
        <v>320</v>
      </c>
      <c r="C97" s="50">
        <v>8957</v>
      </c>
      <c r="D97" s="50" t="s">
        <v>99</v>
      </c>
      <c r="E97" s="50" t="s">
        <v>98</v>
      </c>
      <c r="F97" s="50" t="s">
        <v>332</v>
      </c>
      <c r="G97" s="50">
        <v>0.9</v>
      </c>
      <c r="H97" s="50">
        <v>243000</v>
      </c>
      <c r="I97" s="53">
        <v>1.25684893333333</v>
      </c>
      <c r="J97" s="54">
        <v>62485</v>
      </c>
      <c r="K97" s="54">
        <v>274259.26</v>
      </c>
      <c r="L97" s="54">
        <v>67005.78</v>
      </c>
      <c r="M97" s="53">
        <f t="shared" si="1"/>
        <v>0.244315469968088</v>
      </c>
      <c r="N97" s="50">
        <v>70260.27</v>
      </c>
      <c r="O97" s="50">
        <v>16625.35</v>
      </c>
      <c r="P97" s="55">
        <v>23.66</v>
      </c>
      <c r="Q97" s="55">
        <v>112.44</v>
      </c>
      <c r="R97" s="50" t="s">
        <v>323</v>
      </c>
      <c r="S97" s="50" t="s">
        <v>323</v>
      </c>
      <c r="T97" s="50" t="s">
        <v>323</v>
      </c>
      <c r="U97" s="50" t="s">
        <v>323</v>
      </c>
      <c r="V97" s="50" t="s">
        <v>323</v>
      </c>
      <c r="W97" s="50" t="s">
        <v>323</v>
      </c>
    </row>
    <row r="98" s="45" customFormat="1" ht="13.5" spans="1:23">
      <c r="A98" s="50">
        <v>104428</v>
      </c>
      <c r="B98" s="50" t="s">
        <v>339</v>
      </c>
      <c r="C98" s="50">
        <v>9841</v>
      </c>
      <c r="D98" s="50" t="s">
        <v>78</v>
      </c>
      <c r="E98" s="50" t="s">
        <v>384</v>
      </c>
      <c r="F98" s="50" t="s">
        <v>322</v>
      </c>
      <c r="G98" s="50">
        <v>1</v>
      </c>
      <c r="H98" s="50">
        <v>115500</v>
      </c>
      <c r="I98" s="53">
        <v>1.53450533333333</v>
      </c>
      <c r="J98" s="54">
        <v>46200</v>
      </c>
      <c r="K98" s="54">
        <v>158155.78</v>
      </c>
      <c r="L98" s="54">
        <v>40981.97</v>
      </c>
      <c r="M98" s="53">
        <f t="shared" si="1"/>
        <v>0.259124073745518</v>
      </c>
      <c r="N98" s="50">
        <v>51885.56</v>
      </c>
      <c r="O98" s="50">
        <v>13464.59</v>
      </c>
      <c r="P98" s="55">
        <v>25.95</v>
      </c>
      <c r="Q98" s="55">
        <v>112.31</v>
      </c>
      <c r="R98" s="50" t="s">
        <v>323</v>
      </c>
      <c r="S98" s="50" t="s">
        <v>323</v>
      </c>
      <c r="T98" s="50" t="s">
        <v>323</v>
      </c>
      <c r="U98" s="50" t="s">
        <v>323</v>
      </c>
      <c r="V98" s="50" t="s">
        <v>323</v>
      </c>
      <c r="W98" s="50" t="s">
        <v>323</v>
      </c>
    </row>
    <row r="99" s="45" customFormat="1" ht="13.5" spans="1:23">
      <c r="A99" s="50">
        <v>105267</v>
      </c>
      <c r="B99" s="50" t="s">
        <v>320</v>
      </c>
      <c r="C99" s="50">
        <v>5457</v>
      </c>
      <c r="D99" s="50" t="s">
        <v>157</v>
      </c>
      <c r="E99" s="50" t="s">
        <v>156</v>
      </c>
      <c r="F99" s="50" t="s">
        <v>376</v>
      </c>
      <c r="G99" s="50">
        <v>1</v>
      </c>
      <c r="H99" s="50">
        <v>132000</v>
      </c>
      <c r="I99" s="53">
        <v>1.1056905</v>
      </c>
      <c r="J99" s="54">
        <v>37714</v>
      </c>
      <c r="K99" s="54">
        <v>128164.6</v>
      </c>
      <c r="L99" s="54">
        <v>31645.98</v>
      </c>
      <c r="M99" s="53">
        <f t="shared" si="1"/>
        <v>0.246916699306985</v>
      </c>
      <c r="N99" s="50">
        <v>42343.4</v>
      </c>
      <c r="O99" s="50">
        <v>10620.41</v>
      </c>
      <c r="P99" s="55">
        <v>25.08</v>
      </c>
      <c r="Q99" s="55">
        <v>112.28</v>
      </c>
      <c r="R99" s="50" t="s">
        <v>323</v>
      </c>
      <c r="S99" s="50" t="s">
        <v>323</v>
      </c>
      <c r="T99" s="50" t="s">
        <v>323</v>
      </c>
      <c r="U99" s="50" t="s">
        <v>323</v>
      </c>
      <c r="V99" s="50" t="s">
        <v>323</v>
      </c>
      <c r="W99" s="50" t="s">
        <v>323</v>
      </c>
    </row>
    <row r="100" s="45" customFormat="1" ht="13.5" spans="1:23">
      <c r="A100" s="50">
        <v>106066</v>
      </c>
      <c r="B100" s="50" t="s">
        <v>320</v>
      </c>
      <c r="C100" s="50">
        <v>995669</v>
      </c>
      <c r="D100" s="50" t="s">
        <v>114</v>
      </c>
      <c r="E100" s="50" t="s">
        <v>115</v>
      </c>
      <c r="F100" s="50" t="s">
        <v>322</v>
      </c>
      <c r="G100" s="50">
        <v>1.3</v>
      </c>
      <c r="H100" s="50">
        <v>148500</v>
      </c>
      <c r="I100" s="53">
        <v>1.30163992592593</v>
      </c>
      <c r="J100" s="54">
        <v>14450</v>
      </c>
      <c r="K100" s="54">
        <v>170612.98</v>
      </c>
      <c r="L100" s="54">
        <v>58989.71</v>
      </c>
      <c r="M100" s="53">
        <f t="shared" si="1"/>
        <v>0.345751595218605</v>
      </c>
      <c r="N100" s="50">
        <v>16223.13</v>
      </c>
      <c r="O100" s="50">
        <v>5367.51</v>
      </c>
      <c r="P100" s="55">
        <v>33.09</v>
      </c>
      <c r="Q100" s="55">
        <v>112.27</v>
      </c>
      <c r="R100" s="50" t="s">
        <v>323</v>
      </c>
      <c r="S100" s="50" t="s">
        <v>323</v>
      </c>
      <c r="T100" s="50" t="s">
        <v>323</v>
      </c>
      <c r="U100" s="50" t="s">
        <v>323</v>
      </c>
      <c r="V100" s="50" t="s">
        <v>323</v>
      </c>
      <c r="W100" s="50" t="s">
        <v>323</v>
      </c>
    </row>
    <row r="101" s="45" customFormat="1" ht="13.5" spans="1:23">
      <c r="A101" s="50">
        <v>747</v>
      </c>
      <c r="B101" s="50" t="s">
        <v>385</v>
      </c>
      <c r="C101" s="50">
        <v>10907</v>
      </c>
      <c r="D101" s="50" t="s">
        <v>144</v>
      </c>
      <c r="E101" s="50" t="s">
        <v>218</v>
      </c>
      <c r="F101" s="50" t="s">
        <v>332</v>
      </c>
      <c r="G101" s="50">
        <v>0.9</v>
      </c>
      <c r="H101" s="50">
        <v>252000</v>
      </c>
      <c r="I101" s="53">
        <v>1.09846662222222</v>
      </c>
      <c r="J101" s="54">
        <v>58153.8</v>
      </c>
      <c r="K101" s="54">
        <v>239525.86</v>
      </c>
      <c r="L101" s="54">
        <v>52543.69</v>
      </c>
      <c r="M101" s="53">
        <f t="shared" si="1"/>
        <v>0.219365416327072</v>
      </c>
      <c r="N101" s="50">
        <v>65099.66</v>
      </c>
      <c r="O101" s="50">
        <v>14387.85</v>
      </c>
      <c r="P101" s="55">
        <v>22.1</v>
      </c>
      <c r="Q101" s="55">
        <v>111.94</v>
      </c>
      <c r="R101" s="50" t="s">
        <v>323</v>
      </c>
      <c r="S101" s="50" t="s">
        <v>323</v>
      </c>
      <c r="T101" s="50" t="s">
        <v>323</v>
      </c>
      <c r="U101" s="50" t="s">
        <v>323</v>
      </c>
      <c r="V101" s="50" t="s">
        <v>323</v>
      </c>
      <c r="W101" s="50" t="s">
        <v>323</v>
      </c>
    </row>
    <row r="102" s="45" customFormat="1" ht="13.5" spans="1:23">
      <c r="A102" s="50">
        <v>54</v>
      </c>
      <c r="B102" s="50" t="s">
        <v>339</v>
      </c>
      <c r="C102" s="50">
        <v>7379</v>
      </c>
      <c r="D102" s="50" t="s">
        <v>124</v>
      </c>
      <c r="E102" s="50" t="s">
        <v>123</v>
      </c>
      <c r="F102" s="50" t="s">
        <v>322</v>
      </c>
      <c r="G102" s="50">
        <v>1</v>
      </c>
      <c r="H102" s="50">
        <v>223560</v>
      </c>
      <c r="I102" s="53">
        <v>1.04653280193237</v>
      </c>
      <c r="J102" s="54">
        <v>57323</v>
      </c>
      <c r="K102" s="54">
        <v>210028.01</v>
      </c>
      <c r="L102" s="54">
        <v>62442.87</v>
      </c>
      <c r="M102" s="53">
        <f t="shared" si="1"/>
        <v>0.297307344863192</v>
      </c>
      <c r="N102" s="50">
        <v>63509.9</v>
      </c>
      <c r="O102" s="50">
        <v>18891.41</v>
      </c>
      <c r="P102" s="55">
        <v>29.75</v>
      </c>
      <c r="Q102" s="55">
        <v>110.79</v>
      </c>
      <c r="R102" s="50" t="s">
        <v>323</v>
      </c>
      <c r="S102" s="50" t="s">
        <v>323</v>
      </c>
      <c r="T102" s="50" t="s">
        <v>323</v>
      </c>
      <c r="U102" s="50" t="s">
        <v>323</v>
      </c>
      <c r="V102" s="50" t="s">
        <v>323</v>
      </c>
      <c r="W102" s="50" t="s">
        <v>323</v>
      </c>
    </row>
    <row r="103" s="45" customFormat="1" ht="13.5" spans="1:23">
      <c r="A103" s="50">
        <v>582</v>
      </c>
      <c r="B103" s="50" t="s">
        <v>320</v>
      </c>
      <c r="C103" s="50">
        <v>990035</v>
      </c>
      <c r="D103" s="50" t="s">
        <v>92</v>
      </c>
      <c r="E103" s="50" t="s">
        <v>91</v>
      </c>
      <c r="F103" s="50" t="s">
        <v>372</v>
      </c>
      <c r="G103" s="50">
        <v>1.2</v>
      </c>
      <c r="H103" s="50">
        <v>945000</v>
      </c>
      <c r="I103" s="53">
        <v>0.973866511111111</v>
      </c>
      <c r="J103" s="54">
        <v>136960</v>
      </c>
      <c r="K103" s="54">
        <v>855442.23</v>
      </c>
      <c r="L103" s="54">
        <v>184156.58</v>
      </c>
      <c r="M103" s="53">
        <f t="shared" si="1"/>
        <v>0.215276465834519</v>
      </c>
      <c r="N103" s="50">
        <v>150722.26</v>
      </c>
      <c r="O103" s="50">
        <v>34103.27</v>
      </c>
      <c r="P103" s="55">
        <v>22.63</v>
      </c>
      <c r="Q103" s="55">
        <v>110.05</v>
      </c>
      <c r="R103" s="50" t="s">
        <v>323</v>
      </c>
      <c r="S103" s="50" t="s">
        <v>323</v>
      </c>
      <c r="T103" s="50" t="s">
        <v>323</v>
      </c>
      <c r="U103" s="50" t="s">
        <v>323</v>
      </c>
      <c r="V103" s="50" t="s">
        <v>323</v>
      </c>
      <c r="W103" s="50" t="s">
        <v>323</v>
      </c>
    </row>
    <row r="104" s="45" customFormat="1" ht="13.5" spans="1:23">
      <c r="A104" s="50">
        <v>549</v>
      </c>
      <c r="B104" s="50" t="s">
        <v>358</v>
      </c>
      <c r="C104" s="50">
        <v>7947</v>
      </c>
      <c r="D104" s="50" t="s">
        <v>132</v>
      </c>
      <c r="E104" s="50" t="s">
        <v>205</v>
      </c>
      <c r="F104" s="50" t="s">
        <v>332</v>
      </c>
      <c r="G104" s="50">
        <v>0.9</v>
      </c>
      <c r="H104" s="50">
        <v>145200</v>
      </c>
      <c r="I104" s="53">
        <v>1.10902810606061</v>
      </c>
      <c r="J104" s="54">
        <v>42154</v>
      </c>
      <c r="K104" s="54">
        <v>141764.21</v>
      </c>
      <c r="L104" s="54">
        <v>39485.16</v>
      </c>
      <c r="M104" s="53">
        <f t="shared" si="1"/>
        <v>0.278526999162906</v>
      </c>
      <c r="N104" s="50">
        <v>46255.13</v>
      </c>
      <c r="O104" s="50">
        <v>13508.53</v>
      </c>
      <c r="P104" s="55">
        <v>29.2</v>
      </c>
      <c r="Q104" s="55">
        <v>109.73</v>
      </c>
      <c r="R104" s="50" t="s">
        <v>323</v>
      </c>
      <c r="S104" s="50" t="s">
        <v>323</v>
      </c>
      <c r="T104" s="50" t="s">
        <v>323</v>
      </c>
      <c r="U104" s="50" t="s">
        <v>323</v>
      </c>
      <c r="V104" s="50" t="s">
        <v>323</v>
      </c>
      <c r="W104" s="50" t="s">
        <v>323</v>
      </c>
    </row>
    <row r="105" s="45" customFormat="1" ht="13.5" spans="1:23">
      <c r="A105" s="50">
        <v>748</v>
      </c>
      <c r="B105" s="50" t="s">
        <v>358</v>
      </c>
      <c r="C105" s="50">
        <v>11903</v>
      </c>
      <c r="D105" s="50" t="s">
        <v>120</v>
      </c>
      <c r="E105" s="50" t="s">
        <v>146</v>
      </c>
      <c r="F105" s="50" t="s">
        <v>322</v>
      </c>
      <c r="G105" s="50">
        <v>1</v>
      </c>
      <c r="H105" s="50">
        <v>148500</v>
      </c>
      <c r="I105" s="53">
        <v>0.9857174</v>
      </c>
      <c r="J105" s="54">
        <v>51206</v>
      </c>
      <c r="K105" s="54">
        <v>143194.9</v>
      </c>
      <c r="L105" s="54">
        <v>41156.17</v>
      </c>
      <c r="M105" s="53">
        <f t="shared" si="1"/>
        <v>0.287413657888654</v>
      </c>
      <c r="N105" s="50">
        <v>55987.8</v>
      </c>
      <c r="O105" s="50">
        <v>16454.33</v>
      </c>
      <c r="P105" s="55">
        <v>29.39</v>
      </c>
      <c r="Q105" s="55">
        <v>109.34</v>
      </c>
      <c r="R105" s="50" t="s">
        <v>323</v>
      </c>
      <c r="S105" s="50" t="s">
        <v>323</v>
      </c>
      <c r="T105" s="50" t="s">
        <v>323</v>
      </c>
      <c r="U105" s="50" t="s">
        <v>323</v>
      </c>
      <c r="V105" s="50" t="s">
        <v>323</v>
      </c>
      <c r="W105" s="50" t="s">
        <v>323</v>
      </c>
    </row>
    <row r="106" s="45" customFormat="1" ht="13.5" spans="1:23">
      <c r="A106" s="50">
        <v>105396</v>
      </c>
      <c r="B106" s="50" t="s">
        <v>320</v>
      </c>
      <c r="C106" s="50">
        <v>11868</v>
      </c>
      <c r="D106" s="50" t="s">
        <v>192</v>
      </c>
      <c r="E106" s="50" t="s">
        <v>191</v>
      </c>
      <c r="F106" s="50" t="s">
        <v>323</v>
      </c>
      <c r="G106" s="50">
        <v>0.9</v>
      </c>
      <c r="H106" s="50">
        <v>75900</v>
      </c>
      <c r="I106" s="53">
        <v>1.32860333333333</v>
      </c>
      <c r="J106" s="54">
        <v>32528.9</v>
      </c>
      <c r="K106" s="54">
        <v>82527.88</v>
      </c>
      <c r="L106" s="54">
        <v>24520.55</v>
      </c>
      <c r="M106" s="53">
        <f t="shared" si="1"/>
        <v>0.297118379873565</v>
      </c>
      <c r="N106" s="50">
        <v>35532.78</v>
      </c>
      <c r="O106" s="50">
        <v>10490.07</v>
      </c>
      <c r="P106" s="55">
        <v>29.52</v>
      </c>
      <c r="Q106" s="55">
        <v>109.23</v>
      </c>
      <c r="R106" s="50" t="s">
        <v>323</v>
      </c>
      <c r="S106" s="50" t="s">
        <v>323</v>
      </c>
      <c r="T106" s="50" t="s">
        <v>323</v>
      </c>
      <c r="U106" s="50" t="s">
        <v>323</v>
      </c>
      <c r="V106" s="50" t="s">
        <v>323</v>
      </c>
      <c r="W106" s="50" t="s">
        <v>323</v>
      </c>
    </row>
    <row r="107" s="45" customFormat="1" ht="13.5" spans="1:23">
      <c r="A107" s="50">
        <v>349</v>
      </c>
      <c r="B107" s="50" t="s">
        <v>320</v>
      </c>
      <c r="C107" s="50">
        <v>12200</v>
      </c>
      <c r="D107" s="50" t="s">
        <v>134</v>
      </c>
      <c r="E107" s="50" t="s">
        <v>133</v>
      </c>
      <c r="F107" s="50" t="s">
        <v>563</v>
      </c>
      <c r="G107" s="50">
        <v>0.4</v>
      </c>
      <c r="H107" s="50">
        <v>204120</v>
      </c>
      <c r="I107" s="53">
        <v>0.85299</v>
      </c>
      <c r="J107" s="54">
        <v>29160</v>
      </c>
      <c r="K107" s="54">
        <v>156534.18</v>
      </c>
      <c r="L107" s="54">
        <v>51352.29</v>
      </c>
      <c r="M107" s="53">
        <f t="shared" si="1"/>
        <v>0.328057999856645</v>
      </c>
      <c r="N107" s="50">
        <v>31783.34</v>
      </c>
      <c r="O107" s="50">
        <v>10386.28</v>
      </c>
      <c r="P107" s="55">
        <v>32.68</v>
      </c>
      <c r="Q107" s="55">
        <v>109</v>
      </c>
      <c r="R107" s="50" t="s">
        <v>323</v>
      </c>
      <c r="S107" s="50" t="s">
        <v>323</v>
      </c>
      <c r="T107" s="50" t="s">
        <v>323</v>
      </c>
      <c r="U107" s="50" t="s">
        <v>323</v>
      </c>
      <c r="V107" s="50" t="s">
        <v>323</v>
      </c>
      <c r="W107" s="50" t="s">
        <v>323</v>
      </c>
    </row>
    <row r="108" s="45" customFormat="1" ht="13.5" spans="1:23">
      <c r="A108" s="50">
        <v>740</v>
      </c>
      <c r="B108" s="50" t="s">
        <v>320</v>
      </c>
      <c r="C108" s="50">
        <v>9749</v>
      </c>
      <c r="D108" s="50" t="s">
        <v>70</v>
      </c>
      <c r="E108" s="50" t="s">
        <v>69</v>
      </c>
      <c r="F108" s="50" t="s">
        <v>322</v>
      </c>
      <c r="G108" s="50">
        <v>1</v>
      </c>
      <c r="H108" s="50">
        <v>111870</v>
      </c>
      <c r="I108" s="53">
        <v>1.05428727272727</v>
      </c>
      <c r="J108" s="54">
        <v>53272</v>
      </c>
      <c r="K108" s="54">
        <v>101818.33</v>
      </c>
      <c r="L108" s="54">
        <v>31418.12</v>
      </c>
      <c r="M108" s="53">
        <f t="shared" si="1"/>
        <v>0.308570372348476</v>
      </c>
      <c r="N108" s="50">
        <v>57851.3</v>
      </c>
      <c r="O108" s="50">
        <v>18247.53</v>
      </c>
      <c r="P108" s="55">
        <v>31.54</v>
      </c>
      <c r="Q108" s="55">
        <v>108.6</v>
      </c>
      <c r="R108" s="50" t="s">
        <v>323</v>
      </c>
      <c r="S108" s="50" t="s">
        <v>323</v>
      </c>
      <c r="T108" s="50" t="s">
        <v>323</v>
      </c>
      <c r="U108" s="50" t="s">
        <v>323</v>
      </c>
      <c r="V108" s="50" t="s">
        <v>323</v>
      </c>
      <c r="W108" s="50" t="s">
        <v>323</v>
      </c>
    </row>
    <row r="109" s="45" customFormat="1" ht="13.5" spans="1:23">
      <c r="A109" s="50">
        <v>743</v>
      </c>
      <c r="B109" s="50" t="s">
        <v>320</v>
      </c>
      <c r="C109" s="50">
        <v>12163</v>
      </c>
      <c r="D109" s="50" t="s">
        <v>190</v>
      </c>
      <c r="E109" s="50" t="s">
        <v>386</v>
      </c>
      <c r="F109" s="50" t="s">
        <v>344</v>
      </c>
      <c r="G109" s="50">
        <v>0.2</v>
      </c>
      <c r="H109" s="50">
        <v>148500</v>
      </c>
      <c r="I109" s="53">
        <v>1.19564133333333</v>
      </c>
      <c r="J109" s="54">
        <v>39000</v>
      </c>
      <c r="K109" s="54">
        <v>157119.63</v>
      </c>
      <c r="L109" s="54">
        <v>45336.44</v>
      </c>
      <c r="M109" s="53">
        <f t="shared" si="1"/>
        <v>0.288547268091199</v>
      </c>
      <c r="N109" s="50">
        <v>42236.46</v>
      </c>
      <c r="O109" s="50">
        <v>11889.8</v>
      </c>
      <c r="P109" s="55">
        <v>28.15</v>
      </c>
      <c r="Q109" s="55">
        <v>108.3</v>
      </c>
      <c r="R109" s="50" t="s">
        <v>323</v>
      </c>
      <c r="S109" s="50" t="s">
        <v>323</v>
      </c>
      <c r="T109" s="50" t="s">
        <v>323</v>
      </c>
      <c r="U109" s="50" t="s">
        <v>323</v>
      </c>
      <c r="V109" s="50" t="s">
        <v>323</v>
      </c>
      <c r="W109" s="50" t="s">
        <v>323</v>
      </c>
    </row>
    <row r="110" s="45" customFormat="1" ht="13.5" spans="1:23">
      <c r="A110" s="50">
        <v>730</v>
      </c>
      <c r="B110" s="50" t="s">
        <v>363</v>
      </c>
      <c r="C110" s="50">
        <v>11596</v>
      </c>
      <c r="D110" s="50" t="s">
        <v>128</v>
      </c>
      <c r="E110" s="50" t="s">
        <v>388</v>
      </c>
      <c r="F110" s="50" t="s">
        <v>322</v>
      </c>
      <c r="G110" s="50">
        <v>0.6</v>
      </c>
      <c r="H110" s="50">
        <v>330000</v>
      </c>
      <c r="I110" s="53">
        <v>1.2341406</v>
      </c>
      <c r="J110" s="54">
        <v>42180</v>
      </c>
      <c r="K110" s="54">
        <v>362834</v>
      </c>
      <c r="L110" s="54">
        <v>101670.23</v>
      </c>
      <c r="M110" s="53">
        <f t="shared" si="1"/>
        <v>0.280211418996015</v>
      </c>
      <c r="N110" s="50">
        <v>45650.32</v>
      </c>
      <c r="O110" s="50">
        <v>12760.72</v>
      </c>
      <c r="P110" s="55">
        <v>27.95</v>
      </c>
      <c r="Q110" s="55">
        <v>108.23</v>
      </c>
      <c r="R110" s="50" t="s">
        <v>323</v>
      </c>
      <c r="S110" s="50" t="s">
        <v>323</v>
      </c>
      <c r="T110" s="50" t="s">
        <v>323</v>
      </c>
      <c r="U110" s="50" t="s">
        <v>323</v>
      </c>
      <c r="V110" s="50" t="s">
        <v>323</v>
      </c>
      <c r="W110" s="50" t="s">
        <v>323</v>
      </c>
    </row>
    <row r="111" s="45" customFormat="1" ht="13.5" spans="1:23">
      <c r="A111" s="50">
        <v>106569</v>
      </c>
      <c r="B111" s="50" t="s">
        <v>320</v>
      </c>
      <c r="C111" s="50">
        <v>12135</v>
      </c>
      <c r="D111" s="50" t="s">
        <v>380</v>
      </c>
      <c r="E111" s="50" t="s">
        <v>387</v>
      </c>
      <c r="F111" s="50" t="s">
        <v>322</v>
      </c>
      <c r="G111" s="50">
        <v>1</v>
      </c>
      <c r="H111" s="50">
        <v>94920</v>
      </c>
      <c r="I111" s="53">
        <v>1.29568107142857</v>
      </c>
      <c r="J111" s="54">
        <v>36507</v>
      </c>
      <c r="K111" s="54">
        <v>106489.5</v>
      </c>
      <c r="L111" s="54">
        <v>28044.81</v>
      </c>
      <c r="M111" s="53">
        <f t="shared" si="1"/>
        <v>0.263357514121111</v>
      </c>
      <c r="N111" s="50">
        <v>39509.91</v>
      </c>
      <c r="O111" s="50">
        <v>11754.3</v>
      </c>
      <c r="P111" s="55">
        <v>29.75</v>
      </c>
      <c r="Q111" s="55">
        <v>108.23</v>
      </c>
      <c r="R111" s="50" t="s">
        <v>323</v>
      </c>
      <c r="S111" s="50" t="s">
        <v>323</v>
      </c>
      <c r="T111" s="50" t="s">
        <v>323</v>
      </c>
      <c r="U111" s="50" t="s">
        <v>323</v>
      </c>
      <c r="V111" s="50" t="s">
        <v>323</v>
      </c>
      <c r="W111" s="50" t="s">
        <v>323</v>
      </c>
    </row>
    <row r="112" s="45" customFormat="1" ht="13.5" spans="1:23">
      <c r="A112" s="50">
        <v>706</v>
      </c>
      <c r="B112" s="50" t="s">
        <v>390</v>
      </c>
      <c r="C112" s="50">
        <v>11987</v>
      </c>
      <c r="D112" s="50" t="s">
        <v>389</v>
      </c>
      <c r="E112" s="50" t="s">
        <v>391</v>
      </c>
      <c r="F112" s="50" t="s">
        <v>322</v>
      </c>
      <c r="G112" s="50">
        <v>0.6</v>
      </c>
      <c r="H112" s="50">
        <v>101700</v>
      </c>
      <c r="I112" s="53">
        <v>1.11323222222222</v>
      </c>
      <c r="J112" s="54">
        <v>24000</v>
      </c>
      <c r="K112" s="54">
        <v>97727.99</v>
      </c>
      <c r="L112" s="54">
        <v>29834.92</v>
      </c>
      <c r="M112" s="53">
        <f t="shared" si="1"/>
        <v>0.305285312836169</v>
      </c>
      <c r="N112" s="50">
        <v>25925.14</v>
      </c>
      <c r="O112" s="50">
        <v>8270.14</v>
      </c>
      <c r="P112" s="55">
        <v>31.9</v>
      </c>
      <c r="Q112" s="55">
        <v>108.02</v>
      </c>
      <c r="R112" s="50" t="s">
        <v>323</v>
      </c>
      <c r="S112" s="50" t="s">
        <v>323</v>
      </c>
      <c r="T112" s="50" t="s">
        <v>323</v>
      </c>
      <c r="U112" s="50" t="s">
        <v>323</v>
      </c>
      <c r="V112" s="50" t="s">
        <v>323</v>
      </c>
      <c r="W112" s="50" t="s">
        <v>323</v>
      </c>
    </row>
    <row r="113" s="45" customFormat="1" ht="13.5" spans="1:23">
      <c r="A113" s="50">
        <v>743</v>
      </c>
      <c r="B113" s="50" t="s">
        <v>320</v>
      </c>
      <c r="C113" s="50">
        <v>10893</v>
      </c>
      <c r="D113" s="50" t="s">
        <v>190</v>
      </c>
      <c r="E113" s="50" t="s">
        <v>392</v>
      </c>
      <c r="F113" s="50" t="s">
        <v>332</v>
      </c>
      <c r="G113" s="50">
        <v>0.9</v>
      </c>
      <c r="H113" s="50">
        <v>148500</v>
      </c>
      <c r="I113" s="53">
        <v>1.19564133333333</v>
      </c>
      <c r="J113" s="54">
        <v>60000</v>
      </c>
      <c r="K113" s="54">
        <v>157119.63</v>
      </c>
      <c r="L113" s="54">
        <v>45336.44</v>
      </c>
      <c r="M113" s="53">
        <f t="shared" si="1"/>
        <v>0.288547268091199</v>
      </c>
      <c r="N113" s="50">
        <v>64746.01</v>
      </c>
      <c r="O113" s="50">
        <v>19109.25</v>
      </c>
      <c r="P113" s="55">
        <v>29.51</v>
      </c>
      <c r="Q113" s="55">
        <v>107.91</v>
      </c>
      <c r="R113" s="50" t="s">
        <v>323</v>
      </c>
      <c r="S113" s="50" t="s">
        <v>323</v>
      </c>
      <c r="T113" s="50" t="s">
        <v>323</v>
      </c>
      <c r="U113" s="50" t="s">
        <v>323</v>
      </c>
      <c r="V113" s="50" t="s">
        <v>323</v>
      </c>
      <c r="W113" s="50" t="s">
        <v>323</v>
      </c>
    </row>
    <row r="114" s="45" customFormat="1" ht="13.5" spans="1:23">
      <c r="A114" s="50">
        <v>738</v>
      </c>
      <c r="B114" s="50" t="s">
        <v>390</v>
      </c>
      <c r="C114" s="50">
        <v>6506</v>
      </c>
      <c r="D114" s="50" t="s">
        <v>393</v>
      </c>
      <c r="E114" s="50" t="s">
        <v>394</v>
      </c>
      <c r="F114" s="50" t="s">
        <v>332</v>
      </c>
      <c r="G114" s="50">
        <v>0.9</v>
      </c>
      <c r="H114" s="50">
        <v>108480</v>
      </c>
      <c r="I114" s="53">
        <v>1.213084375</v>
      </c>
      <c r="J114" s="54">
        <v>38760</v>
      </c>
      <c r="K114" s="54">
        <v>112641.77</v>
      </c>
      <c r="L114" s="54">
        <v>33253.94</v>
      </c>
      <c r="M114" s="53">
        <f t="shared" si="1"/>
        <v>0.295218549921579</v>
      </c>
      <c r="N114" s="50">
        <v>41822.2</v>
      </c>
      <c r="O114" s="50">
        <v>12260.04</v>
      </c>
      <c r="P114" s="55">
        <v>29.31</v>
      </c>
      <c r="Q114" s="55">
        <v>107.9</v>
      </c>
      <c r="R114" s="50" t="s">
        <v>323</v>
      </c>
      <c r="S114" s="50" t="s">
        <v>323</v>
      </c>
      <c r="T114" s="50" t="s">
        <v>323</v>
      </c>
      <c r="U114" s="50" t="s">
        <v>323</v>
      </c>
      <c r="V114" s="50" t="s">
        <v>323</v>
      </c>
      <c r="W114" s="50" t="s">
        <v>323</v>
      </c>
    </row>
    <row r="115" s="45" customFormat="1" ht="13.5" spans="1:23">
      <c r="A115" s="50">
        <v>307</v>
      </c>
      <c r="B115" s="50" t="s">
        <v>320</v>
      </c>
      <c r="C115" s="50">
        <v>991137</v>
      </c>
      <c r="D115" s="50" t="s">
        <v>40</v>
      </c>
      <c r="E115" s="50" t="s">
        <v>395</v>
      </c>
      <c r="F115" s="50" t="s">
        <v>372</v>
      </c>
      <c r="G115" s="50">
        <v>1.3</v>
      </c>
      <c r="H115" s="50">
        <v>1795500</v>
      </c>
      <c r="I115" s="53">
        <v>1.0370904502924</v>
      </c>
      <c r="J115" s="54">
        <v>138091</v>
      </c>
      <c r="K115" s="54">
        <v>1715315.83</v>
      </c>
      <c r="L115" s="54">
        <v>418681.76</v>
      </c>
      <c r="M115" s="53">
        <f t="shared" si="1"/>
        <v>0.244084356173638</v>
      </c>
      <c r="N115" s="50">
        <v>148828.51</v>
      </c>
      <c r="O115" s="50">
        <v>31190.91</v>
      </c>
      <c r="P115" s="55">
        <v>20.96</v>
      </c>
      <c r="Q115" s="55">
        <v>107.78</v>
      </c>
      <c r="R115" s="50" t="s">
        <v>323</v>
      </c>
      <c r="S115" s="50" t="s">
        <v>323</v>
      </c>
      <c r="T115" s="50" t="s">
        <v>323</v>
      </c>
      <c r="U115" s="50" t="s">
        <v>323</v>
      </c>
      <c r="V115" s="50" t="s">
        <v>323</v>
      </c>
      <c r="W115" s="50" t="s">
        <v>323</v>
      </c>
    </row>
    <row r="116" s="45" customFormat="1" ht="13.5" spans="1:23">
      <c r="A116" s="50">
        <v>102479</v>
      </c>
      <c r="B116" s="50" t="s">
        <v>320</v>
      </c>
      <c r="C116" s="50">
        <v>12199</v>
      </c>
      <c r="D116" s="50" t="s">
        <v>67</v>
      </c>
      <c r="E116" s="50" t="s">
        <v>186</v>
      </c>
      <c r="F116" s="50" t="s">
        <v>334</v>
      </c>
      <c r="G116" s="50">
        <v>0.8</v>
      </c>
      <c r="H116" s="50">
        <v>132000</v>
      </c>
      <c r="I116" s="53">
        <v>1.05190425</v>
      </c>
      <c r="J116" s="54">
        <v>35250</v>
      </c>
      <c r="K116" s="54">
        <v>122494.09</v>
      </c>
      <c r="L116" s="54">
        <v>34487.59</v>
      </c>
      <c r="M116" s="53">
        <f t="shared" si="1"/>
        <v>0.281544930045196</v>
      </c>
      <c r="N116" s="50">
        <v>37975.42</v>
      </c>
      <c r="O116" s="50">
        <v>10684.31</v>
      </c>
      <c r="P116" s="55">
        <v>28.13</v>
      </c>
      <c r="Q116" s="55">
        <v>107.73</v>
      </c>
      <c r="R116" s="50" t="s">
        <v>323</v>
      </c>
      <c r="S116" s="50" t="s">
        <v>323</v>
      </c>
      <c r="T116" s="50" t="s">
        <v>323</v>
      </c>
      <c r="U116" s="50" t="s">
        <v>323</v>
      </c>
      <c r="V116" s="50" t="s">
        <v>323</v>
      </c>
      <c r="W116" s="50" t="s">
        <v>323</v>
      </c>
    </row>
    <row r="117" s="45" customFormat="1" ht="13.5" spans="1:23">
      <c r="A117" s="50">
        <v>379</v>
      </c>
      <c r="B117" s="50" t="s">
        <v>320</v>
      </c>
      <c r="C117" s="50">
        <v>12207</v>
      </c>
      <c r="D117" s="50" t="s">
        <v>80</v>
      </c>
      <c r="E117" s="50" t="s">
        <v>147</v>
      </c>
      <c r="F117" s="50" t="s">
        <v>334</v>
      </c>
      <c r="G117" s="50">
        <v>0.3</v>
      </c>
      <c r="H117" s="50">
        <v>226800</v>
      </c>
      <c r="I117" s="53">
        <v>1.06951952380952</v>
      </c>
      <c r="J117" s="54">
        <v>26169</v>
      </c>
      <c r="K117" s="54">
        <v>217804.26</v>
      </c>
      <c r="L117" s="54">
        <v>55491.3</v>
      </c>
      <c r="M117" s="53">
        <f t="shared" si="1"/>
        <v>0.254776008513332</v>
      </c>
      <c r="N117" s="50">
        <v>28173.89</v>
      </c>
      <c r="O117" s="50">
        <v>5622.49</v>
      </c>
      <c r="P117" s="55">
        <v>19.96</v>
      </c>
      <c r="Q117" s="55">
        <v>107.66</v>
      </c>
      <c r="R117" s="50" t="s">
        <v>323</v>
      </c>
      <c r="S117" s="50" t="s">
        <v>323</v>
      </c>
      <c r="T117" s="50" t="s">
        <v>323</v>
      </c>
      <c r="U117" s="50" t="s">
        <v>323</v>
      </c>
      <c r="V117" s="50" t="s">
        <v>323</v>
      </c>
      <c r="W117" s="50" t="s">
        <v>323</v>
      </c>
    </row>
    <row r="118" s="45" customFormat="1" ht="13.5" spans="1:23">
      <c r="A118" s="50">
        <v>707</v>
      </c>
      <c r="B118" s="50" t="s">
        <v>320</v>
      </c>
      <c r="C118" s="50">
        <v>10952</v>
      </c>
      <c r="D118" s="50" t="s">
        <v>20</v>
      </c>
      <c r="E118" s="50" t="s">
        <v>397</v>
      </c>
      <c r="F118" s="50" t="s">
        <v>337</v>
      </c>
      <c r="G118" s="50">
        <v>1</v>
      </c>
      <c r="H118" s="50">
        <v>315000</v>
      </c>
      <c r="I118" s="53">
        <v>1.3182771</v>
      </c>
      <c r="J118" s="54">
        <v>64290</v>
      </c>
      <c r="K118" s="54">
        <v>388189.9</v>
      </c>
      <c r="L118" s="54">
        <v>117745.81</v>
      </c>
      <c r="M118" s="53">
        <f t="shared" si="1"/>
        <v>0.303320127597343</v>
      </c>
      <c r="N118" s="50">
        <v>69129.35</v>
      </c>
      <c r="O118" s="50">
        <v>22901.22</v>
      </c>
      <c r="P118" s="55">
        <v>33.13</v>
      </c>
      <c r="Q118" s="55">
        <v>107.53</v>
      </c>
      <c r="R118" s="50" t="s">
        <v>323</v>
      </c>
      <c r="S118" s="50" t="s">
        <v>323</v>
      </c>
      <c r="T118" s="50" t="s">
        <v>323</v>
      </c>
      <c r="U118" s="50" t="s">
        <v>323</v>
      </c>
      <c r="V118" s="50" t="s">
        <v>323</v>
      </c>
      <c r="W118" s="50" t="s">
        <v>323</v>
      </c>
    </row>
    <row r="119" s="45" customFormat="1" ht="13.5" spans="1:23">
      <c r="A119" s="50">
        <v>102567</v>
      </c>
      <c r="B119" s="50" t="s">
        <v>331</v>
      </c>
      <c r="C119" s="50">
        <v>4196</v>
      </c>
      <c r="D119" s="50" t="s">
        <v>47</v>
      </c>
      <c r="E119" s="50" t="s">
        <v>396</v>
      </c>
      <c r="F119" s="50" t="s">
        <v>332</v>
      </c>
      <c r="G119" s="50">
        <v>0.9</v>
      </c>
      <c r="H119" s="50">
        <v>99120</v>
      </c>
      <c r="I119" s="53">
        <v>1.36885928571429</v>
      </c>
      <c r="J119" s="54">
        <v>33039</v>
      </c>
      <c r="K119" s="54">
        <v>112749.7</v>
      </c>
      <c r="L119" s="54">
        <v>29620.37</v>
      </c>
      <c r="M119" s="53">
        <f t="shared" si="1"/>
        <v>0.262709080378928</v>
      </c>
      <c r="N119" s="50">
        <v>35527.63</v>
      </c>
      <c r="O119" s="50">
        <v>9785.15</v>
      </c>
      <c r="P119" s="55">
        <v>27.54</v>
      </c>
      <c r="Q119" s="55">
        <v>107.53</v>
      </c>
      <c r="R119" s="50" t="s">
        <v>323</v>
      </c>
      <c r="S119" s="50" t="s">
        <v>323</v>
      </c>
      <c r="T119" s="50" t="s">
        <v>323</v>
      </c>
      <c r="U119" s="50" t="s">
        <v>323</v>
      </c>
      <c r="V119" s="50" t="s">
        <v>323</v>
      </c>
      <c r="W119" s="50" t="s">
        <v>323</v>
      </c>
    </row>
    <row r="120" s="45" customFormat="1" ht="13.5" spans="1:23">
      <c r="A120" s="50">
        <v>752</v>
      </c>
      <c r="B120" s="50" t="s">
        <v>320</v>
      </c>
      <c r="C120" s="50">
        <v>10468</v>
      </c>
      <c r="D120" s="50" t="s">
        <v>142</v>
      </c>
      <c r="E120" s="50" t="s">
        <v>141</v>
      </c>
      <c r="F120" s="50" t="s">
        <v>332</v>
      </c>
      <c r="G120" s="50">
        <v>1</v>
      </c>
      <c r="H120" s="50">
        <v>115500</v>
      </c>
      <c r="I120" s="53">
        <v>1.1583679047619</v>
      </c>
      <c r="J120" s="54">
        <v>48125</v>
      </c>
      <c r="K120" s="54">
        <v>117532.59</v>
      </c>
      <c r="L120" s="54">
        <v>30143.81</v>
      </c>
      <c r="M120" s="53">
        <f t="shared" si="1"/>
        <v>0.256471928339195</v>
      </c>
      <c r="N120" s="50">
        <v>51738.31</v>
      </c>
      <c r="O120" s="50">
        <v>15139.6</v>
      </c>
      <c r="P120" s="55">
        <v>29.26</v>
      </c>
      <c r="Q120" s="55">
        <v>107.51</v>
      </c>
      <c r="R120" s="50" t="s">
        <v>323</v>
      </c>
      <c r="S120" s="50" t="s">
        <v>323</v>
      </c>
      <c r="T120" s="50" t="s">
        <v>323</v>
      </c>
      <c r="U120" s="50" t="s">
        <v>323</v>
      </c>
      <c r="V120" s="50" t="s">
        <v>323</v>
      </c>
      <c r="W120" s="50" t="s">
        <v>323</v>
      </c>
    </row>
    <row r="121" s="45" customFormat="1" ht="13.5" spans="1:23">
      <c r="A121" s="50">
        <v>742</v>
      </c>
      <c r="B121" s="50" t="s">
        <v>320</v>
      </c>
      <c r="C121" s="50">
        <v>8763</v>
      </c>
      <c r="D121" s="50" t="s">
        <v>398</v>
      </c>
      <c r="E121" s="50" t="s">
        <v>399</v>
      </c>
      <c r="F121" s="50" t="s">
        <v>332</v>
      </c>
      <c r="G121" s="50">
        <v>0.8</v>
      </c>
      <c r="H121" s="50">
        <v>283500</v>
      </c>
      <c r="I121" s="53">
        <v>1.09794048148148</v>
      </c>
      <c r="J121" s="54">
        <v>73161</v>
      </c>
      <c r="K121" s="54">
        <v>284016.92</v>
      </c>
      <c r="L121" s="54">
        <v>66163.44</v>
      </c>
      <c r="M121" s="53">
        <f t="shared" si="1"/>
        <v>0.23295598022822</v>
      </c>
      <c r="N121" s="50">
        <v>78633.42</v>
      </c>
      <c r="O121" s="50">
        <v>20541.09</v>
      </c>
      <c r="P121" s="55">
        <v>26.12</v>
      </c>
      <c r="Q121" s="55">
        <v>107.48</v>
      </c>
      <c r="R121" s="50" t="s">
        <v>323</v>
      </c>
      <c r="S121" s="50" t="s">
        <v>323</v>
      </c>
      <c r="T121" s="50" t="s">
        <v>323</v>
      </c>
      <c r="U121" s="50" t="s">
        <v>323</v>
      </c>
      <c r="V121" s="50" t="s">
        <v>323</v>
      </c>
      <c r="W121" s="50" t="s">
        <v>323</v>
      </c>
    </row>
    <row r="122" s="45" customFormat="1" ht="13.5" spans="1:23">
      <c r="A122" s="50">
        <v>337</v>
      </c>
      <c r="B122" s="50" t="s">
        <v>320</v>
      </c>
      <c r="C122" s="50">
        <v>10816</v>
      </c>
      <c r="D122" s="50" t="s">
        <v>49</v>
      </c>
      <c r="E122" s="50" t="s">
        <v>104</v>
      </c>
      <c r="F122" s="50" t="s">
        <v>337</v>
      </c>
      <c r="G122" s="50">
        <v>1</v>
      </c>
      <c r="H122" s="50">
        <v>787500</v>
      </c>
      <c r="I122" s="53">
        <v>1.0607676</v>
      </c>
      <c r="J122" s="54">
        <v>100962</v>
      </c>
      <c r="K122" s="54">
        <v>764489.55</v>
      </c>
      <c r="L122" s="54">
        <v>192374.25</v>
      </c>
      <c r="M122" s="53">
        <f t="shared" si="1"/>
        <v>0.25163751420801</v>
      </c>
      <c r="N122" s="50">
        <v>108408.54</v>
      </c>
      <c r="O122" s="50">
        <v>25406.63</v>
      </c>
      <c r="P122" s="55">
        <v>23.44</v>
      </c>
      <c r="Q122" s="55">
        <v>107.38</v>
      </c>
      <c r="R122" s="50" t="s">
        <v>323</v>
      </c>
      <c r="S122" s="50" t="s">
        <v>323</v>
      </c>
      <c r="T122" s="50" t="s">
        <v>323</v>
      </c>
      <c r="U122" s="50" t="s">
        <v>323</v>
      </c>
      <c r="V122" s="50" t="s">
        <v>323</v>
      </c>
      <c r="W122" s="50" t="s">
        <v>323</v>
      </c>
    </row>
    <row r="123" s="45" customFormat="1" ht="13.5" spans="1:23">
      <c r="A123" s="50">
        <v>709</v>
      </c>
      <c r="B123" s="50" t="s">
        <v>363</v>
      </c>
      <c r="C123" s="50">
        <v>7662</v>
      </c>
      <c r="D123" s="50" t="s">
        <v>103</v>
      </c>
      <c r="E123" s="50" t="s">
        <v>204</v>
      </c>
      <c r="F123" s="50" t="s">
        <v>376</v>
      </c>
      <c r="G123" s="50">
        <v>1</v>
      </c>
      <c r="H123" s="50">
        <v>283500</v>
      </c>
      <c r="I123" s="53">
        <v>1.09091455555556</v>
      </c>
      <c r="J123" s="54">
        <v>72692</v>
      </c>
      <c r="K123" s="54">
        <v>288255.67</v>
      </c>
      <c r="L123" s="54">
        <v>81947</v>
      </c>
      <c r="M123" s="53">
        <f t="shared" si="1"/>
        <v>0.284285821680455</v>
      </c>
      <c r="N123" s="50">
        <v>78052.83</v>
      </c>
      <c r="O123" s="50">
        <v>22168.48</v>
      </c>
      <c r="P123" s="55">
        <v>28.4</v>
      </c>
      <c r="Q123" s="55">
        <v>107.37</v>
      </c>
      <c r="R123" s="50" t="s">
        <v>323</v>
      </c>
      <c r="S123" s="50" t="s">
        <v>323</v>
      </c>
      <c r="T123" s="50" t="s">
        <v>323</v>
      </c>
      <c r="U123" s="50" t="s">
        <v>323</v>
      </c>
      <c r="V123" s="50" t="s">
        <v>323</v>
      </c>
      <c r="W123" s="50" t="s">
        <v>323</v>
      </c>
    </row>
    <row r="124" s="45" customFormat="1" ht="13.5" spans="1:23">
      <c r="A124" s="50">
        <v>105751</v>
      </c>
      <c r="B124" s="50" t="s">
        <v>320</v>
      </c>
      <c r="C124" s="50">
        <v>6147</v>
      </c>
      <c r="D124" s="50" t="s">
        <v>11</v>
      </c>
      <c r="E124" s="50" t="s">
        <v>158</v>
      </c>
      <c r="F124" s="50" t="s">
        <v>332</v>
      </c>
      <c r="G124" s="50">
        <v>0.9</v>
      </c>
      <c r="H124" s="50">
        <v>132000</v>
      </c>
      <c r="I124" s="53">
        <v>1.19911583333333</v>
      </c>
      <c r="J124" s="54">
        <v>54000</v>
      </c>
      <c r="K124" s="54">
        <v>137596.63</v>
      </c>
      <c r="L124" s="54">
        <v>40581.14</v>
      </c>
      <c r="M124" s="53">
        <f t="shared" si="1"/>
        <v>0.294928298752666</v>
      </c>
      <c r="N124" s="50">
        <v>57934.57</v>
      </c>
      <c r="O124" s="50">
        <v>16500.03</v>
      </c>
      <c r="P124" s="55">
        <v>28.48</v>
      </c>
      <c r="Q124" s="55">
        <v>107.29</v>
      </c>
      <c r="R124" s="50" t="s">
        <v>323</v>
      </c>
      <c r="S124" s="50" t="s">
        <v>323</v>
      </c>
      <c r="T124" s="50" t="s">
        <v>323</v>
      </c>
      <c r="U124" s="50" t="s">
        <v>323</v>
      </c>
      <c r="V124" s="50" t="s">
        <v>323</v>
      </c>
      <c r="W124" s="50" t="s">
        <v>323</v>
      </c>
    </row>
    <row r="125" s="45" customFormat="1" ht="13.5" spans="1:23">
      <c r="A125" s="50">
        <v>517</v>
      </c>
      <c r="B125" s="50" t="s">
        <v>320</v>
      </c>
      <c r="C125" s="50">
        <v>4024</v>
      </c>
      <c r="D125" s="50" t="s">
        <v>400</v>
      </c>
      <c r="E125" s="50" t="s">
        <v>401</v>
      </c>
      <c r="F125" s="50" t="s">
        <v>332</v>
      </c>
      <c r="G125" s="50">
        <v>1</v>
      </c>
      <c r="H125" s="50">
        <v>660000</v>
      </c>
      <c r="I125" s="53">
        <v>1.3021647</v>
      </c>
      <c r="J125" s="54">
        <v>165000</v>
      </c>
      <c r="K125" s="54">
        <v>762196.37</v>
      </c>
      <c r="L125" s="54">
        <v>177631.43</v>
      </c>
      <c r="M125" s="53">
        <f t="shared" si="1"/>
        <v>0.233052054551244</v>
      </c>
      <c r="N125" s="50">
        <v>176838.84</v>
      </c>
      <c r="O125" s="50">
        <v>39239.44</v>
      </c>
      <c r="P125" s="55">
        <v>22.19</v>
      </c>
      <c r="Q125" s="55">
        <v>107.18</v>
      </c>
      <c r="R125" s="50" t="s">
        <v>323</v>
      </c>
      <c r="S125" s="50" t="s">
        <v>323</v>
      </c>
      <c r="T125" s="50" t="s">
        <v>323</v>
      </c>
      <c r="U125" s="50" t="s">
        <v>323</v>
      </c>
      <c r="V125" s="50" t="s">
        <v>323</v>
      </c>
      <c r="W125" s="50" t="s">
        <v>323</v>
      </c>
    </row>
    <row r="126" s="45" customFormat="1" ht="13.5" spans="1:23">
      <c r="A126" s="50">
        <v>106399</v>
      </c>
      <c r="B126" s="50" t="s">
        <v>320</v>
      </c>
      <c r="C126" s="50">
        <v>10860</v>
      </c>
      <c r="D126" s="50" t="s">
        <v>82</v>
      </c>
      <c r="E126" s="50" t="s">
        <v>81</v>
      </c>
      <c r="F126" s="50" t="s">
        <v>323</v>
      </c>
      <c r="G126" s="50">
        <v>1</v>
      </c>
      <c r="H126" s="50">
        <v>75900</v>
      </c>
      <c r="I126" s="53">
        <v>1.24217575757576</v>
      </c>
      <c r="J126" s="54">
        <v>31625</v>
      </c>
      <c r="K126" s="54">
        <v>80379.97</v>
      </c>
      <c r="L126" s="54">
        <v>19885.49</v>
      </c>
      <c r="M126" s="53">
        <f t="shared" si="1"/>
        <v>0.247393598181238</v>
      </c>
      <c r="N126" s="50">
        <v>33890.8</v>
      </c>
      <c r="O126" s="50">
        <v>7773.05</v>
      </c>
      <c r="P126" s="55">
        <v>22.94</v>
      </c>
      <c r="Q126" s="55">
        <v>107.16</v>
      </c>
      <c r="R126" s="50" t="s">
        <v>323</v>
      </c>
      <c r="S126" s="50" t="s">
        <v>323</v>
      </c>
      <c r="T126" s="50" t="s">
        <v>323</v>
      </c>
      <c r="U126" s="50" t="s">
        <v>323</v>
      </c>
      <c r="V126" s="50" t="s">
        <v>323</v>
      </c>
      <c r="W126" s="50" t="s">
        <v>323</v>
      </c>
    </row>
    <row r="127" s="45" customFormat="1" ht="13.5" spans="1:23">
      <c r="A127" s="50">
        <v>746</v>
      </c>
      <c r="B127" s="50" t="s">
        <v>358</v>
      </c>
      <c r="C127" s="50">
        <v>8068</v>
      </c>
      <c r="D127" s="50" t="s">
        <v>378</v>
      </c>
      <c r="E127" s="50" t="s">
        <v>402</v>
      </c>
      <c r="F127" s="50" t="s">
        <v>322</v>
      </c>
      <c r="G127" s="50">
        <v>1</v>
      </c>
      <c r="H127" s="50">
        <v>226800</v>
      </c>
      <c r="I127" s="53">
        <v>1.08376561904762</v>
      </c>
      <c r="J127" s="54">
        <v>61298</v>
      </c>
      <c r="K127" s="54">
        <v>223182.02</v>
      </c>
      <c r="L127" s="54">
        <v>64739.41</v>
      </c>
      <c r="M127" s="53">
        <f t="shared" si="1"/>
        <v>0.290074487183152</v>
      </c>
      <c r="N127" s="50">
        <v>65631.51</v>
      </c>
      <c r="O127" s="50">
        <v>18332.16</v>
      </c>
      <c r="P127" s="55">
        <v>27.93</v>
      </c>
      <c r="Q127" s="55">
        <v>107.07</v>
      </c>
      <c r="R127" s="50" t="s">
        <v>323</v>
      </c>
      <c r="S127" s="50" t="s">
        <v>323</v>
      </c>
      <c r="T127" s="50" t="s">
        <v>323</v>
      </c>
      <c r="U127" s="50" t="s">
        <v>323</v>
      </c>
      <c r="V127" s="50" t="s">
        <v>323</v>
      </c>
      <c r="W127" s="50" t="s">
        <v>323</v>
      </c>
    </row>
    <row r="128" s="45" customFormat="1" ht="13.5" spans="1:23">
      <c r="A128" s="50">
        <v>730</v>
      </c>
      <c r="B128" s="50" t="s">
        <v>363</v>
      </c>
      <c r="C128" s="50">
        <v>8338</v>
      </c>
      <c r="D128" s="50" t="s">
        <v>128</v>
      </c>
      <c r="E128" s="50" t="s">
        <v>127</v>
      </c>
      <c r="F128" s="50" t="s">
        <v>361</v>
      </c>
      <c r="G128" s="50">
        <v>1.2</v>
      </c>
      <c r="H128" s="50">
        <v>330000</v>
      </c>
      <c r="I128" s="53">
        <v>1.2341406</v>
      </c>
      <c r="J128" s="54">
        <v>84240</v>
      </c>
      <c r="K128" s="54">
        <v>362834</v>
      </c>
      <c r="L128" s="54">
        <v>101670.23</v>
      </c>
      <c r="M128" s="53">
        <f t="shared" si="1"/>
        <v>0.280211418996015</v>
      </c>
      <c r="N128" s="50">
        <v>89981.45</v>
      </c>
      <c r="O128" s="50">
        <v>25737.64</v>
      </c>
      <c r="P128" s="55">
        <v>28.6</v>
      </c>
      <c r="Q128" s="55">
        <v>106.82</v>
      </c>
      <c r="R128" s="50" t="s">
        <v>323</v>
      </c>
      <c r="S128" s="50" t="s">
        <v>323</v>
      </c>
      <c r="T128" s="50" t="s">
        <v>323</v>
      </c>
      <c r="U128" s="50" t="s">
        <v>323</v>
      </c>
      <c r="V128" s="50" t="s">
        <v>323</v>
      </c>
      <c r="W128" s="50" t="s">
        <v>323</v>
      </c>
    </row>
    <row r="129" s="45" customFormat="1" ht="13.5" spans="1:23">
      <c r="A129" s="50">
        <v>514</v>
      </c>
      <c r="B129" s="50" t="s">
        <v>331</v>
      </c>
      <c r="C129" s="50">
        <v>5406</v>
      </c>
      <c r="D129" s="50" t="s">
        <v>403</v>
      </c>
      <c r="E129" s="50" t="s">
        <v>404</v>
      </c>
      <c r="F129" s="50" t="s">
        <v>332</v>
      </c>
      <c r="G129" s="50">
        <v>0.9</v>
      </c>
      <c r="H129" s="50">
        <v>243000</v>
      </c>
      <c r="I129" s="53">
        <v>1.01041253333333</v>
      </c>
      <c r="J129" s="54">
        <v>62486</v>
      </c>
      <c r="K129" s="54">
        <v>221855.23</v>
      </c>
      <c r="L129" s="54">
        <v>66157.96</v>
      </c>
      <c r="M129" s="53">
        <f t="shared" si="1"/>
        <v>0.298203292300118</v>
      </c>
      <c r="N129" s="50">
        <v>66603.12</v>
      </c>
      <c r="O129" s="50">
        <v>18966.57</v>
      </c>
      <c r="P129" s="55">
        <v>28.48</v>
      </c>
      <c r="Q129" s="55">
        <v>106.59</v>
      </c>
      <c r="R129" s="50" t="s">
        <v>323</v>
      </c>
      <c r="S129" s="50" t="s">
        <v>323</v>
      </c>
      <c r="T129" s="50" t="s">
        <v>323</v>
      </c>
      <c r="U129" s="50" t="s">
        <v>323</v>
      </c>
      <c r="V129" s="50" t="s">
        <v>323</v>
      </c>
      <c r="W129" s="50" t="s">
        <v>323</v>
      </c>
    </row>
    <row r="130" s="45" customFormat="1" ht="13.5" spans="1:23">
      <c r="A130" s="50">
        <v>717</v>
      </c>
      <c r="B130" s="50" t="s">
        <v>358</v>
      </c>
      <c r="C130" s="50">
        <v>6731</v>
      </c>
      <c r="D130" s="50" t="s">
        <v>405</v>
      </c>
      <c r="E130" s="50" t="s">
        <v>406</v>
      </c>
      <c r="F130" s="50" t="s">
        <v>322</v>
      </c>
      <c r="G130" s="50">
        <v>0.8</v>
      </c>
      <c r="H130" s="50">
        <v>138600</v>
      </c>
      <c r="I130" s="53">
        <v>1.18407444444444</v>
      </c>
      <c r="J130" s="54">
        <v>46200</v>
      </c>
      <c r="K130" s="54">
        <v>144459.98</v>
      </c>
      <c r="L130" s="54">
        <v>43519.15</v>
      </c>
      <c r="M130" s="53">
        <f t="shared" ref="M130:M193" si="2">L130/K130</f>
        <v>0.301254022048182</v>
      </c>
      <c r="N130" s="50">
        <v>49177.48</v>
      </c>
      <c r="O130" s="50">
        <v>15882.01</v>
      </c>
      <c r="P130" s="55">
        <v>32.3</v>
      </c>
      <c r="Q130" s="55">
        <v>106.44</v>
      </c>
      <c r="R130" s="50" t="s">
        <v>323</v>
      </c>
      <c r="S130" s="50" t="s">
        <v>323</v>
      </c>
      <c r="T130" s="50" t="s">
        <v>323</v>
      </c>
      <c r="U130" s="50" t="s">
        <v>323</v>
      </c>
      <c r="V130" s="50" t="s">
        <v>323</v>
      </c>
      <c r="W130" s="50" t="s">
        <v>323</v>
      </c>
    </row>
    <row r="131" s="45" customFormat="1" ht="13.5" spans="1:23">
      <c r="A131" s="50">
        <v>102565</v>
      </c>
      <c r="B131" s="50" t="s">
        <v>320</v>
      </c>
      <c r="C131" s="50">
        <v>11686</v>
      </c>
      <c r="D131" s="50" t="s">
        <v>164</v>
      </c>
      <c r="E131" s="50" t="s">
        <v>407</v>
      </c>
      <c r="F131" s="50" t="s">
        <v>322</v>
      </c>
      <c r="G131" s="50">
        <v>0.8</v>
      </c>
      <c r="H131" s="50">
        <v>181500</v>
      </c>
      <c r="I131" s="53">
        <v>1.16155496969697</v>
      </c>
      <c r="J131" s="54">
        <v>62660</v>
      </c>
      <c r="K131" s="54">
        <v>185851.89</v>
      </c>
      <c r="L131" s="54">
        <v>52780.57</v>
      </c>
      <c r="M131" s="53">
        <f t="shared" si="2"/>
        <v>0.283992645972016</v>
      </c>
      <c r="N131" s="50">
        <v>66687.99</v>
      </c>
      <c r="O131" s="50">
        <v>20725.92</v>
      </c>
      <c r="P131" s="55">
        <v>31.08</v>
      </c>
      <c r="Q131" s="55">
        <v>106.43</v>
      </c>
      <c r="R131" s="50" t="s">
        <v>323</v>
      </c>
      <c r="S131" s="50" t="s">
        <v>323</v>
      </c>
      <c r="T131" s="50" t="s">
        <v>323</v>
      </c>
      <c r="U131" s="50" t="s">
        <v>323</v>
      </c>
      <c r="V131" s="50" t="s">
        <v>323</v>
      </c>
      <c r="W131" s="50" t="s">
        <v>323</v>
      </c>
    </row>
    <row r="132" s="45" customFormat="1" ht="13.5" spans="1:23">
      <c r="A132" s="50">
        <v>379</v>
      </c>
      <c r="B132" s="50" t="s">
        <v>320</v>
      </c>
      <c r="C132" s="50">
        <v>6830</v>
      </c>
      <c r="D132" s="50" t="s">
        <v>80</v>
      </c>
      <c r="E132" s="50" t="s">
        <v>79</v>
      </c>
      <c r="F132" s="50" t="s">
        <v>332</v>
      </c>
      <c r="G132" s="50">
        <v>1</v>
      </c>
      <c r="H132" s="50">
        <v>226800</v>
      </c>
      <c r="I132" s="53">
        <v>1.06951952380952</v>
      </c>
      <c r="J132" s="54">
        <v>87231</v>
      </c>
      <c r="K132" s="54">
        <v>217804.26</v>
      </c>
      <c r="L132" s="54">
        <v>55491.3</v>
      </c>
      <c r="M132" s="53">
        <f t="shared" si="2"/>
        <v>0.254776008513332</v>
      </c>
      <c r="N132" s="50">
        <v>92514.29</v>
      </c>
      <c r="O132" s="50">
        <v>25465.2</v>
      </c>
      <c r="P132" s="55">
        <v>27.53</v>
      </c>
      <c r="Q132" s="55">
        <v>106.06</v>
      </c>
      <c r="R132" s="50" t="s">
        <v>323</v>
      </c>
      <c r="S132" s="50" t="s">
        <v>323</v>
      </c>
      <c r="T132" s="50" t="s">
        <v>323</v>
      </c>
      <c r="U132" s="50" t="s">
        <v>323</v>
      </c>
      <c r="V132" s="50" t="s">
        <v>323</v>
      </c>
      <c r="W132" s="50" t="s">
        <v>323</v>
      </c>
    </row>
    <row r="133" s="45" customFormat="1" ht="13.5" spans="1:23">
      <c r="A133" s="50">
        <v>582</v>
      </c>
      <c r="B133" s="50" t="s">
        <v>320</v>
      </c>
      <c r="C133" s="50">
        <v>11099</v>
      </c>
      <c r="D133" s="50" t="s">
        <v>92</v>
      </c>
      <c r="E133" s="50" t="s">
        <v>106</v>
      </c>
      <c r="F133" s="50" t="s">
        <v>322</v>
      </c>
      <c r="G133" s="50">
        <v>1</v>
      </c>
      <c r="H133" s="50">
        <v>945000</v>
      </c>
      <c r="I133" s="53">
        <v>0.973866511111111</v>
      </c>
      <c r="J133" s="54">
        <v>136960</v>
      </c>
      <c r="K133" s="54">
        <v>855442.23</v>
      </c>
      <c r="L133" s="54">
        <v>184156.58</v>
      </c>
      <c r="M133" s="53">
        <f t="shared" si="2"/>
        <v>0.215276465834519</v>
      </c>
      <c r="N133" s="50">
        <v>145260.14</v>
      </c>
      <c r="O133" s="50">
        <v>33930.35</v>
      </c>
      <c r="P133" s="55">
        <v>23.36</v>
      </c>
      <c r="Q133" s="55">
        <v>106.06</v>
      </c>
      <c r="R133" s="50" t="s">
        <v>323</v>
      </c>
      <c r="S133" s="50" t="s">
        <v>323</v>
      </c>
      <c r="T133" s="50" t="s">
        <v>323</v>
      </c>
      <c r="U133" s="50" t="s">
        <v>323</v>
      </c>
      <c r="V133" s="50" t="s">
        <v>323</v>
      </c>
      <c r="W133" s="50" t="s">
        <v>323</v>
      </c>
    </row>
    <row r="134" s="45" customFormat="1" ht="13.5" spans="1:23">
      <c r="A134" s="50">
        <v>367</v>
      </c>
      <c r="B134" s="50" t="s">
        <v>339</v>
      </c>
      <c r="C134" s="50">
        <v>10043</v>
      </c>
      <c r="D134" s="50" t="s">
        <v>564</v>
      </c>
      <c r="E134" s="50" t="s">
        <v>565</v>
      </c>
      <c r="F134" s="50" t="s">
        <v>559</v>
      </c>
      <c r="G134" s="50">
        <v>0.9</v>
      </c>
      <c r="H134" s="50">
        <v>191400</v>
      </c>
      <c r="I134" s="53">
        <v>0.988637528735632</v>
      </c>
      <c r="J134" s="54">
        <v>55567.74</v>
      </c>
      <c r="K134" s="54">
        <v>165412.47</v>
      </c>
      <c r="L134" s="54">
        <v>40600.23</v>
      </c>
      <c r="M134" s="53">
        <f t="shared" si="2"/>
        <v>0.245448423568066</v>
      </c>
      <c r="N134" s="50">
        <v>58904.62</v>
      </c>
      <c r="O134" s="50">
        <v>15029.62</v>
      </c>
      <c r="P134" s="55">
        <v>25.52</v>
      </c>
      <c r="Q134" s="55">
        <v>106.01</v>
      </c>
      <c r="R134" s="50" t="s">
        <v>323</v>
      </c>
      <c r="S134" s="50" t="s">
        <v>323</v>
      </c>
      <c r="T134" s="50" t="s">
        <v>323</v>
      </c>
      <c r="U134" s="50" t="s">
        <v>323</v>
      </c>
      <c r="V134" s="50" t="s">
        <v>323</v>
      </c>
      <c r="W134" s="50" t="s">
        <v>323</v>
      </c>
    </row>
    <row r="135" s="45" customFormat="1" ht="13.5" spans="1:23">
      <c r="A135" s="50">
        <v>104430</v>
      </c>
      <c r="B135" s="50" t="s">
        <v>320</v>
      </c>
      <c r="C135" s="50">
        <v>12220</v>
      </c>
      <c r="D135" s="50" t="s">
        <v>149</v>
      </c>
      <c r="E135" s="50" t="s">
        <v>148</v>
      </c>
      <c r="F135" s="50" t="s">
        <v>566</v>
      </c>
      <c r="G135" s="50">
        <v>0.4</v>
      </c>
      <c r="H135" s="50">
        <v>94920</v>
      </c>
      <c r="I135" s="53">
        <v>0.875228690476191</v>
      </c>
      <c r="J135" s="54">
        <v>27120</v>
      </c>
      <c r="K135" s="54">
        <v>70992.28</v>
      </c>
      <c r="L135" s="54">
        <v>17544.57</v>
      </c>
      <c r="M135" s="53">
        <f t="shared" si="2"/>
        <v>0.247133491134529</v>
      </c>
      <c r="N135" s="50">
        <v>28749.47</v>
      </c>
      <c r="O135" s="50">
        <v>7086.71</v>
      </c>
      <c r="P135" s="55">
        <v>24.65</v>
      </c>
      <c r="Q135" s="55">
        <v>106.01</v>
      </c>
      <c r="R135" s="50" t="s">
        <v>323</v>
      </c>
      <c r="S135" s="50" t="s">
        <v>323</v>
      </c>
      <c r="T135" s="50" t="s">
        <v>323</v>
      </c>
      <c r="U135" s="50" t="s">
        <v>323</v>
      </c>
      <c r="V135" s="50" t="s">
        <v>323</v>
      </c>
      <c r="W135" s="50" t="s">
        <v>323</v>
      </c>
    </row>
    <row r="136" s="45" customFormat="1" ht="13.5" spans="1:23">
      <c r="A136" s="50">
        <v>341</v>
      </c>
      <c r="B136" s="50" t="s">
        <v>342</v>
      </c>
      <c r="C136" s="50">
        <v>4187</v>
      </c>
      <c r="D136" s="50" t="s">
        <v>72</v>
      </c>
      <c r="E136" s="50" t="s">
        <v>94</v>
      </c>
      <c r="F136" s="50" t="s">
        <v>332</v>
      </c>
      <c r="G136" s="50">
        <v>0.9</v>
      </c>
      <c r="H136" s="50">
        <v>567000</v>
      </c>
      <c r="I136" s="53">
        <v>1.19750551851852</v>
      </c>
      <c r="J136" s="54">
        <v>68040</v>
      </c>
      <c r="K136" s="54">
        <v>628327.82</v>
      </c>
      <c r="L136" s="54">
        <v>160398.15</v>
      </c>
      <c r="M136" s="53">
        <f t="shared" si="2"/>
        <v>0.255277810236064</v>
      </c>
      <c r="N136" s="50">
        <v>72126.93</v>
      </c>
      <c r="O136" s="50">
        <v>17768.82</v>
      </c>
      <c r="P136" s="55">
        <v>24.64</v>
      </c>
      <c r="Q136" s="55">
        <v>106.01</v>
      </c>
      <c r="R136" s="50" t="s">
        <v>323</v>
      </c>
      <c r="S136" s="50" t="s">
        <v>323</v>
      </c>
      <c r="T136" s="50" t="s">
        <v>323</v>
      </c>
      <c r="U136" s="50" t="s">
        <v>323</v>
      </c>
      <c r="V136" s="50" t="s">
        <v>323</v>
      </c>
      <c r="W136" s="50" t="s">
        <v>323</v>
      </c>
    </row>
    <row r="137" s="45" customFormat="1" ht="13.5" spans="1:23">
      <c r="A137" s="50">
        <v>581</v>
      </c>
      <c r="B137" s="50" t="s">
        <v>320</v>
      </c>
      <c r="C137" s="50">
        <v>7279</v>
      </c>
      <c r="D137" s="50" t="s">
        <v>408</v>
      </c>
      <c r="E137" s="50" t="s">
        <v>409</v>
      </c>
      <c r="F137" s="50" t="s">
        <v>322</v>
      </c>
      <c r="G137" s="50">
        <v>1</v>
      </c>
      <c r="H137" s="50">
        <v>289800</v>
      </c>
      <c r="I137" s="53">
        <v>1.13338532608696</v>
      </c>
      <c r="J137" s="54">
        <v>76260</v>
      </c>
      <c r="K137" s="54">
        <v>303979.25</v>
      </c>
      <c r="L137" s="54">
        <v>92829.91</v>
      </c>
      <c r="M137" s="53">
        <f t="shared" si="2"/>
        <v>0.305382390409872</v>
      </c>
      <c r="N137" s="50">
        <v>80677.04</v>
      </c>
      <c r="O137" s="50">
        <v>24983.54</v>
      </c>
      <c r="P137" s="55">
        <v>30.97</v>
      </c>
      <c r="Q137" s="55">
        <v>105.79</v>
      </c>
      <c r="R137" s="50" t="s">
        <v>323</v>
      </c>
      <c r="S137" s="50" t="s">
        <v>323</v>
      </c>
      <c r="T137" s="50" t="s">
        <v>323</v>
      </c>
      <c r="U137" s="50" t="s">
        <v>323</v>
      </c>
      <c r="V137" s="50" t="s">
        <v>323</v>
      </c>
      <c r="W137" s="50" t="s">
        <v>323</v>
      </c>
    </row>
    <row r="138" s="45" customFormat="1" ht="13.5" spans="1:23">
      <c r="A138" s="50">
        <v>104838</v>
      </c>
      <c r="B138" s="50" t="s">
        <v>339</v>
      </c>
      <c r="C138" s="50">
        <v>10218</v>
      </c>
      <c r="D138" s="50" t="s">
        <v>162</v>
      </c>
      <c r="E138" s="50" t="s">
        <v>211</v>
      </c>
      <c r="F138" s="50" t="s">
        <v>322</v>
      </c>
      <c r="G138" s="50">
        <v>1</v>
      </c>
      <c r="H138" s="50">
        <v>77880</v>
      </c>
      <c r="I138" s="53">
        <v>1.49556181818182</v>
      </c>
      <c r="J138" s="54">
        <v>32450</v>
      </c>
      <c r="K138" s="54">
        <v>94894.68</v>
      </c>
      <c r="L138" s="54">
        <v>23343.07</v>
      </c>
      <c r="M138" s="53">
        <f t="shared" si="2"/>
        <v>0.245989237752843</v>
      </c>
      <c r="N138" s="50">
        <v>34295.4</v>
      </c>
      <c r="O138" s="50">
        <v>9153.48</v>
      </c>
      <c r="P138" s="55">
        <v>26.69</v>
      </c>
      <c r="Q138" s="55">
        <v>105.69</v>
      </c>
      <c r="R138" s="50" t="s">
        <v>323</v>
      </c>
      <c r="S138" s="50" t="s">
        <v>323</v>
      </c>
      <c r="T138" s="50" t="s">
        <v>323</v>
      </c>
      <c r="U138" s="50" t="s">
        <v>323</v>
      </c>
      <c r="V138" s="50" t="s">
        <v>323</v>
      </c>
      <c r="W138" s="50" t="s">
        <v>323</v>
      </c>
    </row>
    <row r="139" s="45" customFormat="1" ht="13.5" spans="1:23">
      <c r="A139" s="50">
        <v>581</v>
      </c>
      <c r="B139" s="50" t="s">
        <v>320</v>
      </c>
      <c r="C139" s="50">
        <v>5641</v>
      </c>
      <c r="D139" s="50" t="s">
        <v>408</v>
      </c>
      <c r="E139" s="50" t="s">
        <v>410</v>
      </c>
      <c r="F139" s="50" t="s">
        <v>332</v>
      </c>
      <c r="G139" s="50">
        <v>0.9</v>
      </c>
      <c r="H139" s="50">
        <v>289800</v>
      </c>
      <c r="I139" s="53">
        <v>1.13338532608696</v>
      </c>
      <c r="J139" s="54">
        <v>68637</v>
      </c>
      <c r="K139" s="54">
        <v>303979.25</v>
      </c>
      <c r="L139" s="54">
        <v>92829.91</v>
      </c>
      <c r="M139" s="53">
        <f t="shared" si="2"/>
        <v>0.305382390409872</v>
      </c>
      <c r="N139" s="50">
        <v>72216.23</v>
      </c>
      <c r="O139" s="50">
        <v>22179.8</v>
      </c>
      <c r="P139" s="55">
        <v>30.71</v>
      </c>
      <c r="Q139" s="55">
        <v>105.21</v>
      </c>
      <c r="R139" s="50" t="s">
        <v>323</v>
      </c>
      <c r="S139" s="50" t="s">
        <v>323</v>
      </c>
      <c r="T139" s="50" t="s">
        <v>323</v>
      </c>
      <c r="U139" s="50" t="s">
        <v>323</v>
      </c>
      <c r="V139" s="50" t="s">
        <v>323</v>
      </c>
      <c r="W139" s="50" t="s">
        <v>323</v>
      </c>
    </row>
    <row r="140" s="45" customFormat="1" ht="13.5" spans="1:23">
      <c r="A140" s="50">
        <v>311</v>
      </c>
      <c r="B140" s="50" t="s">
        <v>320</v>
      </c>
      <c r="C140" s="50">
        <v>4093</v>
      </c>
      <c r="D140" s="50" t="s">
        <v>74</v>
      </c>
      <c r="E140" s="50" t="s">
        <v>73</v>
      </c>
      <c r="F140" s="50" t="s">
        <v>332</v>
      </c>
      <c r="G140" s="50">
        <v>0.9</v>
      </c>
      <c r="H140" s="50">
        <v>252000</v>
      </c>
      <c r="I140" s="53">
        <v>0.961070833333333</v>
      </c>
      <c r="J140" s="54">
        <v>119369</v>
      </c>
      <c r="K140" s="54">
        <v>599533.68</v>
      </c>
      <c r="L140" s="54">
        <v>139031.38</v>
      </c>
      <c r="M140" s="53">
        <f t="shared" si="2"/>
        <v>0.231899198723915</v>
      </c>
      <c r="N140" s="50">
        <v>124493.01</v>
      </c>
      <c r="O140" s="50">
        <v>23425.79</v>
      </c>
      <c r="P140" s="55">
        <v>18.82</v>
      </c>
      <c r="Q140" s="55">
        <v>104.29</v>
      </c>
      <c r="R140" s="50" t="s">
        <v>323</v>
      </c>
      <c r="S140" s="50" t="s">
        <v>323</v>
      </c>
      <c r="T140" s="50" t="s">
        <v>323</v>
      </c>
      <c r="U140" s="50" t="s">
        <v>323</v>
      </c>
      <c r="V140" s="50" t="s">
        <v>323</v>
      </c>
      <c r="W140" s="50" t="s">
        <v>323</v>
      </c>
    </row>
    <row r="141" s="45" customFormat="1" ht="13.5" spans="1:23">
      <c r="A141" s="50">
        <v>56</v>
      </c>
      <c r="B141" s="50" t="s">
        <v>339</v>
      </c>
      <c r="C141" s="50">
        <v>7948</v>
      </c>
      <c r="D141" s="50" t="s">
        <v>280</v>
      </c>
      <c r="E141" s="50" t="s">
        <v>294</v>
      </c>
      <c r="F141" s="50" t="s">
        <v>322</v>
      </c>
      <c r="G141" s="50">
        <v>1</v>
      </c>
      <c r="H141" s="50">
        <v>115260</v>
      </c>
      <c r="I141" s="53">
        <v>1.00413656862745</v>
      </c>
      <c r="J141" s="54">
        <v>41506.4</v>
      </c>
      <c r="K141" s="54">
        <v>100144.68</v>
      </c>
      <c r="L141" s="54">
        <v>27521.25</v>
      </c>
      <c r="M141" s="53">
        <f t="shared" si="2"/>
        <v>0.274814897805854</v>
      </c>
      <c r="N141" s="50">
        <v>43288.58</v>
      </c>
      <c r="O141" s="50">
        <v>11846</v>
      </c>
      <c r="P141" s="55">
        <v>27.37</v>
      </c>
      <c r="Q141" s="55">
        <v>104.29</v>
      </c>
      <c r="R141" s="50" t="s">
        <v>323</v>
      </c>
      <c r="S141" s="50" t="s">
        <v>323</v>
      </c>
      <c r="T141" s="50" t="s">
        <v>323</v>
      </c>
      <c r="U141" s="50" t="s">
        <v>323</v>
      </c>
      <c r="V141" s="50" t="s">
        <v>323</v>
      </c>
      <c r="W141" s="50" t="s">
        <v>323</v>
      </c>
    </row>
    <row r="142" s="45" customFormat="1" ht="13.5" spans="1:23">
      <c r="A142" s="50">
        <v>716</v>
      </c>
      <c r="B142" s="50" t="s">
        <v>358</v>
      </c>
      <c r="C142" s="50">
        <v>8354</v>
      </c>
      <c r="D142" s="50" t="s">
        <v>97</v>
      </c>
      <c r="E142" s="50" t="s">
        <v>411</v>
      </c>
      <c r="F142" s="50" t="s">
        <v>332</v>
      </c>
      <c r="G142" s="50">
        <v>0.9</v>
      </c>
      <c r="H142" s="50">
        <v>158400</v>
      </c>
      <c r="I142" s="53">
        <v>1.28854347222222</v>
      </c>
      <c r="J142" s="54">
        <v>75032</v>
      </c>
      <c r="K142" s="54">
        <v>181975.22</v>
      </c>
      <c r="L142" s="54">
        <v>52182.46</v>
      </c>
      <c r="M142" s="53">
        <f t="shared" si="2"/>
        <v>0.286755856099528</v>
      </c>
      <c r="N142" s="50">
        <v>78243.91</v>
      </c>
      <c r="O142" s="50">
        <v>21996.34</v>
      </c>
      <c r="P142" s="55">
        <v>28.11</v>
      </c>
      <c r="Q142" s="55">
        <v>104.28</v>
      </c>
      <c r="R142" s="50" t="s">
        <v>323</v>
      </c>
      <c r="S142" s="50" t="s">
        <v>323</v>
      </c>
      <c r="T142" s="50" t="s">
        <v>323</v>
      </c>
      <c r="U142" s="50" t="s">
        <v>323</v>
      </c>
      <c r="V142" s="50" t="s">
        <v>323</v>
      </c>
      <c r="W142" s="50" t="s">
        <v>323</v>
      </c>
    </row>
    <row r="143" s="45" customFormat="1" ht="13.5" spans="1:23">
      <c r="A143" s="50">
        <v>355</v>
      </c>
      <c r="B143" s="50" t="s">
        <v>320</v>
      </c>
      <c r="C143" s="50">
        <v>9895</v>
      </c>
      <c r="D143" s="50" t="s">
        <v>38</v>
      </c>
      <c r="E143" s="50" t="s">
        <v>101</v>
      </c>
      <c r="F143" s="50" t="s">
        <v>332</v>
      </c>
      <c r="G143" s="50">
        <v>0.9</v>
      </c>
      <c r="H143" s="50">
        <v>243000</v>
      </c>
      <c r="I143" s="53">
        <v>1.08822151111111</v>
      </c>
      <c r="J143" s="54">
        <v>59108</v>
      </c>
      <c r="K143" s="54">
        <v>232214.99</v>
      </c>
      <c r="L143" s="54">
        <v>65580.86</v>
      </c>
      <c r="M143" s="53">
        <f t="shared" si="2"/>
        <v>0.282414412609625</v>
      </c>
      <c r="N143" s="50">
        <v>61609.63</v>
      </c>
      <c r="O143" s="50">
        <v>14001.42</v>
      </c>
      <c r="P143" s="55">
        <v>22.73</v>
      </c>
      <c r="Q143" s="55">
        <v>104.23</v>
      </c>
      <c r="R143" s="50" t="s">
        <v>323</v>
      </c>
      <c r="S143" s="50" t="s">
        <v>323</v>
      </c>
      <c r="T143" s="50" t="s">
        <v>323</v>
      </c>
      <c r="U143" s="50" t="s">
        <v>323</v>
      </c>
      <c r="V143" s="50" t="s">
        <v>323</v>
      </c>
      <c r="W143" s="50" t="s">
        <v>323</v>
      </c>
    </row>
    <row r="144" s="45" customFormat="1" ht="13.5" spans="1:23">
      <c r="A144" s="50">
        <v>517</v>
      </c>
      <c r="B144" s="50" t="s">
        <v>320</v>
      </c>
      <c r="C144" s="50">
        <v>11872</v>
      </c>
      <c r="D144" s="50" t="s">
        <v>400</v>
      </c>
      <c r="E144" s="50" t="s">
        <v>412</v>
      </c>
      <c r="F144" s="50" t="s">
        <v>322</v>
      </c>
      <c r="G144" s="50">
        <v>1</v>
      </c>
      <c r="H144" s="50">
        <v>660000</v>
      </c>
      <c r="I144" s="53">
        <v>1.3021647</v>
      </c>
      <c r="J144" s="54">
        <v>165000</v>
      </c>
      <c r="K144" s="54">
        <v>762196.37</v>
      </c>
      <c r="L144" s="54">
        <v>177631.43</v>
      </c>
      <c r="M144" s="53">
        <f t="shared" si="2"/>
        <v>0.233052054551244</v>
      </c>
      <c r="N144" s="50">
        <v>171651.72</v>
      </c>
      <c r="O144" s="50">
        <v>38142.81</v>
      </c>
      <c r="P144" s="55">
        <v>22.22</v>
      </c>
      <c r="Q144" s="55">
        <v>104.03</v>
      </c>
      <c r="R144" s="50" t="s">
        <v>323</v>
      </c>
      <c r="S144" s="50" t="s">
        <v>323</v>
      </c>
      <c r="T144" s="50" t="s">
        <v>323</v>
      </c>
      <c r="U144" s="50" t="s">
        <v>323</v>
      </c>
      <c r="V144" s="50" t="s">
        <v>323</v>
      </c>
      <c r="W144" s="50" t="s">
        <v>323</v>
      </c>
    </row>
    <row r="145" s="45" customFormat="1" ht="13.5" spans="1:23">
      <c r="A145" s="50">
        <v>106569</v>
      </c>
      <c r="B145" s="50" t="s">
        <v>320</v>
      </c>
      <c r="C145" s="50">
        <v>11776</v>
      </c>
      <c r="D145" s="50" t="s">
        <v>380</v>
      </c>
      <c r="E145" s="50" t="s">
        <v>413</v>
      </c>
      <c r="F145" s="50" t="s">
        <v>332</v>
      </c>
      <c r="G145" s="50">
        <v>1</v>
      </c>
      <c r="H145" s="50">
        <v>94920</v>
      </c>
      <c r="I145" s="53">
        <v>1.29568107142857</v>
      </c>
      <c r="J145" s="54">
        <v>36507</v>
      </c>
      <c r="K145" s="54">
        <v>106489.5</v>
      </c>
      <c r="L145" s="54">
        <v>28044.81</v>
      </c>
      <c r="M145" s="53">
        <f t="shared" si="2"/>
        <v>0.263357514121111</v>
      </c>
      <c r="N145" s="50">
        <v>37769.91</v>
      </c>
      <c r="O145" s="50">
        <v>9918.07</v>
      </c>
      <c r="P145" s="55">
        <v>26.26</v>
      </c>
      <c r="Q145" s="55">
        <v>103.46</v>
      </c>
      <c r="R145" s="50" t="s">
        <v>323</v>
      </c>
      <c r="S145" s="50" t="s">
        <v>323</v>
      </c>
      <c r="T145" s="50" t="s">
        <v>323</v>
      </c>
      <c r="U145" s="50" t="s">
        <v>323</v>
      </c>
      <c r="V145" s="50" t="s">
        <v>323</v>
      </c>
      <c r="W145" s="50" t="s">
        <v>323</v>
      </c>
    </row>
    <row r="146" s="45" customFormat="1" ht="13.5" spans="1:23">
      <c r="A146" s="50">
        <v>517</v>
      </c>
      <c r="B146" s="50" t="s">
        <v>320</v>
      </c>
      <c r="C146" s="50">
        <v>12230</v>
      </c>
      <c r="D146" s="50" t="s">
        <v>400</v>
      </c>
      <c r="E146" s="50" t="s">
        <v>414</v>
      </c>
      <c r="F146" s="50" t="s">
        <v>322</v>
      </c>
      <c r="G146" s="50">
        <v>1</v>
      </c>
      <c r="H146" s="50">
        <v>660000</v>
      </c>
      <c r="I146" s="53">
        <v>1.3021647</v>
      </c>
      <c r="J146" s="54">
        <v>165000</v>
      </c>
      <c r="K146" s="54">
        <v>762196.37</v>
      </c>
      <c r="L146" s="54">
        <v>177631.43</v>
      </c>
      <c r="M146" s="53">
        <f t="shared" si="2"/>
        <v>0.233052054551244</v>
      </c>
      <c r="N146" s="50">
        <v>170344.27</v>
      </c>
      <c r="O146" s="50">
        <v>39327.47</v>
      </c>
      <c r="P146" s="55">
        <v>23.09</v>
      </c>
      <c r="Q146" s="55">
        <v>103.24</v>
      </c>
      <c r="R146" s="50" t="s">
        <v>323</v>
      </c>
      <c r="S146" s="50" t="s">
        <v>323</v>
      </c>
      <c r="T146" s="50" t="s">
        <v>323</v>
      </c>
      <c r="U146" s="50" t="s">
        <v>323</v>
      </c>
      <c r="V146" s="50" t="s">
        <v>323</v>
      </c>
      <c r="W146" s="50" t="s">
        <v>323</v>
      </c>
    </row>
    <row r="147" s="45" customFormat="1" ht="13.5" spans="1:23">
      <c r="A147" s="50">
        <v>581</v>
      </c>
      <c r="B147" s="50" t="s">
        <v>320</v>
      </c>
      <c r="C147" s="50">
        <v>11765</v>
      </c>
      <c r="D147" s="50" t="s">
        <v>408</v>
      </c>
      <c r="E147" s="50" t="s">
        <v>415</v>
      </c>
      <c r="F147" s="50" t="s">
        <v>322</v>
      </c>
      <c r="G147" s="50">
        <v>0.8</v>
      </c>
      <c r="H147" s="50">
        <v>289800</v>
      </c>
      <c r="I147" s="53">
        <v>1.13338532608696</v>
      </c>
      <c r="J147" s="54">
        <v>61014</v>
      </c>
      <c r="K147" s="54">
        <v>303979.25</v>
      </c>
      <c r="L147" s="54">
        <v>92829.91</v>
      </c>
      <c r="M147" s="53">
        <f t="shared" si="2"/>
        <v>0.305382390409872</v>
      </c>
      <c r="N147" s="50">
        <v>62971.88</v>
      </c>
      <c r="O147" s="50">
        <v>19634.8</v>
      </c>
      <c r="P147" s="55">
        <v>31.18</v>
      </c>
      <c r="Q147" s="55">
        <v>103.21</v>
      </c>
      <c r="R147" s="50" t="s">
        <v>323</v>
      </c>
      <c r="S147" s="50" t="s">
        <v>323</v>
      </c>
      <c r="T147" s="50" t="s">
        <v>323</v>
      </c>
      <c r="U147" s="50" t="s">
        <v>323</v>
      </c>
      <c r="V147" s="50" t="s">
        <v>323</v>
      </c>
      <c r="W147" s="50" t="s">
        <v>323</v>
      </c>
    </row>
    <row r="148" s="45" customFormat="1" ht="13.5" spans="1:23">
      <c r="A148" s="50">
        <v>514</v>
      </c>
      <c r="B148" s="50" t="s">
        <v>331</v>
      </c>
      <c r="C148" s="50">
        <v>12338</v>
      </c>
      <c r="D148" s="50" t="s">
        <v>403</v>
      </c>
      <c r="E148" s="50" t="s">
        <v>416</v>
      </c>
      <c r="F148" s="50" t="s">
        <v>344</v>
      </c>
      <c r="G148" s="50">
        <v>0.6</v>
      </c>
      <c r="H148" s="50">
        <v>243000</v>
      </c>
      <c r="I148" s="53">
        <v>1.01041253333333</v>
      </c>
      <c r="J148" s="54">
        <v>41657</v>
      </c>
      <c r="K148" s="54">
        <v>221855.23</v>
      </c>
      <c r="L148" s="54">
        <v>66157.96</v>
      </c>
      <c r="M148" s="53">
        <f t="shared" si="2"/>
        <v>0.298203292300118</v>
      </c>
      <c r="N148" s="50">
        <v>42862.59</v>
      </c>
      <c r="O148" s="50">
        <v>13977.18</v>
      </c>
      <c r="P148" s="55">
        <v>32.61</v>
      </c>
      <c r="Q148" s="55">
        <v>102.89</v>
      </c>
      <c r="R148" s="50" t="s">
        <v>323</v>
      </c>
      <c r="S148" s="50" t="s">
        <v>323</v>
      </c>
      <c r="T148" s="50" t="s">
        <v>323</v>
      </c>
      <c r="U148" s="50" t="s">
        <v>323</v>
      </c>
      <c r="V148" s="50" t="s">
        <v>323</v>
      </c>
      <c r="W148" s="50" t="s">
        <v>323</v>
      </c>
    </row>
    <row r="149" s="45" customFormat="1" ht="13.5" spans="1:23">
      <c r="A149" s="50">
        <v>746</v>
      </c>
      <c r="B149" s="50" t="s">
        <v>358</v>
      </c>
      <c r="C149" s="50">
        <v>4028</v>
      </c>
      <c r="D149" s="50" t="s">
        <v>378</v>
      </c>
      <c r="E149" s="50" t="s">
        <v>417</v>
      </c>
      <c r="F149" s="50" t="s">
        <v>332</v>
      </c>
      <c r="G149" s="50">
        <v>1</v>
      </c>
      <c r="H149" s="50">
        <v>226800</v>
      </c>
      <c r="I149" s="53">
        <v>1.08376561904762</v>
      </c>
      <c r="J149" s="54">
        <v>61298</v>
      </c>
      <c r="K149" s="54">
        <v>223182.02</v>
      </c>
      <c r="L149" s="54">
        <v>64739.41</v>
      </c>
      <c r="M149" s="53">
        <f t="shared" si="2"/>
        <v>0.290074487183152</v>
      </c>
      <c r="N149" s="50">
        <v>63024.9</v>
      </c>
      <c r="O149" s="50">
        <v>18330.23</v>
      </c>
      <c r="P149" s="55">
        <v>29.08</v>
      </c>
      <c r="Q149" s="55">
        <v>102.82</v>
      </c>
      <c r="R149" s="50" t="s">
        <v>323</v>
      </c>
      <c r="S149" s="50" t="s">
        <v>323</v>
      </c>
      <c r="T149" s="50" t="s">
        <v>323</v>
      </c>
      <c r="U149" s="50" t="s">
        <v>323</v>
      </c>
      <c r="V149" s="50" t="s">
        <v>323</v>
      </c>
      <c r="W149" s="50" t="s">
        <v>323</v>
      </c>
    </row>
    <row r="150" s="45" customFormat="1" ht="13.5" spans="1:23">
      <c r="A150" s="50">
        <v>752</v>
      </c>
      <c r="B150" s="50" t="s">
        <v>320</v>
      </c>
      <c r="C150" s="50">
        <v>11318</v>
      </c>
      <c r="D150" s="50" t="s">
        <v>142</v>
      </c>
      <c r="E150" s="50" t="s">
        <v>229</v>
      </c>
      <c r="F150" s="50" t="s">
        <v>322</v>
      </c>
      <c r="G150" s="50">
        <v>0.6</v>
      </c>
      <c r="H150" s="50">
        <v>115500</v>
      </c>
      <c r="I150" s="53">
        <v>1.1583679047619</v>
      </c>
      <c r="J150" s="54">
        <v>48125</v>
      </c>
      <c r="K150" s="54">
        <v>117532.59</v>
      </c>
      <c r="L150" s="54">
        <v>30143.81</v>
      </c>
      <c r="M150" s="53">
        <f t="shared" si="2"/>
        <v>0.256471928339195</v>
      </c>
      <c r="N150" s="50">
        <v>49369.04</v>
      </c>
      <c r="O150" s="50">
        <v>15025.29</v>
      </c>
      <c r="P150" s="55">
        <v>30.43</v>
      </c>
      <c r="Q150" s="55">
        <v>102.59</v>
      </c>
      <c r="R150" s="50" t="s">
        <v>323</v>
      </c>
      <c r="S150" s="50" t="s">
        <v>323</v>
      </c>
      <c r="T150" s="50" t="s">
        <v>323</v>
      </c>
      <c r="U150" s="50" t="s">
        <v>323</v>
      </c>
      <c r="V150" s="50" t="s">
        <v>323</v>
      </c>
      <c r="W150" s="50" t="s">
        <v>323</v>
      </c>
    </row>
    <row r="151" s="45" customFormat="1" ht="13.5" spans="1:23">
      <c r="A151" s="50">
        <v>717</v>
      </c>
      <c r="B151" s="50" t="s">
        <v>358</v>
      </c>
      <c r="C151" s="50">
        <v>11627</v>
      </c>
      <c r="D151" s="50" t="s">
        <v>405</v>
      </c>
      <c r="E151" s="50" t="s">
        <v>418</v>
      </c>
      <c r="F151" s="50" t="s">
        <v>322</v>
      </c>
      <c r="G151" s="50">
        <v>0.6</v>
      </c>
      <c r="H151" s="50">
        <v>138600</v>
      </c>
      <c r="I151" s="53">
        <v>1.18407444444444</v>
      </c>
      <c r="J151" s="54">
        <v>40425</v>
      </c>
      <c r="K151" s="54">
        <v>144459.98</v>
      </c>
      <c r="L151" s="54">
        <v>43519.15</v>
      </c>
      <c r="M151" s="53">
        <f t="shared" si="2"/>
        <v>0.301254022048182</v>
      </c>
      <c r="N151" s="50">
        <v>41463.14</v>
      </c>
      <c r="O151" s="50">
        <v>11733.2</v>
      </c>
      <c r="P151" s="55">
        <v>28.3</v>
      </c>
      <c r="Q151" s="55">
        <v>102.57</v>
      </c>
      <c r="R151" s="50" t="s">
        <v>323</v>
      </c>
      <c r="S151" s="50" t="s">
        <v>323</v>
      </c>
      <c r="T151" s="50" t="s">
        <v>323</v>
      </c>
      <c r="U151" s="50" t="s">
        <v>323</v>
      </c>
      <c r="V151" s="50" t="s">
        <v>323</v>
      </c>
      <c r="W151" s="50" t="s">
        <v>323</v>
      </c>
    </row>
    <row r="152" s="45" customFormat="1" ht="13.5" spans="1:23">
      <c r="A152" s="50">
        <v>517</v>
      </c>
      <c r="B152" s="50" t="s">
        <v>320</v>
      </c>
      <c r="C152" s="50">
        <v>4022</v>
      </c>
      <c r="D152" s="50" t="s">
        <v>400</v>
      </c>
      <c r="E152" s="50" t="s">
        <v>419</v>
      </c>
      <c r="F152" s="50" t="s">
        <v>322</v>
      </c>
      <c r="G152" s="50">
        <v>1</v>
      </c>
      <c r="H152" s="50">
        <v>660000</v>
      </c>
      <c r="I152" s="53">
        <v>1.3021647</v>
      </c>
      <c r="J152" s="54">
        <v>165000</v>
      </c>
      <c r="K152" s="54">
        <v>762196.37</v>
      </c>
      <c r="L152" s="54">
        <v>177631.43</v>
      </c>
      <c r="M152" s="53">
        <f t="shared" si="2"/>
        <v>0.233052054551244</v>
      </c>
      <c r="N152" s="50">
        <v>168918.16</v>
      </c>
      <c r="O152" s="50">
        <v>37927.06</v>
      </c>
      <c r="P152" s="55">
        <v>22.45</v>
      </c>
      <c r="Q152" s="55">
        <v>102.37</v>
      </c>
      <c r="R152" s="50" t="s">
        <v>323</v>
      </c>
      <c r="S152" s="50" t="s">
        <v>323</v>
      </c>
      <c r="T152" s="50" t="s">
        <v>323</v>
      </c>
      <c r="U152" s="50" t="s">
        <v>323</v>
      </c>
      <c r="V152" s="50" t="s">
        <v>323</v>
      </c>
      <c r="W152" s="50" t="s">
        <v>323</v>
      </c>
    </row>
    <row r="153" s="45" customFormat="1" ht="13.5" spans="1:23">
      <c r="A153" s="50">
        <v>712</v>
      </c>
      <c r="B153" s="50" t="s">
        <v>320</v>
      </c>
      <c r="C153" s="50">
        <v>8972</v>
      </c>
      <c r="D153" s="50" t="s">
        <v>213</v>
      </c>
      <c r="E153" s="50" t="s">
        <v>567</v>
      </c>
      <c r="F153" s="50" t="s">
        <v>322</v>
      </c>
      <c r="G153" s="50">
        <v>1</v>
      </c>
      <c r="H153" s="50">
        <v>378000</v>
      </c>
      <c r="I153" s="53">
        <v>0.937646222222222</v>
      </c>
      <c r="J153" s="54">
        <v>87906</v>
      </c>
      <c r="K153" s="54">
        <v>326101.67</v>
      </c>
      <c r="L153" s="54">
        <v>107991.05</v>
      </c>
      <c r="M153" s="53">
        <f t="shared" si="2"/>
        <v>0.331157611060379</v>
      </c>
      <c r="N153" s="50">
        <v>89867.41</v>
      </c>
      <c r="O153" s="50">
        <v>29456.87</v>
      </c>
      <c r="P153" s="55">
        <v>32.78</v>
      </c>
      <c r="Q153" s="55">
        <v>102.23</v>
      </c>
      <c r="R153" s="50" t="s">
        <v>323</v>
      </c>
      <c r="S153" s="50" t="s">
        <v>323</v>
      </c>
      <c r="T153" s="50" t="s">
        <v>323</v>
      </c>
      <c r="U153" s="50" t="s">
        <v>323</v>
      </c>
      <c r="V153" s="50" t="s">
        <v>323</v>
      </c>
      <c r="W153" s="50" t="s">
        <v>323</v>
      </c>
    </row>
    <row r="154" s="45" customFormat="1" ht="13.5" spans="1:23">
      <c r="A154" s="50">
        <v>52</v>
      </c>
      <c r="B154" s="50" t="s">
        <v>339</v>
      </c>
      <c r="C154" s="50">
        <v>12186</v>
      </c>
      <c r="D154" s="50" t="s">
        <v>185</v>
      </c>
      <c r="E154" s="50" t="s">
        <v>184</v>
      </c>
      <c r="F154" s="50" t="s">
        <v>369</v>
      </c>
      <c r="G154" s="50">
        <v>0.7</v>
      </c>
      <c r="H154" s="50">
        <v>181500</v>
      </c>
      <c r="I154" s="53">
        <v>0.825126484848485</v>
      </c>
      <c r="J154" s="54">
        <v>37371</v>
      </c>
      <c r="K154" s="54">
        <v>132098.26</v>
      </c>
      <c r="L154" s="54">
        <v>43340.49</v>
      </c>
      <c r="M154" s="53">
        <f t="shared" si="2"/>
        <v>0.328092815151388</v>
      </c>
      <c r="N154" s="50">
        <v>38032.94</v>
      </c>
      <c r="O154" s="50">
        <v>12499.86</v>
      </c>
      <c r="P154" s="55">
        <v>32.87</v>
      </c>
      <c r="Q154" s="55">
        <v>101.77</v>
      </c>
      <c r="R154" s="50" t="s">
        <v>323</v>
      </c>
      <c r="S154" s="50" t="s">
        <v>323</v>
      </c>
      <c r="T154" s="50" t="s">
        <v>323</v>
      </c>
      <c r="U154" s="50" t="s">
        <v>323</v>
      </c>
      <c r="V154" s="50" t="s">
        <v>323</v>
      </c>
      <c r="W154" s="50" t="s">
        <v>323</v>
      </c>
    </row>
    <row r="155" s="45" customFormat="1" ht="13.5" spans="1:23">
      <c r="A155" s="50">
        <v>726</v>
      </c>
      <c r="B155" s="50" t="s">
        <v>320</v>
      </c>
      <c r="C155" s="50">
        <v>6607</v>
      </c>
      <c r="D155" s="50" t="s">
        <v>210</v>
      </c>
      <c r="E155" s="50" t="s">
        <v>568</v>
      </c>
      <c r="F155" s="50" t="s">
        <v>332</v>
      </c>
      <c r="G155" s="50">
        <v>0.9</v>
      </c>
      <c r="H155" s="50">
        <v>252000</v>
      </c>
      <c r="I155" s="53">
        <v>0.98021875</v>
      </c>
      <c r="J155" s="54">
        <v>64800</v>
      </c>
      <c r="K155" s="54">
        <v>227490.4</v>
      </c>
      <c r="L155" s="54">
        <v>57516.83</v>
      </c>
      <c r="M155" s="53">
        <f t="shared" si="2"/>
        <v>0.252831899719724</v>
      </c>
      <c r="N155" s="50">
        <v>65876.25</v>
      </c>
      <c r="O155" s="50">
        <v>18294.38</v>
      </c>
      <c r="P155" s="55">
        <v>27.77</v>
      </c>
      <c r="Q155" s="55">
        <v>101.66</v>
      </c>
      <c r="R155" s="50" t="s">
        <v>323</v>
      </c>
      <c r="S155" s="50" t="s">
        <v>323</v>
      </c>
      <c r="T155" s="50" t="s">
        <v>323</v>
      </c>
      <c r="U155" s="50" t="s">
        <v>323</v>
      </c>
      <c r="V155" s="50" t="s">
        <v>323</v>
      </c>
      <c r="W155" s="50" t="s">
        <v>323</v>
      </c>
    </row>
    <row r="156" s="45" customFormat="1" ht="13.5" spans="1:23">
      <c r="A156" s="50">
        <v>581</v>
      </c>
      <c r="B156" s="50" t="s">
        <v>320</v>
      </c>
      <c r="C156" s="50">
        <v>990487</v>
      </c>
      <c r="D156" s="50" t="s">
        <v>408</v>
      </c>
      <c r="E156" s="50" t="s">
        <v>420</v>
      </c>
      <c r="F156" s="50" t="s">
        <v>343</v>
      </c>
      <c r="G156" s="50">
        <v>1.1</v>
      </c>
      <c r="H156" s="50">
        <v>289800</v>
      </c>
      <c r="I156" s="53">
        <v>1.13338532608696</v>
      </c>
      <c r="J156" s="54">
        <v>83889</v>
      </c>
      <c r="K156" s="54">
        <v>303979.25</v>
      </c>
      <c r="L156" s="54">
        <v>92829.91</v>
      </c>
      <c r="M156" s="53">
        <f t="shared" si="2"/>
        <v>0.305382390409872</v>
      </c>
      <c r="N156" s="50">
        <v>85206.59</v>
      </c>
      <c r="O156" s="50">
        <v>25700.89</v>
      </c>
      <c r="P156" s="55">
        <v>30.16</v>
      </c>
      <c r="Q156" s="55">
        <v>101.57</v>
      </c>
      <c r="R156" s="50" t="s">
        <v>323</v>
      </c>
      <c r="S156" s="50" t="s">
        <v>323</v>
      </c>
      <c r="T156" s="50" t="s">
        <v>323</v>
      </c>
      <c r="U156" s="50" t="s">
        <v>323</v>
      </c>
      <c r="V156" s="50" t="s">
        <v>323</v>
      </c>
      <c r="W156" s="50" t="s">
        <v>323</v>
      </c>
    </row>
    <row r="157" s="45" customFormat="1" ht="13.5" spans="1:23">
      <c r="A157" s="50">
        <v>539</v>
      </c>
      <c r="B157" s="50" t="s">
        <v>358</v>
      </c>
      <c r="C157" s="50">
        <v>6733</v>
      </c>
      <c r="D157" s="50" t="s">
        <v>421</v>
      </c>
      <c r="E157" s="50" t="s">
        <v>422</v>
      </c>
      <c r="F157" s="50" t="s">
        <v>332</v>
      </c>
      <c r="G157" s="50">
        <v>0.9</v>
      </c>
      <c r="H157" s="50">
        <v>138600</v>
      </c>
      <c r="I157" s="53">
        <v>1.05220198412698</v>
      </c>
      <c r="J157" s="54">
        <v>54235</v>
      </c>
      <c r="K157" s="54">
        <v>128973.75</v>
      </c>
      <c r="L157" s="54">
        <v>34922.65</v>
      </c>
      <c r="M157" s="53">
        <f t="shared" si="2"/>
        <v>0.270773316275599</v>
      </c>
      <c r="N157" s="50">
        <v>55071.14</v>
      </c>
      <c r="O157" s="50">
        <v>15147</v>
      </c>
      <c r="P157" s="55">
        <v>27.5</v>
      </c>
      <c r="Q157" s="55">
        <v>101.54</v>
      </c>
      <c r="R157" s="50" t="s">
        <v>323</v>
      </c>
      <c r="S157" s="50" t="s">
        <v>323</v>
      </c>
      <c r="T157" s="50" t="s">
        <v>323</v>
      </c>
      <c r="U157" s="50" t="s">
        <v>323</v>
      </c>
      <c r="V157" s="50" t="s">
        <v>323</v>
      </c>
      <c r="W157" s="50" t="s">
        <v>323</v>
      </c>
    </row>
    <row r="158" s="45" customFormat="1" ht="13.5" spans="1:23">
      <c r="A158" s="50">
        <v>307</v>
      </c>
      <c r="B158" s="50" t="s">
        <v>320</v>
      </c>
      <c r="C158" s="50">
        <v>9563</v>
      </c>
      <c r="D158" s="50" t="s">
        <v>40</v>
      </c>
      <c r="E158" s="50" t="s">
        <v>100</v>
      </c>
      <c r="F158" s="50" t="s">
        <v>322</v>
      </c>
      <c r="G158" s="50">
        <v>1.3</v>
      </c>
      <c r="H158" s="50">
        <v>1795500</v>
      </c>
      <c r="I158" s="53">
        <v>1.0370904502924</v>
      </c>
      <c r="J158" s="54">
        <v>138091</v>
      </c>
      <c r="K158" s="54">
        <v>1715315.83</v>
      </c>
      <c r="L158" s="54">
        <v>418681.76</v>
      </c>
      <c r="M158" s="53">
        <f t="shared" si="2"/>
        <v>0.244084356173638</v>
      </c>
      <c r="N158" s="50">
        <v>139832.35</v>
      </c>
      <c r="O158" s="50">
        <v>32323.06</v>
      </c>
      <c r="P158" s="55">
        <v>23.12</v>
      </c>
      <c r="Q158" s="55">
        <v>101.26</v>
      </c>
      <c r="R158" s="50" t="s">
        <v>323</v>
      </c>
      <c r="S158" s="50" t="s">
        <v>323</v>
      </c>
      <c r="T158" s="50" t="s">
        <v>323</v>
      </c>
      <c r="U158" s="50" t="s">
        <v>323</v>
      </c>
      <c r="V158" s="50" t="s">
        <v>323</v>
      </c>
      <c r="W158" s="50" t="s">
        <v>323</v>
      </c>
    </row>
    <row r="159" s="45" customFormat="1" ht="13.5" spans="1:23">
      <c r="A159" s="50">
        <v>712</v>
      </c>
      <c r="B159" s="50" t="s">
        <v>320</v>
      </c>
      <c r="C159" s="50">
        <v>11383</v>
      </c>
      <c r="D159" s="50" t="s">
        <v>213</v>
      </c>
      <c r="E159" s="50" t="s">
        <v>569</v>
      </c>
      <c r="F159" s="50" t="s">
        <v>322</v>
      </c>
      <c r="G159" s="50">
        <v>1</v>
      </c>
      <c r="H159" s="50">
        <v>378000</v>
      </c>
      <c r="I159" s="53">
        <v>0.937646222222222</v>
      </c>
      <c r="J159" s="54">
        <v>87906</v>
      </c>
      <c r="K159" s="54">
        <v>326101.67</v>
      </c>
      <c r="L159" s="54">
        <v>107991.05</v>
      </c>
      <c r="M159" s="53">
        <f t="shared" si="2"/>
        <v>0.331157611060379</v>
      </c>
      <c r="N159" s="50">
        <v>88802.32</v>
      </c>
      <c r="O159" s="50">
        <v>31151.25</v>
      </c>
      <c r="P159" s="55">
        <v>35.08</v>
      </c>
      <c r="Q159" s="55">
        <v>101.02</v>
      </c>
      <c r="R159" s="50" t="s">
        <v>323</v>
      </c>
      <c r="S159" s="50" t="s">
        <v>323</v>
      </c>
      <c r="T159" s="50" t="s">
        <v>323</v>
      </c>
      <c r="U159" s="50" t="s">
        <v>323</v>
      </c>
      <c r="V159" s="50" t="s">
        <v>323</v>
      </c>
      <c r="W159" s="50" t="s">
        <v>323</v>
      </c>
    </row>
    <row r="160" s="45" customFormat="1" ht="13.5" spans="1:23">
      <c r="A160" s="50">
        <v>727</v>
      </c>
      <c r="B160" s="50" t="s">
        <v>320</v>
      </c>
      <c r="C160" s="50">
        <v>6456</v>
      </c>
      <c r="D160" s="50" t="s">
        <v>166</v>
      </c>
      <c r="E160" s="50" t="s">
        <v>423</v>
      </c>
      <c r="F160" s="50" t="s">
        <v>332</v>
      </c>
      <c r="G160" s="50">
        <v>0.9</v>
      </c>
      <c r="H160" s="50">
        <v>141900</v>
      </c>
      <c r="I160" s="53">
        <v>1.06827581395349</v>
      </c>
      <c r="J160" s="54">
        <v>53212</v>
      </c>
      <c r="K160" s="54">
        <v>133694.88</v>
      </c>
      <c r="L160" s="54">
        <v>37962.71</v>
      </c>
      <c r="M160" s="53">
        <f t="shared" si="2"/>
        <v>0.283950365189751</v>
      </c>
      <c r="N160" s="50">
        <v>53727.57</v>
      </c>
      <c r="O160" s="50">
        <v>15709.13</v>
      </c>
      <c r="P160" s="55">
        <v>29.24</v>
      </c>
      <c r="Q160" s="55">
        <v>100.97</v>
      </c>
      <c r="R160" s="50" t="s">
        <v>323</v>
      </c>
      <c r="S160" s="50" t="s">
        <v>323</v>
      </c>
      <c r="T160" s="50" t="s">
        <v>323</v>
      </c>
      <c r="U160" s="50" t="s">
        <v>323</v>
      </c>
      <c r="V160" s="50" t="s">
        <v>323</v>
      </c>
      <c r="W160" s="50" t="s">
        <v>323</v>
      </c>
    </row>
    <row r="161" s="45" customFormat="1" ht="13.5" spans="1:23">
      <c r="A161" s="50">
        <v>723</v>
      </c>
      <c r="B161" s="50" t="s">
        <v>320</v>
      </c>
      <c r="C161" s="50">
        <v>11397</v>
      </c>
      <c r="D161" s="50" t="s">
        <v>251</v>
      </c>
      <c r="E161" s="50" t="s">
        <v>424</v>
      </c>
      <c r="F161" s="50" t="s">
        <v>322</v>
      </c>
      <c r="G161" s="50">
        <v>0.6</v>
      </c>
      <c r="H161" s="50">
        <v>118800</v>
      </c>
      <c r="I161" s="53">
        <v>1.17493898148148</v>
      </c>
      <c r="J161" s="54">
        <v>44550</v>
      </c>
      <c r="K161" s="54">
        <v>123871.31</v>
      </c>
      <c r="L161" s="54">
        <v>34106.11</v>
      </c>
      <c r="M161" s="53">
        <f t="shared" si="2"/>
        <v>0.275335023097762</v>
      </c>
      <c r="N161" s="50">
        <v>44930.44</v>
      </c>
      <c r="O161" s="50">
        <v>13214.89</v>
      </c>
      <c r="P161" s="55">
        <v>29.41</v>
      </c>
      <c r="Q161" s="55">
        <v>100.85</v>
      </c>
      <c r="R161" s="50" t="s">
        <v>323</v>
      </c>
      <c r="S161" s="50" t="s">
        <v>323</v>
      </c>
      <c r="T161" s="50" t="s">
        <v>323</v>
      </c>
      <c r="U161" s="50" t="s">
        <v>323</v>
      </c>
      <c r="V161" s="50" t="s">
        <v>323</v>
      </c>
      <c r="W161" s="50" t="s">
        <v>323</v>
      </c>
    </row>
    <row r="162" s="45" customFormat="1" ht="13.5" spans="1:23">
      <c r="A162" s="50">
        <v>573</v>
      </c>
      <c r="B162" s="50" t="s">
        <v>345</v>
      </c>
      <c r="C162" s="50">
        <v>12108</v>
      </c>
      <c r="D162" s="50" t="s">
        <v>288</v>
      </c>
      <c r="E162" s="50" t="s">
        <v>570</v>
      </c>
      <c r="F162" s="50" t="s">
        <v>322</v>
      </c>
      <c r="G162" s="50">
        <v>0.6</v>
      </c>
      <c r="H162" s="50">
        <v>138600</v>
      </c>
      <c r="I162" s="53">
        <v>0.885369126984127</v>
      </c>
      <c r="J162" s="54">
        <v>51063</v>
      </c>
      <c r="K162" s="54">
        <v>107106.01</v>
      </c>
      <c r="L162" s="54">
        <v>29292.78</v>
      </c>
      <c r="M162" s="53">
        <f t="shared" si="2"/>
        <v>0.273493336181602</v>
      </c>
      <c r="N162" s="50">
        <v>51491.2</v>
      </c>
      <c r="O162" s="50">
        <v>14262.92</v>
      </c>
      <c r="P162" s="55">
        <v>27.7</v>
      </c>
      <c r="Q162" s="55">
        <v>100.84</v>
      </c>
      <c r="R162" s="50" t="s">
        <v>323</v>
      </c>
      <c r="S162" s="50" t="s">
        <v>323</v>
      </c>
      <c r="T162" s="50" t="s">
        <v>323</v>
      </c>
      <c r="U162" s="50" t="s">
        <v>323</v>
      </c>
      <c r="V162" s="50" t="s">
        <v>323</v>
      </c>
      <c r="W162" s="50" t="s">
        <v>323</v>
      </c>
    </row>
    <row r="163" s="45" customFormat="1" ht="13.5" spans="1:23">
      <c r="A163" s="50">
        <v>549</v>
      </c>
      <c r="B163" s="50" t="s">
        <v>358</v>
      </c>
      <c r="C163" s="50">
        <v>7687</v>
      </c>
      <c r="D163" s="50" t="s">
        <v>132</v>
      </c>
      <c r="E163" s="50" t="s">
        <v>425</v>
      </c>
      <c r="F163" s="50" t="s">
        <v>322</v>
      </c>
      <c r="G163" s="50">
        <v>1</v>
      </c>
      <c r="H163" s="50">
        <v>145200</v>
      </c>
      <c r="I163" s="53">
        <v>1.10902810606061</v>
      </c>
      <c r="J163" s="54">
        <v>46838</v>
      </c>
      <c r="K163" s="54">
        <v>141764.21</v>
      </c>
      <c r="L163" s="54">
        <v>39485.16</v>
      </c>
      <c r="M163" s="53">
        <f t="shared" si="2"/>
        <v>0.278526999162906</v>
      </c>
      <c r="N163" s="50">
        <v>47215.87</v>
      </c>
      <c r="O163" s="50">
        <v>12737.88</v>
      </c>
      <c r="P163" s="55">
        <v>26.98</v>
      </c>
      <c r="Q163" s="55">
        <v>100.81</v>
      </c>
      <c r="R163" s="50" t="s">
        <v>323</v>
      </c>
      <c r="S163" s="50" t="s">
        <v>323</v>
      </c>
      <c r="T163" s="50" t="s">
        <v>323</v>
      </c>
      <c r="U163" s="50" t="s">
        <v>323</v>
      </c>
      <c r="V163" s="50" t="s">
        <v>323</v>
      </c>
      <c r="W163" s="50" t="s">
        <v>323</v>
      </c>
    </row>
    <row r="164" s="45" customFormat="1" ht="13.5" spans="1:23">
      <c r="A164" s="50">
        <v>341</v>
      </c>
      <c r="B164" s="50" t="s">
        <v>342</v>
      </c>
      <c r="C164" s="50">
        <v>11483</v>
      </c>
      <c r="D164" s="50" t="s">
        <v>72</v>
      </c>
      <c r="E164" s="50" t="s">
        <v>426</v>
      </c>
      <c r="F164" s="50" t="s">
        <v>322</v>
      </c>
      <c r="G164" s="50">
        <v>0.6</v>
      </c>
      <c r="H164" s="50">
        <v>567000</v>
      </c>
      <c r="I164" s="53">
        <v>1.19750551851852</v>
      </c>
      <c r="J164" s="54">
        <v>68040</v>
      </c>
      <c r="K164" s="54">
        <v>628327.82</v>
      </c>
      <c r="L164" s="54">
        <v>160398.15</v>
      </c>
      <c r="M164" s="53">
        <f t="shared" si="2"/>
        <v>0.255277810236064</v>
      </c>
      <c r="N164" s="50">
        <v>68539.96</v>
      </c>
      <c r="O164" s="50">
        <v>16836.92</v>
      </c>
      <c r="P164" s="55">
        <v>24.57</v>
      </c>
      <c r="Q164" s="55">
        <v>100.73</v>
      </c>
      <c r="R164" s="50" t="s">
        <v>323</v>
      </c>
      <c r="S164" s="50" t="s">
        <v>323</v>
      </c>
      <c r="T164" s="50" t="s">
        <v>323</v>
      </c>
      <c r="U164" s="50" t="s">
        <v>323</v>
      </c>
      <c r="V164" s="50" t="s">
        <v>323</v>
      </c>
      <c r="W164" s="50" t="s">
        <v>323</v>
      </c>
    </row>
    <row r="165" s="45" customFormat="1" ht="13.5" spans="1:23">
      <c r="A165" s="50">
        <v>717</v>
      </c>
      <c r="B165" s="50" t="s">
        <v>358</v>
      </c>
      <c r="C165" s="50">
        <v>6752</v>
      </c>
      <c r="D165" s="50" t="s">
        <v>405</v>
      </c>
      <c r="E165" s="50" t="s">
        <v>427</v>
      </c>
      <c r="F165" s="50" t="s">
        <v>332</v>
      </c>
      <c r="G165" s="50">
        <v>0.9</v>
      </c>
      <c r="H165" s="50">
        <v>138600</v>
      </c>
      <c r="I165" s="53">
        <v>1.18407444444444</v>
      </c>
      <c r="J165" s="54">
        <v>51975</v>
      </c>
      <c r="K165" s="54">
        <v>144459.98</v>
      </c>
      <c r="L165" s="54">
        <v>43519.15</v>
      </c>
      <c r="M165" s="53">
        <f t="shared" si="2"/>
        <v>0.301254022048182</v>
      </c>
      <c r="N165" s="50">
        <v>52349.36</v>
      </c>
      <c r="O165" s="50">
        <v>15780.93</v>
      </c>
      <c r="P165" s="55">
        <v>30.15</v>
      </c>
      <c r="Q165" s="55">
        <v>100.72</v>
      </c>
      <c r="R165" s="50" t="s">
        <v>323</v>
      </c>
      <c r="S165" s="50" t="s">
        <v>323</v>
      </c>
      <c r="T165" s="50" t="s">
        <v>323</v>
      </c>
      <c r="U165" s="50" t="s">
        <v>323</v>
      </c>
      <c r="V165" s="50" t="s">
        <v>323</v>
      </c>
      <c r="W165" s="50" t="s">
        <v>323</v>
      </c>
    </row>
    <row r="166" s="45" customFormat="1" ht="13.5" spans="1:23">
      <c r="A166" s="50">
        <v>709</v>
      </c>
      <c r="B166" s="50" t="s">
        <v>363</v>
      </c>
      <c r="C166" s="50">
        <v>11465</v>
      </c>
      <c r="D166" s="50" t="s">
        <v>103</v>
      </c>
      <c r="E166" s="50" t="s">
        <v>428</v>
      </c>
      <c r="F166" s="50" t="s">
        <v>376</v>
      </c>
      <c r="G166" s="50">
        <v>1</v>
      </c>
      <c r="H166" s="50">
        <v>283500</v>
      </c>
      <c r="I166" s="53">
        <v>1.09091455555556</v>
      </c>
      <c r="J166" s="54">
        <v>72692</v>
      </c>
      <c r="K166" s="54">
        <v>288255.67</v>
      </c>
      <c r="L166" s="54">
        <v>81947</v>
      </c>
      <c r="M166" s="53">
        <f t="shared" si="2"/>
        <v>0.284285821680455</v>
      </c>
      <c r="N166" s="50">
        <v>73122.98</v>
      </c>
      <c r="O166" s="50">
        <v>23052.47</v>
      </c>
      <c r="P166" s="55">
        <v>31.53</v>
      </c>
      <c r="Q166" s="55">
        <v>100.59</v>
      </c>
      <c r="R166" s="50" t="s">
        <v>323</v>
      </c>
      <c r="S166" s="50" t="s">
        <v>323</v>
      </c>
      <c r="T166" s="50" t="s">
        <v>323</v>
      </c>
      <c r="U166" s="50" t="s">
        <v>323</v>
      </c>
      <c r="V166" s="50" t="s">
        <v>323</v>
      </c>
      <c r="W166" s="50" t="s">
        <v>323</v>
      </c>
    </row>
    <row r="167" s="45" customFormat="1" ht="13.5" spans="1:23">
      <c r="A167" s="50">
        <v>582</v>
      </c>
      <c r="B167" s="50" t="s">
        <v>320</v>
      </c>
      <c r="C167" s="50">
        <v>4444</v>
      </c>
      <c r="D167" s="50" t="s">
        <v>92</v>
      </c>
      <c r="E167" s="50" t="s">
        <v>571</v>
      </c>
      <c r="F167" s="50" t="s">
        <v>322</v>
      </c>
      <c r="G167" s="50">
        <v>1</v>
      </c>
      <c r="H167" s="50">
        <v>945000</v>
      </c>
      <c r="I167" s="53">
        <v>0.973866511111111</v>
      </c>
      <c r="J167" s="54">
        <v>136960</v>
      </c>
      <c r="K167" s="54">
        <v>855442.23</v>
      </c>
      <c r="L167" s="54">
        <v>184156.58</v>
      </c>
      <c r="M167" s="53">
        <f t="shared" si="2"/>
        <v>0.215276465834519</v>
      </c>
      <c r="N167" s="50">
        <v>137685.23</v>
      </c>
      <c r="O167" s="50">
        <v>27952.36</v>
      </c>
      <c r="P167" s="55">
        <v>20.3</v>
      </c>
      <c r="Q167" s="55">
        <v>100.53</v>
      </c>
      <c r="R167" s="50" t="s">
        <v>323</v>
      </c>
      <c r="S167" s="50" t="s">
        <v>323</v>
      </c>
      <c r="T167" s="50" t="s">
        <v>323</v>
      </c>
      <c r="U167" s="50" t="s">
        <v>323</v>
      </c>
      <c r="V167" s="50" t="s">
        <v>323</v>
      </c>
      <c r="W167" s="50" t="s">
        <v>323</v>
      </c>
    </row>
    <row r="168" s="45" customFormat="1" ht="13.5" spans="1:23">
      <c r="A168" s="50">
        <v>724</v>
      </c>
      <c r="B168" s="50" t="s">
        <v>320</v>
      </c>
      <c r="C168" s="50">
        <v>10930</v>
      </c>
      <c r="D168" s="50" t="s">
        <v>253</v>
      </c>
      <c r="E168" s="50" t="s">
        <v>572</v>
      </c>
      <c r="F168" s="50" t="s">
        <v>332</v>
      </c>
      <c r="G168" s="50">
        <v>1</v>
      </c>
      <c r="H168" s="50">
        <v>258300</v>
      </c>
      <c r="I168" s="53">
        <v>0.989429634146341</v>
      </c>
      <c r="J168" s="54">
        <v>75969</v>
      </c>
      <c r="K168" s="54">
        <v>236671.11</v>
      </c>
      <c r="L168" s="54">
        <v>68861.08</v>
      </c>
      <c r="M168" s="53">
        <f t="shared" si="2"/>
        <v>0.290956847246797</v>
      </c>
      <c r="N168" s="50">
        <v>76281.55</v>
      </c>
      <c r="O168" s="50">
        <v>22604.52</v>
      </c>
      <c r="P168" s="55">
        <v>29.63</v>
      </c>
      <c r="Q168" s="55">
        <v>100.41</v>
      </c>
      <c r="R168" s="50" t="s">
        <v>323</v>
      </c>
      <c r="S168" s="50" t="s">
        <v>323</v>
      </c>
      <c r="T168" s="50" t="s">
        <v>323</v>
      </c>
      <c r="U168" s="50" t="s">
        <v>323</v>
      </c>
      <c r="V168" s="50" t="s">
        <v>323</v>
      </c>
      <c r="W168" s="50" t="s">
        <v>323</v>
      </c>
    </row>
    <row r="169" s="45" customFormat="1" ht="13.5" spans="1:23">
      <c r="A169" s="50">
        <v>104533</v>
      </c>
      <c r="B169" s="50" t="s">
        <v>358</v>
      </c>
      <c r="C169" s="50">
        <v>12136</v>
      </c>
      <c r="D169" s="50" t="s">
        <v>88</v>
      </c>
      <c r="E169" s="50" t="s">
        <v>87</v>
      </c>
      <c r="F169" s="50" t="s">
        <v>323</v>
      </c>
      <c r="G169" s="50">
        <v>0.8</v>
      </c>
      <c r="H169" s="50">
        <v>94920</v>
      </c>
      <c r="I169" s="53">
        <v>1.24402928571429</v>
      </c>
      <c r="J169" s="54">
        <v>27120</v>
      </c>
      <c r="K169" s="54">
        <v>101971.66</v>
      </c>
      <c r="L169" s="54">
        <v>26323.89</v>
      </c>
      <c r="M169" s="53">
        <f t="shared" si="2"/>
        <v>0.258149077890857</v>
      </c>
      <c r="N169" s="50">
        <v>27156.71</v>
      </c>
      <c r="O169" s="50">
        <v>6847.76</v>
      </c>
      <c r="P169" s="55">
        <v>25.22</v>
      </c>
      <c r="Q169" s="55">
        <v>100.14</v>
      </c>
      <c r="R169" s="50" t="s">
        <v>323</v>
      </c>
      <c r="S169" s="50" t="s">
        <v>323</v>
      </c>
      <c r="T169" s="50" t="s">
        <v>323</v>
      </c>
      <c r="U169" s="50" t="s">
        <v>323</v>
      </c>
      <c r="V169" s="50" t="s">
        <v>323</v>
      </c>
      <c r="W169" s="50" t="s">
        <v>323</v>
      </c>
    </row>
    <row r="170" s="45" customFormat="1" ht="13.5" spans="1:23">
      <c r="A170" s="50">
        <v>726</v>
      </c>
      <c r="B170" s="50" t="s">
        <v>320</v>
      </c>
      <c r="C170" s="50">
        <v>11429</v>
      </c>
      <c r="D170" s="50" t="s">
        <v>210</v>
      </c>
      <c r="E170" s="50" t="s">
        <v>573</v>
      </c>
      <c r="F170" s="50" t="s">
        <v>322</v>
      </c>
      <c r="G170" s="50">
        <v>0.8</v>
      </c>
      <c r="H170" s="50">
        <v>252000</v>
      </c>
      <c r="I170" s="53">
        <v>0.98021875</v>
      </c>
      <c r="J170" s="54">
        <v>57600</v>
      </c>
      <c r="K170" s="54">
        <v>227490.4</v>
      </c>
      <c r="L170" s="54">
        <v>57516.83</v>
      </c>
      <c r="M170" s="53">
        <f t="shared" si="2"/>
        <v>0.252831899719724</v>
      </c>
      <c r="N170" s="50">
        <v>57554.84</v>
      </c>
      <c r="O170" s="50">
        <v>14606.37</v>
      </c>
      <c r="P170" s="55">
        <v>25.38</v>
      </c>
      <c r="Q170" s="55">
        <v>99.92</v>
      </c>
      <c r="R170" s="50" t="s">
        <v>323</v>
      </c>
      <c r="S170" s="50" t="s">
        <v>323</v>
      </c>
      <c r="T170" s="50" t="s">
        <v>323</v>
      </c>
      <c r="U170" s="50" t="s">
        <v>323</v>
      </c>
      <c r="V170" s="50" t="s">
        <v>323</v>
      </c>
      <c r="W170" s="50" t="s">
        <v>323</v>
      </c>
    </row>
    <row r="171" s="45" customFormat="1" ht="13.5" spans="1:23">
      <c r="A171" s="50">
        <v>594</v>
      </c>
      <c r="B171" s="50" t="s">
        <v>358</v>
      </c>
      <c r="C171" s="50">
        <v>6148</v>
      </c>
      <c r="D171" s="50" t="s">
        <v>259</v>
      </c>
      <c r="E171" s="50" t="s">
        <v>429</v>
      </c>
      <c r="F171" s="50" t="s">
        <v>430</v>
      </c>
      <c r="G171" s="50">
        <v>1</v>
      </c>
      <c r="H171" s="50">
        <v>115500</v>
      </c>
      <c r="I171" s="53">
        <v>1.08758780952381</v>
      </c>
      <c r="J171" s="54">
        <v>52500</v>
      </c>
      <c r="K171" s="54">
        <v>111683.9</v>
      </c>
      <c r="L171" s="54">
        <v>30721.33</v>
      </c>
      <c r="M171" s="53">
        <f t="shared" si="2"/>
        <v>0.275073936350718</v>
      </c>
      <c r="N171" s="50">
        <v>52326.55</v>
      </c>
      <c r="O171" s="50">
        <v>13517.24</v>
      </c>
      <c r="P171" s="55">
        <v>25.83</v>
      </c>
      <c r="Q171" s="55">
        <v>99.67</v>
      </c>
      <c r="R171" s="50" t="s">
        <v>323</v>
      </c>
      <c r="S171" s="50" t="s">
        <v>323</v>
      </c>
      <c r="T171" s="50" t="s">
        <v>323</v>
      </c>
      <c r="U171" s="50" t="s">
        <v>323</v>
      </c>
      <c r="V171" s="50" t="s">
        <v>323</v>
      </c>
      <c r="W171" s="50" t="s">
        <v>323</v>
      </c>
    </row>
    <row r="172" s="45" customFormat="1" ht="13.5" spans="1:23">
      <c r="A172" s="50">
        <v>104533</v>
      </c>
      <c r="B172" s="50" t="s">
        <v>358</v>
      </c>
      <c r="C172" s="50">
        <v>4081</v>
      </c>
      <c r="D172" s="50" t="s">
        <v>88</v>
      </c>
      <c r="E172" s="50" t="s">
        <v>431</v>
      </c>
      <c r="F172" s="50" t="s">
        <v>323</v>
      </c>
      <c r="G172" s="50">
        <v>1.2</v>
      </c>
      <c r="H172" s="50">
        <v>94920</v>
      </c>
      <c r="I172" s="53">
        <v>1.24402928571429</v>
      </c>
      <c r="J172" s="54">
        <v>40680</v>
      </c>
      <c r="K172" s="54">
        <v>101971.66</v>
      </c>
      <c r="L172" s="54">
        <v>26323.89</v>
      </c>
      <c r="M172" s="53">
        <f t="shared" si="2"/>
        <v>0.258149077890857</v>
      </c>
      <c r="N172" s="50">
        <v>40507.22</v>
      </c>
      <c r="O172" s="50">
        <v>10462.54</v>
      </c>
      <c r="P172" s="55">
        <v>25.83</v>
      </c>
      <c r="Q172" s="55">
        <v>99.58</v>
      </c>
      <c r="R172" s="50" t="s">
        <v>323</v>
      </c>
      <c r="S172" s="50" t="s">
        <v>323</v>
      </c>
      <c r="T172" s="50" t="s">
        <v>323</v>
      </c>
      <c r="U172" s="50" t="s">
        <v>323</v>
      </c>
      <c r="V172" s="50" t="s">
        <v>323</v>
      </c>
      <c r="W172" s="50" t="s">
        <v>323</v>
      </c>
    </row>
    <row r="173" s="45" customFormat="1" ht="13.5" spans="1:23">
      <c r="A173" s="50">
        <v>721</v>
      </c>
      <c r="B173" s="50" t="s">
        <v>342</v>
      </c>
      <c r="C173" s="50">
        <v>7011</v>
      </c>
      <c r="D173" s="50" t="s">
        <v>432</v>
      </c>
      <c r="E173" s="50" t="s">
        <v>433</v>
      </c>
      <c r="F173" s="50" t="s">
        <v>332</v>
      </c>
      <c r="G173" s="50">
        <v>0.9</v>
      </c>
      <c r="H173" s="50">
        <v>165000</v>
      </c>
      <c r="I173" s="53">
        <v>1.0504688</v>
      </c>
      <c r="J173" s="54">
        <v>53036</v>
      </c>
      <c r="K173" s="54">
        <v>153203.05</v>
      </c>
      <c r="L173" s="54">
        <v>48004.33</v>
      </c>
      <c r="M173" s="53">
        <f t="shared" si="2"/>
        <v>0.313337952475489</v>
      </c>
      <c r="N173" s="50">
        <v>52604.18</v>
      </c>
      <c r="O173" s="50">
        <v>16248.13</v>
      </c>
      <c r="P173" s="55">
        <v>30.89</v>
      </c>
      <c r="Q173" s="55">
        <v>99.19</v>
      </c>
      <c r="R173" s="50" t="s">
        <v>323</v>
      </c>
      <c r="S173" s="50" t="s">
        <v>323</v>
      </c>
      <c r="T173" s="50" t="s">
        <v>323</v>
      </c>
      <c r="U173" s="50" t="s">
        <v>323</v>
      </c>
      <c r="V173" s="50" t="s">
        <v>323</v>
      </c>
      <c r="W173" s="50" t="s">
        <v>323</v>
      </c>
    </row>
    <row r="174" s="45" customFormat="1" ht="13.5" spans="1:23">
      <c r="A174" s="50">
        <v>106066</v>
      </c>
      <c r="B174" s="50" t="s">
        <v>320</v>
      </c>
      <c r="C174" s="50">
        <v>995680</v>
      </c>
      <c r="D174" s="50" t="s">
        <v>114</v>
      </c>
      <c r="E174" s="50" t="s">
        <v>173</v>
      </c>
      <c r="F174" s="50" t="s">
        <v>322</v>
      </c>
      <c r="G174" s="50">
        <v>1.3</v>
      </c>
      <c r="H174" s="50">
        <v>148500</v>
      </c>
      <c r="I174" s="53">
        <v>1.30163992592593</v>
      </c>
      <c r="J174" s="54">
        <v>14450</v>
      </c>
      <c r="K174" s="54">
        <v>170612.98</v>
      </c>
      <c r="L174" s="54">
        <v>58989.71</v>
      </c>
      <c r="M174" s="53">
        <f t="shared" si="2"/>
        <v>0.345751595218605</v>
      </c>
      <c r="N174" s="50">
        <v>14323.62</v>
      </c>
      <c r="O174" s="50">
        <v>5192.62</v>
      </c>
      <c r="P174" s="55">
        <v>36.25</v>
      </c>
      <c r="Q174" s="55">
        <v>99.13</v>
      </c>
      <c r="R174" s="50" t="s">
        <v>323</v>
      </c>
      <c r="S174" s="50" t="s">
        <v>323</v>
      </c>
      <c r="T174" s="50" t="s">
        <v>323</v>
      </c>
      <c r="U174" s="50" t="s">
        <v>323</v>
      </c>
      <c r="V174" s="50" t="s">
        <v>323</v>
      </c>
      <c r="W174" s="50" t="s">
        <v>323</v>
      </c>
    </row>
    <row r="175" s="45" customFormat="1" ht="13.5" spans="1:23">
      <c r="A175" s="50">
        <v>106066</v>
      </c>
      <c r="B175" s="50" t="s">
        <v>320</v>
      </c>
      <c r="C175" s="50">
        <v>998840</v>
      </c>
      <c r="D175" s="50" t="s">
        <v>114</v>
      </c>
      <c r="E175" s="50" t="s">
        <v>434</v>
      </c>
      <c r="F175" s="50" t="s">
        <v>322</v>
      </c>
      <c r="G175" s="50">
        <v>0.04</v>
      </c>
      <c r="H175" s="50">
        <v>148500</v>
      </c>
      <c r="I175" s="53">
        <v>1.30163992592593</v>
      </c>
      <c r="J175" s="54">
        <v>445</v>
      </c>
      <c r="K175" s="54">
        <v>170612.98</v>
      </c>
      <c r="L175" s="54">
        <v>58989.71</v>
      </c>
      <c r="M175" s="53">
        <f t="shared" si="2"/>
        <v>0.345751595218605</v>
      </c>
      <c r="N175" s="50">
        <v>440.83</v>
      </c>
      <c r="O175" s="50">
        <v>166.09</v>
      </c>
      <c r="P175" s="55">
        <v>37.68</v>
      </c>
      <c r="Q175" s="55">
        <v>99.06</v>
      </c>
      <c r="R175" s="50" t="s">
        <v>323</v>
      </c>
      <c r="S175" s="50" t="s">
        <v>323</v>
      </c>
      <c r="T175" s="50" t="s">
        <v>323</v>
      </c>
      <c r="U175" s="50" t="s">
        <v>323</v>
      </c>
      <c r="V175" s="50" t="s">
        <v>323</v>
      </c>
      <c r="W175" s="50" t="s">
        <v>323</v>
      </c>
    </row>
    <row r="176" s="45" customFormat="1" ht="13.5" spans="1:23">
      <c r="A176" s="50">
        <v>102565</v>
      </c>
      <c r="B176" s="50" t="s">
        <v>320</v>
      </c>
      <c r="C176" s="50">
        <v>11880</v>
      </c>
      <c r="D176" s="50" t="s">
        <v>164</v>
      </c>
      <c r="E176" s="50" t="s">
        <v>163</v>
      </c>
      <c r="F176" s="50" t="s">
        <v>334</v>
      </c>
      <c r="G176" s="50">
        <v>0.6</v>
      </c>
      <c r="H176" s="50">
        <v>181500</v>
      </c>
      <c r="I176" s="53">
        <v>1.16155496969697</v>
      </c>
      <c r="J176" s="54">
        <v>56180</v>
      </c>
      <c r="K176" s="54">
        <v>185851.89</v>
      </c>
      <c r="L176" s="54">
        <v>52780.57</v>
      </c>
      <c r="M176" s="53">
        <f t="shared" si="2"/>
        <v>0.283992645972016</v>
      </c>
      <c r="N176" s="50">
        <v>55623.89</v>
      </c>
      <c r="O176" s="50">
        <v>14843.56</v>
      </c>
      <c r="P176" s="55">
        <v>26.69</v>
      </c>
      <c r="Q176" s="55">
        <v>99.01</v>
      </c>
      <c r="R176" s="50" t="s">
        <v>323</v>
      </c>
      <c r="S176" s="50" t="s">
        <v>323</v>
      </c>
      <c r="T176" s="50" t="s">
        <v>323</v>
      </c>
      <c r="U176" s="50" t="s">
        <v>323</v>
      </c>
      <c r="V176" s="50" t="s">
        <v>323</v>
      </c>
      <c r="W176" s="50" t="s">
        <v>323</v>
      </c>
    </row>
    <row r="177" s="45" customFormat="1" ht="13.5" spans="1:23">
      <c r="A177" s="50">
        <v>753</v>
      </c>
      <c r="B177" s="50" t="s">
        <v>320</v>
      </c>
      <c r="C177" s="50">
        <v>12275</v>
      </c>
      <c r="D177" s="50" t="s">
        <v>224</v>
      </c>
      <c r="E177" s="50" t="s">
        <v>435</v>
      </c>
      <c r="F177" s="50" t="s">
        <v>436</v>
      </c>
      <c r="G177" s="50">
        <v>0.3</v>
      </c>
      <c r="H177" s="50">
        <v>91530</v>
      </c>
      <c r="I177" s="53">
        <v>1.09689950617284</v>
      </c>
      <c r="J177" s="54">
        <v>22882.5</v>
      </c>
      <c r="K177" s="54">
        <v>87048.96</v>
      </c>
      <c r="L177" s="54">
        <v>23074.55</v>
      </c>
      <c r="M177" s="53">
        <f t="shared" si="2"/>
        <v>0.265075539098916</v>
      </c>
      <c r="N177" s="50">
        <v>22641.26</v>
      </c>
      <c r="O177" s="50">
        <v>7120.71</v>
      </c>
      <c r="P177" s="55">
        <v>31.45</v>
      </c>
      <c r="Q177" s="55">
        <v>98.95</v>
      </c>
      <c r="R177" s="50" t="s">
        <v>323</v>
      </c>
      <c r="S177" s="50" t="s">
        <v>323</v>
      </c>
      <c r="T177" s="50" t="s">
        <v>323</v>
      </c>
      <c r="U177" s="50" t="s">
        <v>323</v>
      </c>
      <c r="V177" s="50" t="s">
        <v>323</v>
      </c>
      <c r="W177" s="50" t="s">
        <v>323</v>
      </c>
    </row>
    <row r="178" s="45" customFormat="1" ht="13.5" spans="1:23">
      <c r="A178" s="50">
        <v>307</v>
      </c>
      <c r="B178" s="50" t="s">
        <v>320</v>
      </c>
      <c r="C178" s="50">
        <v>10989</v>
      </c>
      <c r="D178" s="50" t="s">
        <v>40</v>
      </c>
      <c r="E178" s="50" t="s">
        <v>105</v>
      </c>
      <c r="F178" s="50" t="s">
        <v>322</v>
      </c>
      <c r="G178" s="50">
        <v>1.3</v>
      </c>
      <c r="H178" s="50">
        <v>1795500</v>
      </c>
      <c r="I178" s="53">
        <v>1.0370904502924</v>
      </c>
      <c r="J178" s="54">
        <v>138091</v>
      </c>
      <c r="K178" s="54">
        <v>1715315.83</v>
      </c>
      <c r="L178" s="54">
        <v>418681.76</v>
      </c>
      <c r="M178" s="53">
        <f t="shared" si="2"/>
        <v>0.244084356173638</v>
      </c>
      <c r="N178" s="50">
        <v>136521.96</v>
      </c>
      <c r="O178" s="50">
        <v>28190.11</v>
      </c>
      <c r="P178" s="55">
        <v>20.65</v>
      </c>
      <c r="Q178" s="55">
        <v>98.86</v>
      </c>
      <c r="R178" s="50" t="s">
        <v>323</v>
      </c>
      <c r="S178" s="50" t="s">
        <v>323</v>
      </c>
      <c r="T178" s="50" t="s">
        <v>323</v>
      </c>
      <c r="U178" s="50" t="s">
        <v>323</v>
      </c>
      <c r="V178" s="50" t="s">
        <v>323</v>
      </c>
      <c r="W178" s="50" t="s">
        <v>323</v>
      </c>
    </row>
    <row r="179" s="45" customFormat="1" ht="13.5" spans="1:23">
      <c r="A179" s="50">
        <v>341</v>
      </c>
      <c r="B179" s="50" t="s">
        <v>342</v>
      </c>
      <c r="C179" s="50">
        <v>11490</v>
      </c>
      <c r="D179" s="50" t="s">
        <v>72</v>
      </c>
      <c r="E179" s="50" t="s">
        <v>437</v>
      </c>
      <c r="F179" s="50" t="s">
        <v>322</v>
      </c>
      <c r="G179" s="50">
        <v>0.6</v>
      </c>
      <c r="H179" s="50">
        <v>567000</v>
      </c>
      <c r="I179" s="53">
        <v>1.19750551851852</v>
      </c>
      <c r="J179" s="54">
        <v>68040</v>
      </c>
      <c r="K179" s="54">
        <v>628327.82</v>
      </c>
      <c r="L179" s="54">
        <v>160398.15</v>
      </c>
      <c r="M179" s="53">
        <f t="shared" si="2"/>
        <v>0.255277810236064</v>
      </c>
      <c r="N179" s="50">
        <v>67220.4</v>
      </c>
      <c r="O179" s="50">
        <v>18450.63</v>
      </c>
      <c r="P179" s="55">
        <v>27.45</v>
      </c>
      <c r="Q179" s="55">
        <v>98.8</v>
      </c>
      <c r="R179" s="50" t="s">
        <v>323</v>
      </c>
      <c r="S179" s="50" t="s">
        <v>323</v>
      </c>
      <c r="T179" s="50" t="s">
        <v>323</v>
      </c>
      <c r="U179" s="50" t="s">
        <v>323</v>
      </c>
      <c r="V179" s="50" t="s">
        <v>323</v>
      </c>
      <c r="W179" s="50" t="s">
        <v>323</v>
      </c>
    </row>
    <row r="180" s="45" customFormat="1" ht="13.5" spans="1:23">
      <c r="A180" s="50">
        <v>721</v>
      </c>
      <c r="B180" s="50" t="s">
        <v>342</v>
      </c>
      <c r="C180" s="50">
        <v>11619</v>
      </c>
      <c r="D180" s="50" t="s">
        <v>432</v>
      </c>
      <c r="E180" s="50" t="s">
        <v>438</v>
      </c>
      <c r="F180" s="50" t="s">
        <v>322</v>
      </c>
      <c r="G180" s="50">
        <v>0.9</v>
      </c>
      <c r="H180" s="50">
        <v>165000</v>
      </c>
      <c r="I180" s="53">
        <v>1.0504688</v>
      </c>
      <c r="J180" s="54">
        <v>53036</v>
      </c>
      <c r="K180" s="54">
        <v>153203.05</v>
      </c>
      <c r="L180" s="54">
        <v>48004.33</v>
      </c>
      <c r="M180" s="53">
        <f t="shared" si="2"/>
        <v>0.313337952475489</v>
      </c>
      <c r="N180" s="50">
        <v>52045.54</v>
      </c>
      <c r="O180" s="50">
        <v>16098.15</v>
      </c>
      <c r="P180" s="55">
        <v>30.93</v>
      </c>
      <c r="Q180" s="55">
        <v>98.13</v>
      </c>
      <c r="R180" s="50" t="s">
        <v>323</v>
      </c>
      <c r="S180" s="50" t="s">
        <v>323</v>
      </c>
      <c r="T180" s="50" t="s">
        <v>323</v>
      </c>
      <c r="U180" s="50" t="s">
        <v>323</v>
      </c>
      <c r="V180" s="50" t="s">
        <v>323</v>
      </c>
      <c r="W180" s="50" t="s">
        <v>323</v>
      </c>
    </row>
    <row r="181" s="45" customFormat="1" ht="13.5" spans="1:23">
      <c r="A181" s="50">
        <v>713</v>
      </c>
      <c r="B181" s="50" t="s">
        <v>390</v>
      </c>
      <c r="C181" s="50">
        <v>6492</v>
      </c>
      <c r="D181" s="50" t="s">
        <v>439</v>
      </c>
      <c r="E181" s="50" t="s">
        <v>440</v>
      </c>
      <c r="F181" s="50" t="s">
        <v>332</v>
      </c>
      <c r="G181" s="50">
        <v>1.1</v>
      </c>
      <c r="H181" s="50">
        <v>94920</v>
      </c>
      <c r="I181" s="53">
        <v>1.08996357142857</v>
      </c>
      <c r="J181" s="54">
        <v>47460</v>
      </c>
      <c r="K181" s="54">
        <v>89287.44</v>
      </c>
      <c r="L181" s="54">
        <v>28199.03</v>
      </c>
      <c r="M181" s="53">
        <f t="shared" si="2"/>
        <v>0.315823031772442</v>
      </c>
      <c r="N181" s="50">
        <v>46553.38</v>
      </c>
      <c r="O181" s="50">
        <v>14726.39</v>
      </c>
      <c r="P181" s="55">
        <v>31.63</v>
      </c>
      <c r="Q181" s="55">
        <v>98.09</v>
      </c>
      <c r="R181" s="50" t="s">
        <v>323</v>
      </c>
      <c r="S181" s="50" t="s">
        <v>323</v>
      </c>
      <c r="T181" s="50" t="s">
        <v>323</v>
      </c>
      <c r="U181" s="50" t="s">
        <v>323</v>
      </c>
      <c r="V181" s="50" t="s">
        <v>323</v>
      </c>
      <c r="W181" s="50" t="s">
        <v>323</v>
      </c>
    </row>
    <row r="182" s="45" customFormat="1" ht="13.5" spans="1:23">
      <c r="A182" s="50">
        <v>742</v>
      </c>
      <c r="B182" s="50" t="s">
        <v>320</v>
      </c>
      <c r="C182" s="50">
        <v>11078</v>
      </c>
      <c r="D182" s="50" t="s">
        <v>398</v>
      </c>
      <c r="E182" s="50" t="s">
        <v>441</v>
      </c>
      <c r="F182" s="50" t="s">
        <v>337</v>
      </c>
      <c r="G182" s="50">
        <v>0.8</v>
      </c>
      <c r="H182" s="50">
        <v>283500</v>
      </c>
      <c r="I182" s="53">
        <v>1.09794048148148</v>
      </c>
      <c r="J182" s="54">
        <v>73161</v>
      </c>
      <c r="K182" s="54">
        <v>284016.92</v>
      </c>
      <c r="L182" s="54">
        <v>66163.44</v>
      </c>
      <c r="M182" s="53">
        <f t="shared" si="2"/>
        <v>0.23295598022822</v>
      </c>
      <c r="N182" s="50">
        <v>71662.07</v>
      </c>
      <c r="O182" s="50">
        <v>15530.88</v>
      </c>
      <c r="P182" s="55">
        <v>21.67</v>
      </c>
      <c r="Q182" s="55">
        <v>97.95</v>
      </c>
      <c r="R182" s="50" t="s">
        <v>323</v>
      </c>
      <c r="S182" s="50" t="s">
        <v>323</v>
      </c>
      <c r="T182" s="50" t="s">
        <v>323</v>
      </c>
      <c r="U182" s="50" t="s">
        <v>323</v>
      </c>
      <c r="V182" s="50" t="s">
        <v>323</v>
      </c>
      <c r="W182" s="50" t="s">
        <v>323</v>
      </c>
    </row>
    <row r="183" s="45" customFormat="1" ht="13.5" spans="1:23">
      <c r="A183" s="50">
        <v>379</v>
      </c>
      <c r="B183" s="50" t="s">
        <v>320</v>
      </c>
      <c r="C183" s="50">
        <v>12206</v>
      </c>
      <c r="D183" s="50" t="s">
        <v>80</v>
      </c>
      <c r="E183" s="50" t="s">
        <v>442</v>
      </c>
      <c r="F183" s="50" t="s">
        <v>334</v>
      </c>
      <c r="G183" s="50">
        <v>0.3</v>
      </c>
      <c r="H183" s="50">
        <v>226800</v>
      </c>
      <c r="I183" s="53">
        <v>1.06951952380952</v>
      </c>
      <c r="J183" s="54">
        <v>26169</v>
      </c>
      <c r="K183" s="54">
        <v>217804.26</v>
      </c>
      <c r="L183" s="54">
        <v>55491.3</v>
      </c>
      <c r="M183" s="53">
        <f t="shared" si="2"/>
        <v>0.254776008513332</v>
      </c>
      <c r="N183" s="50">
        <v>25482.74</v>
      </c>
      <c r="O183" s="50">
        <v>6089.72</v>
      </c>
      <c r="P183" s="55">
        <v>23.9</v>
      </c>
      <c r="Q183" s="55">
        <v>97.38</v>
      </c>
      <c r="R183" s="50" t="s">
        <v>323</v>
      </c>
      <c r="S183" s="50" t="s">
        <v>323</v>
      </c>
      <c r="T183" s="50" t="s">
        <v>323</v>
      </c>
      <c r="U183" s="50" t="s">
        <v>323</v>
      </c>
      <c r="V183" s="50" t="s">
        <v>323</v>
      </c>
      <c r="W183" s="50" t="s">
        <v>323</v>
      </c>
    </row>
    <row r="184" s="45" customFormat="1" ht="13.5" spans="1:23">
      <c r="A184" s="50">
        <v>54</v>
      </c>
      <c r="B184" s="50" t="s">
        <v>339</v>
      </c>
      <c r="C184" s="50">
        <v>6301</v>
      </c>
      <c r="D184" s="50" t="s">
        <v>124</v>
      </c>
      <c r="E184" s="50" t="s">
        <v>159</v>
      </c>
      <c r="F184" s="50" t="s">
        <v>322</v>
      </c>
      <c r="G184" s="50">
        <v>1</v>
      </c>
      <c r="H184" s="50">
        <v>223560</v>
      </c>
      <c r="I184" s="53">
        <v>1.04653280193237</v>
      </c>
      <c r="J184" s="54">
        <v>57323</v>
      </c>
      <c r="K184" s="54">
        <v>210028.01</v>
      </c>
      <c r="L184" s="54">
        <v>62442.87</v>
      </c>
      <c r="M184" s="53">
        <f t="shared" si="2"/>
        <v>0.297307344863192</v>
      </c>
      <c r="N184" s="50">
        <v>55603.1</v>
      </c>
      <c r="O184" s="50">
        <v>15674.96</v>
      </c>
      <c r="P184" s="55">
        <v>28.19</v>
      </c>
      <c r="Q184" s="55">
        <v>97</v>
      </c>
      <c r="R184" s="50" t="s">
        <v>323</v>
      </c>
      <c r="S184" s="50" t="s">
        <v>323</v>
      </c>
      <c r="T184" s="50" t="s">
        <v>323</v>
      </c>
      <c r="U184" s="50" t="s">
        <v>323</v>
      </c>
      <c r="V184" s="50" t="s">
        <v>323</v>
      </c>
      <c r="W184" s="50" t="s">
        <v>323</v>
      </c>
    </row>
    <row r="185" s="45" customFormat="1" ht="13.5" spans="1:23">
      <c r="A185" s="50">
        <v>724</v>
      </c>
      <c r="B185" s="50" t="s">
        <v>320</v>
      </c>
      <c r="C185" s="50">
        <v>12235</v>
      </c>
      <c r="D185" s="50" t="s">
        <v>253</v>
      </c>
      <c r="E185" s="50" t="s">
        <v>252</v>
      </c>
      <c r="F185" s="50" t="s">
        <v>574</v>
      </c>
      <c r="G185" s="50">
        <v>0.4</v>
      </c>
      <c r="H185" s="50">
        <v>258300</v>
      </c>
      <c r="I185" s="53">
        <v>0.989429634146341</v>
      </c>
      <c r="J185" s="54">
        <v>30393</v>
      </c>
      <c r="K185" s="54">
        <v>236671.11</v>
      </c>
      <c r="L185" s="54">
        <v>68861.08</v>
      </c>
      <c r="M185" s="53">
        <f t="shared" si="2"/>
        <v>0.290956847246797</v>
      </c>
      <c r="N185" s="50">
        <v>29472.25</v>
      </c>
      <c r="O185" s="50">
        <v>8128.59</v>
      </c>
      <c r="P185" s="55">
        <v>27.58</v>
      </c>
      <c r="Q185" s="55">
        <v>96.97</v>
      </c>
      <c r="R185" s="50" t="s">
        <v>323</v>
      </c>
      <c r="S185" s="50" t="s">
        <v>323</v>
      </c>
      <c r="T185" s="50" t="s">
        <v>323</v>
      </c>
      <c r="U185" s="50" t="s">
        <v>323</v>
      </c>
      <c r="V185" s="50" t="s">
        <v>323</v>
      </c>
      <c r="W185" s="50" t="s">
        <v>323</v>
      </c>
    </row>
    <row r="186" s="45" customFormat="1" ht="13.5" spans="1:23">
      <c r="A186" s="50">
        <v>709</v>
      </c>
      <c r="B186" s="50" t="s">
        <v>363</v>
      </c>
      <c r="C186" s="50">
        <v>11486</v>
      </c>
      <c r="D186" s="50" t="s">
        <v>103</v>
      </c>
      <c r="E186" s="50" t="s">
        <v>443</v>
      </c>
      <c r="F186" s="50" t="s">
        <v>376</v>
      </c>
      <c r="G186" s="50">
        <v>1</v>
      </c>
      <c r="H186" s="50">
        <v>283500</v>
      </c>
      <c r="I186" s="53">
        <v>1.09091455555556</v>
      </c>
      <c r="J186" s="54">
        <v>72692</v>
      </c>
      <c r="K186" s="54">
        <v>288255.67</v>
      </c>
      <c r="L186" s="54">
        <v>81947</v>
      </c>
      <c r="M186" s="53">
        <f t="shared" si="2"/>
        <v>0.284285821680455</v>
      </c>
      <c r="N186" s="50">
        <v>70454.21</v>
      </c>
      <c r="O186" s="50">
        <v>19233.68</v>
      </c>
      <c r="P186" s="55">
        <v>27.3</v>
      </c>
      <c r="Q186" s="55">
        <v>96.92</v>
      </c>
      <c r="R186" s="50" t="s">
        <v>323</v>
      </c>
      <c r="S186" s="50" t="s">
        <v>323</v>
      </c>
      <c r="T186" s="50" t="s">
        <v>323</v>
      </c>
      <c r="U186" s="50" t="s">
        <v>323</v>
      </c>
      <c r="V186" s="50" t="s">
        <v>323</v>
      </c>
      <c r="W186" s="50" t="s">
        <v>323</v>
      </c>
    </row>
    <row r="187" s="45" customFormat="1" ht="13.5" spans="1:23">
      <c r="A187" s="50">
        <v>572</v>
      </c>
      <c r="B187" s="50" t="s">
        <v>385</v>
      </c>
      <c r="C187" s="50">
        <v>10186</v>
      </c>
      <c r="D187" s="50" t="s">
        <v>84</v>
      </c>
      <c r="E187" s="50" t="s">
        <v>444</v>
      </c>
      <c r="F187" s="50" t="s">
        <v>332</v>
      </c>
      <c r="G187" s="50">
        <v>0.9</v>
      </c>
      <c r="H187" s="50">
        <v>191400</v>
      </c>
      <c r="I187" s="53">
        <v>1.00717465517241</v>
      </c>
      <c r="J187" s="54">
        <v>44172</v>
      </c>
      <c r="K187" s="54">
        <v>170111.72</v>
      </c>
      <c r="L187" s="54">
        <v>47256.41</v>
      </c>
      <c r="M187" s="53">
        <f t="shared" si="2"/>
        <v>0.277796321147067</v>
      </c>
      <c r="N187" s="50">
        <v>42773.7</v>
      </c>
      <c r="O187" s="50">
        <v>11682.8</v>
      </c>
      <c r="P187" s="55">
        <v>27.31</v>
      </c>
      <c r="Q187" s="55">
        <v>96.83</v>
      </c>
      <c r="R187" s="50" t="s">
        <v>323</v>
      </c>
      <c r="S187" s="50" t="s">
        <v>323</v>
      </c>
      <c r="T187" s="50" t="s">
        <v>323</v>
      </c>
      <c r="U187" s="50" t="s">
        <v>323</v>
      </c>
      <c r="V187" s="50" t="s">
        <v>323</v>
      </c>
      <c r="W187" s="50" t="s">
        <v>323</v>
      </c>
    </row>
    <row r="188" s="45" customFormat="1" ht="13.5" spans="1:23">
      <c r="A188" s="50">
        <v>709</v>
      </c>
      <c r="B188" s="50" t="s">
        <v>363</v>
      </c>
      <c r="C188" s="50">
        <v>10191</v>
      </c>
      <c r="D188" s="50" t="s">
        <v>103</v>
      </c>
      <c r="E188" s="50" t="s">
        <v>102</v>
      </c>
      <c r="F188" s="50" t="s">
        <v>337</v>
      </c>
      <c r="G188" s="50">
        <v>0.9</v>
      </c>
      <c r="H188" s="50">
        <v>283500</v>
      </c>
      <c r="I188" s="53">
        <v>1.09091455555556</v>
      </c>
      <c r="J188" s="54">
        <v>65424</v>
      </c>
      <c r="K188" s="54">
        <v>288255.67</v>
      </c>
      <c r="L188" s="54">
        <v>81947</v>
      </c>
      <c r="M188" s="53">
        <f t="shared" si="2"/>
        <v>0.284285821680455</v>
      </c>
      <c r="N188" s="50">
        <v>63101.24</v>
      </c>
      <c r="O188" s="50">
        <v>17223.97</v>
      </c>
      <c r="P188" s="55">
        <v>27.3</v>
      </c>
      <c r="Q188" s="55">
        <v>96.45</v>
      </c>
      <c r="R188" s="50" t="s">
        <v>323</v>
      </c>
      <c r="S188" s="50" t="s">
        <v>323</v>
      </c>
      <c r="T188" s="50" t="s">
        <v>323</v>
      </c>
      <c r="U188" s="50" t="s">
        <v>323</v>
      </c>
      <c r="V188" s="50" t="s">
        <v>323</v>
      </c>
      <c r="W188" s="50" t="s">
        <v>323</v>
      </c>
    </row>
    <row r="189" s="45" customFormat="1" ht="13.5" spans="1:23">
      <c r="A189" s="50">
        <v>744</v>
      </c>
      <c r="B189" s="50" t="s">
        <v>320</v>
      </c>
      <c r="C189" s="50">
        <v>11620</v>
      </c>
      <c r="D189" s="50" t="s">
        <v>99</v>
      </c>
      <c r="E189" s="50" t="s">
        <v>445</v>
      </c>
      <c r="F189" s="50" t="s">
        <v>322</v>
      </c>
      <c r="G189" s="50">
        <v>0.8</v>
      </c>
      <c r="H189" s="50">
        <v>243000</v>
      </c>
      <c r="I189" s="53">
        <v>1.25684893333333</v>
      </c>
      <c r="J189" s="54">
        <v>55543</v>
      </c>
      <c r="K189" s="54">
        <v>274259.26</v>
      </c>
      <c r="L189" s="54">
        <v>67005.78</v>
      </c>
      <c r="M189" s="53">
        <f t="shared" si="2"/>
        <v>0.244315469968088</v>
      </c>
      <c r="N189" s="50">
        <v>53557.78</v>
      </c>
      <c r="O189" s="50">
        <v>14362.68</v>
      </c>
      <c r="P189" s="55">
        <v>26.82</v>
      </c>
      <c r="Q189" s="55">
        <v>96.43</v>
      </c>
      <c r="R189" s="50" t="s">
        <v>323</v>
      </c>
      <c r="S189" s="50" t="s">
        <v>323</v>
      </c>
      <c r="T189" s="50" t="s">
        <v>323</v>
      </c>
      <c r="U189" s="50" t="s">
        <v>323</v>
      </c>
      <c r="V189" s="50" t="s">
        <v>323</v>
      </c>
      <c r="W189" s="50" t="s">
        <v>323</v>
      </c>
    </row>
    <row r="190" s="45" customFormat="1" ht="13.5" spans="1:23">
      <c r="A190" s="50">
        <v>103199</v>
      </c>
      <c r="B190" s="50" t="s">
        <v>320</v>
      </c>
      <c r="C190" s="50">
        <v>6306</v>
      </c>
      <c r="D190" s="50" t="s">
        <v>446</v>
      </c>
      <c r="E190" s="50" t="s">
        <v>281</v>
      </c>
      <c r="F190" s="50" t="s">
        <v>376</v>
      </c>
      <c r="G190" s="50">
        <v>1</v>
      </c>
      <c r="H190" s="50">
        <v>165000</v>
      </c>
      <c r="I190" s="53">
        <v>1.01664873333333</v>
      </c>
      <c r="J190" s="54">
        <v>57500</v>
      </c>
      <c r="K190" s="54">
        <v>146357.81</v>
      </c>
      <c r="L190" s="54">
        <v>48482.27</v>
      </c>
      <c r="M190" s="53">
        <f t="shared" si="2"/>
        <v>0.331258509539054</v>
      </c>
      <c r="N190" s="50">
        <v>55436.88</v>
      </c>
      <c r="O190" s="50">
        <v>19264.23</v>
      </c>
      <c r="P190" s="55">
        <v>34.75</v>
      </c>
      <c r="Q190" s="55">
        <v>96.41</v>
      </c>
      <c r="R190" s="50" t="s">
        <v>323</v>
      </c>
      <c r="S190" s="50" t="s">
        <v>323</v>
      </c>
      <c r="T190" s="50" t="s">
        <v>323</v>
      </c>
      <c r="U190" s="50" t="s">
        <v>323</v>
      </c>
      <c r="V190" s="50" t="s">
        <v>323</v>
      </c>
      <c r="W190" s="50" t="s">
        <v>323</v>
      </c>
    </row>
    <row r="191" s="45" customFormat="1" ht="13.5" spans="1:23">
      <c r="A191" s="50">
        <v>723</v>
      </c>
      <c r="B191" s="50" t="s">
        <v>320</v>
      </c>
      <c r="C191" s="50">
        <v>8386</v>
      </c>
      <c r="D191" s="50" t="s">
        <v>251</v>
      </c>
      <c r="E191" s="50" t="s">
        <v>447</v>
      </c>
      <c r="F191" s="50" t="s">
        <v>448</v>
      </c>
      <c r="G191" s="50">
        <v>0.7</v>
      </c>
      <c r="H191" s="50">
        <v>118800</v>
      </c>
      <c r="I191" s="53">
        <v>1.17493898148148</v>
      </c>
      <c r="J191" s="54">
        <v>51900</v>
      </c>
      <c r="K191" s="54">
        <v>123871.31</v>
      </c>
      <c r="L191" s="54">
        <v>34106.11</v>
      </c>
      <c r="M191" s="53">
        <f t="shared" si="2"/>
        <v>0.275335023097762</v>
      </c>
      <c r="N191" s="50">
        <v>49861.53</v>
      </c>
      <c r="O191" s="50">
        <v>13488.78</v>
      </c>
      <c r="P191" s="55">
        <v>27.05</v>
      </c>
      <c r="Q191" s="55">
        <v>96.07</v>
      </c>
      <c r="R191" s="50" t="s">
        <v>323</v>
      </c>
      <c r="S191" s="50" t="s">
        <v>323</v>
      </c>
      <c r="T191" s="50" t="s">
        <v>323</v>
      </c>
      <c r="U191" s="50" t="s">
        <v>323</v>
      </c>
      <c r="V191" s="50" t="s">
        <v>323</v>
      </c>
      <c r="W191" s="50" t="s">
        <v>323</v>
      </c>
    </row>
    <row r="192" s="45" customFormat="1" ht="13.5" spans="1:23">
      <c r="A192" s="50">
        <v>391</v>
      </c>
      <c r="B192" s="50" t="s">
        <v>320</v>
      </c>
      <c r="C192" s="50">
        <v>4246</v>
      </c>
      <c r="D192" s="50" t="s">
        <v>153</v>
      </c>
      <c r="E192" s="50" t="s">
        <v>152</v>
      </c>
      <c r="F192" s="50" t="s">
        <v>337</v>
      </c>
      <c r="G192" s="50">
        <v>1</v>
      </c>
      <c r="H192" s="50">
        <v>226800</v>
      </c>
      <c r="I192" s="53">
        <v>1.00661552380952</v>
      </c>
      <c r="J192" s="54">
        <v>74360</v>
      </c>
      <c r="K192" s="54">
        <v>202307.68</v>
      </c>
      <c r="L192" s="54">
        <v>64894.74</v>
      </c>
      <c r="M192" s="53">
        <f t="shared" si="2"/>
        <v>0.320772498602129</v>
      </c>
      <c r="N192" s="50">
        <v>71352.13</v>
      </c>
      <c r="O192" s="50">
        <v>22059.48</v>
      </c>
      <c r="P192" s="55">
        <v>30.92</v>
      </c>
      <c r="Q192" s="55">
        <v>95.95</v>
      </c>
      <c r="R192" s="50" t="s">
        <v>323</v>
      </c>
      <c r="S192" s="50" t="s">
        <v>323</v>
      </c>
      <c r="T192" s="50" t="s">
        <v>323</v>
      </c>
      <c r="U192" s="50" t="s">
        <v>323</v>
      </c>
      <c r="V192" s="50" t="s">
        <v>323</v>
      </c>
      <c r="W192" s="50" t="s">
        <v>323</v>
      </c>
    </row>
    <row r="193" s="45" customFormat="1" ht="13.5" spans="1:23">
      <c r="A193" s="50">
        <v>754</v>
      </c>
      <c r="B193" s="50" t="s">
        <v>339</v>
      </c>
      <c r="C193" s="50">
        <v>4540</v>
      </c>
      <c r="D193" s="50" t="s">
        <v>76</v>
      </c>
      <c r="E193" s="50" t="s">
        <v>75</v>
      </c>
      <c r="F193" s="50" t="s">
        <v>332</v>
      </c>
      <c r="G193" s="50">
        <v>0.9</v>
      </c>
      <c r="H193" s="50">
        <v>226800</v>
      </c>
      <c r="I193" s="53">
        <v>1.02339419047619</v>
      </c>
      <c r="J193" s="54">
        <v>60036</v>
      </c>
      <c r="K193" s="54">
        <v>207995.94</v>
      </c>
      <c r="L193" s="54">
        <v>52807.19</v>
      </c>
      <c r="M193" s="53">
        <f t="shared" si="2"/>
        <v>0.253885676806961</v>
      </c>
      <c r="N193" s="50">
        <v>57525.34</v>
      </c>
      <c r="O193" s="50">
        <v>15148.96</v>
      </c>
      <c r="P193" s="55">
        <v>26.33</v>
      </c>
      <c r="Q193" s="55">
        <v>95.82</v>
      </c>
      <c r="R193" s="50" t="s">
        <v>323</v>
      </c>
      <c r="S193" s="50" t="s">
        <v>323</v>
      </c>
      <c r="T193" s="50" t="s">
        <v>323</v>
      </c>
      <c r="U193" s="50" t="s">
        <v>323</v>
      </c>
      <c r="V193" s="50" t="s">
        <v>323</v>
      </c>
      <c r="W193" s="50" t="s">
        <v>323</v>
      </c>
    </row>
    <row r="194" s="45" customFormat="1" ht="13.5" spans="1:23">
      <c r="A194" s="50">
        <v>742</v>
      </c>
      <c r="B194" s="50" t="s">
        <v>320</v>
      </c>
      <c r="C194" s="50">
        <v>11107</v>
      </c>
      <c r="D194" s="50" t="s">
        <v>398</v>
      </c>
      <c r="E194" s="50" t="s">
        <v>449</v>
      </c>
      <c r="F194" s="50" t="s">
        <v>337</v>
      </c>
      <c r="G194" s="50">
        <v>0.7</v>
      </c>
      <c r="H194" s="50">
        <v>283500</v>
      </c>
      <c r="I194" s="53">
        <v>1.09794048148148</v>
      </c>
      <c r="J194" s="54">
        <v>73161</v>
      </c>
      <c r="K194" s="54">
        <v>284016.92</v>
      </c>
      <c r="L194" s="54">
        <v>66163.44</v>
      </c>
      <c r="M194" s="53">
        <f t="shared" ref="M194:M257" si="3">L194/K194</f>
        <v>0.23295598022822</v>
      </c>
      <c r="N194" s="50">
        <v>69942.14</v>
      </c>
      <c r="O194" s="50">
        <v>15781.71</v>
      </c>
      <c r="P194" s="55">
        <v>22.56</v>
      </c>
      <c r="Q194" s="55">
        <v>95.6</v>
      </c>
      <c r="R194" s="50" t="s">
        <v>323</v>
      </c>
      <c r="S194" s="50" t="s">
        <v>323</v>
      </c>
      <c r="T194" s="50" t="s">
        <v>323</v>
      </c>
      <c r="U194" s="50" t="s">
        <v>323</v>
      </c>
      <c r="V194" s="50" t="s">
        <v>323</v>
      </c>
      <c r="W194" s="50" t="s">
        <v>323</v>
      </c>
    </row>
    <row r="195" s="45" customFormat="1" ht="13.5" spans="1:23">
      <c r="A195" s="50">
        <v>367</v>
      </c>
      <c r="B195" s="50" t="s">
        <v>339</v>
      </c>
      <c r="C195" s="50">
        <v>11799</v>
      </c>
      <c r="D195" s="50" t="s">
        <v>564</v>
      </c>
      <c r="E195" s="50" t="s">
        <v>575</v>
      </c>
      <c r="F195" s="50" t="s">
        <v>369</v>
      </c>
      <c r="G195" s="50">
        <v>0.6</v>
      </c>
      <c r="H195" s="50">
        <v>191400</v>
      </c>
      <c r="I195" s="53">
        <v>0.988637528735632</v>
      </c>
      <c r="J195" s="54">
        <v>37045.16</v>
      </c>
      <c r="K195" s="54">
        <v>165412.47</v>
      </c>
      <c r="L195" s="54">
        <v>40600.23</v>
      </c>
      <c r="M195" s="53">
        <f t="shared" si="3"/>
        <v>0.245448423568066</v>
      </c>
      <c r="N195" s="50">
        <v>35369.5</v>
      </c>
      <c r="O195" s="50">
        <v>8411.9</v>
      </c>
      <c r="P195" s="55">
        <v>23.78</v>
      </c>
      <c r="Q195" s="55">
        <v>95.48</v>
      </c>
      <c r="R195" s="50" t="s">
        <v>323</v>
      </c>
      <c r="S195" s="50" t="s">
        <v>323</v>
      </c>
      <c r="T195" s="50" t="s">
        <v>323</v>
      </c>
      <c r="U195" s="50" t="s">
        <v>323</v>
      </c>
      <c r="V195" s="50" t="s">
        <v>323</v>
      </c>
      <c r="W195" s="50" t="s">
        <v>323</v>
      </c>
    </row>
    <row r="196" s="45" customFormat="1" ht="13.5" spans="1:23">
      <c r="A196" s="50">
        <v>377</v>
      </c>
      <c r="B196" s="50" t="s">
        <v>320</v>
      </c>
      <c r="C196" s="50">
        <v>8940</v>
      </c>
      <c r="D196" s="50" t="s">
        <v>231</v>
      </c>
      <c r="E196" s="50" t="s">
        <v>261</v>
      </c>
      <c r="F196" s="50" t="s">
        <v>332</v>
      </c>
      <c r="G196" s="50">
        <v>0.9</v>
      </c>
      <c r="H196" s="50">
        <v>243000</v>
      </c>
      <c r="I196" s="53">
        <v>0.980241022222222</v>
      </c>
      <c r="J196" s="54">
        <v>80742.82</v>
      </c>
      <c r="K196" s="54">
        <v>214913.33</v>
      </c>
      <c r="L196" s="54">
        <v>67240.84</v>
      </c>
      <c r="M196" s="53">
        <f t="shared" si="3"/>
        <v>0.312874217713717</v>
      </c>
      <c r="N196" s="50">
        <v>76911.13</v>
      </c>
      <c r="O196" s="50">
        <v>22533.47</v>
      </c>
      <c r="P196" s="55">
        <v>29.3</v>
      </c>
      <c r="Q196" s="55">
        <v>95.25</v>
      </c>
      <c r="R196" s="50" t="s">
        <v>323</v>
      </c>
      <c r="S196" s="50" t="s">
        <v>323</v>
      </c>
      <c r="T196" s="50" t="s">
        <v>323</v>
      </c>
      <c r="U196" s="50" t="s">
        <v>323</v>
      </c>
      <c r="V196" s="50" t="s">
        <v>323</v>
      </c>
      <c r="W196" s="50" t="s">
        <v>323</v>
      </c>
    </row>
    <row r="197" s="45" customFormat="1" ht="13.5" spans="1:23">
      <c r="A197" s="50">
        <v>587</v>
      </c>
      <c r="B197" s="50" t="s">
        <v>390</v>
      </c>
      <c r="C197" s="50">
        <v>12109</v>
      </c>
      <c r="D197" s="50" t="s">
        <v>201</v>
      </c>
      <c r="E197" s="50" t="s">
        <v>576</v>
      </c>
      <c r="F197" s="50" t="s">
        <v>322</v>
      </c>
      <c r="G197" s="50">
        <v>0.6</v>
      </c>
      <c r="H197" s="50">
        <v>165000</v>
      </c>
      <c r="I197" s="53">
        <v>0.891112333333333</v>
      </c>
      <c r="J197" s="54">
        <v>31500</v>
      </c>
      <c r="K197" s="54">
        <v>130249.75</v>
      </c>
      <c r="L197" s="54">
        <v>38213.98</v>
      </c>
      <c r="M197" s="53">
        <f t="shared" si="3"/>
        <v>0.29339004489452</v>
      </c>
      <c r="N197" s="50">
        <v>29995.41</v>
      </c>
      <c r="O197" s="50">
        <v>9222.07</v>
      </c>
      <c r="P197" s="55">
        <v>30.74</v>
      </c>
      <c r="Q197" s="55">
        <v>95.22</v>
      </c>
      <c r="R197" s="50" t="s">
        <v>323</v>
      </c>
      <c r="S197" s="50" t="s">
        <v>323</v>
      </c>
      <c r="T197" s="50" t="s">
        <v>323</v>
      </c>
      <c r="U197" s="50" t="s">
        <v>323</v>
      </c>
      <c r="V197" s="50" t="s">
        <v>323</v>
      </c>
      <c r="W197" s="50" t="s">
        <v>323</v>
      </c>
    </row>
    <row r="198" s="45" customFormat="1" ht="13.5" spans="1:23">
      <c r="A198" s="50">
        <v>712</v>
      </c>
      <c r="B198" s="50" t="s">
        <v>320</v>
      </c>
      <c r="C198" s="50">
        <v>12189</v>
      </c>
      <c r="D198" s="50" t="s">
        <v>213</v>
      </c>
      <c r="E198" s="50" t="s">
        <v>577</v>
      </c>
      <c r="F198" s="50" t="s">
        <v>344</v>
      </c>
      <c r="G198" s="50">
        <v>0.4</v>
      </c>
      <c r="H198" s="50">
        <v>378000</v>
      </c>
      <c r="I198" s="53">
        <v>0.937646222222222</v>
      </c>
      <c r="J198" s="54">
        <v>35166</v>
      </c>
      <c r="K198" s="54">
        <v>326101.67</v>
      </c>
      <c r="L198" s="54">
        <v>107991.05</v>
      </c>
      <c r="M198" s="53">
        <f t="shared" si="3"/>
        <v>0.331157611060379</v>
      </c>
      <c r="N198" s="50">
        <v>33451.79</v>
      </c>
      <c r="O198" s="50">
        <v>10742.43</v>
      </c>
      <c r="P198" s="55">
        <v>32.11</v>
      </c>
      <c r="Q198" s="55">
        <v>95.13</v>
      </c>
      <c r="R198" s="50" t="s">
        <v>323</v>
      </c>
      <c r="S198" s="50" t="s">
        <v>323</v>
      </c>
      <c r="T198" s="50" t="s">
        <v>323</v>
      </c>
      <c r="U198" s="50" t="s">
        <v>323</v>
      </c>
      <c r="V198" s="50" t="s">
        <v>323</v>
      </c>
      <c r="W198" s="50" t="s">
        <v>323</v>
      </c>
    </row>
    <row r="199" s="45" customFormat="1" ht="13.5" spans="1:23">
      <c r="A199" s="50">
        <v>744</v>
      </c>
      <c r="B199" s="50" t="s">
        <v>320</v>
      </c>
      <c r="C199" s="50">
        <v>11769</v>
      </c>
      <c r="D199" s="50" t="s">
        <v>99</v>
      </c>
      <c r="E199" s="50" t="s">
        <v>450</v>
      </c>
      <c r="F199" s="50" t="s">
        <v>451</v>
      </c>
      <c r="G199" s="50">
        <v>0.7</v>
      </c>
      <c r="H199" s="50">
        <v>243000</v>
      </c>
      <c r="I199" s="53">
        <v>1.25684893333333</v>
      </c>
      <c r="J199" s="54">
        <v>48600</v>
      </c>
      <c r="K199" s="54">
        <v>274259.26</v>
      </c>
      <c r="L199" s="54">
        <v>67005.78</v>
      </c>
      <c r="M199" s="53">
        <f t="shared" si="3"/>
        <v>0.244315469968088</v>
      </c>
      <c r="N199" s="50">
        <v>46049.48</v>
      </c>
      <c r="O199" s="50">
        <v>10561.69</v>
      </c>
      <c r="P199" s="55">
        <v>22.94</v>
      </c>
      <c r="Q199" s="55">
        <v>94.75</v>
      </c>
      <c r="R199" s="50" t="s">
        <v>323</v>
      </c>
      <c r="S199" s="50" t="s">
        <v>323</v>
      </c>
      <c r="T199" s="50" t="s">
        <v>323</v>
      </c>
      <c r="U199" s="50" t="s">
        <v>323</v>
      </c>
      <c r="V199" s="50" t="s">
        <v>323</v>
      </c>
      <c r="W199" s="50" t="s">
        <v>323</v>
      </c>
    </row>
    <row r="200" s="45" customFormat="1" ht="13.5" spans="1:23">
      <c r="A200" s="50">
        <v>704</v>
      </c>
      <c r="B200" s="50" t="s">
        <v>390</v>
      </c>
      <c r="C200" s="50">
        <v>9731</v>
      </c>
      <c r="D200" s="50" t="s">
        <v>221</v>
      </c>
      <c r="E200" s="50" t="s">
        <v>578</v>
      </c>
      <c r="F200" s="50" t="s">
        <v>559</v>
      </c>
      <c r="G200" s="50">
        <v>0.9</v>
      </c>
      <c r="H200" s="50">
        <v>165000</v>
      </c>
      <c r="I200" s="53">
        <v>0.829798266666667</v>
      </c>
      <c r="J200" s="54">
        <v>38100</v>
      </c>
      <c r="K200" s="54">
        <v>120491.55</v>
      </c>
      <c r="L200" s="54">
        <v>35645.32</v>
      </c>
      <c r="M200" s="53">
        <f t="shared" si="3"/>
        <v>0.295832529335045</v>
      </c>
      <c r="N200" s="50">
        <v>36005.96</v>
      </c>
      <c r="O200" s="50">
        <v>11187.08</v>
      </c>
      <c r="P200" s="55">
        <v>31.07</v>
      </c>
      <c r="Q200" s="55">
        <v>94.5</v>
      </c>
      <c r="R200" s="50" t="s">
        <v>323</v>
      </c>
      <c r="S200" s="50" t="s">
        <v>323</v>
      </c>
      <c r="T200" s="50" t="s">
        <v>323</v>
      </c>
      <c r="U200" s="50" t="s">
        <v>323</v>
      </c>
      <c r="V200" s="50" t="s">
        <v>323</v>
      </c>
      <c r="W200" s="50" t="s">
        <v>323</v>
      </c>
    </row>
    <row r="201" s="45" customFormat="1" ht="13.5" spans="1:23">
      <c r="A201" s="50">
        <v>103639</v>
      </c>
      <c r="B201" s="50" t="s">
        <v>320</v>
      </c>
      <c r="C201" s="50">
        <v>9682</v>
      </c>
      <c r="D201" s="50" t="s">
        <v>452</v>
      </c>
      <c r="E201" s="50" t="s">
        <v>453</v>
      </c>
      <c r="F201" s="50" t="s">
        <v>332</v>
      </c>
      <c r="G201" s="50">
        <v>0.9</v>
      </c>
      <c r="H201" s="50">
        <v>191400</v>
      </c>
      <c r="I201" s="53">
        <v>1.06776252873563</v>
      </c>
      <c r="J201" s="54">
        <v>63798</v>
      </c>
      <c r="K201" s="54">
        <v>180445.73</v>
      </c>
      <c r="L201" s="54">
        <v>54208.58</v>
      </c>
      <c r="M201" s="53">
        <f t="shared" si="3"/>
        <v>0.300414867118219</v>
      </c>
      <c r="N201" s="50">
        <v>60249.93</v>
      </c>
      <c r="O201" s="50">
        <v>16686.09</v>
      </c>
      <c r="P201" s="55">
        <v>27.69</v>
      </c>
      <c r="Q201" s="55">
        <v>94.44</v>
      </c>
      <c r="R201" s="50" t="s">
        <v>323</v>
      </c>
      <c r="S201" s="50" t="s">
        <v>323</v>
      </c>
      <c r="T201" s="50" t="s">
        <v>323</v>
      </c>
      <c r="U201" s="50" t="s">
        <v>323</v>
      </c>
      <c r="V201" s="50" t="s">
        <v>323</v>
      </c>
      <c r="W201" s="50" t="s">
        <v>323</v>
      </c>
    </row>
    <row r="202" s="45" customFormat="1" ht="13.5" spans="1:23">
      <c r="A202" s="50">
        <v>742</v>
      </c>
      <c r="B202" s="50" t="s">
        <v>320</v>
      </c>
      <c r="C202" s="50">
        <v>11379</v>
      </c>
      <c r="D202" s="50" t="s">
        <v>398</v>
      </c>
      <c r="E202" s="50" t="s">
        <v>454</v>
      </c>
      <c r="F202" s="50" t="s">
        <v>337</v>
      </c>
      <c r="G202" s="50">
        <v>0.7</v>
      </c>
      <c r="H202" s="50">
        <v>283500</v>
      </c>
      <c r="I202" s="53">
        <v>1.09794048148148</v>
      </c>
      <c r="J202" s="54">
        <v>64017</v>
      </c>
      <c r="K202" s="54">
        <v>284016.92</v>
      </c>
      <c r="L202" s="54">
        <v>66163.44</v>
      </c>
      <c r="M202" s="53">
        <f t="shared" si="3"/>
        <v>0.23295598022822</v>
      </c>
      <c r="N202" s="50">
        <v>60328.51</v>
      </c>
      <c r="O202" s="50">
        <v>13709.94</v>
      </c>
      <c r="P202" s="55">
        <v>22.73</v>
      </c>
      <c r="Q202" s="55">
        <v>94.24</v>
      </c>
      <c r="R202" s="50" t="s">
        <v>323</v>
      </c>
      <c r="S202" s="50" t="s">
        <v>323</v>
      </c>
      <c r="T202" s="50" t="s">
        <v>323</v>
      </c>
      <c r="U202" s="50" t="s">
        <v>323</v>
      </c>
      <c r="V202" s="50" t="s">
        <v>323</v>
      </c>
      <c r="W202" s="50" t="s">
        <v>323</v>
      </c>
    </row>
    <row r="203" s="45" customFormat="1" ht="13.5" spans="1:23">
      <c r="A203" s="50">
        <v>571</v>
      </c>
      <c r="B203" s="50" t="s">
        <v>320</v>
      </c>
      <c r="C203" s="50">
        <v>6454</v>
      </c>
      <c r="D203" s="50" t="s">
        <v>108</v>
      </c>
      <c r="E203" s="50" t="s">
        <v>579</v>
      </c>
      <c r="F203" s="50" t="s">
        <v>361</v>
      </c>
      <c r="G203" s="50">
        <v>1.2</v>
      </c>
      <c r="H203" s="50">
        <v>504000</v>
      </c>
      <c r="I203" s="53">
        <v>0.997328604166667</v>
      </c>
      <c r="J203" s="54">
        <v>144000</v>
      </c>
      <c r="K203" s="54">
        <v>466683.03</v>
      </c>
      <c r="L203" s="54">
        <v>125989.47</v>
      </c>
      <c r="M203" s="53">
        <f t="shared" si="3"/>
        <v>0.26996796948027</v>
      </c>
      <c r="N203" s="50">
        <v>135425.21</v>
      </c>
      <c r="O203" s="50">
        <v>35677.72</v>
      </c>
      <c r="P203" s="55">
        <v>26.34</v>
      </c>
      <c r="Q203" s="55">
        <v>94.05</v>
      </c>
      <c r="R203" s="50" t="s">
        <v>323</v>
      </c>
      <c r="S203" s="50" t="s">
        <v>323</v>
      </c>
      <c r="T203" s="50" t="s">
        <v>323</v>
      </c>
      <c r="U203" s="50" t="s">
        <v>323</v>
      </c>
      <c r="V203" s="50" t="s">
        <v>323</v>
      </c>
      <c r="W203" s="50" t="s">
        <v>323</v>
      </c>
    </row>
    <row r="204" s="45" customFormat="1" ht="13.5" spans="1:23">
      <c r="A204" s="50">
        <v>349</v>
      </c>
      <c r="B204" s="50" t="s">
        <v>320</v>
      </c>
      <c r="C204" s="50">
        <v>12201</v>
      </c>
      <c r="D204" s="50" t="s">
        <v>134</v>
      </c>
      <c r="E204" s="50" t="s">
        <v>167</v>
      </c>
      <c r="F204" s="50" t="s">
        <v>563</v>
      </c>
      <c r="G204" s="50">
        <v>0.4</v>
      </c>
      <c r="H204" s="50">
        <v>204120</v>
      </c>
      <c r="I204" s="53">
        <v>0.85299</v>
      </c>
      <c r="J204" s="54">
        <v>29160</v>
      </c>
      <c r="K204" s="54">
        <v>156534.18</v>
      </c>
      <c r="L204" s="54">
        <v>51352.29</v>
      </c>
      <c r="M204" s="53">
        <f t="shared" si="3"/>
        <v>0.328057999856645</v>
      </c>
      <c r="N204" s="50">
        <v>27417.81</v>
      </c>
      <c r="O204" s="50">
        <v>9261.34</v>
      </c>
      <c r="P204" s="55">
        <v>33.78</v>
      </c>
      <c r="Q204" s="55">
        <v>94.03</v>
      </c>
      <c r="R204" s="50" t="s">
        <v>323</v>
      </c>
      <c r="S204" s="50" t="s">
        <v>323</v>
      </c>
      <c r="T204" s="50" t="s">
        <v>323</v>
      </c>
      <c r="U204" s="50" t="s">
        <v>323</v>
      </c>
      <c r="V204" s="50" t="s">
        <v>323</v>
      </c>
      <c r="W204" s="50" t="s">
        <v>323</v>
      </c>
    </row>
    <row r="205" s="45" customFormat="1" ht="13.5" spans="1:23">
      <c r="A205" s="50">
        <v>594</v>
      </c>
      <c r="B205" s="50" t="s">
        <v>358</v>
      </c>
      <c r="C205" s="50">
        <v>6232</v>
      </c>
      <c r="D205" s="50" t="s">
        <v>259</v>
      </c>
      <c r="E205" s="50" t="s">
        <v>258</v>
      </c>
      <c r="F205" s="50" t="s">
        <v>361</v>
      </c>
      <c r="G205" s="50">
        <v>1.2</v>
      </c>
      <c r="H205" s="50">
        <v>115500</v>
      </c>
      <c r="I205" s="53">
        <v>1.08758780952381</v>
      </c>
      <c r="J205" s="54">
        <v>63000</v>
      </c>
      <c r="K205" s="54">
        <v>111683.9</v>
      </c>
      <c r="L205" s="54">
        <v>30721.33</v>
      </c>
      <c r="M205" s="53">
        <f t="shared" si="3"/>
        <v>0.275073936350718</v>
      </c>
      <c r="N205" s="50">
        <v>59197.35</v>
      </c>
      <c r="O205" s="50">
        <v>17188.09</v>
      </c>
      <c r="P205" s="55">
        <v>29.04</v>
      </c>
      <c r="Q205" s="55">
        <v>93.96</v>
      </c>
      <c r="R205" s="50" t="s">
        <v>323</v>
      </c>
      <c r="S205" s="50" t="s">
        <v>323</v>
      </c>
      <c r="T205" s="50" t="s">
        <v>323</v>
      </c>
      <c r="U205" s="50" t="s">
        <v>323</v>
      </c>
      <c r="V205" s="50" t="s">
        <v>323</v>
      </c>
      <c r="W205" s="50" t="s">
        <v>323</v>
      </c>
    </row>
    <row r="206" s="45" customFormat="1" ht="13.5" spans="1:23">
      <c r="A206" s="50">
        <v>570</v>
      </c>
      <c r="B206" s="50" t="s">
        <v>320</v>
      </c>
      <c r="C206" s="50">
        <v>11231</v>
      </c>
      <c r="D206" s="50" t="s">
        <v>248</v>
      </c>
      <c r="E206" s="50" t="s">
        <v>455</v>
      </c>
      <c r="F206" s="50" t="s">
        <v>332</v>
      </c>
      <c r="G206" s="50">
        <v>0.9</v>
      </c>
      <c r="H206" s="50">
        <v>141900</v>
      </c>
      <c r="I206" s="53">
        <v>1.06168131782946</v>
      </c>
      <c r="J206" s="54">
        <v>52440</v>
      </c>
      <c r="K206" s="54">
        <v>132460.89</v>
      </c>
      <c r="L206" s="54">
        <v>35308.02</v>
      </c>
      <c r="M206" s="53">
        <f t="shared" si="3"/>
        <v>0.266554301424368</v>
      </c>
      <c r="N206" s="50">
        <v>49263.76</v>
      </c>
      <c r="O206" s="50">
        <v>12737.97</v>
      </c>
      <c r="P206" s="55">
        <v>25.86</v>
      </c>
      <c r="Q206" s="55">
        <v>93.94</v>
      </c>
      <c r="R206" s="50" t="s">
        <v>323</v>
      </c>
      <c r="S206" s="50" t="s">
        <v>323</v>
      </c>
      <c r="T206" s="50" t="s">
        <v>323</v>
      </c>
      <c r="U206" s="50" t="s">
        <v>323</v>
      </c>
      <c r="V206" s="50" t="s">
        <v>323</v>
      </c>
      <c r="W206" s="50" t="s">
        <v>323</v>
      </c>
    </row>
    <row r="207" s="45" customFormat="1" ht="13.5" spans="1:23">
      <c r="A207" s="50">
        <v>720</v>
      </c>
      <c r="B207" s="50" t="s">
        <v>358</v>
      </c>
      <c r="C207" s="50">
        <v>5875</v>
      </c>
      <c r="D207" s="50" t="s">
        <v>122</v>
      </c>
      <c r="E207" s="50" t="s">
        <v>456</v>
      </c>
      <c r="F207" s="50" t="s">
        <v>322</v>
      </c>
      <c r="G207" s="50">
        <v>1</v>
      </c>
      <c r="H207" s="50">
        <v>125400</v>
      </c>
      <c r="I207" s="53">
        <v>1.14178192982456</v>
      </c>
      <c r="J207" s="54">
        <v>43230</v>
      </c>
      <c r="K207" s="54">
        <v>125940.25</v>
      </c>
      <c r="L207" s="54">
        <v>36959.94</v>
      </c>
      <c r="M207" s="53">
        <f t="shared" si="3"/>
        <v>0.293472023439687</v>
      </c>
      <c r="N207" s="50">
        <v>40596.4</v>
      </c>
      <c r="O207" s="50">
        <v>11570.04</v>
      </c>
      <c r="P207" s="55">
        <v>28.5</v>
      </c>
      <c r="Q207" s="55">
        <v>93.91</v>
      </c>
      <c r="R207" s="50" t="s">
        <v>323</v>
      </c>
      <c r="S207" s="50" t="s">
        <v>323</v>
      </c>
      <c r="T207" s="50" t="s">
        <v>323</v>
      </c>
      <c r="U207" s="50" t="s">
        <v>323</v>
      </c>
      <c r="V207" s="50" t="s">
        <v>323</v>
      </c>
      <c r="W207" s="50" t="s">
        <v>323</v>
      </c>
    </row>
    <row r="208" s="45" customFormat="1" ht="13.5" spans="1:23">
      <c r="A208" s="50">
        <v>385</v>
      </c>
      <c r="B208" s="50" t="s">
        <v>331</v>
      </c>
      <c r="C208" s="50">
        <v>11458</v>
      </c>
      <c r="D208" s="50" t="s">
        <v>58</v>
      </c>
      <c r="E208" s="50" t="s">
        <v>457</v>
      </c>
      <c r="F208" s="50" t="s">
        <v>337</v>
      </c>
      <c r="G208" s="50">
        <v>0.6</v>
      </c>
      <c r="H208" s="50">
        <v>378000</v>
      </c>
      <c r="I208" s="53">
        <v>1.17945763888889</v>
      </c>
      <c r="J208" s="54">
        <v>59686</v>
      </c>
      <c r="K208" s="54">
        <v>415358.53</v>
      </c>
      <c r="L208" s="54">
        <v>91478.56</v>
      </c>
      <c r="M208" s="53">
        <f t="shared" si="3"/>
        <v>0.220239993626711</v>
      </c>
      <c r="N208" s="50">
        <v>55966.49</v>
      </c>
      <c r="O208" s="50">
        <v>13238.09</v>
      </c>
      <c r="P208" s="55">
        <v>23.65</v>
      </c>
      <c r="Q208" s="55">
        <v>93.77</v>
      </c>
      <c r="R208" s="50" t="s">
        <v>323</v>
      </c>
      <c r="S208" s="50" t="s">
        <v>323</v>
      </c>
      <c r="T208" s="50" t="s">
        <v>323</v>
      </c>
      <c r="U208" s="50" t="s">
        <v>323</v>
      </c>
      <c r="V208" s="50" t="s">
        <v>323</v>
      </c>
      <c r="W208" s="50" t="s">
        <v>323</v>
      </c>
    </row>
    <row r="209" s="45" customFormat="1" ht="13.5" spans="1:23">
      <c r="A209" s="50">
        <v>730</v>
      </c>
      <c r="B209" s="50" t="s">
        <v>363</v>
      </c>
      <c r="C209" s="50">
        <v>6810</v>
      </c>
      <c r="D209" s="50" t="s">
        <v>128</v>
      </c>
      <c r="E209" s="50" t="s">
        <v>139</v>
      </c>
      <c r="F209" s="50" t="s">
        <v>322</v>
      </c>
      <c r="G209" s="50">
        <v>1</v>
      </c>
      <c r="H209" s="50">
        <v>330000</v>
      </c>
      <c r="I209" s="53">
        <v>1.2341406</v>
      </c>
      <c r="J209" s="54">
        <v>70200</v>
      </c>
      <c r="K209" s="54">
        <v>362834</v>
      </c>
      <c r="L209" s="54">
        <v>101670.23</v>
      </c>
      <c r="M209" s="53">
        <f t="shared" si="3"/>
        <v>0.280211418996015</v>
      </c>
      <c r="N209" s="50">
        <v>65764.88</v>
      </c>
      <c r="O209" s="50">
        <v>17931.33</v>
      </c>
      <c r="P209" s="55">
        <v>27.27</v>
      </c>
      <c r="Q209" s="55">
        <v>93.68</v>
      </c>
      <c r="R209" s="50" t="s">
        <v>323</v>
      </c>
      <c r="S209" s="50" t="s">
        <v>323</v>
      </c>
      <c r="T209" s="50" t="s">
        <v>323</v>
      </c>
      <c r="U209" s="50" t="s">
        <v>323</v>
      </c>
      <c r="V209" s="50" t="s">
        <v>323</v>
      </c>
      <c r="W209" s="50" t="s">
        <v>323</v>
      </c>
    </row>
    <row r="210" s="45" customFormat="1" ht="13.5" spans="1:23">
      <c r="A210" s="50">
        <v>570</v>
      </c>
      <c r="B210" s="50" t="s">
        <v>320</v>
      </c>
      <c r="C210" s="50">
        <v>11537</v>
      </c>
      <c r="D210" s="50" t="s">
        <v>248</v>
      </c>
      <c r="E210" s="50" t="s">
        <v>458</v>
      </c>
      <c r="F210" s="50" t="s">
        <v>322</v>
      </c>
      <c r="G210" s="50">
        <v>0.8</v>
      </c>
      <c r="H210" s="50">
        <v>141900</v>
      </c>
      <c r="I210" s="53">
        <v>1.06168131782946</v>
      </c>
      <c r="J210" s="54">
        <v>52440</v>
      </c>
      <c r="K210" s="54">
        <v>132460.89</v>
      </c>
      <c r="L210" s="54">
        <v>35308.02</v>
      </c>
      <c r="M210" s="53">
        <f t="shared" si="3"/>
        <v>0.266554301424368</v>
      </c>
      <c r="N210" s="50">
        <v>49104.96</v>
      </c>
      <c r="O210" s="50">
        <v>12867.03</v>
      </c>
      <c r="P210" s="55">
        <v>26.2</v>
      </c>
      <c r="Q210" s="55">
        <v>93.64</v>
      </c>
      <c r="R210" s="50" t="s">
        <v>323</v>
      </c>
      <c r="S210" s="50" t="s">
        <v>323</v>
      </c>
      <c r="T210" s="50" t="s">
        <v>323</v>
      </c>
      <c r="U210" s="50" t="s">
        <v>323</v>
      </c>
      <c r="V210" s="50" t="s">
        <v>323</v>
      </c>
      <c r="W210" s="50" t="s">
        <v>323</v>
      </c>
    </row>
    <row r="211" s="45" customFormat="1" ht="13.5" spans="1:23">
      <c r="A211" s="50">
        <v>387</v>
      </c>
      <c r="B211" s="50" t="s">
        <v>320</v>
      </c>
      <c r="C211" s="50">
        <v>12214</v>
      </c>
      <c r="D211" s="50" t="s">
        <v>175</v>
      </c>
      <c r="E211" s="50" t="s">
        <v>270</v>
      </c>
      <c r="F211" s="50" t="s">
        <v>334</v>
      </c>
      <c r="G211" s="50">
        <v>0.3</v>
      </c>
      <c r="H211" s="50">
        <v>307283</v>
      </c>
      <c r="I211" s="53">
        <v>0.919996514607893</v>
      </c>
      <c r="J211" s="54">
        <v>26338.1</v>
      </c>
      <c r="K211" s="54">
        <v>262984.17</v>
      </c>
      <c r="L211" s="54">
        <v>67019.46</v>
      </c>
      <c r="M211" s="53">
        <f t="shared" si="3"/>
        <v>0.254842183086533</v>
      </c>
      <c r="N211" s="50">
        <v>24662.19</v>
      </c>
      <c r="O211" s="50">
        <v>6314.71</v>
      </c>
      <c r="P211" s="55">
        <v>25.6</v>
      </c>
      <c r="Q211" s="55">
        <v>93.64</v>
      </c>
      <c r="R211" s="50" t="s">
        <v>323</v>
      </c>
      <c r="S211" s="50" t="s">
        <v>323</v>
      </c>
      <c r="T211" s="50" t="s">
        <v>323</v>
      </c>
      <c r="U211" s="50" t="s">
        <v>323</v>
      </c>
      <c r="V211" s="50" t="s">
        <v>323</v>
      </c>
      <c r="W211" s="50" t="s">
        <v>323</v>
      </c>
    </row>
    <row r="212" s="45" customFormat="1" ht="13.5" spans="1:23">
      <c r="A212" s="50">
        <v>103199</v>
      </c>
      <c r="B212" s="50" t="s">
        <v>320</v>
      </c>
      <c r="C212" s="50">
        <v>12190</v>
      </c>
      <c r="D212" s="50" t="s">
        <v>446</v>
      </c>
      <c r="E212" s="50" t="s">
        <v>459</v>
      </c>
      <c r="F212" s="50" t="s">
        <v>334</v>
      </c>
      <c r="G212" s="50">
        <v>0.3</v>
      </c>
      <c r="H212" s="50">
        <v>165000</v>
      </c>
      <c r="I212" s="53">
        <v>1.01664873333333</v>
      </c>
      <c r="J212" s="54">
        <v>50000</v>
      </c>
      <c r="K212" s="54">
        <v>146357.81</v>
      </c>
      <c r="L212" s="54">
        <v>48482.27</v>
      </c>
      <c r="M212" s="53">
        <f t="shared" si="3"/>
        <v>0.331258509539054</v>
      </c>
      <c r="N212" s="50">
        <v>46772.61</v>
      </c>
      <c r="O212" s="50">
        <v>15244.88</v>
      </c>
      <c r="P212" s="55">
        <v>32.59</v>
      </c>
      <c r="Q212" s="55">
        <v>93.55</v>
      </c>
      <c r="R212" s="50" t="s">
        <v>323</v>
      </c>
      <c r="S212" s="50" t="s">
        <v>323</v>
      </c>
      <c r="T212" s="50" t="s">
        <v>323</v>
      </c>
      <c r="U212" s="50" t="s">
        <v>323</v>
      </c>
      <c r="V212" s="50" t="s">
        <v>323</v>
      </c>
      <c r="W212" s="50" t="s">
        <v>323</v>
      </c>
    </row>
    <row r="213" s="45" customFormat="1" ht="13.5" spans="1:23">
      <c r="A213" s="50">
        <v>585</v>
      </c>
      <c r="B213" s="50" t="s">
        <v>320</v>
      </c>
      <c r="C213" s="50">
        <v>6303</v>
      </c>
      <c r="D213" s="50" t="s">
        <v>199</v>
      </c>
      <c r="E213" s="50" t="s">
        <v>198</v>
      </c>
      <c r="F213" s="50" t="s">
        <v>332</v>
      </c>
      <c r="G213" s="50">
        <v>0.9</v>
      </c>
      <c r="H213" s="50">
        <v>315000</v>
      </c>
      <c r="I213" s="53">
        <v>1.07086116666667</v>
      </c>
      <c r="J213" s="54">
        <v>88594</v>
      </c>
      <c r="K213" s="54">
        <v>314765.26</v>
      </c>
      <c r="L213" s="54">
        <v>91250.8</v>
      </c>
      <c r="M213" s="53">
        <f t="shared" si="3"/>
        <v>0.289901115517005</v>
      </c>
      <c r="N213" s="50">
        <v>82666.67</v>
      </c>
      <c r="O213" s="50">
        <v>24190.7</v>
      </c>
      <c r="P213" s="55">
        <v>29.26</v>
      </c>
      <c r="Q213" s="55">
        <v>93.31</v>
      </c>
      <c r="R213" s="50" t="s">
        <v>323</v>
      </c>
      <c r="S213" s="50" t="s">
        <v>323</v>
      </c>
      <c r="T213" s="50" t="s">
        <v>323</v>
      </c>
      <c r="U213" s="50" t="s">
        <v>323</v>
      </c>
      <c r="V213" s="50" t="s">
        <v>323</v>
      </c>
      <c r="W213" s="50" t="s">
        <v>323</v>
      </c>
    </row>
    <row r="214" s="45" customFormat="1" ht="13.5" spans="1:23">
      <c r="A214" s="50">
        <v>103639</v>
      </c>
      <c r="B214" s="50" t="s">
        <v>320</v>
      </c>
      <c r="C214" s="50">
        <v>11382</v>
      </c>
      <c r="D214" s="50" t="s">
        <v>452</v>
      </c>
      <c r="E214" s="50" t="s">
        <v>460</v>
      </c>
      <c r="F214" s="50" t="s">
        <v>322</v>
      </c>
      <c r="G214" s="50">
        <v>1</v>
      </c>
      <c r="H214" s="50">
        <v>191400</v>
      </c>
      <c r="I214" s="53">
        <v>1.06776252873563</v>
      </c>
      <c r="J214" s="54">
        <v>70890</v>
      </c>
      <c r="K214" s="54">
        <v>180445.73</v>
      </c>
      <c r="L214" s="54">
        <v>54208.58</v>
      </c>
      <c r="M214" s="53">
        <f t="shared" si="3"/>
        <v>0.300414867118219</v>
      </c>
      <c r="N214" s="50">
        <v>66141.1</v>
      </c>
      <c r="O214" s="50">
        <v>21228.44</v>
      </c>
      <c r="P214" s="55">
        <v>32.1</v>
      </c>
      <c r="Q214" s="55">
        <v>93.3</v>
      </c>
      <c r="R214" s="50" t="s">
        <v>323</v>
      </c>
      <c r="S214" s="50" t="s">
        <v>323</v>
      </c>
      <c r="T214" s="50" t="s">
        <v>323</v>
      </c>
      <c r="U214" s="50" t="s">
        <v>323</v>
      </c>
      <c r="V214" s="50" t="s">
        <v>323</v>
      </c>
      <c r="W214" s="50" t="s">
        <v>323</v>
      </c>
    </row>
    <row r="215" s="45" customFormat="1" ht="13.5" spans="1:23">
      <c r="A215" s="50">
        <v>101453</v>
      </c>
      <c r="B215" s="50" t="s">
        <v>557</v>
      </c>
      <c r="C215" s="50">
        <v>4518</v>
      </c>
      <c r="D215" s="50" t="s">
        <v>580</v>
      </c>
      <c r="E215" s="50" t="s">
        <v>581</v>
      </c>
      <c r="F215" s="50" t="s">
        <v>322</v>
      </c>
      <c r="G215" s="50">
        <v>1</v>
      </c>
      <c r="H215" s="50">
        <v>220320</v>
      </c>
      <c r="I215" s="53">
        <v>0.921092058823529</v>
      </c>
      <c r="J215" s="54">
        <v>71070</v>
      </c>
      <c r="K215" s="54">
        <v>181855.17</v>
      </c>
      <c r="L215" s="54">
        <v>59933.35</v>
      </c>
      <c r="M215" s="53">
        <f t="shared" si="3"/>
        <v>0.329566379663553</v>
      </c>
      <c r="N215" s="50">
        <v>66199.35</v>
      </c>
      <c r="O215" s="50">
        <v>21880.99</v>
      </c>
      <c r="P215" s="55">
        <v>33.05</v>
      </c>
      <c r="Q215" s="55">
        <v>93.15</v>
      </c>
      <c r="R215" s="50" t="s">
        <v>323</v>
      </c>
      <c r="S215" s="50" t="s">
        <v>323</v>
      </c>
      <c r="T215" s="50" t="s">
        <v>323</v>
      </c>
      <c r="U215" s="50" t="s">
        <v>323</v>
      </c>
      <c r="V215" s="50" t="s">
        <v>323</v>
      </c>
      <c r="W215" s="50" t="s">
        <v>323</v>
      </c>
    </row>
    <row r="216" s="45" customFormat="1" ht="13.5" spans="1:23">
      <c r="A216" s="50">
        <v>572</v>
      </c>
      <c r="B216" s="50" t="s">
        <v>385</v>
      </c>
      <c r="C216" s="50">
        <v>11058</v>
      </c>
      <c r="D216" s="50" t="s">
        <v>84</v>
      </c>
      <c r="E216" s="50" t="s">
        <v>83</v>
      </c>
      <c r="F216" s="50" t="s">
        <v>322</v>
      </c>
      <c r="G216" s="50">
        <v>1</v>
      </c>
      <c r="H216" s="50">
        <v>191400</v>
      </c>
      <c r="I216" s="53">
        <v>1.00717465517241</v>
      </c>
      <c r="J216" s="54">
        <v>49076</v>
      </c>
      <c r="K216" s="54">
        <v>170111.72</v>
      </c>
      <c r="L216" s="54">
        <v>47256.41</v>
      </c>
      <c r="M216" s="53">
        <f t="shared" si="3"/>
        <v>0.277796321147067</v>
      </c>
      <c r="N216" s="50">
        <v>45618.26</v>
      </c>
      <c r="O216" s="50">
        <v>13028.59</v>
      </c>
      <c r="P216" s="55">
        <v>28.56</v>
      </c>
      <c r="Q216" s="55">
        <v>92.95</v>
      </c>
      <c r="R216" s="50" t="s">
        <v>323</v>
      </c>
      <c r="S216" s="50" t="s">
        <v>323</v>
      </c>
      <c r="T216" s="50" t="s">
        <v>323</v>
      </c>
      <c r="U216" s="50" t="s">
        <v>323</v>
      </c>
      <c r="V216" s="50" t="s">
        <v>323</v>
      </c>
      <c r="W216" s="50" t="s">
        <v>323</v>
      </c>
    </row>
    <row r="217" s="45" customFormat="1" ht="13.5" spans="1:23">
      <c r="A217" s="50">
        <v>106066</v>
      </c>
      <c r="B217" s="50" t="s">
        <v>320</v>
      </c>
      <c r="C217" s="50">
        <v>998836</v>
      </c>
      <c r="D217" s="50" t="s">
        <v>114</v>
      </c>
      <c r="E217" s="50" t="s">
        <v>461</v>
      </c>
      <c r="F217" s="50" t="s">
        <v>322</v>
      </c>
      <c r="G217" s="50">
        <v>1.3</v>
      </c>
      <c r="H217" s="50">
        <v>148500</v>
      </c>
      <c r="I217" s="53">
        <v>1.30163992592593</v>
      </c>
      <c r="J217" s="54">
        <v>14450</v>
      </c>
      <c r="K217" s="54">
        <v>170612.98</v>
      </c>
      <c r="L217" s="54">
        <v>58989.71</v>
      </c>
      <c r="M217" s="53">
        <f t="shared" si="3"/>
        <v>0.345751595218605</v>
      </c>
      <c r="N217" s="50">
        <v>13395.22</v>
      </c>
      <c r="O217" s="50">
        <v>4910.63</v>
      </c>
      <c r="P217" s="55">
        <v>36.66</v>
      </c>
      <c r="Q217" s="55">
        <v>92.7</v>
      </c>
      <c r="R217" s="50" t="s">
        <v>323</v>
      </c>
      <c r="S217" s="50" t="s">
        <v>323</v>
      </c>
      <c r="T217" s="50" t="s">
        <v>323</v>
      </c>
      <c r="U217" s="50" t="s">
        <v>323</v>
      </c>
      <c r="V217" s="50" t="s">
        <v>323</v>
      </c>
      <c r="W217" s="50" t="s">
        <v>323</v>
      </c>
    </row>
    <row r="218" s="45" customFormat="1" ht="13.5" spans="1:23">
      <c r="A218" s="50">
        <v>102565</v>
      </c>
      <c r="B218" s="50" t="s">
        <v>320</v>
      </c>
      <c r="C218" s="50">
        <v>4569</v>
      </c>
      <c r="D218" s="50" t="s">
        <v>164</v>
      </c>
      <c r="E218" s="50" t="s">
        <v>211</v>
      </c>
      <c r="F218" s="50" t="s">
        <v>332</v>
      </c>
      <c r="G218" s="50">
        <v>1</v>
      </c>
      <c r="H218" s="50">
        <v>181500</v>
      </c>
      <c r="I218" s="53">
        <v>1.16155496969697</v>
      </c>
      <c r="J218" s="54">
        <v>62660</v>
      </c>
      <c r="K218" s="54">
        <v>185851.89</v>
      </c>
      <c r="L218" s="54">
        <v>52780.57</v>
      </c>
      <c r="M218" s="53">
        <f t="shared" si="3"/>
        <v>0.283992645972016</v>
      </c>
      <c r="N218" s="50">
        <v>58080.73</v>
      </c>
      <c r="O218" s="50">
        <v>16139.62</v>
      </c>
      <c r="P218" s="55">
        <v>27.79</v>
      </c>
      <c r="Q218" s="55">
        <v>92.69</v>
      </c>
      <c r="R218" s="50" t="s">
        <v>323</v>
      </c>
      <c r="S218" s="50" t="s">
        <v>323</v>
      </c>
      <c r="T218" s="50" t="s">
        <v>323</v>
      </c>
      <c r="U218" s="50" t="s">
        <v>323</v>
      </c>
      <c r="V218" s="50" t="s">
        <v>323</v>
      </c>
      <c r="W218" s="50" t="s">
        <v>323</v>
      </c>
    </row>
    <row r="219" s="45" customFormat="1" ht="13.5" spans="1:23">
      <c r="A219" s="50">
        <v>511</v>
      </c>
      <c r="B219" s="50" t="s">
        <v>320</v>
      </c>
      <c r="C219" s="50">
        <v>11829</v>
      </c>
      <c r="D219" s="50" t="s">
        <v>118</v>
      </c>
      <c r="E219" s="50" t="s">
        <v>462</v>
      </c>
      <c r="F219" s="50" t="s">
        <v>322</v>
      </c>
      <c r="G219" s="50">
        <v>0.9</v>
      </c>
      <c r="H219" s="50">
        <v>200880</v>
      </c>
      <c r="I219" s="53">
        <v>1.10199387096774</v>
      </c>
      <c r="J219" s="54">
        <v>51630</v>
      </c>
      <c r="K219" s="54">
        <v>198874.32</v>
      </c>
      <c r="L219" s="54">
        <v>56470.41</v>
      </c>
      <c r="M219" s="53">
        <f t="shared" si="3"/>
        <v>0.283950235505519</v>
      </c>
      <c r="N219" s="50">
        <v>47817.21</v>
      </c>
      <c r="O219" s="50">
        <v>14122.52</v>
      </c>
      <c r="P219" s="55">
        <v>29.53</v>
      </c>
      <c r="Q219" s="55">
        <v>92.62</v>
      </c>
      <c r="R219" s="50" t="s">
        <v>323</v>
      </c>
      <c r="S219" s="50" t="s">
        <v>323</v>
      </c>
      <c r="T219" s="50" t="s">
        <v>323</v>
      </c>
      <c r="U219" s="50" t="s">
        <v>323</v>
      </c>
      <c r="V219" s="50" t="s">
        <v>323</v>
      </c>
      <c r="W219" s="50" t="s">
        <v>323</v>
      </c>
    </row>
    <row r="220" s="45" customFormat="1" ht="13.5" spans="1:23">
      <c r="A220" s="50">
        <v>718</v>
      </c>
      <c r="B220" s="50" t="s">
        <v>582</v>
      </c>
      <c r="C220" s="50">
        <v>11775</v>
      </c>
      <c r="D220" s="50" t="s">
        <v>583</v>
      </c>
      <c r="E220" s="50" t="s">
        <v>584</v>
      </c>
      <c r="F220" s="50" t="s">
        <v>332</v>
      </c>
      <c r="G220" s="50">
        <v>1</v>
      </c>
      <c r="H220" s="50">
        <v>84750</v>
      </c>
      <c r="I220" s="53">
        <v>0.925523866666667</v>
      </c>
      <c r="J220" s="54">
        <v>28250.5</v>
      </c>
      <c r="K220" s="54">
        <v>68352.17</v>
      </c>
      <c r="L220" s="54">
        <v>18623.75</v>
      </c>
      <c r="M220" s="53">
        <f t="shared" si="3"/>
        <v>0.272467574913862</v>
      </c>
      <c r="N220" s="50">
        <v>26087.21</v>
      </c>
      <c r="O220" s="50">
        <v>7630.06</v>
      </c>
      <c r="P220" s="55">
        <v>29.25</v>
      </c>
      <c r="Q220" s="55">
        <v>92.34</v>
      </c>
      <c r="R220" s="50" t="s">
        <v>323</v>
      </c>
      <c r="S220" s="50" t="s">
        <v>323</v>
      </c>
      <c r="T220" s="50" t="s">
        <v>323</v>
      </c>
      <c r="U220" s="50" t="s">
        <v>323</v>
      </c>
      <c r="V220" s="50" t="s">
        <v>323</v>
      </c>
      <c r="W220" s="50" t="s">
        <v>323</v>
      </c>
    </row>
    <row r="221" s="45" customFormat="1" ht="13.5" spans="1:23">
      <c r="A221" s="50">
        <v>347</v>
      </c>
      <c r="B221" s="50" t="s">
        <v>320</v>
      </c>
      <c r="C221" s="50">
        <v>8400</v>
      </c>
      <c r="D221" s="50" t="s">
        <v>242</v>
      </c>
      <c r="E221" s="50" t="s">
        <v>463</v>
      </c>
      <c r="F221" s="50" t="s">
        <v>332</v>
      </c>
      <c r="G221" s="50">
        <v>1</v>
      </c>
      <c r="H221" s="50">
        <v>151800</v>
      </c>
      <c r="I221" s="53">
        <v>1.03333717391304</v>
      </c>
      <c r="J221" s="54">
        <v>60720</v>
      </c>
      <c r="K221" s="54">
        <v>133210.36</v>
      </c>
      <c r="L221" s="54">
        <v>36460.82</v>
      </c>
      <c r="M221" s="53">
        <f t="shared" si="3"/>
        <v>0.273708591433879</v>
      </c>
      <c r="N221" s="50">
        <v>55840.13</v>
      </c>
      <c r="O221" s="50">
        <v>14643.41</v>
      </c>
      <c r="P221" s="55">
        <v>26.22</v>
      </c>
      <c r="Q221" s="55">
        <v>91.96</v>
      </c>
      <c r="R221" s="50" t="s">
        <v>323</v>
      </c>
      <c r="S221" s="50" t="s">
        <v>323</v>
      </c>
      <c r="T221" s="50" t="s">
        <v>323</v>
      </c>
      <c r="U221" s="50" t="s">
        <v>323</v>
      </c>
      <c r="V221" s="50" t="s">
        <v>323</v>
      </c>
      <c r="W221" s="50" t="s">
        <v>323</v>
      </c>
    </row>
    <row r="222" s="45" customFormat="1" ht="13.5" spans="1:23">
      <c r="A222" s="50">
        <v>571</v>
      </c>
      <c r="B222" s="50" t="s">
        <v>320</v>
      </c>
      <c r="C222" s="50">
        <v>995987</v>
      </c>
      <c r="D222" s="50" t="s">
        <v>108</v>
      </c>
      <c r="E222" s="50" t="s">
        <v>585</v>
      </c>
      <c r="F222" s="50" t="s">
        <v>343</v>
      </c>
      <c r="G222" s="50">
        <v>1.2</v>
      </c>
      <c r="H222" s="50">
        <v>504000</v>
      </c>
      <c r="I222" s="53">
        <v>0.997328604166667</v>
      </c>
      <c r="J222" s="54">
        <v>144000</v>
      </c>
      <c r="K222" s="54">
        <v>466683.03</v>
      </c>
      <c r="L222" s="54">
        <v>125989.47</v>
      </c>
      <c r="M222" s="53">
        <f t="shared" si="3"/>
        <v>0.26996796948027</v>
      </c>
      <c r="N222" s="50">
        <v>132386.98</v>
      </c>
      <c r="O222" s="50">
        <v>36946.89</v>
      </c>
      <c r="P222" s="55">
        <v>27.91</v>
      </c>
      <c r="Q222" s="55">
        <v>91.94</v>
      </c>
      <c r="R222" s="50" t="s">
        <v>323</v>
      </c>
      <c r="S222" s="50" t="s">
        <v>323</v>
      </c>
      <c r="T222" s="50" t="s">
        <v>323</v>
      </c>
      <c r="U222" s="50" t="s">
        <v>323</v>
      </c>
      <c r="V222" s="50" t="s">
        <v>323</v>
      </c>
      <c r="W222" s="50" t="s">
        <v>323</v>
      </c>
    </row>
    <row r="223" s="45" customFormat="1" ht="13.5" spans="1:23">
      <c r="A223" s="50">
        <v>391</v>
      </c>
      <c r="B223" s="50" t="s">
        <v>320</v>
      </c>
      <c r="C223" s="50">
        <v>4188</v>
      </c>
      <c r="D223" s="50" t="s">
        <v>153</v>
      </c>
      <c r="E223" s="50" t="s">
        <v>193</v>
      </c>
      <c r="F223" s="50" t="s">
        <v>332</v>
      </c>
      <c r="G223" s="50">
        <v>0.95</v>
      </c>
      <c r="H223" s="50">
        <v>226800</v>
      </c>
      <c r="I223" s="53">
        <v>1.00661552380952</v>
      </c>
      <c r="J223" s="54">
        <v>70642</v>
      </c>
      <c r="K223" s="54">
        <v>202307.68</v>
      </c>
      <c r="L223" s="54">
        <v>64894.74</v>
      </c>
      <c r="M223" s="53">
        <f t="shared" si="3"/>
        <v>0.320772498602129</v>
      </c>
      <c r="N223" s="50">
        <v>64915.47</v>
      </c>
      <c r="O223" s="50">
        <v>20983.82</v>
      </c>
      <c r="P223" s="55">
        <v>32.32</v>
      </c>
      <c r="Q223" s="55">
        <v>91.89</v>
      </c>
      <c r="R223" s="50" t="s">
        <v>323</v>
      </c>
      <c r="S223" s="50" t="s">
        <v>323</v>
      </c>
      <c r="T223" s="50" t="s">
        <v>323</v>
      </c>
      <c r="U223" s="50" t="s">
        <v>323</v>
      </c>
      <c r="V223" s="50" t="s">
        <v>323</v>
      </c>
      <c r="W223" s="50" t="s">
        <v>323</v>
      </c>
    </row>
    <row r="224" s="45" customFormat="1" ht="13.5" spans="1:23">
      <c r="A224" s="50">
        <v>102934</v>
      </c>
      <c r="B224" s="50" t="s">
        <v>320</v>
      </c>
      <c r="C224" s="50">
        <v>12185</v>
      </c>
      <c r="D224" s="50" t="s">
        <v>65</v>
      </c>
      <c r="E224" s="50" t="s">
        <v>243</v>
      </c>
      <c r="F224" s="50" t="s">
        <v>322</v>
      </c>
      <c r="G224" s="50">
        <v>0.8</v>
      </c>
      <c r="H224" s="50">
        <v>267750</v>
      </c>
      <c r="I224" s="53">
        <v>1.11330541176471</v>
      </c>
      <c r="J224" s="54">
        <v>48682</v>
      </c>
      <c r="K224" s="54">
        <v>276596.31</v>
      </c>
      <c r="L224" s="54">
        <v>71335.29</v>
      </c>
      <c r="M224" s="53">
        <f t="shared" si="3"/>
        <v>0.257903982883937</v>
      </c>
      <c r="N224" s="50">
        <v>44708.98</v>
      </c>
      <c r="O224" s="50">
        <v>12244.51</v>
      </c>
      <c r="P224" s="55">
        <v>27.39</v>
      </c>
      <c r="Q224" s="55">
        <v>91.84</v>
      </c>
      <c r="R224" s="50" t="s">
        <v>323</v>
      </c>
      <c r="S224" s="50" t="s">
        <v>323</v>
      </c>
      <c r="T224" s="50" t="s">
        <v>323</v>
      </c>
      <c r="U224" s="50" t="s">
        <v>323</v>
      </c>
      <c r="V224" s="50" t="s">
        <v>323</v>
      </c>
      <c r="W224" s="50" t="s">
        <v>323</v>
      </c>
    </row>
    <row r="225" s="45" customFormat="1" ht="13.5" spans="1:23">
      <c r="A225" s="50">
        <v>738</v>
      </c>
      <c r="B225" s="50" t="s">
        <v>390</v>
      </c>
      <c r="C225" s="50">
        <v>11831</v>
      </c>
      <c r="D225" s="50" t="s">
        <v>393</v>
      </c>
      <c r="E225" s="50" t="s">
        <v>464</v>
      </c>
      <c r="F225" s="50" t="s">
        <v>322</v>
      </c>
      <c r="G225" s="50">
        <v>0.6</v>
      </c>
      <c r="H225" s="50">
        <v>108480</v>
      </c>
      <c r="I225" s="53">
        <v>1.213084375</v>
      </c>
      <c r="J225" s="54">
        <v>30960</v>
      </c>
      <c r="K225" s="54">
        <v>112641.77</v>
      </c>
      <c r="L225" s="54">
        <v>33253.94</v>
      </c>
      <c r="M225" s="53">
        <f t="shared" si="3"/>
        <v>0.295218549921579</v>
      </c>
      <c r="N225" s="50">
        <v>28412.89</v>
      </c>
      <c r="O225" s="50">
        <v>8387.43</v>
      </c>
      <c r="P225" s="55">
        <v>29.52</v>
      </c>
      <c r="Q225" s="55">
        <v>91.77</v>
      </c>
      <c r="R225" s="50" t="s">
        <v>323</v>
      </c>
      <c r="S225" s="50" t="s">
        <v>323</v>
      </c>
      <c r="T225" s="50" t="s">
        <v>323</v>
      </c>
      <c r="U225" s="50" t="s">
        <v>323</v>
      </c>
      <c r="V225" s="50" t="s">
        <v>323</v>
      </c>
      <c r="W225" s="50" t="s">
        <v>323</v>
      </c>
    </row>
    <row r="226" s="45" customFormat="1" ht="13.5" spans="1:23">
      <c r="A226" s="50">
        <v>539</v>
      </c>
      <c r="B226" s="50" t="s">
        <v>358</v>
      </c>
      <c r="C226" s="50">
        <v>9320</v>
      </c>
      <c r="D226" s="50" t="s">
        <v>421</v>
      </c>
      <c r="E226" s="50" t="s">
        <v>465</v>
      </c>
      <c r="F226" s="50" t="s">
        <v>361</v>
      </c>
      <c r="G226" s="50">
        <v>1.2</v>
      </c>
      <c r="H226" s="50">
        <v>138600</v>
      </c>
      <c r="I226" s="53">
        <v>1.05220198412698</v>
      </c>
      <c r="J226" s="54">
        <v>72313</v>
      </c>
      <c r="K226" s="54">
        <v>128973.75</v>
      </c>
      <c r="L226" s="54">
        <v>34922.65</v>
      </c>
      <c r="M226" s="53">
        <f t="shared" si="3"/>
        <v>0.270773316275599</v>
      </c>
      <c r="N226" s="50">
        <v>66293.2</v>
      </c>
      <c r="O226" s="50">
        <v>17829.06</v>
      </c>
      <c r="P226" s="55">
        <v>26.89</v>
      </c>
      <c r="Q226" s="55">
        <v>91.68</v>
      </c>
      <c r="R226" s="50" t="s">
        <v>323</v>
      </c>
      <c r="S226" s="50" t="s">
        <v>323</v>
      </c>
      <c r="T226" s="50" t="s">
        <v>323</v>
      </c>
      <c r="U226" s="50" t="s">
        <v>323</v>
      </c>
      <c r="V226" s="50" t="s">
        <v>323</v>
      </c>
      <c r="W226" s="50" t="s">
        <v>323</v>
      </c>
    </row>
    <row r="227" s="45" customFormat="1" ht="13.5" spans="1:23">
      <c r="A227" s="50">
        <v>102934</v>
      </c>
      <c r="B227" s="50" t="s">
        <v>320</v>
      </c>
      <c r="C227" s="50">
        <v>11504</v>
      </c>
      <c r="D227" s="50" t="s">
        <v>65</v>
      </c>
      <c r="E227" s="50" t="s">
        <v>466</v>
      </c>
      <c r="F227" s="50" t="s">
        <v>322</v>
      </c>
      <c r="G227" s="50">
        <v>1</v>
      </c>
      <c r="H227" s="50">
        <v>267750</v>
      </c>
      <c r="I227" s="53">
        <v>1.11330541176471</v>
      </c>
      <c r="J227" s="54">
        <v>60852</v>
      </c>
      <c r="K227" s="54">
        <v>276596.31</v>
      </c>
      <c r="L227" s="54">
        <v>71335.29</v>
      </c>
      <c r="M227" s="53">
        <f t="shared" si="3"/>
        <v>0.257903982883937</v>
      </c>
      <c r="N227" s="50">
        <v>55416.59</v>
      </c>
      <c r="O227" s="50">
        <v>13457.68</v>
      </c>
      <c r="P227" s="55">
        <v>24.28</v>
      </c>
      <c r="Q227" s="55">
        <v>91.07</v>
      </c>
      <c r="R227" s="50" t="s">
        <v>323</v>
      </c>
      <c r="S227" s="50" t="s">
        <v>323</v>
      </c>
      <c r="T227" s="50" t="s">
        <v>323</v>
      </c>
      <c r="U227" s="50" t="s">
        <v>323</v>
      </c>
      <c r="V227" s="50" t="s">
        <v>323</v>
      </c>
      <c r="W227" s="50" t="s">
        <v>323</v>
      </c>
    </row>
    <row r="228" s="45" customFormat="1" ht="13.5" spans="1:23">
      <c r="A228" s="50">
        <v>750</v>
      </c>
      <c r="B228" s="50" t="s">
        <v>351</v>
      </c>
      <c r="C228" s="50">
        <v>12254</v>
      </c>
      <c r="D228" s="50" t="s">
        <v>35</v>
      </c>
      <c r="E228" s="50" t="s">
        <v>171</v>
      </c>
      <c r="F228" s="50" t="s">
        <v>344</v>
      </c>
      <c r="G228" s="50">
        <v>0.8</v>
      </c>
      <c r="H228" s="50">
        <v>661500</v>
      </c>
      <c r="I228" s="53">
        <v>1.07530644444444</v>
      </c>
      <c r="J228" s="54">
        <v>108000</v>
      </c>
      <c r="K228" s="54">
        <v>653005.29</v>
      </c>
      <c r="L228" s="54">
        <v>200885.17</v>
      </c>
      <c r="M228" s="53">
        <f t="shared" si="3"/>
        <v>0.307631765127048</v>
      </c>
      <c r="N228" s="50">
        <v>98123.32</v>
      </c>
      <c r="O228" s="50">
        <v>30680.11</v>
      </c>
      <c r="P228" s="55">
        <v>31.27</v>
      </c>
      <c r="Q228" s="55">
        <v>90.85</v>
      </c>
      <c r="R228" s="50" t="s">
        <v>323</v>
      </c>
      <c r="S228" s="50" t="s">
        <v>323</v>
      </c>
      <c r="T228" s="50" t="s">
        <v>323</v>
      </c>
      <c r="U228" s="50" t="s">
        <v>323</v>
      </c>
      <c r="V228" s="50" t="s">
        <v>323</v>
      </c>
      <c r="W228" s="50" t="s">
        <v>323</v>
      </c>
    </row>
    <row r="229" s="45" customFormat="1" ht="13.5" spans="1:23">
      <c r="A229" s="50">
        <v>511</v>
      </c>
      <c r="B229" s="50" t="s">
        <v>320</v>
      </c>
      <c r="C229" s="50">
        <v>11876</v>
      </c>
      <c r="D229" s="50" t="s">
        <v>118</v>
      </c>
      <c r="E229" s="50" t="s">
        <v>467</v>
      </c>
      <c r="F229" s="50" t="s">
        <v>322</v>
      </c>
      <c r="G229" s="50">
        <v>0.7</v>
      </c>
      <c r="H229" s="50">
        <v>200880</v>
      </c>
      <c r="I229" s="53">
        <v>1.10199387096774</v>
      </c>
      <c r="J229" s="54">
        <v>40230</v>
      </c>
      <c r="K229" s="54">
        <v>198874.32</v>
      </c>
      <c r="L229" s="54">
        <v>56470.41</v>
      </c>
      <c r="M229" s="53">
        <f t="shared" si="3"/>
        <v>0.283950235505519</v>
      </c>
      <c r="N229" s="50">
        <v>36483.27</v>
      </c>
      <c r="O229" s="50">
        <v>10530.62</v>
      </c>
      <c r="P229" s="55">
        <v>28.86</v>
      </c>
      <c r="Q229" s="55">
        <v>90.69</v>
      </c>
      <c r="R229" s="50" t="s">
        <v>323</v>
      </c>
      <c r="S229" s="50" t="s">
        <v>323</v>
      </c>
      <c r="T229" s="50" t="s">
        <v>323</v>
      </c>
      <c r="U229" s="50" t="s">
        <v>323</v>
      </c>
      <c r="V229" s="50" t="s">
        <v>323</v>
      </c>
      <c r="W229" s="50" t="s">
        <v>323</v>
      </c>
    </row>
    <row r="230" s="45" customFormat="1" ht="13.5" spans="1:23">
      <c r="A230" s="50">
        <v>104428</v>
      </c>
      <c r="B230" s="50" t="s">
        <v>339</v>
      </c>
      <c r="C230" s="50">
        <v>11867</v>
      </c>
      <c r="D230" s="50" t="s">
        <v>78</v>
      </c>
      <c r="E230" s="50" t="s">
        <v>145</v>
      </c>
      <c r="F230" s="50" t="s">
        <v>468</v>
      </c>
      <c r="G230" s="50">
        <v>0.5</v>
      </c>
      <c r="H230" s="50">
        <v>115500</v>
      </c>
      <c r="I230" s="53">
        <v>1.53450533333333</v>
      </c>
      <c r="J230" s="54">
        <v>23100</v>
      </c>
      <c r="K230" s="54">
        <v>158155.78</v>
      </c>
      <c r="L230" s="54">
        <v>40981.97</v>
      </c>
      <c r="M230" s="53">
        <f t="shared" si="3"/>
        <v>0.259124073745518</v>
      </c>
      <c r="N230" s="50">
        <v>20934.09</v>
      </c>
      <c r="O230" s="50">
        <v>5867.7</v>
      </c>
      <c r="P230" s="55">
        <v>28.03</v>
      </c>
      <c r="Q230" s="55">
        <v>90.62</v>
      </c>
      <c r="R230" s="50" t="s">
        <v>323</v>
      </c>
      <c r="S230" s="50" t="s">
        <v>323</v>
      </c>
      <c r="T230" s="50" t="s">
        <v>323</v>
      </c>
      <c r="U230" s="50" t="s">
        <v>323</v>
      </c>
      <c r="V230" s="50" t="s">
        <v>323</v>
      </c>
      <c r="W230" s="50" t="s">
        <v>323</v>
      </c>
    </row>
    <row r="231" s="45" customFormat="1" ht="13.5" spans="1:23">
      <c r="A231" s="50">
        <v>582</v>
      </c>
      <c r="B231" s="50" t="s">
        <v>320</v>
      </c>
      <c r="C231" s="50">
        <v>4147</v>
      </c>
      <c r="D231" s="50" t="s">
        <v>92</v>
      </c>
      <c r="E231" s="50" t="s">
        <v>93</v>
      </c>
      <c r="F231" s="50" t="s">
        <v>322</v>
      </c>
      <c r="G231" s="50">
        <v>1</v>
      </c>
      <c r="H231" s="50">
        <v>945000</v>
      </c>
      <c r="I231" s="53">
        <v>0.973866511111111</v>
      </c>
      <c r="J231" s="54">
        <v>136960</v>
      </c>
      <c r="K231" s="54">
        <v>855442.23</v>
      </c>
      <c r="L231" s="54">
        <v>184156.58</v>
      </c>
      <c r="M231" s="53">
        <f t="shared" si="3"/>
        <v>0.215276465834519</v>
      </c>
      <c r="N231" s="50">
        <v>123826.99</v>
      </c>
      <c r="O231" s="50">
        <v>25500.97</v>
      </c>
      <c r="P231" s="55">
        <v>20.59</v>
      </c>
      <c r="Q231" s="55">
        <v>90.41</v>
      </c>
      <c r="R231" s="50" t="s">
        <v>323</v>
      </c>
      <c r="S231" s="50" t="s">
        <v>323</v>
      </c>
      <c r="T231" s="50" t="s">
        <v>323</v>
      </c>
      <c r="U231" s="50" t="s">
        <v>323</v>
      </c>
      <c r="V231" s="50" t="s">
        <v>323</v>
      </c>
      <c r="W231" s="50" t="s">
        <v>323</v>
      </c>
    </row>
    <row r="232" s="45" customFormat="1" ht="13.5" spans="1:23">
      <c r="A232" s="50">
        <v>343</v>
      </c>
      <c r="B232" s="50" t="s">
        <v>320</v>
      </c>
      <c r="C232" s="50">
        <v>10932</v>
      </c>
      <c r="D232" s="50" t="s">
        <v>16</v>
      </c>
      <c r="E232" s="50" t="s">
        <v>177</v>
      </c>
      <c r="F232" s="50" t="s">
        <v>337</v>
      </c>
      <c r="G232" s="50">
        <v>1</v>
      </c>
      <c r="H232" s="50">
        <v>519750</v>
      </c>
      <c r="I232" s="53">
        <v>1.12641062626263</v>
      </c>
      <c r="J232" s="54">
        <v>117052</v>
      </c>
      <c r="K232" s="54">
        <v>537947.71</v>
      </c>
      <c r="L232" s="54">
        <v>144306.18</v>
      </c>
      <c r="M232" s="53">
        <f t="shared" si="3"/>
        <v>0.268253172785139</v>
      </c>
      <c r="N232" s="50">
        <v>105670.31</v>
      </c>
      <c r="O232" s="50">
        <v>32005.15</v>
      </c>
      <c r="P232" s="55">
        <v>30.29</v>
      </c>
      <c r="Q232" s="55">
        <v>90.28</v>
      </c>
      <c r="R232" s="50" t="s">
        <v>323</v>
      </c>
      <c r="S232" s="50" t="s">
        <v>323</v>
      </c>
      <c r="T232" s="50" t="s">
        <v>323</v>
      </c>
      <c r="U232" s="50" t="s">
        <v>323</v>
      </c>
      <c r="V232" s="50" t="s">
        <v>323</v>
      </c>
      <c r="W232" s="50" t="s">
        <v>323</v>
      </c>
    </row>
    <row r="233" s="45" customFormat="1" ht="13.5" spans="1:23">
      <c r="A233" s="50">
        <v>546</v>
      </c>
      <c r="B233" s="50" t="s">
        <v>320</v>
      </c>
      <c r="C233" s="50">
        <v>10849</v>
      </c>
      <c r="D233" s="50" t="s">
        <v>62</v>
      </c>
      <c r="E233" s="50" t="s">
        <v>214</v>
      </c>
      <c r="F233" s="50" t="s">
        <v>322</v>
      </c>
      <c r="G233" s="50">
        <v>1</v>
      </c>
      <c r="H233" s="50">
        <v>267750</v>
      </c>
      <c r="I233" s="53">
        <v>1.03565258823529</v>
      </c>
      <c r="J233" s="54">
        <v>105480</v>
      </c>
      <c r="K233" s="54">
        <v>251020.82</v>
      </c>
      <c r="L233" s="54">
        <v>83588.06</v>
      </c>
      <c r="M233" s="53">
        <f t="shared" si="3"/>
        <v>0.332992538228502</v>
      </c>
      <c r="N233" s="50">
        <v>95005.96</v>
      </c>
      <c r="O233" s="50">
        <v>32552.64</v>
      </c>
      <c r="P233" s="55">
        <v>34.26</v>
      </c>
      <c r="Q233" s="55">
        <v>90.07</v>
      </c>
      <c r="R233" s="50" t="s">
        <v>323</v>
      </c>
      <c r="S233" s="50" t="s">
        <v>323</v>
      </c>
      <c r="T233" s="50" t="s">
        <v>323</v>
      </c>
      <c r="U233" s="50" t="s">
        <v>323</v>
      </c>
      <c r="V233" s="50" t="s">
        <v>323</v>
      </c>
      <c r="W233" s="50" t="s">
        <v>323</v>
      </c>
    </row>
    <row r="234" s="45" customFormat="1" ht="13.5" spans="1:23">
      <c r="A234" s="50">
        <v>106399</v>
      </c>
      <c r="B234" s="50" t="s">
        <v>320</v>
      </c>
      <c r="C234" s="50">
        <v>12158</v>
      </c>
      <c r="D234" s="50" t="s">
        <v>82</v>
      </c>
      <c r="E234" s="50" t="s">
        <v>469</v>
      </c>
      <c r="F234" s="50" t="s">
        <v>322</v>
      </c>
      <c r="G234" s="50">
        <v>0.8</v>
      </c>
      <c r="H234" s="50">
        <v>75900</v>
      </c>
      <c r="I234" s="53">
        <v>1.24217575757576</v>
      </c>
      <c r="J234" s="54">
        <v>27600</v>
      </c>
      <c r="K234" s="54">
        <v>80379.97</v>
      </c>
      <c r="L234" s="54">
        <v>19885.49</v>
      </c>
      <c r="M234" s="53">
        <f t="shared" si="3"/>
        <v>0.247393598181238</v>
      </c>
      <c r="N234" s="50">
        <v>24807.49</v>
      </c>
      <c r="O234" s="50">
        <v>6438.55</v>
      </c>
      <c r="P234" s="55">
        <v>25.95</v>
      </c>
      <c r="Q234" s="55">
        <v>89.88</v>
      </c>
      <c r="R234" s="50" t="s">
        <v>323</v>
      </c>
      <c r="S234" s="50" t="s">
        <v>323</v>
      </c>
      <c r="T234" s="50" t="s">
        <v>323</v>
      </c>
      <c r="U234" s="50" t="s">
        <v>323</v>
      </c>
      <c r="V234" s="50" t="s">
        <v>323</v>
      </c>
      <c r="W234" s="50" t="s">
        <v>323</v>
      </c>
    </row>
    <row r="235" s="45" customFormat="1" ht="13.5" spans="1:23">
      <c r="A235" s="50">
        <v>307</v>
      </c>
      <c r="B235" s="50" t="s">
        <v>320</v>
      </c>
      <c r="C235" s="50">
        <v>9669</v>
      </c>
      <c r="D235" s="50" t="s">
        <v>40</v>
      </c>
      <c r="E235" s="50" t="s">
        <v>470</v>
      </c>
      <c r="F235" s="50" t="s">
        <v>322</v>
      </c>
      <c r="G235" s="50">
        <v>1.3</v>
      </c>
      <c r="H235" s="50">
        <v>1795500</v>
      </c>
      <c r="I235" s="53">
        <v>1.0370904502924</v>
      </c>
      <c r="J235" s="54">
        <v>138091</v>
      </c>
      <c r="K235" s="54">
        <v>1715315.83</v>
      </c>
      <c r="L235" s="54">
        <v>418681.76</v>
      </c>
      <c r="M235" s="53">
        <f t="shared" si="3"/>
        <v>0.244084356173638</v>
      </c>
      <c r="N235" s="50">
        <v>124042.52</v>
      </c>
      <c r="O235" s="50">
        <v>25883.76</v>
      </c>
      <c r="P235" s="55">
        <v>20.87</v>
      </c>
      <c r="Q235" s="55">
        <v>89.83</v>
      </c>
      <c r="R235" s="50" t="s">
        <v>323</v>
      </c>
      <c r="S235" s="50" t="s">
        <v>323</v>
      </c>
      <c r="T235" s="50" t="s">
        <v>323</v>
      </c>
      <c r="U235" s="50" t="s">
        <v>323</v>
      </c>
      <c r="V235" s="50" t="s">
        <v>323</v>
      </c>
      <c r="W235" s="50" t="s">
        <v>323</v>
      </c>
    </row>
    <row r="236" s="45" customFormat="1" ht="13.5" spans="1:23">
      <c r="A236" s="50">
        <v>377</v>
      </c>
      <c r="B236" s="50" t="s">
        <v>320</v>
      </c>
      <c r="C236" s="50">
        <v>11323</v>
      </c>
      <c r="D236" s="50" t="s">
        <v>231</v>
      </c>
      <c r="E236" s="50" t="s">
        <v>230</v>
      </c>
      <c r="F236" s="50" t="s">
        <v>322</v>
      </c>
      <c r="G236" s="50">
        <v>1</v>
      </c>
      <c r="H236" s="50">
        <v>243000</v>
      </c>
      <c r="I236" s="53">
        <v>0.980241022222222</v>
      </c>
      <c r="J236" s="54">
        <v>89714.2</v>
      </c>
      <c r="K236" s="54">
        <v>214913.33</v>
      </c>
      <c r="L236" s="54">
        <v>67240.84</v>
      </c>
      <c r="M236" s="53">
        <f t="shared" si="3"/>
        <v>0.312874217713717</v>
      </c>
      <c r="N236" s="50">
        <v>80507.89</v>
      </c>
      <c r="O236" s="50">
        <v>25318.16</v>
      </c>
      <c r="P236" s="55">
        <v>31.45</v>
      </c>
      <c r="Q236" s="55">
        <v>89.74</v>
      </c>
      <c r="R236" s="50" t="s">
        <v>323</v>
      </c>
      <c r="S236" s="50" t="s">
        <v>323</v>
      </c>
      <c r="T236" s="50" t="s">
        <v>323</v>
      </c>
      <c r="U236" s="50" t="s">
        <v>323</v>
      </c>
      <c r="V236" s="50" t="s">
        <v>323</v>
      </c>
      <c r="W236" s="50" t="s">
        <v>323</v>
      </c>
    </row>
    <row r="237" s="45" customFormat="1" ht="13.5" spans="1:23">
      <c r="A237" s="50">
        <v>724</v>
      </c>
      <c r="B237" s="50" t="s">
        <v>320</v>
      </c>
      <c r="C237" s="50">
        <v>4190</v>
      </c>
      <c r="D237" s="50" t="s">
        <v>253</v>
      </c>
      <c r="E237" s="50" t="s">
        <v>586</v>
      </c>
      <c r="F237" s="50" t="s">
        <v>322</v>
      </c>
      <c r="G237" s="50">
        <v>1</v>
      </c>
      <c r="H237" s="50">
        <v>258300</v>
      </c>
      <c r="I237" s="53">
        <v>0.989429634146341</v>
      </c>
      <c r="J237" s="54">
        <v>75969</v>
      </c>
      <c r="K237" s="54">
        <v>236671.11</v>
      </c>
      <c r="L237" s="54">
        <v>68861.08</v>
      </c>
      <c r="M237" s="53">
        <f t="shared" si="3"/>
        <v>0.290956847246797</v>
      </c>
      <c r="N237" s="50">
        <v>68147.55</v>
      </c>
      <c r="O237" s="50">
        <v>19661.98</v>
      </c>
      <c r="P237" s="55">
        <v>28.85</v>
      </c>
      <c r="Q237" s="55">
        <v>89.7</v>
      </c>
      <c r="R237" s="50" t="s">
        <v>323</v>
      </c>
      <c r="S237" s="50" t="s">
        <v>323</v>
      </c>
      <c r="T237" s="50" t="s">
        <v>323</v>
      </c>
      <c r="U237" s="50" t="s">
        <v>323</v>
      </c>
      <c r="V237" s="50" t="s">
        <v>323</v>
      </c>
      <c r="W237" s="50" t="s">
        <v>323</v>
      </c>
    </row>
    <row r="238" s="45" customFormat="1" ht="13.5" spans="1:23">
      <c r="A238" s="50">
        <v>343</v>
      </c>
      <c r="B238" s="50" t="s">
        <v>320</v>
      </c>
      <c r="C238" s="50">
        <v>11517</v>
      </c>
      <c r="D238" s="50" t="s">
        <v>16</v>
      </c>
      <c r="E238" s="50" t="s">
        <v>471</v>
      </c>
      <c r="F238" s="50" t="s">
        <v>337</v>
      </c>
      <c r="G238" s="50">
        <v>1</v>
      </c>
      <c r="H238" s="50">
        <v>519750</v>
      </c>
      <c r="I238" s="53">
        <v>1.12641062626263</v>
      </c>
      <c r="J238" s="54">
        <v>117052</v>
      </c>
      <c r="K238" s="54">
        <v>537947.71</v>
      </c>
      <c r="L238" s="54">
        <v>144306.18</v>
      </c>
      <c r="M238" s="53">
        <f t="shared" si="3"/>
        <v>0.268253172785139</v>
      </c>
      <c r="N238" s="50">
        <v>104963.92</v>
      </c>
      <c r="O238" s="50">
        <v>28405.71</v>
      </c>
      <c r="P238" s="55">
        <v>27.06</v>
      </c>
      <c r="Q238" s="55">
        <v>89.67</v>
      </c>
      <c r="R238" s="50" t="s">
        <v>323</v>
      </c>
      <c r="S238" s="50" t="s">
        <v>323</v>
      </c>
      <c r="T238" s="50" t="s">
        <v>323</v>
      </c>
      <c r="U238" s="50" t="s">
        <v>323</v>
      </c>
      <c r="V238" s="50" t="s">
        <v>323</v>
      </c>
      <c r="W238" s="50" t="s">
        <v>323</v>
      </c>
    </row>
    <row r="239" s="45" customFormat="1" ht="13.5" spans="1:23">
      <c r="A239" s="50">
        <v>750</v>
      </c>
      <c r="B239" s="50" t="s">
        <v>351</v>
      </c>
      <c r="C239" s="50">
        <v>11051</v>
      </c>
      <c r="D239" s="50" t="s">
        <v>35</v>
      </c>
      <c r="E239" s="50" t="s">
        <v>472</v>
      </c>
      <c r="F239" s="50" t="s">
        <v>322</v>
      </c>
      <c r="G239" s="50">
        <v>1</v>
      </c>
      <c r="H239" s="50">
        <v>661500</v>
      </c>
      <c r="I239" s="53">
        <v>1.07530644444444</v>
      </c>
      <c r="J239" s="54">
        <v>135000</v>
      </c>
      <c r="K239" s="54">
        <v>653005.29</v>
      </c>
      <c r="L239" s="54">
        <v>200885.17</v>
      </c>
      <c r="M239" s="53">
        <f t="shared" si="3"/>
        <v>0.307631765127048</v>
      </c>
      <c r="N239" s="50">
        <v>120960.16</v>
      </c>
      <c r="O239" s="50">
        <v>37506.42</v>
      </c>
      <c r="P239" s="55">
        <v>31.01</v>
      </c>
      <c r="Q239" s="55">
        <v>89.6</v>
      </c>
      <c r="R239" s="50" t="s">
        <v>323</v>
      </c>
      <c r="S239" s="50" t="s">
        <v>323</v>
      </c>
      <c r="T239" s="50" t="s">
        <v>323</v>
      </c>
      <c r="U239" s="50" t="s">
        <v>323</v>
      </c>
      <c r="V239" s="50" t="s">
        <v>323</v>
      </c>
      <c r="W239" s="50" t="s">
        <v>323</v>
      </c>
    </row>
    <row r="240" s="45" customFormat="1" ht="13.5" spans="1:23">
      <c r="A240" s="50">
        <v>706</v>
      </c>
      <c r="B240" s="50" t="s">
        <v>390</v>
      </c>
      <c r="C240" s="50">
        <v>6121</v>
      </c>
      <c r="D240" s="50" t="s">
        <v>389</v>
      </c>
      <c r="E240" s="50" t="s">
        <v>473</v>
      </c>
      <c r="F240" s="50" t="s">
        <v>322</v>
      </c>
      <c r="G240" s="50">
        <v>1</v>
      </c>
      <c r="H240" s="50">
        <v>101700</v>
      </c>
      <c r="I240" s="53">
        <v>1.11323222222222</v>
      </c>
      <c r="J240" s="54">
        <v>38850</v>
      </c>
      <c r="K240" s="54">
        <v>97727.99</v>
      </c>
      <c r="L240" s="54">
        <v>29834.92</v>
      </c>
      <c r="M240" s="53">
        <f t="shared" si="3"/>
        <v>0.305285312836169</v>
      </c>
      <c r="N240" s="50">
        <v>34723.42</v>
      </c>
      <c r="O240" s="50">
        <v>10885.45</v>
      </c>
      <c r="P240" s="55">
        <v>31.35</v>
      </c>
      <c r="Q240" s="55">
        <v>89.38</v>
      </c>
      <c r="R240" s="50" t="s">
        <v>323</v>
      </c>
      <c r="S240" s="50" t="s">
        <v>323</v>
      </c>
      <c r="T240" s="50" t="s">
        <v>323</v>
      </c>
      <c r="U240" s="50" t="s">
        <v>323</v>
      </c>
      <c r="V240" s="50" t="s">
        <v>323</v>
      </c>
      <c r="W240" s="50" t="s">
        <v>323</v>
      </c>
    </row>
    <row r="241" s="45" customFormat="1" ht="13.5" spans="1:23">
      <c r="A241" s="50">
        <v>511</v>
      </c>
      <c r="B241" s="50" t="s">
        <v>320</v>
      </c>
      <c r="C241" s="50">
        <v>11602</v>
      </c>
      <c r="D241" s="50" t="s">
        <v>118</v>
      </c>
      <c r="E241" s="50" t="s">
        <v>474</v>
      </c>
      <c r="F241" s="50" t="s">
        <v>322</v>
      </c>
      <c r="G241" s="50">
        <v>1</v>
      </c>
      <c r="H241" s="50">
        <v>200880</v>
      </c>
      <c r="I241" s="53">
        <v>1.10199387096774</v>
      </c>
      <c r="J241" s="54">
        <v>57390</v>
      </c>
      <c r="K241" s="54">
        <v>198874.32</v>
      </c>
      <c r="L241" s="54">
        <v>56470.41</v>
      </c>
      <c r="M241" s="53">
        <f t="shared" si="3"/>
        <v>0.283950235505519</v>
      </c>
      <c r="N241" s="50">
        <v>51191.52</v>
      </c>
      <c r="O241" s="50">
        <v>14708.63</v>
      </c>
      <c r="P241" s="55">
        <v>28.73</v>
      </c>
      <c r="Q241" s="55">
        <v>89.2</v>
      </c>
      <c r="R241" s="50" t="s">
        <v>323</v>
      </c>
      <c r="S241" s="50" t="s">
        <v>323</v>
      </c>
      <c r="T241" s="50" t="s">
        <v>323</v>
      </c>
      <c r="U241" s="50" t="s">
        <v>323</v>
      </c>
      <c r="V241" s="50" t="s">
        <v>323</v>
      </c>
      <c r="W241" s="50" t="s">
        <v>323</v>
      </c>
    </row>
    <row r="242" s="45" customFormat="1" ht="13.5" spans="1:23">
      <c r="A242" s="50">
        <v>726</v>
      </c>
      <c r="B242" s="50" t="s">
        <v>320</v>
      </c>
      <c r="C242" s="50">
        <v>10177</v>
      </c>
      <c r="D242" s="50" t="s">
        <v>210</v>
      </c>
      <c r="E242" s="50" t="s">
        <v>209</v>
      </c>
      <c r="F242" s="50" t="s">
        <v>322</v>
      </c>
      <c r="G242" s="50">
        <v>1</v>
      </c>
      <c r="H242" s="50">
        <v>252000</v>
      </c>
      <c r="I242" s="53">
        <v>0.98021875</v>
      </c>
      <c r="J242" s="54">
        <v>72000</v>
      </c>
      <c r="K242" s="54">
        <v>227490.4</v>
      </c>
      <c r="L242" s="54">
        <v>57516.83</v>
      </c>
      <c r="M242" s="53">
        <f t="shared" si="3"/>
        <v>0.252831899719724</v>
      </c>
      <c r="N242" s="50">
        <v>64133.97</v>
      </c>
      <c r="O242" s="50">
        <v>15829.59</v>
      </c>
      <c r="P242" s="55">
        <v>24.68</v>
      </c>
      <c r="Q242" s="55">
        <v>89.07</v>
      </c>
      <c r="R242" s="50" t="s">
        <v>323</v>
      </c>
      <c r="S242" s="50" t="s">
        <v>323</v>
      </c>
      <c r="T242" s="50" t="s">
        <v>323</v>
      </c>
      <c r="U242" s="50" t="s">
        <v>323</v>
      </c>
      <c r="V242" s="50" t="s">
        <v>323</v>
      </c>
      <c r="W242" s="50" t="s">
        <v>323</v>
      </c>
    </row>
    <row r="243" s="45" customFormat="1" ht="13.5" spans="1:23">
      <c r="A243" s="50">
        <v>102934</v>
      </c>
      <c r="B243" s="50" t="s">
        <v>320</v>
      </c>
      <c r="C243" s="50">
        <v>12234</v>
      </c>
      <c r="D243" s="50" t="s">
        <v>65</v>
      </c>
      <c r="E243" s="50" t="s">
        <v>475</v>
      </c>
      <c r="F243" s="50" t="s">
        <v>322</v>
      </c>
      <c r="G243" s="50">
        <v>1</v>
      </c>
      <c r="H243" s="50">
        <v>267750</v>
      </c>
      <c r="I243" s="53">
        <v>1.11330541176471</v>
      </c>
      <c r="J243" s="54">
        <v>60852</v>
      </c>
      <c r="K243" s="54">
        <v>276596.31</v>
      </c>
      <c r="L243" s="54">
        <v>71335.29</v>
      </c>
      <c r="M243" s="53">
        <f t="shared" si="3"/>
        <v>0.257903982883937</v>
      </c>
      <c r="N243" s="50">
        <v>54141.08</v>
      </c>
      <c r="O243" s="50">
        <v>15685.22</v>
      </c>
      <c r="P243" s="55">
        <v>28.97</v>
      </c>
      <c r="Q243" s="55">
        <v>88.97</v>
      </c>
      <c r="R243" s="50" t="s">
        <v>323</v>
      </c>
      <c r="S243" s="50" t="s">
        <v>323</v>
      </c>
      <c r="T243" s="50" t="s">
        <v>323</v>
      </c>
      <c r="U243" s="50" t="s">
        <v>323</v>
      </c>
      <c r="V243" s="50" t="s">
        <v>323</v>
      </c>
      <c r="W243" s="50" t="s">
        <v>323</v>
      </c>
    </row>
    <row r="244" s="45" customFormat="1" ht="13.5" spans="1:23">
      <c r="A244" s="50">
        <v>743</v>
      </c>
      <c r="B244" s="50" t="s">
        <v>320</v>
      </c>
      <c r="C244" s="50">
        <v>11761</v>
      </c>
      <c r="D244" s="50" t="s">
        <v>190</v>
      </c>
      <c r="E244" s="50" t="s">
        <v>189</v>
      </c>
      <c r="F244" s="50" t="s">
        <v>476</v>
      </c>
      <c r="G244" s="50">
        <v>0.6</v>
      </c>
      <c r="H244" s="50">
        <v>148500</v>
      </c>
      <c r="I244" s="53">
        <v>1.19564133333333</v>
      </c>
      <c r="J244" s="54">
        <v>49500</v>
      </c>
      <c r="K244" s="54">
        <v>157119.63</v>
      </c>
      <c r="L244" s="54">
        <v>45336.44</v>
      </c>
      <c r="M244" s="53">
        <f t="shared" si="3"/>
        <v>0.288547268091199</v>
      </c>
      <c r="N244" s="50">
        <v>43981.22</v>
      </c>
      <c r="O244" s="50">
        <v>12605.31</v>
      </c>
      <c r="P244" s="55">
        <v>28.66</v>
      </c>
      <c r="Q244" s="55">
        <v>88.85</v>
      </c>
      <c r="R244" s="50" t="s">
        <v>323</v>
      </c>
      <c r="S244" s="50" t="s">
        <v>323</v>
      </c>
      <c r="T244" s="50" t="s">
        <v>323</v>
      </c>
      <c r="U244" s="50" t="s">
        <v>323</v>
      </c>
      <c r="V244" s="50" t="s">
        <v>323</v>
      </c>
      <c r="W244" s="50" t="s">
        <v>323</v>
      </c>
    </row>
    <row r="245" s="45" customFormat="1" ht="13.5" spans="1:23">
      <c r="A245" s="50">
        <v>341</v>
      </c>
      <c r="B245" s="50" t="s">
        <v>342</v>
      </c>
      <c r="C245" s="50">
        <v>998927</v>
      </c>
      <c r="D245" s="50" t="s">
        <v>72</v>
      </c>
      <c r="E245" s="50" t="s">
        <v>477</v>
      </c>
      <c r="F245" s="50" t="s">
        <v>343</v>
      </c>
      <c r="G245" s="50">
        <v>0.6</v>
      </c>
      <c r="H245" s="50">
        <v>567000</v>
      </c>
      <c r="I245" s="53">
        <v>1.19750551851852</v>
      </c>
      <c r="J245" s="54">
        <v>75600</v>
      </c>
      <c r="K245" s="54">
        <v>628327.82</v>
      </c>
      <c r="L245" s="54">
        <v>160398.15</v>
      </c>
      <c r="M245" s="53">
        <f t="shared" si="3"/>
        <v>0.255277810236064</v>
      </c>
      <c r="N245" s="50">
        <v>67012.97</v>
      </c>
      <c r="O245" s="50">
        <v>17066.79</v>
      </c>
      <c r="P245" s="55">
        <v>25.47</v>
      </c>
      <c r="Q245" s="55">
        <v>88.64</v>
      </c>
      <c r="R245" s="50" t="s">
        <v>323</v>
      </c>
      <c r="S245" s="50" t="s">
        <v>323</v>
      </c>
      <c r="T245" s="50" t="s">
        <v>323</v>
      </c>
      <c r="U245" s="50" t="s">
        <v>323</v>
      </c>
      <c r="V245" s="50" t="s">
        <v>323</v>
      </c>
      <c r="W245" s="50" t="s">
        <v>323</v>
      </c>
    </row>
    <row r="246" s="45" customFormat="1" ht="13.5" spans="1:23">
      <c r="A246" s="50">
        <v>513</v>
      </c>
      <c r="B246" s="50" t="s">
        <v>320</v>
      </c>
      <c r="C246" s="50">
        <v>11329</v>
      </c>
      <c r="D246" s="50" t="s">
        <v>24</v>
      </c>
      <c r="E246" s="50" t="s">
        <v>478</v>
      </c>
      <c r="F246" s="50" t="s">
        <v>322</v>
      </c>
      <c r="G246" s="50">
        <v>0.6</v>
      </c>
      <c r="H246" s="50">
        <v>252000</v>
      </c>
      <c r="I246" s="53">
        <v>1.032595375</v>
      </c>
      <c r="J246" s="54">
        <v>60480</v>
      </c>
      <c r="K246" s="54">
        <v>240759.58</v>
      </c>
      <c r="L246" s="54">
        <v>74018.09</v>
      </c>
      <c r="M246" s="53">
        <f t="shared" si="3"/>
        <v>0.307435699962593</v>
      </c>
      <c r="N246" s="50">
        <v>53517.59</v>
      </c>
      <c r="O246" s="50">
        <v>15682.44</v>
      </c>
      <c r="P246" s="55">
        <v>29.3</v>
      </c>
      <c r="Q246" s="55">
        <v>88.49</v>
      </c>
      <c r="R246" s="50" t="s">
        <v>323</v>
      </c>
      <c r="S246" s="50" t="s">
        <v>323</v>
      </c>
      <c r="T246" s="50" t="s">
        <v>323</v>
      </c>
      <c r="U246" s="50" t="s">
        <v>323</v>
      </c>
      <c r="V246" s="50" t="s">
        <v>323</v>
      </c>
      <c r="W246" s="50" t="s">
        <v>323</v>
      </c>
    </row>
    <row r="247" s="45" customFormat="1" ht="13.5" spans="1:23">
      <c r="A247" s="50">
        <v>377</v>
      </c>
      <c r="B247" s="50" t="s">
        <v>320</v>
      </c>
      <c r="C247" s="50">
        <v>11753</v>
      </c>
      <c r="D247" s="50" t="s">
        <v>231</v>
      </c>
      <c r="E247" s="50" t="s">
        <v>587</v>
      </c>
      <c r="F247" s="50" t="s">
        <v>322</v>
      </c>
      <c r="G247" s="50">
        <v>0.8</v>
      </c>
      <c r="H247" s="50">
        <v>243000</v>
      </c>
      <c r="I247" s="53">
        <v>0.980241022222222</v>
      </c>
      <c r="J247" s="54">
        <v>27392.11</v>
      </c>
      <c r="K247" s="54">
        <v>214913.33</v>
      </c>
      <c r="L247" s="54">
        <v>67240.84</v>
      </c>
      <c r="M247" s="53">
        <f t="shared" si="3"/>
        <v>0.312874217713717</v>
      </c>
      <c r="N247" s="50">
        <v>24180</v>
      </c>
      <c r="O247" s="50">
        <v>8513.12</v>
      </c>
      <c r="P247" s="55">
        <v>35.21</v>
      </c>
      <c r="Q247" s="55">
        <v>88.27</v>
      </c>
      <c r="R247" s="50" t="s">
        <v>323</v>
      </c>
      <c r="S247" s="50" t="s">
        <v>323</v>
      </c>
      <c r="T247" s="50" t="s">
        <v>323</v>
      </c>
      <c r="U247" s="50" t="s">
        <v>323</v>
      </c>
      <c r="V247" s="50" t="s">
        <v>323</v>
      </c>
      <c r="W247" s="50" t="s">
        <v>323</v>
      </c>
    </row>
    <row r="248" s="45" customFormat="1" ht="13.5" spans="1:23">
      <c r="A248" s="50">
        <v>56</v>
      </c>
      <c r="B248" s="50" t="s">
        <v>339</v>
      </c>
      <c r="C248" s="50">
        <v>10983</v>
      </c>
      <c r="D248" s="50" t="s">
        <v>280</v>
      </c>
      <c r="E248" s="50" t="s">
        <v>479</v>
      </c>
      <c r="F248" s="50" t="s">
        <v>332</v>
      </c>
      <c r="G248" s="50">
        <v>0.9</v>
      </c>
      <c r="H248" s="50">
        <v>115260</v>
      </c>
      <c r="I248" s="53">
        <v>1.00413656862745</v>
      </c>
      <c r="J248" s="54">
        <v>39493.6</v>
      </c>
      <c r="K248" s="54">
        <v>100144.68</v>
      </c>
      <c r="L248" s="54">
        <v>27521.25</v>
      </c>
      <c r="M248" s="53">
        <f t="shared" si="3"/>
        <v>0.274814897805854</v>
      </c>
      <c r="N248" s="50">
        <v>34834.44</v>
      </c>
      <c r="O248" s="50">
        <v>9512.23</v>
      </c>
      <c r="P248" s="55">
        <v>27.31</v>
      </c>
      <c r="Q248" s="55">
        <v>88.2</v>
      </c>
      <c r="R248" s="50" t="s">
        <v>323</v>
      </c>
      <c r="S248" s="50" t="s">
        <v>323</v>
      </c>
      <c r="T248" s="50" t="s">
        <v>323</v>
      </c>
      <c r="U248" s="50" t="s">
        <v>323</v>
      </c>
      <c r="V248" s="50" t="s">
        <v>323</v>
      </c>
      <c r="W248" s="50" t="s">
        <v>323</v>
      </c>
    </row>
    <row r="249" s="45" customFormat="1" ht="13.5" spans="1:23">
      <c r="A249" s="50">
        <v>587</v>
      </c>
      <c r="B249" s="50" t="s">
        <v>390</v>
      </c>
      <c r="C249" s="50">
        <v>8073</v>
      </c>
      <c r="D249" s="50" t="s">
        <v>201</v>
      </c>
      <c r="E249" s="50" t="s">
        <v>588</v>
      </c>
      <c r="F249" s="50" t="s">
        <v>332</v>
      </c>
      <c r="G249" s="50">
        <v>1</v>
      </c>
      <c r="H249" s="50">
        <v>165000</v>
      </c>
      <c r="I249" s="53">
        <v>0.891112333333333</v>
      </c>
      <c r="J249" s="54">
        <v>51000</v>
      </c>
      <c r="K249" s="54">
        <v>130249.75</v>
      </c>
      <c r="L249" s="54">
        <v>38213.98</v>
      </c>
      <c r="M249" s="53">
        <f t="shared" si="3"/>
        <v>0.29339004489452</v>
      </c>
      <c r="N249" s="50">
        <v>44923.63</v>
      </c>
      <c r="O249" s="50">
        <v>12972.97</v>
      </c>
      <c r="P249" s="55">
        <v>28.88</v>
      </c>
      <c r="Q249" s="55">
        <v>88.09</v>
      </c>
      <c r="R249" s="50" t="s">
        <v>323</v>
      </c>
      <c r="S249" s="50" t="s">
        <v>323</v>
      </c>
      <c r="T249" s="50" t="s">
        <v>323</v>
      </c>
      <c r="U249" s="50" t="s">
        <v>323</v>
      </c>
      <c r="V249" s="50" t="s">
        <v>323</v>
      </c>
      <c r="W249" s="50" t="s">
        <v>323</v>
      </c>
    </row>
    <row r="250" s="45" customFormat="1" ht="13.5" spans="1:23">
      <c r="A250" s="50">
        <v>706</v>
      </c>
      <c r="B250" s="50" t="s">
        <v>390</v>
      </c>
      <c r="C250" s="50">
        <v>10772</v>
      </c>
      <c r="D250" s="50" t="s">
        <v>389</v>
      </c>
      <c r="E250" s="50" t="s">
        <v>480</v>
      </c>
      <c r="F250" s="50" t="s">
        <v>332</v>
      </c>
      <c r="G250" s="50">
        <v>1.2</v>
      </c>
      <c r="H250" s="50">
        <v>101700</v>
      </c>
      <c r="I250" s="53">
        <v>1.11323222222222</v>
      </c>
      <c r="J250" s="54">
        <v>38850</v>
      </c>
      <c r="K250" s="54">
        <v>97727.99</v>
      </c>
      <c r="L250" s="54">
        <v>29834.92</v>
      </c>
      <c r="M250" s="53">
        <f t="shared" si="3"/>
        <v>0.305285312836169</v>
      </c>
      <c r="N250" s="50">
        <v>34139.43</v>
      </c>
      <c r="O250" s="50">
        <v>10433.32</v>
      </c>
      <c r="P250" s="55">
        <v>30.56</v>
      </c>
      <c r="Q250" s="55">
        <v>87.87</v>
      </c>
      <c r="R250" s="50" t="s">
        <v>323</v>
      </c>
      <c r="S250" s="50" t="s">
        <v>323</v>
      </c>
      <c r="T250" s="50" t="s">
        <v>323</v>
      </c>
      <c r="U250" s="50" t="s">
        <v>323</v>
      </c>
      <c r="V250" s="50" t="s">
        <v>323</v>
      </c>
      <c r="W250" s="50" t="s">
        <v>323</v>
      </c>
    </row>
    <row r="251" s="45" customFormat="1" ht="13.5" spans="1:23">
      <c r="A251" s="50">
        <v>341</v>
      </c>
      <c r="B251" s="50" t="s">
        <v>342</v>
      </c>
      <c r="C251" s="50">
        <v>12143</v>
      </c>
      <c r="D251" s="50" t="s">
        <v>72</v>
      </c>
      <c r="E251" s="50" t="s">
        <v>481</v>
      </c>
      <c r="F251" s="50" t="s">
        <v>322</v>
      </c>
      <c r="G251" s="50">
        <v>0.6</v>
      </c>
      <c r="H251" s="50">
        <v>567000</v>
      </c>
      <c r="I251" s="53">
        <v>1.19750551851852</v>
      </c>
      <c r="J251" s="54">
        <v>68040</v>
      </c>
      <c r="K251" s="54">
        <v>628327.82</v>
      </c>
      <c r="L251" s="54">
        <v>160398.15</v>
      </c>
      <c r="M251" s="53">
        <f t="shared" si="3"/>
        <v>0.255277810236064</v>
      </c>
      <c r="N251" s="50">
        <v>59612.59</v>
      </c>
      <c r="O251" s="50">
        <v>18985.49</v>
      </c>
      <c r="P251" s="55">
        <v>31.85</v>
      </c>
      <c r="Q251" s="55">
        <v>87.61</v>
      </c>
      <c r="R251" s="50" t="s">
        <v>323</v>
      </c>
      <c r="S251" s="50" t="s">
        <v>323</v>
      </c>
      <c r="T251" s="50" t="s">
        <v>323</v>
      </c>
      <c r="U251" s="50" t="s">
        <v>323</v>
      </c>
      <c r="V251" s="50" t="s">
        <v>323</v>
      </c>
      <c r="W251" s="50" t="s">
        <v>323</v>
      </c>
    </row>
    <row r="252" s="45" customFormat="1" ht="13.5" spans="1:23">
      <c r="A252" s="50">
        <v>710</v>
      </c>
      <c r="B252" s="50" t="s">
        <v>390</v>
      </c>
      <c r="C252" s="50">
        <v>9527</v>
      </c>
      <c r="D252" s="50" t="s">
        <v>482</v>
      </c>
      <c r="E252" s="50" t="s">
        <v>483</v>
      </c>
      <c r="F252" s="50" t="s">
        <v>332</v>
      </c>
      <c r="G252" s="50">
        <v>0.9</v>
      </c>
      <c r="H252" s="50">
        <v>105090</v>
      </c>
      <c r="I252" s="53">
        <v>1.14171322580645</v>
      </c>
      <c r="J252" s="54">
        <v>52545</v>
      </c>
      <c r="K252" s="54">
        <v>102979.62</v>
      </c>
      <c r="L252" s="54">
        <v>31679.77</v>
      </c>
      <c r="M252" s="53">
        <f t="shared" si="3"/>
        <v>0.307631451737732</v>
      </c>
      <c r="N252" s="50">
        <v>46009.01</v>
      </c>
      <c r="O252" s="50">
        <v>15143.08</v>
      </c>
      <c r="P252" s="55">
        <v>32.91</v>
      </c>
      <c r="Q252" s="55">
        <v>87.56</v>
      </c>
      <c r="R252" s="50" t="s">
        <v>323</v>
      </c>
      <c r="S252" s="50" t="s">
        <v>323</v>
      </c>
      <c r="T252" s="50" t="s">
        <v>323</v>
      </c>
      <c r="U252" s="50" t="s">
        <v>323</v>
      </c>
      <c r="V252" s="50" t="s">
        <v>323</v>
      </c>
      <c r="W252" s="50" t="s">
        <v>323</v>
      </c>
    </row>
    <row r="253" s="45" customFormat="1" ht="13.5" spans="1:23">
      <c r="A253" s="50">
        <v>747</v>
      </c>
      <c r="B253" s="50" t="s">
        <v>385</v>
      </c>
      <c r="C253" s="50">
        <v>11964</v>
      </c>
      <c r="D253" s="50" t="s">
        <v>144</v>
      </c>
      <c r="E253" s="50" t="s">
        <v>484</v>
      </c>
      <c r="F253" s="50" t="s">
        <v>322</v>
      </c>
      <c r="G253" s="50">
        <v>1</v>
      </c>
      <c r="H253" s="50">
        <v>252000</v>
      </c>
      <c r="I253" s="53">
        <v>1.09846662222222</v>
      </c>
      <c r="J253" s="54">
        <v>64615.4</v>
      </c>
      <c r="K253" s="54">
        <v>239525.86</v>
      </c>
      <c r="L253" s="54">
        <v>52543.69</v>
      </c>
      <c r="M253" s="53">
        <f t="shared" si="3"/>
        <v>0.219365416327072</v>
      </c>
      <c r="N253" s="50">
        <v>56551.46</v>
      </c>
      <c r="O253" s="50">
        <v>12411.04</v>
      </c>
      <c r="P253" s="55">
        <v>21.95</v>
      </c>
      <c r="Q253" s="55">
        <v>87.52</v>
      </c>
      <c r="R253" s="50" t="s">
        <v>323</v>
      </c>
      <c r="S253" s="50" t="s">
        <v>323</v>
      </c>
      <c r="T253" s="50" t="s">
        <v>323</v>
      </c>
      <c r="U253" s="50" t="s">
        <v>323</v>
      </c>
      <c r="V253" s="50" t="s">
        <v>323</v>
      </c>
      <c r="W253" s="50" t="s">
        <v>323</v>
      </c>
    </row>
    <row r="254" s="45" customFormat="1" ht="13.5" spans="1:23">
      <c r="A254" s="50">
        <v>740</v>
      </c>
      <c r="B254" s="50" t="s">
        <v>320</v>
      </c>
      <c r="C254" s="50">
        <v>9328</v>
      </c>
      <c r="D254" s="50" t="s">
        <v>70</v>
      </c>
      <c r="E254" s="50" t="s">
        <v>485</v>
      </c>
      <c r="F254" s="50" t="s">
        <v>332</v>
      </c>
      <c r="G254" s="50">
        <v>0.9</v>
      </c>
      <c r="H254" s="50">
        <v>111870</v>
      </c>
      <c r="I254" s="53">
        <v>1.05428727272727</v>
      </c>
      <c r="J254" s="54">
        <v>47944</v>
      </c>
      <c r="K254" s="54">
        <v>101818.33</v>
      </c>
      <c r="L254" s="54">
        <v>31418.12</v>
      </c>
      <c r="M254" s="53">
        <f t="shared" si="3"/>
        <v>0.308570372348476</v>
      </c>
      <c r="N254" s="50">
        <v>41914.5</v>
      </c>
      <c r="O254" s="50">
        <v>12405.99</v>
      </c>
      <c r="P254" s="55">
        <v>29.6</v>
      </c>
      <c r="Q254" s="55">
        <v>87.42</v>
      </c>
      <c r="R254" s="50" t="s">
        <v>323</v>
      </c>
      <c r="S254" s="50" t="s">
        <v>323</v>
      </c>
      <c r="T254" s="50" t="s">
        <v>323</v>
      </c>
      <c r="U254" s="50" t="s">
        <v>323</v>
      </c>
      <c r="V254" s="50" t="s">
        <v>323</v>
      </c>
      <c r="W254" s="50" t="s">
        <v>323</v>
      </c>
    </row>
    <row r="255" s="45" customFormat="1" ht="13.5" spans="1:23">
      <c r="A255" s="50">
        <v>727</v>
      </c>
      <c r="B255" s="50" t="s">
        <v>320</v>
      </c>
      <c r="C255" s="50">
        <v>12052</v>
      </c>
      <c r="D255" s="50" t="s">
        <v>166</v>
      </c>
      <c r="E255" s="50" t="s">
        <v>165</v>
      </c>
      <c r="F255" s="50" t="s">
        <v>486</v>
      </c>
      <c r="G255" s="50">
        <v>0.5</v>
      </c>
      <c r="H255" s="50">
        <v>141900</v>
      </c>
      <c r="I255" s="53">
        <v>1.06827581395349</v>
      </c>
      <c r="J255" s="54">
        <v>29563</v>
      </c>
      <c r="K255" s="54">
        <v>133694.88</v>
      </c>
      <c r="L255" s="54">
        <v>37962.71</v>
      </c>
      <c r="M255" s="53">
        <f t="shared" si="3"/>
        <v>0.283950365189751</v>
      </c>
      <c r="N255" s="50">
        <v>25819.29</v>
      </c>
      <c r="O255" s="50">
        <v>6801.46</v>
      </c>
      <c r="P255" s="55">
        <v>26.34</v>
      </c>
      <c r="Q255" s="55">
        <v>87.34</v>
      </c>
      <c r="R255" s="50" t="s">
        <v>323</v>
      </c>
      <c r="S255" s="50" t="s">
        <v>323</v>
      </c>
      <c r="T255" s="50" t="s">
        <v>323</v>
      </c>
      <c r="U255" s="50" t="s">
        <v>323</v>
      </c>
      <c r="V255" s="50" t="s">
        <v>323</v>
      </c>
      <c r="W255" s="50" t="s">
        <v>323</v>
      </c>
    </row>
    <row r="256" s="45" customFormat="1" ht="13.5" spans="1:23">
      <c r="A256" s="50">
        <v>351</v>
      </c>
      <c r="B256" s="50" t="s">
        <v>390</v>
      </c>
      <c r="C256" s="50">
        <v>11256</v>
      </c>
      <c r="D256" s="50" t="s">
        <v>111</v>
      </c>
      <c r="E256" s="50" t="s">
        <v>589</v>
      </c>
      <c r="F256" s="50" t="s">
        <v>322</v>
      </c>
      <c r="G256" s="50">
        <v>0.8</v>
      </c>
      <c r="H256" s="50">
        <v>194400</v>
      </c>
      <c r="I256" s="53">
        <v>0.881286055555556</v>
      </c>
      <c r="J256" s="54">
        <v>46600</v>
      </c>
      <c r="K256" s="54">
        <v>154262.57</v>
      </c>
      <c r="L256" s="54">
        <v>47705.41</v>
      </c>
      <c r="M256" s="53">
        <f t="shared" si="3"/>
        <v>0.309248121563124</v>
      </c>
      <c r="N256" s="50">
        <v>40521.47</v>
      </c>
      <c r="O256" s="50">
        <v>13764.48</v>
      </c>
      <c r="P256" s="55">
        <v>33.97</v>
      </c>
      <c r="Q256" s="55">
        <v>86.96</v>
      </c>
      <c r="R256" s="50" t="s">
        <v>323</v>
      </c>
      <c r="S256" s="50" t="s">
        <v>323</v>
      </c>
      <c r="T256" s="50" t="s">
        <v>323</v>
      </c>
      <c r="U256" s="50" t="s">
        <v>323</v>
      </c>
      <c r="V256" s="50" t="s">
        <v>323</v>
      </c>
      <c r="W256" s="50" t="s">
        <v>323</v>
      </c>
    </row>
    <row r="257" s="45" customFormat="1" ht="13.5" spans="1:23">
      <c r="A257" s="50">
        <v>585</v>
      </c>
      <c r="B257" s="50" t="s">
        <v>320</v>
      </c>
      <c r="C257" s="50">
        <v>11639</v>
      </c>
      <c r="D257" s="50" t="s">
        <v>199</v>
      </c>
      <c r="E257" s="50" t="s">
        <v>487</v>
      </c>
      <c r="F257" s="50" t="s">
        <v>322</v>
      </c>
      <c r="G257" s="50">
        <v>1</v>
      </c>
      <c r="H257" s="50">
        <v>315000</v>
      </c>
      <c r="I257" s="53">
        <v>1.07086116666667</v>
      </c>
      <c r="J257" s="54">
        <v>98438</v>
      </c>
      <c r="K257" s="54">
        <v>314765.26</v>
      </c>
      <c r="L257" s="54">
        <v>91250.8</v>
      </c>
      <c r="M257" s="53">
        <f t="shared" si="3"/>
        <v>0.289901115517005</v>
      </c>
      <c r="N257" s="50">
        <v>85508.23</v>
      </c>
      <c r="O257" s="50">
        <v>26543.16</v>
      </c>
      <c r="P257" s="55">
        <v>31.04</v>
      </c>
      <c r="Q257" s="55">
        <v>86.87</v>
      </c>
      <c r="R257" s="50" t="s">
        <v>323</v>
      </c>
      <c r="S257" s="50" t="s">
        <v>323</v>
      </c>
      <c r="T257" s="50" t="s">
        <v>323</v>
      </c>
      <c r="U257" s="50" t="s">
        <v>323</v>
      </c>
      <c r="V257" s="50" t="s">
        <v>323</v>
      </c>
      <c r="W257" s="50" t="s">
        <v>323</v>
      </c>
    </row>
    <row r="258" s="45" customFormat="1" ht="13.5" spans="1:23">
      <c r="A258" s="50">
        <v>102935</v>
      </c>
      <c r="B258" s="50" t="s">
        <v>320</v>
      </c>
      <c r="C258" s="50">
        <v>11844</v>
      </c>
      <c r="D258" s="50" t="s">
        <v>90</v>
      </c>
      <c r="E258" s="50" t="s">
        <v>488</v>
      </c>
      <c r="F258" s="50" t="s">
        <v>322</v>
      </c>
      <c r="G258" s="50">
        <v>1</v>
      </c>
      <c r="H258" s="50">
        <v>148500</v>
      </c>
      <c r="I258" s="53">
        <v>1.25171733333333</v>
      </c>
      <c r="J258" s="54">
        <v>45000</v>
      </c>
      <c r="K258" s="54">
        <v>164387.72</v>
      </c>
      <c r="L258" s="54">
        <v>47349.53</v>
      </c>
      <c r="M258" s="53">
        <f t="shared" ref="M258:M321" si="4">L258/K258</f>
        <v>0.288035687823884</v>
      </c>
      <c r="N258" s="50">
        <v>38985.82</v>
      </c>
      <c r="O258" s="50">
        <v>11652.08</v>
      </c>
      <c r="P258" s="55">
        <v>29.89</v>
      </c>
      <c r="Q258" s="55">
        <v>86.64</v>
      </c>
      <c r="R258" s="50" t="s">
        <v>323</v>
      </c>
      <c r="S258" s="50" t="s">
        <v>323</v>
      </c>
      <c r="T258" s="50" t="s">
        <v>323</v>
      </c>
      <c r="U258" s="50" t="s">
        <v>323</v>
      </c>
      <c r="V258" s="50" t="s">
        <v>323</v>
      </c>
      <c r="W258" s="50" t="s">
        <v>323</v>
      </c>
    </row>
    <row r="259" s="45" customFormat="1" ht="13.5" spans="1:23">
      <c r="A259" s="50">
        <v>341</v>
      </c>
      <c r="B259" s="50" t="s">
        <v>342</v>
      </c>
      <c r="C259" s="50">
        <v>12113</v>
      </c>
      <c r="D259" s="50" t="s">
        <v>72</v>
      </c>
      <c r="E259" s="50" t="s">
        <v>489</v>
      </c>
      <c r="F259" s="50" t="s">
        <v>322</v>
      </c>
      <c r="G259" s="50">
        <v>0.6</v>
      </c>
      <c r="H259" s="50">
        <v>567000</v>
      </c>
      <c r="I259" s="53">
        <v>1.19750551851852</v>
      </c>
      <c r="J259" s="54">
        <v>68040</v>
      </c>
      <c r="K259" s="54">
        <v>628327.82</v>
      </c>
      <c r="L259" s="54">
        <v>160398.15</v>
      </c>
      <c r="M259" s="53">
        <f t="shared" si="4"/>
        <v>0.255277810236064</v>
      </c>
      <c r="N259" s="50">
        <v>58897</v>
      </c>
      <c r="O259" s="50">
        <v>16676.58</v>
      </c>
      <c r="P259" s="55">
        <v>28.31</v>
      </c>
      <c r="Q259" s="55">
        <v>86.56</v>
      </c>
      <c r="R259" s="50" t="s">
        <v>323</v>
      </c>
      <c r="S259" s="50" t="s">
        <v>323</v>
      </c>
      <c r="T259" s="50" t="s">
        <v>323</v>
      </c>
      <c r="U259" s="50" t="s">
        <v>323</v>
      </c>
      <c r="V259" s="50" t="s">
        <v>323</v>
      </c>
      <c r="W259" s="50" t="s">
        <v>323</v>
      </c>
    </row>
    <row r="260" s="45" customFormat="1" ht="13.5" spans="1:23">
      <c r="A260" s="50">
        <v>102564</v>
      </c>
      <c r="B260" s="50" t="s">
        <v>342</v>
      </c>
      <c r="C260" s="50">
        <v>8113</v>
      </c>
      <c r="D260" s="50" t="s">
        <v>349</v>
      </c>
      <c r="E260" s="50" t="s">
        <v>490</v>
      </c>
      <c r="F260" s="50" t="s">
        <v>332</v>
      </c>
      <c r="G260" s="50">
        <v>0.9</v>
      </c>
      <c r="H260" s="50">
        <v>115500</v>
      </c>
      <c r="I260" s="53">
        <v>1.09895752380952</v>
      </c>
      <c r="J260" s="54">
        <v>49500</v>
      </c>
      <c r="K260" s="54">
        <v>112249.29</v>
      </c>
      <c r="L260" s="54">
        <v>30684.84</v>
      </c>
      <c r="M260" s="53">
        <f t="shared" si="4"/>
        <v>0.273363332632215</v>
      </c>
      <c r="N260" s="50">
        <v>42718.83</v>
      </c>
      <c r="O260" s="50">
        <v>11599.91</v>
      </c>
      <c r="P260" s="55">
        <v>27.15</v>
      </c>
      <c r="Q260" s="55">
        <v>86.3</v>
      </c>
      <c r="R260" s="50" t="s">
        <v>323</v>
      </c>
      <c r="S260" s="50" t="s">
        <v>323</v>
      </c>
      <c r="T260" s="50" t="s">
        <v>323</v>
      </c>
      <c r="U260" s="50" t="s">
        <v>323</v>
      </c>
      <c r="V260" s="50" t="s">
        <v>323</v>
      </c>
      <c r="W260" s="50" t="s">
        <v>323</v>
      </c>
    </row>
    <row r="261" s="45" customFormat="1" ht="13.5" spans="1:23">
      <c r="A261" s="50">
        <v>347</v>
      </c>
      <c r="B261" s="50" t="s">
        <v>320</v>
      </c>
      <c r="C261" s="50">
        <v>11768</v>
      </c>
      <c r="D261" s="50" t="s">
        <v>242</v>
      </c>
      <c r="E261" s="50" t="s">
        <v>350</v>
      </c>
      <c r="F261" s="50" t="s">
        <v>322</v>
      </c>
      <c r="G261" s="50">
        <v>1</v>
      </c>
      <c r="H261" s="50">
        <v>151800</v>
      </c>
      <c r="I261" s="53">
        <v>1.03333717391304</v>
      </c>
      <c r="J261" s="54">
        <v>60720</v>
      </c>
      <c r="K261" s="54">
        <v>133210.36</v>
      </c>
      <c r="L261" s="54">
        <v>36460.82</v>
      </c>
      <c r="M261" s="53">
        <f t="shared" si="4"/>
        <v>0.273708591433879</v>
      </c>
      <c r="N261" s="50">
        <v>52357.18</v>
      </c>
      <c r="O261" s="50">
        <v>14374.57</v>
      </c>
      <c r="P261" s="55">
        <v>27.45</v>
      </c>
      <c r="Q261" s="55">
        <v>86.23</v>
      </c>
      <c r="R261" s="50" t="s">
        <v>323</v>
      </c>
      <c r="S261" s="50" t="s">
        <v>323</v>
      </c>
      <c r="T261" s="50" t="s">
        <v>323</v>
      </c>
      <c r="U261" s="50" t="s">
        <v>323</v>
      </c>
      <c r="V261" s="50" t="s">
        <v>323</v>
      </c>
      <c r="W261" s="50" t="s">
        <v>323</v>
      </c>
    </row>
    <row r="262" s="45" customFormat="1" ht="13.5" spans="1:23">
      <c r="A262" s="50">
        <v>704</v>
      </c>
      <c r="B262" s="50" t="s">
        <v>390</v>
      </c>
      <c r="C262" s="50">
        <v>6505</v>
      </c>
      <c r="D262" s="50" t="s">
        <v>221</v>
      </c>
      <c r="E262" s="50" t="s">
        <v>590</v>
      </c>
      <c r="F262" s="50" t="s">
        <v>322</v>
      </c>
      <c r="G262" s="50">
        <v>1</v>
      </c>
      <c r="H262" s="50">
        <v>165000</v>
      </c>
      <c r="I262" s="53">
        <v>0.829798266666667</v>
      </c>
      <c r="J262" s="54">
        <v>42300</v>
      </c>
      <c r="K262" s="54">
        <v>120491.55</v>
      </c>
      <c r="L262" s="54">
        <v>35645.32</v>
      </c>
      <c r="M262" s="53">
        <f t="shared" si="4"/>
        <v>0.295832529335045</v>
      </c>
      <c r="N262" s="50">
        <v>36438.4</v>
      </c>
      <c r="O262" s="50">
        <v>10744.79</v>
      </c>
      <c r="P262" s="55">
        <v>29.49</v>
      </c>
      <c r="Q262" s="55">
        <v>86.14</v>
      </c>
      <c r="R262" s="50" t="s">
        <v>323</v>
      </c>
      <c r="S262" s="50" t="s">
        <v>323</v>
      </c>
      <c r="T262" s="50" t="s">
        <v>323</v>
      </c>
      <c r="U262" s="50" t="s">
        <v>323</v>
      </c>
      <c r="V262" s="50" t="s">
        <v>323</v>
      </c>
      <c r="W262" s="50" t="s">
        <v>323</v>
      </c>
    </row>
    <row r="263" s="45" customFormat="1" ht="13.5" spans="1:23">
      <c r="A263" s="50">
        <v>102564</v>
      </c>
      <c r="B263" s="50" t="s">
        <v>342</v>
      </c>
      <c r="C263" s="50">
        <v>11363</v>
      </c>
      <c r="D263" s="50" t="s">
        <v>349</v>
      </c>
      <c r="E263" s="50" t="s">
        <v>491</v>
      </c>
      <c r="F263" s="50" t="s">
        <v>322</v>
      </c>
      <c r="G263" s="50">
        <v>1</v>
      </c>
      <c r="H263" s="50">
        <v>115500</v>
      </c>
      <c r="I263" s="53">
        <v>1.09895752380952</v>
      </c>
      <c r="J263" s="54">
        <v>55000</v>
      </c>
      <c r="K263" s="54">
        <v>112249.29</v>
      </c>
      <c r="L263" s="54">
        <v>30684.84</v>
      </c>
      <c r="M263" s="53">
        <f t="shared" si="4"/>
        <v>0.273363332632215</v>
      </c>
      <c r="N263" s="50">
        <v>47311.91</v>
      </c>
      <c r="O263" s="50">
        <v>13537.86</v>
      </c>
      <c r="P263" s="55">
        <v>28.61</v>
      </c>
      <c r="Q263" s="55">
        <v>86.02</v>
      </c>
      <c r="R263" s="50" t="s">
        <v>323</v>
      </c>
      <c r="S263" s="50" t="s">
        <v>323</v>
      </c>
      <c r="T263" s="50" t="s">
        <v>323</v>
      </c>
      <c r="U263" s="50" t="s">
        <v>323</v>
      </c>
      <c r="V263" s="50" t="s">
        <v>323</v>
      </c>
      <c r="W263" s="50" t="s">
        <v>323</v>
      </c>
    </row>
    <row r="264" s="45" customFormat="1" ht="13.5" spans="1:23">
      <c r="A264" s="50">
        <v>713</v>
      </c>
      <c r="B264" s="50" t="s">
        <v>390</v>
      </c>
      <c r="C264" s="50">
        <v>11961</v>
      </c>
      <c r="D264" s="50" t="s">
        <v>439</v>
      </c>
      <c r="E264" s="50" t="s">
        <v>492</v>
      </c>
      <c r="F264" s="50" t="s">
        <v>322</v>
      </c>
      <c r="G264" s="50">
        <v>0.6</v>
      </c>
      <c r="H264" s="50">
        <v>94920</v>
      </c>
      <c r="I264" s="53">
        <v>1.08996357142857</v>
      </c>
      <c r="J264" s="54">
        <v>47460</v>
      </c>
      <c r="K264" s="54">
        <v>89287.44</v>
      </c>
      <c r="L264" s="54">
        <v>28199.03</v>
      </c>
      <c r="M264" s="53">
        <f t="shared" si="4"/>
        <v>0.315823031772442</v>
      </c>
      <c r="N264" s="50">
        <v>40774.06</v>
      </c>
      <c r="O264" s="50">
        <v>13308.64</v>
      </c>
      <c r="P264" s="55">
        <v>32.64</v>
      </c>
      <c r="Q264" s="55">
        <v>85.91</v>
      </c>
      <c r="R264" s="50" t="s">
        <v>323</v>
      </c>
      <c r="S264" s="50" t="s">
        <v>323</v>
      </c>
      <c r="T264" s="50" t="s">
        <v>323</v>
      </c>
      <c r="U264" s="50" t="s">
        <v>323</v>
      </c>
      <c r="V264" s="50" t="s">
        <v>323</v>
      </c>
      <c r="W264" s="50" t="s">
        <v>323</v>
      </c>
    </row>
    <row r="265" s="45" customFormat="1" ht="13.5" spans="1:23">
      <c r="A265" s="50">
        <v>339</v>
      </c>
      <c r="B265" s="50" t="s">
        <v>320</v>
      </c>
      <c r="C265" s="50">
        <v>11394</v>
      </c>
      <c r="D265" s="50" t="s">
        <v>182</v>
      </c>
      <c r="E265" s="50" t="s">
        <v>181</v>
      </c>
      <c r="F265" s="50" t="s">
        <v>322</v>
      </c>
      <c r="G265" s="50">
        <v>1</v>
      </c>
      <c r="H265" s="50">
        <v>132000</v>
      </c>
      <c r="I265" s="53">
        <v>1.09614766666667</v>
      </c>
      <c r="J265" s="54">
        <v>57391</v>
      </c>
      <c r="K265" s="54">
        <v>127951.41</v>
      </c>
      <c r="L265" s="54">
        <v>32238.01</v>
      </c>
      <c r="M265" s="53">
        <f t="shared" si="4"/>
        <v>0.251955097642144</v>
      </c>
      <c r="N265" s="50">
        <v>49299.18</v>
      </c>
      <c r="O265" s="50">
        <v>14480.39</v>
      </c>
      <c r="P265" s="55">
        <v>29.37</v>
      </c>
      <c r="Q265" s="55">
        <v>85.9</v>
      </c>
      <c r="R265" s="50" t="s">
        <v>323</v>
      </c>
      <c r="S265" s="50" t="s">
        <v>323</v>
      </c>
      <c r="T265" s="50" t="s">
        <v>323</v>
      </c>
      <c r="U265" s="50" t="s">
        <v>323</v>
      </c>
      <c r="V265" s="50" t="s">
        <v>323</v>
      </c>
      <c r="W265" s="50" t="s">
        <v>323</v>
      </c>
    </row>
    <row r="266" s="45" customFormat="1" ht="13.5" spans="1:23">
      <c r="A266" s="50">
        <v>399</v>
      </c>
      <c r="B266" s="50" t="s">
        <v>320</v>
      </c>
      <c r="C266" s="50">
        <v>7369</v>
      </c>
      <c r="D266" s="50" t="s">
        <v>197</v>
      </c>
      <c r="E266" s="50" t="s">
        <v>591</v>
      </c>
      <c r="F266" s="50" t="s">
        <v>592</v>
      </c>
      <c r="G266" s="50">
        <v>1</v>
      </c>
      <c r="H266" s="50">
        <v>243000</v>
      </c>
      <c r="I266" s="53">
        <v>0.954899644444445</v>
      </c>
      <c r="J266" s="54">
        <v>101250</v>
      </c>
      <c r="K266" s="54">
        <v>207856.71</v>
      </c>
      <c r="L266" s="54">
        <v>60823.61</v>
      </c>
      <c r="M266" s="53">
        <f t="shared" si="4"/>
        <v>0.292622788073572</v>
      </c>
      <c r="N266" s="50">
        <v>86964.3</v>
      </c>
      <c r="O266" s="50">
        <v>25648.12</v>
      </c>
      <c r="P266" s="55">
        <v>29.49</v>
      </c>
      <c r="Q266" s="55">
        <v>85.89</v>
      </c>
      <c r="R266" s="50" t="s">
        <v>323</v>
      </c>
      <c r="S266" s="50" t="s">
        <v>323</v>
      </c>
      <c r="T266" s="50" t="s">
        <v>323</v>
      </c>
      <c r="U266" s="50" t="s">
        <v>323</v>
      </c>
      <c r="V266" s="50" t="s">
        <v>323</v>
      </c>
      <c r="W266" s="50" t="s">
        <v>323</v>
      </c>
    </row>
    <row r="267" s="45" customFormat="1" ht="13.5" spans="1:23">
      <c r="A267" s="50">
        <v>307</v>
      </c>
      <c r="B267" s="50" t="s">
        <v>320</v>
      </c>
      <c r="C267" s="50">
        <v>993501</v>
      </c>
      <c r="D267" s="50" t="s">
        <v>40</v>
      </c>
      <c r="E267" s="50" t="s">
        <v>112</v>
      </c>
      <c r="F267" s="50" t="s">
        <v>372</v>
      </c>
      <c r="G267" s="50">
        <v>1.3</v>
      </c>
      <c r="H267" s="50">
        <v>1795500</v>
      </c>
      <c r="I267" s="53">
        <v>1.0370904502924</v>
      </c>
      <c r="J267" s="54">
        <v>138091</v>
      </c>
      <c r="K267" s="54">
        <v>1715315.83</v>
      </c>
      <c r="L267" s="54">
        <v>418681.76</v>
      </c>
      <c r="M267" s="53">
        <f t="shared" si="4"/>
        <v>0.244084356173638</v>
      </c>
      <c r="N267" s="50">
        <v>118425.02</v>
      </c>
      <c r="O267" s="50">
        <v>23458.39</v>
      </c>
      <c r="P267" s="55">
        <v>19.81</v>
      </c>
      <c r="Q267" s="55">
        <v>85.76</v>
      </c>
      <c r="R267" s="50" t="s">
        <v>323</v>
      </c>
      <c r="S267" s="50" t="s">
        <v>323</v>
      </c>
      <c r="T267" s="50" t="s">
        <v>323</v>
      </c>
      <c r="U267" s="50" t="s">
        <v>323</v>
      </c>
      <c r="V267" s="50" t="s">
        <v>323</v>
      </c>
      <c r="W267" s="50" t="s">
        <v>323</v>
      </c>
    </row>
    <row r="268" s="45" customFormat="1" ht="13.5" spans="1:23">
      <c r="A268" s="50">
        <v>104429</v>
      </c>
      <c r="B268" s="50" t="s">
        <v>320</v>
      </c>
      <c r="C268" s="50">
        <v>11089</v>
      </c>
      <c r="D268" s="50" t="s">
        <v>60</v>
      </c>
      <c r="E268" s="50" t="s">
        <v>264</v>
      </c>
      <c r="F268" s="50" t="s">
        <v>323</v>
      </c>
      <c r="G268" s="50">
        <v>1</v>
      </c>
      <c r="H268" s="50">
        <v>111870</v>
      </c>
      <c r="I268" s="53">
        <v>1.13875383838384</v>
      </c>
      <c r="J268" s="54">
        <v>37290</v>
      </c>
      <c r="K268" s="54">
        <v>111120.83</v>
      </c>
      <c r="L268" s="54">
        <v>21895.22</v>
      </c>
      <c r="M268" s="53">
        <f t="shared" si="4"/>
        <v>0.197039744933511</v>
      </c>
      <c r="N268" s="50">
        <v>31846.44</v>
      </c>
      <c r="O268" s="50">
        <v>6099.65</v>
      </c>
      <c r="P268" s="55">
        <v>19.15</v>
      </c>
      <c r="Q268" s="55">
        <v>85.4</v>
      </c>
      <c r="R268" s="50" t="s">
        <v>323</v>
      </c>
      <c r="S268" s="50" t="s">
        <v>323</v>
      </c>
      <c r="T268" s="50" t="s">
        <v>323</v>
      </c>
      <c r="U268" s="50" t="s">
        <v>323</v>
      </c>
      <c r="V268" s="50" t="s">
        <v>323</v>
      </c>
      <c r="W268" s="50" t="s">
        <v>323</v>
      </c>
    </row>
    <row r="269" s="45" customFormat="1" ht="13.5" spans="1:23">
      <c r="A269" s="50">
        <v>572</v>
      </c>
      <c r="B269" s="50" t="s">
        <v>385</v>
      </c>
      <c r="C269" s="50">
        <v>6390</v>
      </c>
      <c r="D269" s="50" t="s">
        <v>84</v>
      </c>
      <c r="E269" s="50" t="s">
        <v>493</v>
      </c>
      <c r="F269" s="50" t="s">
        <v>322</v>
      </c>
      <c r="G269" s="50">
        <v>1</v>
      </c>
      <c r="H269" s="50">
        <v>191400</v>
      </c>
      <c r="I269" s="53">
        <v>1.00717465517241</v>
      </c>
      <c r="J269" s="54">
        <v>49076</v>
      </c>
      <c r="K269" s="54">
        <v>170111.72</v>
      </c>
      <c r="L269" s="54">
        <v>47256.41</v>
      </c>
      <c r="M269" s="53">
        <f t="shared" si="4"/>
        <v>0.277796321147067</v>
      </c>
      <c r="N269" s="50">
        <v>41887.17</v>
      </c>
      <c r="O269" s="50">
        <v>11187.8</v>
      </c>
      <c r="P269" s="55">
        <v>26.71</v>
      </c>
      <c r="Q269" s="55">
        <v>85.35</v>
      </c>
      <c r="R269" s="50" t="s">
        <v>323</v>
      </c>
      <c r="S269" s="50" t="s">
        <v>323</v>
      </c>
      <c r="T269" s="50" t="s">
        <v>323</v>
      </c>
      <c r="U269" s="50" t="s">
        <v>323</v>
      </c>
      <c r="V269" s="50" t="s">
        <v>323</v>
      </c>
      <c r="W269" s="50" t="s">
        <v>323</v>
      </c>
    </row>
    <row r="270" s="45" customFormat="1" ht="13.5" spans="1:23">
      <c r="A270" s="50">
        <v>105910</v>
      </c>
      <c r="B270" s="50" t="s">
        <v>320</v>
      </c>
      <c r="C270" s="50">
        <v>11774</v>
      </c>
      <c r="D270" s="50" t="s">
        <v>86</v>
      </c>
      <c r="E270" s="50" t="s">
        <v>85</v>
      </c>
      <c r="F270" s="50" t="s">
        <v>332</v>
      </c>
      <c r="G270" s="50">
        <v>0.9</v>
      </c>
      <c r="H270" s="50">
        <v>75900</v>
      </c>
      <c r="I270" s="53">
        <v>0.97850803030303</v>
      </c>
      <c r="J270" s="54">
        <v>37950</v>
      </c>
      <c r="K270" s="54">
        <v>63572.76</v>
      </c>
      <c r="L270" s="54">
        <v>16577.41</v>
      </c>
      <c r="M270" s="53">
        <f t="shared" si="4"/>
        <v>0.260762785822104</v>
      </c>
      <c r="N270" s="50">
        <v>32360.69</v>
      </c>
      <c r="O270" s="50">
        <v>7396.74</v>
      </c>
      <c r="P270" s="55">
        <v>22.86</v>
      </c>
      <c r="Q270" s="55">
        <v>85.27</v>
      </c>
      <c r="R270" s="50" t="s">
        <v>323</v>
      </c>
      <c r="S270" s="50" t="s">
        <v>323</v>
      </c>
      <c r="T270" s="50" t="s">
        <v>323</v>
      </c>
      <c r="U270" s="50" t="s">
        <v>323</v>
      </c>
      <c r="V270" s="50" t="s">
        <v>323</v>
      </c>
      <c r="W270" s="50" t="s">
        <v>323</v>
      </c>
    </row>
    <row r="271" s="45" customFormat="1" ht="13.5" spans="1:23">
      <c r="A271" s="50">
        <v>103639</v>
      </c>
      <c r="B271" s="50" t="s">
        <v>320</v>
      </c>
      <c r="C271" s="50">
        <v>12164</v>
      </c>
      <c r="D271" s="50" t="s">
        <v>452</v>
      </c>
      <c r="E271" s="50" t="s">
        <v>494</v>
      </c>
      <c r="F271" s="50" t="s">
        <v>322</v>
      </c>
      <c r="G271" s="50">
        <v>0.8</v>
      </c>
      <c r="H271" s="50">
        <v>191400</v>
      </c>
      <c r="I271" s="53">
        <v>1.06776252873563</v>
      </c>
      <c r="J271" s="54">
        <v>56711.2</v>
      </c>
      <c r="K271" s="54">
        <v>180445.73</v>
      </c>
      <c r="L271" s="54">
        <v>54208.58</v>
      </c>
      <c r="M271" s="53">
        <f t="shared" si="4"/>
        <v>0.300414867118219</v>
      </c>
      <c r="N271" s="50">
        <v>48284.95</v>
      </c>
      <c r="O271" s="50">
        <v>14600.3</v>
      </c>
      <c r="P271" s="55">
        <v>30.24</v>
      </c>
      <c r="Q271" s="55">
        <v>85.14</v>
      </c>
      <c r="R271" s="50" t="s">
        <v>323</v>
      </c>
      <c r="S271" s="50" t="s">
        <v>323</v>
      </c>
      <c r="T271" s="50" t="s">
        <v>323</v>
      </c>
      <c r="U271" s="50" t="s">
        <v>323</v>
      </c>
      <c r="V271" s="50" t="s">
        <v>323</v>
      </c>
      <c r="W271" s="50" t="s">
        <v>323</v>
      </c>
    </row>
    <row r="272" s="45" customFormat="1" ht="13.5" spans="1:23">
      <c r="A272" s="50">
        <v>337</v>
      </c>
      <c r="B272" s="50" t="s">
        <v>320</v>
      </c>
      <c r="C272" s="50">
        <v>4061</v>
      </c>
      <c r="D272" s="50" t="s">
        <v>49</v>
      </c>
      <c r="E272" s="50" t="s">
        <v>495</v>
      </c>
      <c r="F272" s="50" t="s">
        <v>361</v>
      </c>
      <c r="G272" s="50">
        <v>1.2</v>
      </c>
      <c r="H272" s="50">
        <v>787500</v>
      </c>
      <c r="I272" s="53">
        <v>1.0607676</v>
      </c>
      <c r="J272" s="54">
        <v>121153</v>
      </c>
      <c r="K272" s="54">
        <v>764489.55</v>
      </c>
      <c r="L272" s="54">
        <v>192374.25</v>
      </c>
      <c r="M272" s="53">
        <f t="shared" si="4"/>
        <v>0.25163751420801</v>
      </c>
      <c r="N272" s="50">
        <v>103073.47</v>
      </c>
      <c r="O272" s="50">
        <v>26159.5</v>
      </c>
      <c r="P272" s="55">
        <v>25.38</v>
      </c>
      <c r="Q272" s="55">
        <v>85.08</v>
      </c>
      <c r="R272" s="50" t="s">
        <v>323</v>
      </c>
      <c r="S272" s="50" t="s">
        <v>323</v>
      </c>
      <c r="T272" s="50" t="s">
        <v>323</v>
      </c>
      <c r="U272" s="50" t="s">
        <v>323</v>
      </c>
      <c r="V272" s="50" t="s">
        <v>323</v>
      </c>
      <c r="W272" s="50" t="s">
        <v>323</v>
      </c>
    </row>
    <row r="273" s="45" customFormat="1" ht="13.5" spans="1:23">
      <c r="A273" s="50">
        <v>587</v>
      </c>
      <c r="B273" s="50" t="s">
        <v>390</v>
      </c>
      <c r="C273" s="50">
        <v>11985</v>
      </c>
      <c r="D273" s="50" t="s">
        <v>201</v>
      </c>
      <c r="E273" s="50" t="s">
        <v>593</v>
      </c>
      <c r="F273" s="50" t="s">
        <v>322</v>
      </c>
      <c r="G273" s="50">
        <v>0.6</v>
      </c>
      <c r="H273" s="50">
        <v>165000</v>
      </c>
      <c r="I273" s="53">
        <v>0.891112333333333</v>
      </c>
      <c r="J273" s="54">
        <v>31500</v>
      </c>
      <c r="K273" s="54">
        <v>130249.75</v>
      </c>
      <c r="L273" s="54">
        <v>38213.98</v>
      </c>
      <c r="M273" s="53">
        <f t="shared" si="4"/>
        <v>0.29339004489452</v>
      </c>
      <c r="N273" s="50">
        <v>26731.69</v>
      </c>
      <c r="O273" s="50">
        <v>7808.2</v>
      </c>
      <c r="P273" s="55">
        <v>29.21</v>
      </c>
      <c r="Q273" s="55">
        <v>84.86</v>
      </c>
      <c r="R273" s="50" t="s">
        <v>323</v>
      </c>
      <c r="S273" s="50" t="s">
        <v>323</v>
      </c>
      <c r="T273" s="50" t="s">
        <v>323</v>
      </c>
      <c r="U273" s="50" t="s">
        <v>323</v>
      </c>
      <c r="V273" s="50" t="s">
        <v>323</v>
      </c>
      <c r="W273" s="50" t="s">
        <v>323</v>
      </c>
    </row>
    <row r="274" s="45" customFormat="1" ht="13.5" spans="1:23">
      <c r="A274" s="50">
        <v>307</v>
      </c>
      <c r="B274" s="50" t="s">
        <v>320</v>
      </c>
      <c r="C274" s="50">
        <v>10886</v>
      </c>
      <c r="D274" s="50" t="s">
        <v>40</v>
      </c>
      <c r="E274" s="50" t="s">
        <v>217</v>
      </c>
      <c r="F274" s="50" t="s">
        <v>322</v>
      </c>
      <c r="G274" s="50">
        <v>1.3</v>
      </c>
      <c r="H274" s="50">
        <v>1795500</v>
      </c>
      <c r="I274" s="53">
        <v>1.0370904502924</v>
      </c>
      <c r="J274" s="54">
        <v>138091</v>
      </c>
      <c r="K274" s="54">
        <v>1715315.83</v>
      </c>
      <c r="L274" s="54">
        <v>418681.76</v>
      </c>
      <c r="M274" s="53">
        <f t="shared" si="4"/>
        <v>0.244084356173638</v>
      </c>
      <c r="N274" s="50">
        <v>117144.11</v>
      </c>
      <c r="O274" s="50">
        <v>25002.08</v>
      </c>
      <c r="P274" s="55">
        <v>21.34</v>
      </c>
      <c r="Q274" s="55">
        <v>84.83</v>
      </c>
      <c r="R274" s="50" t="s">
        <v>323</v>
      </c>
      <c r="S274" s="50" t="s">
        <v>323</v>
      </c>
      <c r="T274" s="50" t="s">
        <v>323</v>
      </c>
      <c r="U274" s="50" t="s">
        <v>323</v>
      </c>
      <c r="V274" s="50" t="s">
        <v>323</v>
      </c>
      <c r="W274" s="50" t="s">
        <v>323</v>
      </c>
    </row>
    <row r="275" s="45" customFormat="1" ht="13.5" spans="1:23">
      <c r="A275" s="50">
        <v>546</v>
      </c>
      <c r="B275" s="50" t="s">
        <v>320</v>
      </c>
      <c r="C275" s="50">
        <v>6123</v>
      </c>
      <c r="D275" s="50" t="s">
        <v>62</v>
      </c>
      <c r="E275" s="50" t="s">
        <v>195</v>
      </c>
      <c r="F275" s="50" t="s">
        <v>332</v>
      </c>
      <c r="G275" s="50">
        <v>0.9</v>
      </c>
      <c r="H275" s="50">
        <v>267750</v>
      </c>
      <c r="I275" s="53">
        <v>1.03565258823529</v>
      </c>
      <c r="J275" s="54">
        <v>94931</v>
      </c>
      <c r="K275" s="54">
        <v>251020.82</v>
      </c>
      <c r="L275" s="54">
        <v>83588.06</v>
      </c>
      <c r="M275" s="53">
        <f t="shared" si="4"/>
        <v>0.332992538228502</v>
      </c>
      <c r="N275" s="50">
        <v>80507.04</v>
      </c>
      <c r="O275" s="50">
        <v>25991.54</v>
      </c>
      <c r="P275" s="55">
        <v>32.28</v>
      </c>
      <c r="Q275" s="55">
        <v>84.81</v>
      </c>
      <c r="R275" s="50" t="s">
        <v>323</v>
      </c>
      <c r="S275" s="50" t="s">
        <v>323</v>
      </c>
      <c r="T275" s="50" t="s">
        <v>323</v>
      </c>
      <c r="U275" s="50" t="s">
        <v>323</v>
      </c>
      <c r="V275" s="50" t="s">
        <v>323</v>
      </c>
      <c r="W275" s="50" t="s">
        <v>323</v>
      </c>
    </row>
    <row r="276" s="45" customFormat="1" ht="13.5" spans="1:23">
      <c r="A276" s="50">
        <v>727</v>
      </c>
      <c r="B276" s="50" t="s">
        <v>320</v>
      </c>
      <c r="C276" s="50">
        <v>8060</v>
      </c>
      <c r="D276" s="50" t="s">
        <v>166</v>
      </c>
      <c r="E276" s="50" t="s">
        <v>496</v>
      </c>
      <c r="F276" s="50" t="s">
        <v>322</v>
      </c>
      <c r="G276" s="50">
        <v>1</v>
      </c>
      <c r="H276" s="50">
        <v>141900</v>
      </c>
      <c r="I276" s="53">
        <v>1.06827581395349</v>
      </c>
      <c r="J276" s="54">
        <v>59125</v>
      </c>
      <c r="K276" s="54">
        <v>133694.88</v>
      </c>
      <c r="L276" s="54">
        <v>37962.71</v>
      </c>
      <c r="M276" s="53">
        <f t="shared" si="4"/>
        <v>0.283950365189751</v>
      </c>
      <c r="N276" s="50">
        <v>49985.57</v>
      </c>
      <c r="O276" s="50">
        <v>14886.47</v>
      </c>
      <c r="P276" s="55">
        <v>29.78</v>
      </c>
      <c r="Q276" s="55">
        <v>84.54</v>
      </c>
      <c r="R276" s="50" t="s">
        <v>323</v>
      </c>
      <c r="S276" s="50" t="s">
        <v>323</v>
      </c>
      <c r="T276" s="50" t="s">
        <v>323</v>
      </c>
      <c r="U276" s="50" t="s">
        <v>323</v>
      </c>
      <c r="V276" s="50" t="s">
        <v>323</v>
      </c>
      <c r="W276" s="50" t="s">
        <v>323</v>
      </c>
    </row>
    <row r="277" s="45" customFormat="1" ht="13.5" spans="1:23">
      <c r="A277" s="50">
        <v>720</v>
      </c>
      <c r="B277" s="50" t="s">
        <v>358</v>
      </c>
      <c r="C277" s="50">
        <v>11142</v>
      </c>
      <c r="D277" s="50" t="s">
        <v>122</v>
      </c>
      <c r="E277" s="50" t="s">
        <v>497</v>
      </c>
      <c r="F277" s="50" t="s">
        <v>322</v>
      </c>
      <c r="G277" s="50">
        <v>1</v>
      </c>
      <c r="H277" s="50">
        <v>125400</v>
      </c>
      <c r="I277" s="53">
        <v>1.14178192982456</v>
      </c>
      <c r="J277" s="54">
        <v>43230</v>
      </c>
      <c r="K277" s="54">
        <v>125940.25</v>
      </c>
      <c r="L277" s="54">
        <v>36959.94</v>
      </c>
      <c r="M277" s="53">
        <f t="shared" si="4"/>
        <v>0.293472023439687</v>
      </c>
      <c r="N277" s="50">
        <v>36502.17</v>
      </c>
      <c r="O277" s="50">
        <v>10348.1</v>
      </c>
      <c r="P277" s="55">
        <v>28.35</v>
      </c>
      <c r="Q277" s="55">
        <v>84.44</v>
      </c>
      <c r="R277" s="50" t="s">
        <v>323</v>
      </c>
      <c r="S277" s="50" t="s">
        <v>323</v>
      </c>
      <c r="T277" s="50" t="s">
        <v>323</v>
      </c>
      <c r="U277" s="50" t="s">
        <v>323</v>
      </c>
      <c r="V277" s="50" t="s">
        <v>323</v>
      </c>
      <c r="W277" s="50" t="s">
        <v>323</v>
      </c>
    </row>
    <row r="278" s="45" customFormat="1" ht="13.5" spans="1:23">
      <c r="A278" s="50">
        <v>399</v>
      </c>
      <c r="B278" s="50" t="s">
        <v>320</v>
      </c>
      <c r="C278" s="50">
        <v>6220</v>
      </c>
      <c r="D278" s="50" t="s">
        <v>197</v>
      </c>
      <c r="E278" s="50" t="s">
        <v>196</v>
      </c>
      <c r="F278" s="50" t="s">
        <v>332</v>
      </c>
      <c r="G278" s="50">
        <v>0.9</v>
      </c>
      <c r="H278" s="50">
        <v>243000</v>
      </c>
      <c r="I278" s="53">
        <v>0.954899644444445</v>
      </c>
      <c r="J278" s="54">
        <v>101250</v>
      </c>
      <c r="K278" s="54">
        <v>207856.71</v>
      </c>
      <c r="L278" s="54">
        <v>60823.61</v>
      </c>
      <c r="M278" s="53">
        <f t="shared" si="4"/>
        <v>0.292622788073572</v>
      </c>
      <c r="N278" s="50">
        <v>85410.41</v>
      </c>
      <c r="O278" s="50">
        <v>24736.3</v>
      </c>
      <c r="P278" s="55">
        <v>28.96</v>
      </c>
      <c r="Q278" s="55">
        <v>84.36</v>
      </c>
      <c r="R278" s="50" t="s">
        <v>323</v>
      </c>
      <c r="S278" s="50" t="s">
        <v>323</v>
      </c>
      <c r="T278" s="50" t="s">
        <v>323</v>
      </c>
      <c r="U278" s="50" t="s">
        <v>323</v>
      </c>
      <c r="V278" s="50" t="s">
        <v>323</v>
      </c>
      <c r="W278" s="50" t="s">
        <v>323</v>
      </c>
    </row>
    <row r="279" s="45" customFormat="1" ht="13.5" spans="1:23">
      <c r="A279" s="50">
        <v>101453</v>
      </c>
      <c r="B279" s="50" t="s">
        <v>557</v>
      </c>
      <c r="C279" s="50">
        <v>12372</v>
      </c>
      <c r="D279" s="50" t="s">
        <v>580</v>
      </c>
      <c r="E279" s="50" t="s">
        <v>594</v>
      </c>
      <c r="F279" s="50" t="s">
        <v>334</v>
      </c>
      <c r="G279" s="50">
        <v>0.2</v>
      </c>
      <c r="H279" s="50">
        <v>220320</v>
      </c>
      <c r="I279" s="53">
        <v>0.921092058823529</v>
      </c>
      <c r="J279" s="54">
        <v>14216.1</v>
      </c>
      <c r="K279" s="54">
        <v>181855.17</v>
      </c>
      <c r="L279" s="54">
        <v>59933.35</v>
      </c>
      <c r="M279" s="53">
        <f t="shared" si="4"/>
        <v>0.329566379663553</v>
      </c>
      <c r="N279" s="50">
        <v>11978.61</v>
      </c>
      <c r="O279" s="50">
        <v>3915.64</v>
      </c>
      <c r="P279" s="55">
        <v>32.69</v>
      </c>
      <c r="Q279" s="55">
        <v>84.26</v>
      </c>
      <c r="R279" s="50" t="s">
        <v>323</v>
      </c>
      <c r="S279" s="50" t="s">
        <v>323</v>
      </c>
      <c r="T279" s="50" t="s">
        <v>323</v>
      </c>
      <c r="U279" s="50" t="s">
        <v>323</v>
      </c>
      <c r="V279" s="50" t="s">
        <v>323</v>
      </c>
      <c r="W279" s="50" t="s">
        <v>323</v>
      </c>
    </row>
    <row r="280" s="45" customFormat="1" ht="13.5" spans="1:23">
      <c r="A280" s="50">
        <v>373</v>
      </c>
      <c r="B280" s="50" t="s">
        <v>320</v>
      </c>
      <c r="C280" s="50">
        <v>11751</v>
      </c>
      <c r="D280" s="50" t="s">
        <v>126</v>
      </c>
      <c r="E280" s="50" t="s">
        <v>498</v>
      </c>
      <c r="F280" s="50" t="s">
        <v>322</v>
      </c>
      <c r="G280" s="50">
        <v>0.6</v>
      </c>
      <c r="H280" s="50">
        <v>277200</v>
      </c>
      <c r="I280" s="53">
        <v>1.15888996212121</v>
      </c>
      <c r="J280" s="54">
        <v>57360</v>
      </c>
      <c r="K280" s="54">
        <v>295147.57</v>
      </c>
      <c r="L280" s="54">
        <v>79830.8</v>
      </c>
      <c r="M280" s="53">
        <f t="shared" si="4"/>
        <v>0.270477578385619</v>
      </c>
      <c r="N280" s="50">
        <v>48307.79</v>
      </c>
      <c r="O280" s="50">
        <v>14221.61</v>
      </c>
      <c r="P280" s="55">
        <v>29.44</v>
      </c>
      <c r="Q280" s="55">
        <v>84.22</v>
      </c>
      <c r="R280" s="50" t="s">
        <v>323</v>
      </c>
      <c r="S280" s="50" t="s">
        <v>323</v>
      </c>
      <c r="T280" s="50" t="s">
        <v>323</v>
      </c>
      <c r="U280" s="50" t="s">
        <v>323</v>
      </c>
      <c r="V280" s="50" t="s">
        <v>323</v>
      </c>
      <c r="W280" s="50" t="s">
        <v>323</v>
      </c>
    </row>
    <row r="281" s="45" customFormat="1" ht="13.5" spans="1:23">
      <c r="A281" s="50">
        <v>54</v>
      </c>
      <c r="B281" s="50" t="s">
        <v>339</v>
      </c>
      <c r="C281" s="50">
        <v>10808</v>
      </c>
      <c r="D281" s="50" t="s">
        <v>124</v>
      </c>
      <c r="E281" s="50" t="s">
        <v>499</v>
      </c>
      <c r="F281" s="50" t="s">
        <v>322</v>
      </c>
      <c r="G281" s="50">
        <v>1</v>
      </c>
      <c r="H281" s="50">
        <v>223560</v>
      </c>
      <c r="I281" s="53">
        <v>1.04653280193237</v>
      </c>
      <c r="J281" s="54">
        <v>57323</v>
      </c>
      <c r="K281" s="54">
        <v>210028.01</v>
      </c>
      <c r="L281" s="54">
        <v>62442.87</v>
      </c>
      <c r="M281" s="53">
        <f t="shared" si="4"/>
        <v>0.297307344863192</v>
      </c>
      <c r="N281" s="50">
        <v>48258.04</v>
      </c>
      <c r="O281" s="50">
        <v>16063.44</v>
      </c>
      <c r="P281" s="55">
        <v>33.29</v>
      </c>
      <c r="Q281" s="55">
        <v>84.19</v>
      </c>
      <c r="R281" s="50" t="s">
        <v>323</v>
      </c>
      <c r="S281" s="50" t="s">
        <v>323</v>
      </c>
      <c r="T281" s="50" t="s">
        <v>323</v>
      </c>
      <c r="U281" s="50" t="s">
        <v>323</v>
      </c>
      <c r="V281" s="50" t="s">
        <v>323</v>
      </c>
      <c r="W281" s="50" t="s">
        <v>323</v>
      </c>
    </row>
    <row r="282" s="45" customFormat="1" ht="13.5" spans="1:23">
      <c r="A282" s="50">
        <v>585</v>
      </c>
      <c r="B282" s="50" t="s">
        <v>320</v>
      </c>
      <c r="C282" s="50">
        <v>7046</v>
      </c>
      <c r="D282" s="50" t="s">
        <v>199</v>
      </c>
      <c r="E282" s="50" t="s">
        <v>500</v>
      </c>
      <c r="F282" s="50" t="s">
        <v>322</v>
      </c>
      <c r="G282" s="50">
        <v>1</v>
      </c>
      <c r="H282" s="50">
        <v>315000</v>
      </c>
      <c r="I282" s="53">
        <v>1.07086116666667</v>
      </c>
      <c r="J282" s="54">
        <v>98438</v>
      </c>
      <c r="K282" s="54">
        <v>314765.26</v>
      </c>
      <c r="L282" s="54">
        <v>91250.8</v>
      </c>
      <c r="M282" s="53">
        <f t="shared" si="4"/>
        <v>0.289901115517005</v>
      </c>
      <c r="N282" s="50">
        <v>82569.04</v>
      </c>
      <c r="O282" s="50">
        <v>24630.02</v>
      </c>
      <c r="P282" s="55">
        <v>29.83</v>
      </c>
      <c r="Q282" s="55">
        <v>83.88</v>
      </c>
      <c r="R282" s="50" t="s">
        <v>323</v>
      </c>
      <c r="S282" s="50" t="s">
        <v>323</v>
      </c>
      <c r="T282" s="50" t="s">
        <v>323</v>
      </c>
      <c r="U282" s="50" t="s">
        <v>323</v>
      </c>
      <c r="V282" s="50" t="s">
        <v>323</v>
      </c>
      <c r="W282" s="50" t="s">
        <v>323</v>
      </c>
    </row>
    <row r="283" s="45" customFormat="1" ht="13.5" spans="1:23">
      <c r="A283" s="50">
        <v>337</v>
      </c>
      <c r="B283" s="50" t="s">
        <v>320</v>
      </c>
      <c r="C283" s="50">
        <v>11883</v>
      </c>
      <c r="D283" s="50" t="s">
        <v>49</v>
      </c>
      <c r="E283" s="50" t="s">
        <v>501</v>
      </c>
      <c r="F283" s="50" t="s">
        <v>502</v>
      </c>
      <c r="G283" s="50">
        <v>0.9</v>
      </c>
      <c r="H283" s="50">
        <v>787500</v>
      </c>
      <c r="I283" s="53">
        <v>1.0607676</v>
      </c>
      <c r="J283" s="54">
        <v>90866</v>
      </c>
      <c r="K283" s="54">
        <v>764489.55</v>
      </c>
      <c r="L283" s="54">
        <v>192374.25</v>
      </c>
      <c r="M283" s="53">
        <f t="shared" si="4"/>
        <v>0.25163751420801</v>
      </c>
      <c r="N283" s="50">
        <v>76131.9</v>
      </c>
      <c r="O283" s="50">
        <v>19054.8</v>
      </c>
      <c r="P283" s="55">
        <v>25.03</v>
      </c>
      <c r="Q283" s="55">
        <v>83.78</v>
      </c>
      <c r="R283" s="50" t="s">
        <v>323</v>
      </c>
      <c r="S283" s="50" t="s">
        <v>323</v>
      </c>
      <c r="T283" s="50" t="s">
        <v>323</v>
      </c>
      <c r="U283" s="50" t="s">
        <v>323</v>
      </c>
      <c r="V283" s="50" t="s">
        <v>323</v>
      </c>
      <c r="W283" s="50" t="s">
        <v>323</v>
      </c>
    </row>
    <row r="284" s="45" customFormat="1" ht="13.5" spans="1:23">
      <c r="A284" s="50">
        <v>103198</v>
      </c>
      <c r="B284" s="50" t="s">
        <v>320</v>
      </c>
      <c r="C284" s="50">
        <v>4086</v>
      </c>
      <c r="D284" s="50" t="s">
        <v>238</v>
      </c>
      <c r="E284" s="50" t="s">
        <v>503</v>
      </c>
      <c r="F284" s="50" t="s">
        <v>332</v>
      </c>
      <c r="G284" s="50">
        <v>0.9</v>
      </c>
      <c r="H284" s="50">
        <v>184800</v>
      </c>
      <c r="I284" s="53">
        <v>1.12407041666667</v>
      </c>
      <c r="J284" s="54">
        <v>72313</v>
      </c>
      <c r="K284" s="54">
        <v>181432.29</v>
      </c>
      <c r="L284" s="54">
        <v>44189.19</v>
      </c>
      <c r="M284" s="53">
        <f t="shared" si="4"/>
        <v>0.243557472597629</v>
      </c>
      <c r="N284" s="50">
        <v>60307.36</v>
      </c>
      <c r="O284" s="50">
        <v>14156.99</v>
      </c>
      <c r="P284" s="55">
        <v>23.47</v>
      </c>
      <c r="Q284" s="55">
        <v>83.4</v>
      </c>
      <c r="R284" s="50" t="s">
        <v>323</v>
      </c>
      <c r="S284" s="50" t="s">
        <v>323</v>
      </c>
      <c r="T284" s="50" t="s">
        <v>323</v>
      </c>
      <c r="U284" s="50" t="s">
        <v>323</v>
      </c>
      <c r="V284" s="50" t="s">
        <v>323</v>
      </c>
      <c r="W284" s="50" t="s">
        <v>323</v>
      </c>
    </row>
    <row r="285" s="45" customFormat="1" ht="13.5" spans="1:23">
      <c r="A285" s="50">
        <v>106066</v>
      </c>
      <c r="B285" s="50" t="s">
        <v>320</v>
      </c>
      <c r="C285" s="50">
        <v>998828</v>
      </c>
      <c r="D285" s="50" t="s">
        <v>114</v>
      </c>
      <c r="E285" s="50" t="s">
        <v>136</v>
      </c>
      <c r="F285" s="50" t="s">
        <v>322</v>
      </c>
      <c r="G285" s="50">
        <v>1.3</v>
      </c>
      <c r="H285" s="50">
        <v>148500</v>
      </c>
      <c r="I285" s="53">
        <v>1.30163992592593</v>
      </c>
      <c r="J285" s="54">
        <v>14450</v>
      </c>
      <c r="K285" s="54">
        <v>170612.98</v>
      </c>
      <c r="L285" s="54">
        <v>58989.71</v>
      </c>
      <c r="M285" s="53">
        <f t="shared" si="4"/>
        <v>0.345751595218605</v>
      </c>
      <c r="N285" s="50">
        <v>12003.95</v>
      </c>
      <c r="O285" s="50">
        <v>3893.42</v>
      </c>
      <c r="P285" s="55">
        <v>32.43</v>
      </c>
      <c r="Q285" s="55">
        <v>83.07</v>
      </c>
      <c r="R285" s="50" t="s">
        <v>323</v>
      </c>
      <c r="S285" s="50" t="s">
        <v>323</v>
      </c>
      <c r="T285" s="50" t="s">
        <v>323</v>
      </c>
      <c r="U285" s="50" t="s">
        <v>323</v>
      </c>
      <c r="V285" s="50" t="s">
        <v>323</v>
      </c>
      <c r="W285" s="50" t="s">
        <v>323</v>
      </c>
    </row>
    <row r="286" s="45" customFormat="1" ht="13.5" spans="1:23">
      <c r="A286" s="50">
        <v>351</v>
      </c>
      <c r="B286" s="50" t="s">
        <v>390</v>
      </c>
      <c r="C286" s="50">
        <v>8606</v>
      </c>
      <c r="D286" s="50" t="s">
        <v>111</v>
      </c>
      <c r="E286" s="50" t="s">
        <v>595</v>
      </c>
      <c r="F286" s="50" t="s">
        <v>322</v>
      </c>
      <c r="G286" s="50">
        <v>1</v>
      </c>
      <c r="H286" s="50">
        <v>194400</v>
      </c>
      <c r="I286" s="53">
        <v>0.881286055555556</v>
      </c>
      <c r="J286" s="54">
        <v>46600</v>
      </c>
      <c r="K286" s="54">
        <v>154262.57</v>
      </c>
      <c r="L286" s="54">
        <v>47705.41</v>
      </c>
      <c r="M286" s="53">
        <f t="shared" si="4"/>
        <v>0.309248121563124</v>
      </c>
      <c r="N286" s="50">
        <v>38640.2</v>
      </c>
      <c r="O286" s="50">
        <v>13165.35</v>
      </c>
      <c r="P286" s="55">
        <v>34.07</v>
      </c>
      <c r="Q286" s="55">
        <v>82.92</v>
      </c>
      <c r="R286" s="50" t="s">
        <v>323</v>
      </c>
      <c r="S286" s="50" t="s">
        <v>323</v>
      </c>
      <c r="T286" s="50" t="s">
        <v>323</v>
      </c>
      <c r="U286" s="50" t="s">
        <v>323</v>
      </c>
      <c r="V286" s="50" t="s">
        <v>323</v>
      </c>
      <c r="W286" s="50" t="s">
        <v>323</v>
      </c>
    </row>
    <row r="287" s="45" customFormat="1" ht="13.5" spans="1:23">
      <c r="A287" s="50">
        <v>750</v>
      </c>
      <c r="B287" s="50" t="s">
        <v>351</v>
      </c>
      <c r="C287" s="50">
        <v>11762</v>
      </c>
      <c r="D287" s="50" t="s">
        <v>35</v>
      </c>
      <c r="E287" s="50" t="s">
        <v>239</v>
      </c>
      <c r="F287" s="50" t="s">
        <v>334</v>
      </c>
      <c r="G287" s="50">
        <v>0.8</v>
      </c>
      <c r="H287" s="50">
        <v>661500</v>
      </c>
      <c r="I287" s="53">
        <v>1.07530644444444</v>
      </c>
      <c r="J287" s="54">
        <v>108000</v>
      </c>
      <c r="K287" s="54">
        <v>653005.29</v>
      </c>
      <c r="L287" s="54">
        <v>200885.17</v>
      </c>
      <c r="M287" s="53">
        <f t="shared" si="4"/>
        <v>0.307631765127048</v>
      </c>
      <c r="N287" s="50">
        <v>89166.43</v>
      </c>
      <c r="O287" s="50">
        <v>25949.33</v>
      </c>
      <c r="P287" s="55">
        <v>29.1</v>
      </c>
      <c r="Q287" s="55">
        <v>82.56</v>
      </c>
      <c r="R287" s="50" t="s">
        <v>323</v>
      </c>
      <c r="S287" s="50" t="s">
        <v>323</v>
      </c>
      <c r="T287" s="50" t="s">
        <v>323</v>
      </c>
      <c r="U287" s="50" t="s">
        <v>323</v>
      </c>
      <c r="V287" s="50" t="s">
        <v>323</v>
      </c>
      <c r="W287" s="50" t="s">
        <v>323</v>
      </c>
    </row>
    <row r="288" s="45" customFormat="1" ht="13.5" spans="1:23">
      <c r="A288" s="50">
        <v>355</v>
      </c>
      <c r="B288" s="50" t="s">
        <v>320</v>
      </c>
      <c r="C288" s="50">
        <v>990467</v>
      </c>
      <c r="D288" s="50" t="s">
        <v>38</v>
      </c>
      <c r="E288" s="50" t="s">
        <v>256</v>
      </c>
      <c r="F288" s="50" t="s">
        <v>343</v>
      </c>
      <c r="G288" s="50">
        <v>1.2</v>
      </c>
      <c r="H288" s="50">
        <v>243000</v>
      </c>
      <c r="I288" s="53">
        <v>1.08822151111111</v>
      </c>
      <c r="J288" s="54">
        <v>78811</v>
      </c>
      <c r="K288" s="54">
        <v>232214.99</v>
      </c>
      <c r="L288" s="54">
        <v>65580.86</v>
      </c>
      <c r="M288" s="53">
        <f t="shared" si="4"/>
        <v>0.282414412609625</v>
      </c>
      <c r="N288" s="50">
        <v>65020.03</v>
      </c>
      <c r="O288" s="50">
        <v>20017.77</v>
      </c>
      <c r="P288" s="55">
        <v>30.79</v>
      </c>
      <c r="Q288" s="55">
        <v>82.5</v>
      </c>
      <c r="R288" s="50" t="s">
        <v>323</v>
      </c>
      <c r="S288" s="50" t="s">
        <v>323</v>
      </c>
      <c r="T288" s="50" t="s">
        <v>323</v>
      </c>
      <c r="U288" s="50" t="s">
        <v>323</v>
      </c>
      <c r="V288" s="50" t="s">
        <v>323</v>
      </c>
      <c r="W288" s="50" t="s">
        <v>323</v>
      </c>
    </row>
    <row r="289" s="45" customFormat="1" ht="13.5" spans="1:23">
      <c r="A289" s="50">
        <v>721</v>
      </c>
      <c r="B289" s="50" t="s">
        <v>342</v>
      </c>
      <c r="C289" s="50">
        <v>4310</v>
      </c>
      <c r="D289" s="50" t="s">
        <v>432</v>
      </c>
      <c r="E289" s="50" t="s">
        <v>504</v>
      </c>
      <c r="F289" s="50" t="s">
        <v>322</v>
      </c>
      <c r="G289" s="50">
        <v>1</v>
      </c>
      <c r="H289" s="50">
        <v>165000</v>
      </c>
      <c r="I289" s="53">
        <v>1.0504688</v>
      </c>
      <c r="J289" s="54">
        <v>58928</v>
      </c>
      <c r="K289" s="54">
        <v>153203.05</v>
      </c>
      <c r="L289" s="54">
        <v>48004.33</v>
      </c>
      <c r="M289" s="53">
        <f t="shared" si="4"/>
        <v>0.313337952475489</v>
      </c>
      <c r="N289" s="50">
        <v>48553.33</v>
      </c>
      <c r="O289" s="50">
        <v>15658.04</v>
      </c>
      <c r="P289" s="55">
        <v>32.25</v>
      </c>
      <c r="Q289" s="55">
        <v>82.39</v>
      </c>
      <c r="R289" s="50" t="s">
        <v>323</v>
      </c>
      <c r="S289" s="50" t="s">
        <v>323</v>
      </c>
      <c r="T289" s="50" t="s">
        <v>323</v>
      </c>
      <c r="U289" s="50" t="s">
        <v>323</v>
      </c>
      <c r="V289" s="50" t="s">
        <v>323</v>
      </c>
      <c r="W289" s="50" t="s">
        <v>323</v>
      </c>
    </row>
    <row r="290" s="45" customFormat="1" ht="13.5" spans="1:23">
      <c r="A290" s="50">
        <v>754</v>
      </c>
      <c r="B290" s="50" t="s">
        <v>339</v>
      </c>
      <c r="C290" s="50">
        <v>11949</v>
      </c>
      <c r="D290" s="50" t="s">
        <v>76</v>
      </c>
      <c r="E290" s="50" t="s">
        <v>505</v>
      </c>
      <c r="F290" s="50" t="s">
        <v>376</v>
      </c>
      <c r="G290" s="50">
        <v>1</v>
      </c>
      <c r="H290" s="50">
        <v>226800</v>
      </c>
      <c r="I290" s="53">
        <v>1.02339419047619</v>
      </c>
      <c r="J290" s="54">
        <v>66705</v>
      </c>
      <c r="K290" s="54">
        <v>207995.94</v>
      </c>
      <c r="L290" s="54">
        <v>52807.19</v>
      </c>
      <c r="M290" s="53">
        <f t="shared" si="4"/>
        <v>0.253885676806961</v>
      </c>
      <c r="N290" s="50">
        <v>54931.96</v>
      </c>
      <c r="O290" s="50">
        <v>13927.12</v>
      </c>
      <c r="P290" s="55">
        <v>25.35</v>
      </c>
      <c r="Q290" s="55">
        <v>82.35</v>
      </c>
      <c r="R290" s="50" t="s">
        <v>323</v>
      </c>
      <c r="S290" s="50" t="s">
        <v>323</v>
      </c>
      <c r="T290" s="50" t="s">
        <v>323</v>
      </c>
      <c r="U290" s="50" t="s">
        <v>323</v>
      </c>
      <c r="V290" s="50" t="s">
        <v>323</v>
      </c>
      <c r="W290" s="50" t="s">
        <v>323</v>
      </c>
    </row>
    <row r="291" s="45" customFormat="1" ht="13.5" spans="1:23">
      <c r="A291" s="50">
        <v>747</v>
      </c>
      <c r="B291" s="50" t="s">
        <v>385</v>
      </c>
      <c r="C291" s="50">
        <v>10898</v>
      </c>
      <c r="D291" s="50" t="s">
        <v>144</v>
      </c>
      <c r="E291" s="50" t="s">
        <v>143</v>
      </c>
      <c r="F291" s="50" t="s">
        <v>376</v>
      </c>
      <c r="G291" s="50">
        <v>1</v>
      </c>
      <c r="H291" s="50">
        <v>252000</v>
      </c>
      <c r="I291" s="53">
        <v>1.09846662222222</v>
      </c>
      <c r="J291" s="54">
        <v>64615.4</v>
      </c>
      <c r="K291" s="54">
        <v>239525.86</v>
      </c>
      <c r="L291" s="54">
        <v>52543.69</v>
      </c>
      <c r="M291" s="53">
        <f t="shared" si="4"/>
        <v>0.219365416327072</v>
      </c>
      <c r="N291" s="50">
        <v>53036.34</v>
      </c>
      <c r="O291" s="50">
        <v>11731.54</v>
      </c>
      <c r="P291" s="55">
        <v>22.12</v>
      </c>
      <c r="Q291" s="55">
        <v>82.08</v>
      </c>
      <c r="R291" s="50" t="s">
        <v>323</v>
      </c>
      <c r="S291" s="50" t="s">
        <v>323</v>
      </c>
      <c r="T291" s="50" t="s">
        <v>323</v>
      </c>
      <c r="U291" s="50" t="s">
        <v>323</v>
      </c>
      <c r="V291" s="50" t="s">
        <v>323</v>
      </c>
      <c r="W291" s="50" t="s">
        <v>323</v>
      </c>
    </row>
    <row r="292" s="45" customFormat="1" ht="13.5" spans="1:23">
      <c r="A292" s="50">
        <v>355</v>
      </c>
      <c r="B292" s="50" t="s">
        <v>320</v>
      </c>
      <c r="C292" s="50">
        <v>8233</v>
      </c>
      <c r="D292" s="50" t="s">
        <v>38</v>
      </c>
      <c r="E292" s="50" t="s">
        <v>506</v>
      </c>
      <c r="F292" s="50" t="s">
        <v>322</v>
      </c>
      <c r="G292" s="50">
        <v>1</v>
      </c>
      <c r="H292" s="50">
        <v>243000</v>
      </c>
      <c r="I292" s="53">
        <v>1.08822151111111</v>
      </c>
      <c r="J292" s="54">
        <v>65676</v>
      </c>
      <c r="K292" s="54">
        <v>232214.99</v>
      </c>
      <c r="L292" s="54">
        <v>65580.86</v>
      </c>
      <c r="M292" s="53">
        <f t="shared" si="4"/>
        <v>0.282414412609625</v>
      </c>
      <c r="N292" s="50">
        <v>53896.55</v>
      </c>
      <c r="O292" s="50">
        <v>16394.68</v>
      </c>
      <c r="P292" s="55">
        <v>30.42</v>
      </c>
      <c r="Q292" s="55">
        <v>82.06</v>
      </c>
      <c r="R292" s="50" t="s">
        <v>323</v>
      </c>
      <c r="S292" s="50" t="s">
        <v>323</v>
      </c>
      <c r="T292" s="50" t="s">
        <v>323</v>
      </c>
      <c r="U292" s="50" t="s">
        <v>323</v>
      </c>
      <c r="V292" s="50" t="s">
        <v>323</v>
      </c>
      <c r="W292" s="50" t="s">
        <v>323</v>
      </c>
    </row>
    <row r="293" s="45" customFormat="1" ht="13.5" spans="1:23">
      <c r="A293" s="50">
        <v>745</v>
      </c>
      <c r="B293" s="50" t="s">
        <v>320</v>
      </c>
      <c r="C293" s="50">
        <v>12276</v>
      </c>
      <c r="D293" s="50" t="s">
        <v>285</v>
      </c>
      <c r="E293" s="50" t="s">
        <v>596</v>
      </c>
      <c r="F293" s="50" t="s">
        <v>597</v>
      </c>
      <c r="G293" s="50">
        <v>0.6</v>
      </c>
      <c r="H293" s="50">
        <v>158400</v>
      </c>
      <c r="I293" s="53">
        <v>0.819761944444445</v>
      </c>
      <c r="J293" s="54">
        <v>58350</v>
      </c>
      <c r="K293" s="54">
        <v>113685.74</v>
      </c>
      <c r="L293" s="54">
        <v>31831.55</v>
      </c>
      <c r="M293" s="53">
        <f t="shared" si="4"/>
        <v>0.279995978387439</v>
      </c>
      <c r="N293" s="50">
        <v>47745.06</v>
      </c>
      <c r="O293" s="50">
        <v>14574.1</v>
      </c>
      <c r="P293" s="55">
        <v>30.52</v>
      </c>
      <c r="Q293" s="55">
        <v>81.83</v>
      </c>
      <c r="R293" s="50" t="s">
        <v>323</v>
      </c>
      <c r="S293" s="50" t="s">
        <v>323</v>
      </c>
      <c r="T293" s="50" t="s">
        <v>323</v>
      </c>
      <c r="U293" s="50" t="s">
        <v>323</v>
      </c>
      <c r="V293" s="50" t="s">
        <v>323</v>
      </c>
      <c r="W293" s="50" t="s">
        <v>323</v>
      </c>
    </row>
    <row r="294" s="45" customFormat="1" ht="13.5" spans="1:23">
      <c r="A294" s="50">
        <v>582</v>
      </c>
      <c r="B294" s="50" t="s">
        <v>320</v>
      </c>
      <c r="C294" s="50">
        <v>11656</v>
      </c>
      <c r="D294" s="50" t="s">
        <v>92</v>
      </c>
      <c r="E294" s="50" t="s">
        <v>598</v>
      </c>
      <c r="F294" s="50" t="s">
        <v>322</v>
      </c>
      <c r="G294" s="50">
        <v>0.8</v>
      </c>
      <c r="H294" s="50">
        <v>945000</v>
      </c>
      <c r="I294" s="53">
        <v>0.973866511111111</v>
      </c>
      <c r="J294" s="54">
        <v>136960</v>
      </c>
      <c r="K294" s="54">
        <v>855442.23</v>
      </c>
      <c r="L294" s="54">
        <v>184156.58</v>
      </c>
      <c r="M294" s="53">
        <f t="shared" si="4"/>
        <v>0.215276465834519</v>
      </c>
      <c r="N294" s="50">
        <v>111978.88</v>
      </c>
      <c r="O294" s="50">
        <v>25036.16</v>
      </c>
      <c r="P294" s="55">
        <v>22.36</v>
      </c>
      <c r="Q294" s="55">
        <v>81.76</v>
      </c>
      <c r="R294" s="50" t="s">
        <v>323</v>
      </c>
      <c r="S294" s="50" t="s">
        <v>323</v>
      </c>
      <c r="T294" s="50" t="s">
        <v>323</v>
      </c>
      <c r="U294" s="50" t="s">
        <v>323</v>
      </c>
      <c r="V294" s="50" t="s">
        <v>323</v>
      </c>
      <c r="W294" s="50" t="s">
        <v>323</v>
      </c>
    </row>
    <row r="295" s="45" customFormat="1" ht="13.5" spans="1:23">
      <c r="A295" s="50">
        <v>591</v>
      </c>
      <c r="B295" s="50" t="s">
        <v>342</v>
      </c>
      <c r="C295" s="50">
        <v>5764</v>
      </c>
      <c r="D295" s="50" t="s">
        <v>203</v>
      </c>
      <c r="E295" s="50" t="s">
        <v>599</v>
      </c>
      <c r="F295" s="50" t="s">
        <v>332</v>
      </c>
      <c r="G295" s="50">
        <v>0.9</v>
      </c>
      <c r="H295" s="50">
        <v>148500</v>
      </c>
      <c r="I295" s="53">
        <v>0.868747259259259</v>
      </c>
      <c r="J295" s="54">
        <v>46086.4</v>
      </c>
      <c r="K295" s="54">
        <v>114772.73</v>
      </c>
      <c r="L295" s="54">
        <v>33920.92</v>
      </c>
      <c r="M295" s="53">
        <f t="shared" si="4"/>
        <v>0.295548602878053</v>
      </c>
      <c r="N295" s="50">
        <v>37649.46</v>
      </c>
      <c r="O295" s="50">
        <v>12114.39</v>
      </c>
      <c r="P295" s="55">
        <v>32.18</v>
      </c>
      <c r="Q295" s="55">
        <v>81.69</v>
      </c>
      <c r="R295" s="50" t="s">
        <v>323</v>
      </c>
      <c r="S295" s="50" t="s">
        <v>323</v>
      </c>
      <c r="T295" s="50" t="s">
        <v>323</v>
      </c>
      <c r="U295" s="50" t="s">
        <v>323</v>
      </c>
      <c r="V295" s="50" t="s">
        <v>323</v>
      </c>
      <c r="W295" s="50" t="s">
        <v>323</v>
      </c>
    </row>
    <row r="296" s="45" customFormat="1" ht="13.5" spans="1:23">
      <c r="A296" s="50">
        <v>754</v>
      </c>
      <c r="B296" s="50" t="s">
        <v>339</v>
      </c>
      <c r="C296" s="50">
        <v>10900</v>
      </c>
      <c r="D296" s="50" t="s">
        <v>76</v>
      </c>
      <c r="E296" s="50" t="s">
        <v>507</v>
      </c>
      <c r="F296" s="50" t="s">
        <v>376</v>
      </c>
      <c r="G296" s="50">
        <v>1</v>
      </c>
      <c r="H296" s="50">
        <v>226800</v>
      </c>
      <c r="I296" s="53">
        <v>1.02339419047619</v>
      </c>
      <c r="J296" s="54">
        <v>66705</v>
      </c>
      <c r="K296" s="54">
        <v>207995.94</v>
      </c>
      <c r="L296" s="54">
        <v>52807.19</v>
      </c>
      <c r="M296" s="53">
        <f t="shared" si="4"/>
        <v>0.253885676806961</v>
      </c>
      <c r="N296" s="50">
        <v>54471.29</v>
      </c>
      <c r="O296" s="50">
        <v>13458.52</v>
      </c>
      <c r="P296" s="55">
        <v>24.71</v>
      </c>
      <c r="Q296" s="55">
        <v>81.66</v>
      </c>
      <c r="R296" s="50" t="s">
        <v>323</v>
      </c>
      <c r="S296" s="50" t="s">
        <v>323</v>
      </c>
      <c r="T296" s="50" t="s">
        <v>323</v>
      </c>
      <c r="U296" s="50" t="s">
        <v>323</v>
      </c>
      <c r="V296" s="50" t="s">
        <v>323</v>
      </c>
      <c r="W296" s="50" t="s">
        <v>323</v>
      </c>
    </row>
    <row r="297" s="45" customFormat="1" ht="13.5" spans="1:23">
      <c r="A297" s="50">
        <v>371</v>
      </c>
      <c r="B297" s="50" t="s">
        <v>331</v>
      </c>
      <c r="C297" s="50">
        <v>9112</v>
      </c>
      <c r="D297" s="50" t="s">
        <v>207</v>
      </c>
      <c r="E297" s="50" t="s">
        <v>206</v>
      </c>
      <c r="F297" s="50" t="s">
        <v>332</v>
      </c>
      <c r="G297" s="50">
        <v>0.9</v>
      </c>
      <c r="H297" s="50">
        <v>115500</v>
      </c>
      <c r="I297" s="53">
        <v>0.916208190476191</v>
      </c>
      <c r="J297" s="54">
        <v>57750</v>
      </c>
      <c r="K297" s="54">
        <v>91789.55</v>
      </c>
      <c r="L297" s="54">
        <v>29459.05</v>
      </c>
      <c r="M297" s="53">
        <f t="shared" si="4"/>
        <v>0.320941218254148</v>
      </c>
      <c r="N297" s="50">
        <v>47129.22</v>
      </c>
      <c r="O297" s="50">
        <v>15299.59</v>
      </c>
      <c r="P297" s="55">
        <v>32.46</v>
      </c>
      <c r="Q297" s="55">
        <v>81.61</v>
      </c>
      <c r="R297" s="50" t="s">
        <v>323</v>
      </c>
      <c r="S297" s="50" t="s">
        <v>323</v>
      </c>
      <c r="T297" s="50" t="s">
        <v>323</v>
      </c>
      <c r="U297" s="50" t="s">
        <v>323</v>
      </c>
      <c r="V297" s="50" t="s">
        <v>323</v>
      </c>
      <c r="W297" s="50" t="s">
        <v>323</v>
      </c>
    </row>
    <row r="298" s="45" customFormat="1" ht="13.5" spans="1:23">
      <c r="A298" s="50">
        <v>737</v>
      </c>
      <c r="B298" s="50" t="s">
        <v>320</v>
      </c>
      <c r="C298" s="50">
        <v>11088</v>
      </c>
      <c r="D298" s="50" t="s">
        <v>14</v>
      </c>
      <c r="E298" s="50" t="s">
        <v>508</v>
      </c>
      <c r="F298" s="50" t="s">
        <v>322</v>
      </c>
      <c r="G298" s="50">
        <v>1</v>
      </c>
      <c r="H298" s="50">
        <v>194400</v>
      </c>
      <c r="I298" s="53">
        <v>1.27328766666667</v>
      </c>
      <c r="J298" s="54">
        <v>84521</v>
      </c>
      <c r="K298" s="54">
        <v>224120.37</v>
      </c>
      <c r="L298" s="54">
        <v>58715.12</v>
      </c>
      <c r="M298" s="53">
        <f t="shared" si="4"/>
        <v>0.26198029210821</v>
      </c>
      <c r="N298" s="50">
        <v>68967.27</v>
      </c>
      <c r="O298" s="50">
        <v>21518.37</v>
      </c>
      <c r="P298" s="55">
        <v>31.2</v>
      </c>
      <c r="Q298" s="55">
        <v>81.6</v>
      </c>
      <c r="R298" s="50" t="s">
        <v>323</v>
      </c>
      <c r="S298" s="50" t="s">
        <v>323</v>
      </c>
      <c r="T298" s="50" t="s">
        <v>323</v>
      </c>
      <c r="U298" s="50" t="s">
        <v>323</v>
      </c>
      <c r="V298" s="50" t="s">
        <v>323</v>
      </c>
      <c r="W298" s="50" t="s">
        <v>323</v>
      </c>
    </row>
    <row r="299" s="45" customFormat="1" ht="13.5" spans="1:23">
      <c r="A299" s="50">
        <v>733</v>
      </c>
      <c r="B299" s="50" t="s">
        <v>345</v>
      </c>
      <c r="C299" s="50">
        <v>4435</v>
      </c>
      <c r="D299" s="50" t="s">
        <v>155</v>
      </c>
      <c r="E299" s="50" t="s">
        <v>154</v>
      </c>
      <c r="F299" s="50" t="s">
        <v>332</v>
      </c>
      <c r="G299" s="50">
        <v>1</v>
      </c>
      <c r="H299" s="50">
        <v>108480</v>
      </c>
      <c r="I299" s="53">
        <v>1.0902465625</v>
      </c>
      <c r="J299" s="54">
        <v>51657</v>
      </c>
      <c r="K299" s="54">
        <v>101375.45</v>
      </c>
      <c r="L299" s="54">
        <v>28910.56</v>
      </c>
      <c r="M299" s="53">
        <f t="shared" si="4"/>
        <v>0.285183049742319</v>
      </c>
      <c r="N299" s="50">
        <v>42084.3</v>
      </c>
      <c r="O299" s="50">
        <v>11122.23</v>
      </c>
      <c r="P299" s="55">
        <v>26.43</v>
      </c>
      <c r="Q299" s="55">
        <v>81.47</v>
      </c>
      <c r="R299" s="50" t="s">
        <v>323</v>
      </c>
      <c r="S299" s="50" t="s">
        <v>323</v>
      </c>
      <c r="T299" s="50" t="s">
        <v>323</v>
      </c>
      <c r="U299" s="50" t="s">
        <v>323</v>
      </c>
      <c r="V299" s="50" t="s">
        <v>323</v>
      </c>
      <c r="W299" s="50" t="s">
        <v>323</v>
      </c>
    </row>
    <row r="300" s="45" customFormat="1" ht="13.5" spans="1:23">
      <c r="A300" s="50">
        <v>587</v>
      </c>
      <c r="B300" s="50" t="s">
        <v>390</v>
      </c>
      <c r="C300" s="50">
        <v>6497</v>
      </c>
      <c r="D300" s="50" t="s">
        <v>201</v>
      </c>
      <c r="E300" s="50" t="s">
        <v>200</v>
      </c>
      <c r="F300" s="50" t="s">
        <v>322</v>
      </c>
      <c r="G300" s="50">
        <v>1</v>
      </c>
      <c r="H300" s="50">
        <v>165000</v>
      </c>
      <c r="I300" s="53">
        <v>0.891112333333333</v>
      </c>
      <c r="J300" s="54">
        <v>51000</v>
      </c>
      <c r="K300" s="54">
        <v>130249.75</v>
      </c>
      <c r="L300" s="54">
        <v>38213.98</v>
      </c>
      <c r="M300" s="53">
        <f t="shared" si="4"/>
        <v>0.29339004489452</v>
      </c>
      <c r="N300" s="50">
        <v>41464.79</v>
      </c>
      <c r="O300" s="50">
        <v>11923.76</v>
      </c>
      <c r="P300" s="55">
        <v>28.76</v>
      </c>
      <c r="Q300" s="55">
        <v>81.3</v>
      </c>
      <c r="R300" s="50" t="s">
        <v>323</v>
      </c>
      <c r="S300" s="50" t="s">
        <v>323</v>
      </c>
      <c r="T300" s="50" t="s">
        <v>323</v>
      </c>
      <c r="U300" s="50" t="s">
        <v>323</v>
      </c>
      <c r="V300" s="50" t="s">
        <v>323</v>
      </c>
      <c r="W300" s="50" t="s">
        <v>323</v>
      </c>
    </row>
    <row r="301" s="45" customFormat="1" ht="13.5" spans="1:23">
      <c r="A301" s="50">
        <v>598</v>
      </c>
      <c r="B301" s="50" t="s">
        <v>320</v>
      </c>
      <c r="C301" s="50">
        <v>11145</v>
      </c>
      <c r="D301" s="50" t="s">
        <v>151</v>
      </c>
      <c r="E301" s="50" t="s">
        <v>180</v>
      </c>
      <c r="F301" s="50" t="s">
        <v>322</v>
      </c>
      <c r="G301" s="50">
        <v>1</v>
      </c>
      <c r="H301" s="50">
        <v>226800</v>
      </c>
      <c r="I301" s="53">
        <v>0.872224761904762</v>
      </c>
      <c r="J301" s="54">
        <v>70875</v>
      </c>
      <c r="K301" s="54">
        <v>178415.02</v>
      </c>
      <c r="L301" s="54">
        <v>54703.19</v>
      </c>
      <c r="M301" s="53">
        <f t="shared" si="4"/>
        <v>0.306606416881269</v>
      </c>
      <c r="N301" s="50">
        <v>57606.62</v>
      </c>
      <c r="O301" s="50">
        <v>17237.31</v>
      </c>
      <c r="P301" s="55">
        <v>29.92</v>
      </c>
      <c r="Q301" s="55">
        <v>81.28</v>
      </c>
      <c r="R301" s="50" t="s">
        <v>323</v>
      </c>
      <c r="S301" s="50" t="s">
        <v>323</v>
      </c>
      <c r="T301" s="50" t="s">
        <v>323</v>
      </c>
      <c r="U301" s="50" t="s">
        <v>323</v>
      </c>
      <c r="V301" s="50" t="s">
        <v>323</v>
      </c>
      <c r="W301" s="50" t="s">
        <v>323</v>
      </c>
    </row>
    <row r="302" s="45" customFormat="1" ht="13.5" spans="1:23">
      <c r="A302" s="50">
        <v>514</v>
      </c>
      <c r="B302" s="50" t="s">
        <v>331</v>
      </c>
      <c r="C302" s="50">
        <v>6251</v>
      </c>
      <c r="D302" s="50" t="s">
        <v>403</v>
      </c>
      <c r="E302" s="50" t="s">
        <v>509</v>
      </c>
      <c r="F302" s="50" t="s">
        <v>322</v>
      </c>
      <c r="G302" s="50">
        <v>1</v>
      </c>
      <c r="H302" s="50">
        <v>243000</v>
      </c>
      <c r="I302" s="53">
        <v>1.01041253333333</v>
      </c>
      <c r="J302" s="54">
        <v>69428.5</v>
      </c>
      <c r="K302" s="54">
        <v>221855.23</v>
      </c>
      <c r="L302" s="54">
        <v>66157.96</v>
      </c>
      <c r="M302" s="53">
        <f t="shared" si="4"/>
        <v>0.298203292300118</v>
      </c>
      <c r="N302" s="50">
        <v>56321.85</v>
      </c>
      <c r="O302" s="50">
        <v>17700.35</v>
      </c>
      <c r="P302" s="55">
        <v>31.43</v>
      </c>
      <c r="Q302" s="55">
        <v>81.12</v>
      </c>
      <c r="R302" s="50" t="s">
        <v>323</v>
      </c>
      <c r="S302" s="50" t="s">
        <v>323</v>
      </c>
      <c r="T302" s="50" t="s">
        <v>323</v>
      </c>
      <c r="U302" s="50" t="s">
        <v>323</v>
      </c>
      <c r="V302" s="50" t="s">
        <v>323</v>
      </c>
      <c r="W302" s="50" t="s">
        <v>323</v>
      </c>
    </row>
    <row r="303" s="45" customFormat="1" ht="13.5" spans="1:23">
      <c r="A303" s="50">
        <v>373</v>
      </c>
      <c r="B303" s="50" t="s">
        <v>320</v>
      </c>
      <c r="C303" s="50">
        <v>8903</v>
      </c>
      <c r="D303" s="50" t="s">
        <v>126</v>
      </c>
      <c r="E303" s="50" t="s">
        <v>260</v>
      </c>
      <c r="F303" s="50" t="s">
        <v>448</v>
      </c>
      <c r="G303" s="50">
        <v>0.9</v>
      </c>
      <c r="H303" s="50">
        <v>277200</v>
      </c>
      <c r="I303" s="53">
        <v>1.15888996212121</v>
      </c>
      <c r="J303" s="54">
        <v>86010</v>
      </c>
      <c r="K303" s="54">
        <v>295147.57</v>
      </c>
      <c r="L303" s="54">
        <v>79830.8</v>
      </c>
      <c r="M303" s="53">
        <f t="shared" si="4"/>
        <v>0.270477578385619</v>
      </c>
      <c r="N303" s="50">
        <v>69584.38</v>
      </c>
      <c r="O303" s="50">
        <v>16405.3</v>
      </c>
      <c r="P303" s="55">
        <v>23.58</v>
      </c>
      <c r="Q303" s="55">
        <v>80.9</v>
      </c>
      <c r="R303" s="50" t="s">
        <v>323</v>
      </c>
      <c r="S303" s="50" t="s">
        <v>323</v>
      </c>
      <c r="T303" s="50" t="s">
        <v>323</v>
      </c>
      <c r="U303" s="50" t="s">
        <v>323</v>
      </c>
      <c r="V303" s="50" t="s">
        <v>323</v>
      </c>
      <c r="W303" s="50" t="s">
        <v>323</v>
      </c>
    </row>
    <row r="304" s="45" customFormat="1" ht="13.5" spans="1:23">
      <c r="A304" s="50">
        <v>54</v>
      </c>
      <c r="B304" s="50" t="s">
        <v>339</v>
      </c>
      <c r="C304" s="50">
        <v>6884</v>
      </c>
      <c r="D304" s="50" t="s">
        <v>124</v>
      </c>
      <c r="E304" s="50" t="s">
        <v>510</v>
      </c>
      <c r="F304" s="50" t="s">
        <v>332</v>
      </c>
      <c r="G304" s="50">
        <v>0.9</v>
      </c>
      <c r="H304" s="50">
        <v>223560</v>
      </c>
      <c r="I304" s="53">
        <v>1.04653280193237</v>
      </c>
      <c r="J304" s="54">
        <v>51591</v>
      </c>
      <c r="K304" s="54">
        <v>210028.01</v>
      </c>
      <c r="L304" s="54">
        <v>62442.87</v>
      </c>
      <c r="M304" s="53">
        <f t="shared" si="4"/>
        <v>0.297307344863192</v>
      </c>
      <c r="N304" s="50">
        <v>41658.17</v>
      </c>
      <c r="O304" s="50">
        <v>11683.26</v>
      </c>
      <c r="P304" s="55">
        <v>28.05</v>
      </c>
      <c r="Q304" s="55">
        <v>80.75</v>
      </c>
      <c r="R304" s="50" t="s">
        <v>323</v>
      </c>
      <c r="S304" s="50" t="s">
        <v>323</v>
      </c>
      <c r="T304" s="50" t="s">
        <v>323</v>
      </c>
      <c r="U304" s="50" t="s">
        <v>323</v>
      </c>
      <c r="V304" s="50" t="s">
        <v>323</v>
      </c>
      <c r="W304" s="50" t="s">
        <v>323</v>
      </c>
    </row>
    <row r="305" s="45" customFormat="1" ht="13.5" spans="1:23">
      <c r="A305" s="50">
        <v>591</v>
      </c>
      <c r="B305" s="50" t="s">
        <v>342</v>
      </c>
      <c r="C305" s="50">
        <v>7645</v>
      </c>
      <c r="D305" s="50" t="s">
        <v>203</v>
      </c>
      <c r="E305" s="50" t="s">
        <v>202</v>
      </c>
      <c r="F305" s="50" t="s">
        <v>322</v>
      </c>
      <c r="G305" s="50">
        <v>1</v>
      </c>
      <c r="H305" s="50">
        <v>148500</v>
      </c>
      <c r="I305" s="53">
        <v>0.868747259259259</v>
      </c>
      <c r="J305" s="54">
        <v>51206.8</v>
      </c>
      <c r="K305" s="54">
        <v>114772.73</v>
      </c>
      <c r="L305" s="54">
        <v>33920.92</v>
      </c>
      <c r="M305" s="53">
        <f t="shared" si="4"/>
        <v>0.295548602878053</v>
      </c>
      <c r="N305" s="50">
        <v>41262.79</v>
      </c>
      <c r="O305" s="50">
        <v>12211.13</v>
      </c>
      <c r="P305" s="55">
        <v>29.59</v>
      </c>
      <c r="Q305" s="55">
        <v>80.58</v>
      </c>
      <c r="R305" s="50" t="s">
        <v>323</v>
      </c>
      <c r="S305" s="50" t="s">
        <v>323</v>
      </c>
      <c r="T305" s="50" t="s">
        <v>323</v>
      </c>
      <c r="U305" s="50" t="s">
        <v>323</v>
      </c>
      <c r="V305" s="50" t="s">
        <v>323</v>
      </c>
      <c r="W305" s="50" t="s">
        <v>323</v>
      </c>
    </row>
    <row r="306" s="45" customFormat="1" ht="13.5" spans="1:23">
      <c r="A306" s="50">
        <v>367</v>
      </c>
      <c r="B306" s="50" t="s">
        <v>339</v>
      </c>
      <c r="C306" s="50">
        <v>12277</v>
      </c>
      <c r="D306" s="50" t="s">
        <v>564</v>
      </c>
      <c r="E306" s="50" t="s">
        <v>600</v>
      </c>
      <c r="F306" s="50" t="s">
        <v>369</v>
      </c>
      <c r="G306" s="50">
        <v>0.6</v>
      </c>
      <c r="H306" s="50">
        <v>191400</v>
      </c>
      <c r="I306" s="53">
        <v>0.988637528735632</v>
      </c>
      <c r="J306" s="54">
        <v>37045.16</v>
      </c>
      <c r="K306" s="54">
        <v>165412.47</v>
      </c>
      <c r="L306" s="54">
        <v>40600.23</v>
      </c>
      <c r="M306" s="53">
        <f t="shared" si="4"/>
        <v>0.245448423568066</v>
      </c>
      <c r="N306" s="50">
        <v>29774.6</v>
      </c>
      <c r="O306" s="50">
        <v>6954.32</v>
      </c>
      <c r="P306" s="55">
        <v>23.36</v>
      </c>
      <c r="Q306" s="55">
        <v>80.37</v>
      </c>
      <c r="R306" s="50" t="s">
        <v>323</v>
      </c>
      <c r="S306" s="50" t="s">
        <v>323</v>
      </c>
      <c r="T306" s="50" t="s">
        <v>323</v>
      </c>
      <c r="U306" s="50" t="s">
        <v>323</v>
      </c>
      <c r="V306" s="50" t="s">
        <v>323</v>
      </c>
      <c r="W306" s="50" t="s">
        <v>323</v>
      </c>
    </row>
    <row r="307" s="45" customFormat="1" ht="13.5" spans="1:23">
      <c r="A307" s="50">
        <v>387</v>
      </c>
      <c r="B307" s="50" t="s">
        <v>320</v>
      </c>
      <c r="C307" s="50">
        <v>5701</v>
      </c>
      <c r="D307" s="50" t="s">
        <v>175</v>
      </c>
      <c r="E307" s="50" t="s">
        <v>194</v>
      </c>
      <c r="F307" s="50" t="s">
        <v>322</v>
      </c>
      <c r="G307" s="50">
        <v>1</v>
      </c>
      <c r="H307" s="50">
        <v>307283</v>
      </c>
      <c r="I307" s="53">
        <v>0.919996514607893</v>
      </c>
      <c r="J307" s="54">
        <v>87790.1</v>
      </c>
      <c r="K307" s="54">
        <v>262984.17</v>
      </c>
      <c r="L307" s="54">
        <v>67019.46</v>
      </c>
      <c r="M307" s="53">
        <f t="shared" si="4"/>
        <v>0.254842183086533</v>
      </c>
      <c r="N307" s="50">
        <v>70443.18</v>
      </c>
      <c r="O307" s="50">
        <v>18007.04</v>
      </c>
      <c r="P307" s="55">
        <v>25.56</v>
      </c>
      <c r="Q307" s="55">
        <v>80.24</v>
      </c>
      <c r="R307" s="50" t="s">
        <v>323</v>
      </c>
      <c r="S307" s="50" t="s">
        <v>323</v>
      </c>
      <c r="T307" s="50" t="s">
        <v>323</v>
      </c>
      <c r="U307" s="50" t="s">
        <v>323</v>
      </c>
      <c r="V307" s="50" t="s">
        <v>323</v>
      </c>
      <c r="W307" s="50" t="s">
        <v>323</v>
      </c>
    </row>
    <row r="308" s="45" customFormat="1" ht="13.5" spans="1:23">
      <c r="A308" s="50">
        <v>337</v>
      </c>
      <c r="B308" s="50" t="s">
        <v>320</v>
      </c>
      <c r="C308" s="50">
        <v>990451</v>
      </c>
      <c r="D308" s="50" t="s">
        <v>49</v>
      </c>
      <c r="E308" s="50" t="s">
        <v>511</v>
      </c>
      <c r="F308" s="50" t="s">
        <v>343</v>
      </c>
      <c r="G308" s="50">
        <v>1.2</v>
      </c>
      <c r="H308" s="50">
        <v>787500</v>
      </c>
      <c r="I308" s="53">
        <v>1.0607676</v>
      </c>
      <c r="J308" s="54">
        <v>121153</v>
      </c>
      <c r="K308" s="54">
        <v>764489.55</v>
      </c>
      <c r="L308" s="54">
        <v>192374.25</v>
      </c>
      <c r="M308" s="53">
        <f t="shared" si="4"/>
        <v>0.25163751420801</v>
      </c>
      <c r="N308" s="50">
        <v>96590.65</v>
      </c>
      <c r="O308" s="50">
        <v>26476.2</v>
      </c>
      <c r="P308" s="55">
        <v>27.41</v>
      </c>
      <c r="Q308" s="55">
        <v>79.73</v>
      </c>
      <c r="R308" s="50" t="s">
        <v>323</v>
      </c>
      <c r="S308" s="50" t="s">
        <v>323</v>
      </c>
      <c r="T308" s="50" t="s">
        <v>323</v>
      </c>
      <c r="U308" s="50" t="s">
        <v>323</v>
      </c>
      <c r="V308" s="50" t="s">
        <v>323</v>
      </c>
      <c r="W308" s="50" t="s">
        <v>323</v>
      </c>
    </row>
    <row r="309" s="45" customFormat="1" ht="13.5" spans="1:23">
      <c r="A309" s="50">
        <v>359</v>
      </c>
      <c r="B309" s="50" t="s">
        <v>320</v>
      </c>
      <c r="C309" s="50">
        <v>11101</v>
      </c>
      <c r="D309" s="50" t="s">
        <v>601</v>
      </c>
      <c r="E309" s="50" t="s">
        <v>602</v>
      </c>
      <c r="F309" s="50" t="s">
        <v>332</v>
      </c>
      <c r="G309" s="50">
        <v>1</v>
      </c>
      <c r="H309" s="50">
        <v>210600</v>
      </c>
      <c r="I309" s="53">
        <v>0.830661948717949</v>
      </c>
      <c r="J309" s="54">
        <v>75213</v>
      </c>
      <c r="K309" s="54">
        <v>157334.82</v>
      </c>
      <c r="L309" s="54">
        <v>40345.04</v>
      </c>
      <c r="M309" s="53">
        <f t="shared" si="4"/>
        <v>0.256427915956557</v>
      </c>
      <c r="N309" s="50">
        <v>59828.61</v>
      </c>
      <c r="O309" s="50">
        <v>14427.41</v>
      </c>
      <c r="P309" s="55">
        <v>24.11</v>
      </c>
      <c r="Q309" s="55">
        <v>79.55</v>
      </c>
      <c r="R309" s="50" t="s">
        <v>323</v>
      </c>
      <c r="S309" s="50" t="s">
        <v>323</v>
      </c>
      <c r="T309" s="50" t="s">
        <v>323</v>
      </c>
      <c r="U309" s="50" t="s">
        <v>323</v>
      </c>
      <c r="V309" s="50" t="s">
        <v>323</v>
      </c>
      <c r="W309" s="50" t="s">
        <v>323</v>
      </c>
    </row>
    <row r="310" s="45" customFormat="1" ht="13.5" spans="1:23">
      <c r="A310" s="50">
        <v>710</v>
      </c>
      <c r="B310" s="50" t="s">
        <v>390</v>
      </c>
      <c r="C310" s="50">
        <v>11459</v>
      </c>
      <c r="D310" s="50" t="s">
        <v>482</v>
      </c>
      <c r="E310" s="50" t="s">
        <v>512</v>
      </c>
      <c r="F310" s="50" t="s">
        <v>322</v>
      </c>
      <c r="G310" s="50">
        <v>0.6</v>
      </c>
      <c r="H310" s="50">
        <v>105090</v>
      </c>
      <c r="I310" s="53">
        <v>1.14171322580645</v>
      </c>
      <c r="J310" s="54">
        <v>52545</v>
      </c>
      <c r="K310" s="54">
        <v>102979.62</v>
      </c>
      <c r="L310" s="54">
        <v>31679.77</v>
      </c>
      <c r="M310" s="53">
        <f t="shared" si="4"/>
        <v>0.307631451737732</v>
      </c>
      <c r="N310" s="50">
        <v>41780.64</v>
      </c>
      <c r="O310" s="50">
        <v>12575.85</v>
      </c>
      <c r="P310" s="55">
        <v>30.1</v>
      </c>
      <c r="Q310" s="55">
        <v>79.51</v>
      </c>
      <c r="R310" s="50" t="s">
        <v>323</v>
      </c>
      <c r="S310" s="50" t="s">
        <v>323</v>
      </c>
      <c r="T310" s="50" t="s">
        <v>323</v>
      </c>
      <c r="U310" s="50" t="s">
        <v>323</v>
      </c>
      <c r="V310" s="50" t="s">
        <v>323</v>
      </c>
      <c r="W310" s="50" t="s">
        <v>323</v>
      </c>
    </row>
    <row r="311" s="45" customFormat="1" ht="13.5" spans="1:23">
      <c r="A311" s="50">
        <v>515</v>
      </c>
      <c r="B311" s="50" t="s">
        <v>320</v>
      </c>
      <c r="C311" s="50">
        <v>7006</v>
      </c>
      <c r="D311" s="50" t="s">
        <v>255</v>
      </c>
      <c r="E311" s="50" t="s">
        <v>513</v>
      </c>
      <c r="F311" s="50" t="s">
        <v>332</v>
      </c>
      <c r="G311" s="50">
        <v>0.9</v>
      </c>
      <c r="H311" s="50">
        <v>210600</v>
      </c>
      <c r="I311" s="53">
        <v>1.03906958974359</v>
      </c>
      <c r="J311" s="54">
        <v>75816</v>
      </c>
      <c r="K311" s="54">
        <v>194903.63</v>
      </c>
      <c r="L311" s="54">
        <v>58150.96</v>
      </c>
      <c r="M311" s="53">
        <f t="shared" si="4"/>
        <v>0.298357501089128</v>
      </c>
      <c r="N311" s="50">
        <v>60190.27</v>
      </c>
      <c r="O311" s="50">
        <v>16813.95</v>
      </c>
      <c r="P311" s="55">
        <v>27.93</v>
      </c>
      <c r="Q311" s="55">
        <v>79.39</v>
      </c>
      <c r="R311" s="50" t="s">
        <v>323</v>
      </c>
      <c r="S311" s="50" t="s">
        <v>323</v>
      </c>
      <c r="T311" s="50" t="s">
        <v>323</v>
      </c>
      <c r="U311" s="50" t="s">
        <v>323</v>
      </c>
      <c r="V311" s="50" t="s">
        <v>323</v>
      </c>
      <c r="W311" s="50" t="s">
        <v>323</v>
      </c>
    </row>
    <row r="312" s="45" customFormat="1" ht="13.5" spans="1:23">
      <c r="A312" s="50">
        <v>514</v>
      </c>
      <c r="B312" s="50" t="s">
        <v>331</v>
      </c>
      <c r="C312" s="50">
        <v>4330</v>
      </c>
      <c r="D312" s="50" t="s">
        <v>403</v>
      </c>
      <c r="E312" s="50" t="s">
        <v>514</v>
      </c>
      <c r="F312" s="50" t="s">
        <v>322</v>
      </c>
      <c r="G312" s="50">
        <v>1</v>
      </c>
      <c r="H312" s="50">
        <v>243000</v>
      </c>
      <c r="I312" s="53">
        <v>1.01041253333333</v>
      </c>
      <c r="J312" s="54">
        <v>69428.5</v>
      </c>
      <c r="K312" s="54">
        <v>221855.23</v>
      </c>
      <c r="L312" s="54">
        <v>66157.96</v>
      </c>
      <c r="M312" s="53">
        <f t="shared" si="4"/>
        <v>0.298203292300118</v>
      </c>
      <c r="N312" s="50">
        <v>55087.67</v>
      </c>
      <c r="O312" s="50">
        <v>15431.86</v>
      </c>
      <c r="P312" s="55">
        <v>28.01</v>
      </c>
      <c r="Q312" s="55">
        <v>79.34</v>
      </c>
      <c r="R312" s="50" t="s">
        <v>323</v>
      </c>
      <c r="S312" s="50" t="s">
        <v>323</v>
      </c>
      <c r="T312" s="50" t="s">
        <v>323</v>
      </c>
      <c r="U312" s="50" t="s">
        <v>323</v>
      </c>
      <c r="V312" s="50" t="s">
        <v>323</v>
      </c>
      <c r="W312" s="50" t="s">
        <v>323</v>
      </c>
    </row>
    <row r="313" s="45" customFormat="1" ht="13.5" spans="1:23">
      <c r="A313" s="50">
        <v>738</v>
      </c>
      <c r="B313" s="50" t="s">
        <v>390</v>
      </c>
      <c r="C313" s="50">
        <v>6385</v>
      </c>
      <c r="D313" s="50" t="s">
        <v>393</v>
      </c>
      <c r="E313" s="50" t="s">
        <v>515</v>
      </c>
      <c r="F313" s="50" t="s">
        <v>322</v>
      </c>
      <c r="G313" s="50">
        <v>1</v>
      </c>
      <c r="H313" s="50">
        <v>108480</v>
      </c>
      <c r="I313" s="53">
        <v>1.213084375</v>
      </c>
      <c r="J313" s="54">
        <v>38760</v>
      </c>
      <c r="K313" s="54">
        <v>112641.77</v>
      </c>
      <c r="L313" s="54">
        <v>33253.94</v>
      </c>
      <c r="M313" s="53">
        <f t="shared" si="4"/>
        <v>0.295218549921579</v>
      </c>
      <c r="N313" s="50">
        <v>30596.02</v>
      </c>
      <c r="O313" s="50">
        <v>8715.19</v>
      </c>
      <c r="P313" s="55">
        <v>28.48</v>
      </c>
      <c r="Q313" s="55">
        <v>78.94</v>
      </c>
      <c r="R313" s="50" t="s">
        <v>323</v>
      </c>
      <c r="S313" s="50" t="s">
        <v>323</v>
      </c>
      <c r="T313" s="50" t="s">
        <v>323</v>
      </c>
      <c r="U313" s="50" t="s">
        <v>323</v>
      </c>
      <c r="V313" s="50" t="s">
        <v>323</v>
      </c>
      <c r="W313" s="50" t="s">
        <v>323</v>
      </c>
    </row>
    <row r="314" s="45" customFormat="1" ht="13.5" spans="1:23">
      <c r="A314" s="50">
        <v>573</v>
      </c>
      <c r="B314" s="50" t="s">
        <v>345</v>
      </c>
      <c r="C314" s="50">
        <v>5501</v>
      </c>
      <c r="D314" s="50" t="s">
        <v>288</v>
      </c>
      <c r="E314" s="50" t="s">
        <v>287</v>
      </c>
      <c r="F314" s="50" t="s">
        <v>332</v>
      </c>
      <c r="G314" s="50">
        <v>1</v>
      </c>
      <c r="H314" s="50">
        <v>138600</v>
      </c>
      <c r="I314" s="53">
        <v>0.885369126984127</v>
      </c>
      <c r="J314" s="54">
        <v>65653</v>
      </c>
      <c r="K314" s="54">
        <v>107106.01</v>
      </c>
      <c r="L314" s="54">
        <v>29292.78</v>
      </c>
      <c r="M314" s="53">
        <f t="shared" si="4"/>
        <v>0.273493336181602</v>
      </c>
      <c r="N314" s="50">
        <v>51763.62</v>
      </c>
      <c r="O314" s="50">
        <v>13982.28</v>
      </c>
      <c r="P314" s="55">
        <v>27.01</v>
      </c>
      <c r="Q314" s="55">
        <v>78.84</v>
      </c>
      <c r="R314" s="50" t="s">
        <v>323</v>
      </c>
      <c r="S314" s="50" t="s">
        <v>323</v>
      </c>
      <c r="T314" s="50" t="s">
        <v>323</v>
      </c>
      <c r="U314" s="50" t="s">
        <v>323</v>
      </c>
      <c r="V314" s="50" t="s">
        <v>323</v>
      </c>
      <c r="W314" s="50" t="s">
        <v>323</v>
      </c>
    </row>
    <row r="315" s="45" customFormat="1" ht="13.5" spans="1:23">
      <c r="A315" s="50">
        <v>545</v>
      </c>
      <c r="B315" s="50" t="s">
        <v>320</v>
      </c>
      <c r="C315" s="50">
        <v>12188</v>
      </c>
      <c r="D315" s="50" t="s">
        <v>226</v>
      </c>
      <c r="E315" s="50" t="s">
        <v>603</v>
      </c>
      <c r="F315" s="50" t="s">
        <v>344</v>
      </c>
      <c r="G315" s="50">
        <v>0.5</v>
      </c>
      <c r="H315" s="50">
        <v>91530</v>
      </c>
      <c r="I315" s="53">
        <v>0.937585679012346</v>
      </c>
      <c r="J315" s="54">
        <v>39227.1</v>
      </c>
      <c r="K315" s="54">
        <v>74678.99</v>
      </c>
      <c r="L315" s="54">
        <v>20978.05</v>
      </c>
      <c r="M315" s="53">
        <f t="shared" si="4"/>
        <v>0.280909664150519</v>
      </c>
      <c r="N315" s="50">
        <v>30838.64</v>
      </c>
      <c r="O315" s="50">
        <v>8828.25</v>
      </c>
      <c r="P315" s="55">
        <v>28.63</v>
      </c>
      <c r="Q315" s="55">
        <v>78.62</v>
      </c>
      <c r="R315" s="50" t="s">
        <v>323</v>
      </c>
      <c r="S315" s="50" t="s">
        <v>323</v>
      </c>
      <c r="T315" s="50" t="s">
        <v>323</v>
      </c>
      <c r="U315" s="50" t="s">
        <v>323</v>
      </c>
      <c r="V315" s="50" t="s">
        <v>323</v>
      </c>
      <c r="W315" s="50" t="s">
        <v>323</v>
      </c>
    </row>
    <row r="316" s="45" customFormat="1" ht="13.5" spans="1:23">
      <c r="A316" s="50">
        <v>101453</v>
      </c>
      <c r="B316" s="50" t="s">
        <v>557</v>
      </c>
      <c r="C316" s="50">
        <v>10927</v>
      </c>
      <c r="D316" s="50" t="s">
        <v>580</v>
      </c>
      <c r="E316" s="50" t="s">
        <v>604</v>
      </c>
      <c r="F316" s="50" t="s">
        <v>332</v>
      </c>
      <c r="G316" s="50">
        <v>0.9</v>
      </c>
      <c r="H316" s="50">
        <v>220320</v>
      </c>
      <c r="I316" s="53">
        <v>0.921092058823529</v>
      </c>
      <c r="J316" s="54">
        <v>63963.9</v>
      </c>
      <c r="K316" s="54">
        <v>181855.17</v>
      </c>
      <c r="L316" s="54">
        <v>59933.35</v>
      </c>
      <c r="M316" s="53">
        <f t="shared" si="4"/>
        <v>0.329566379663553</v>
      </c>
      <c r="N316" s="50">
        <v>50284.56</v>
      </c>
      <c r="O316" s="50">
        <v>16215.15</v>
      </c>
      <c r="P316" s="55">
        <v>32.25</v>
      </c>
      <c r="Q316" s="55">
        <v>78.61</v>
      </c>
      <c r="R316" s="50" t="s">
        <v>323</v>
      </c>
      <c r="S316" s="50" t="s">
        <v>323</v>
      </c>
      <c r="T316" s="50" t="s">
        <v>323</v>
      </c>
      <c r="U316" s="50" t="s">
        <v>323</v>
      </c>
      <c r="V316" s="50" t="s">
        <v>323</v>
      </c>
      <c r="W316" s="50" t="s">
        <v>323</v>
      </c>
    </row>
    <row r="317" s="45" customFormat="1" ht="13.5" spans="1:23">
      <c r="A317" s="50">
        <v>379</v>
      </c>
      <c r="B317" s="50" t="s">
        <v>320</v>
      </c>
      <c r="C317" s="50">
        <v>5344</v>
      </c>
      <c r="D317" s="50" t="s">
        <v>80</v>
      </c>
      <c r="E317" s="50" t="s">
        <v>516</v>
      </c>
      <c r="F317" s="50" t="s">
        <v>322</v>
      </c>
      <c r="G317" s="50">
        <v>1</v>
      </c>
      <c r="H317" s="50">
        <v>226800</v>
      </c>
      <c r="I317" s="53">
        <v>1.06951952380952</v>
      </c>
      <c r="J317" s="54">
        <v>87231</v>
      </c>
      <c r="K317" s="54">
        <v>217804.26</v>
      </c>
      <c r="L317" s="54">
        <v>55491.3</v>
      </c>
      <c r="M317" s="53">
        <f t="shared" si="4"/>
        <v>0.254776008513332</v>
      </c>
      <c r="N317" s="50">
        <v>68185.54</v>
      </c>
      <c r="O317" s="50">
        <v>17883.36</v>
      </c>
      <c r="P317" s="55">
        <v>26.23</v>
      </c>
      <c r="Q317" s="55">
        <v>78.17</v>
      </c>
      <c r="R317" s="50" t="s">
        <v>323</v>
      </c>
      <c r="S317" s="50" t="s">
        <v>323</v>
      </c>
      <c r="T317" s="50" t="s">
        <v>323</v>
      </c>
      <c r="U317" s="50" t="s">
        <v>323</v>
      </c>
      <c r="V317" s="50" t="s">
        <v>323</v>
      </c>
      <c r="W317" s="50" t="s">
        <v>323</v>
      </c>
    </row>
    <row r="318" s="45" customFormat="1" ht="13.5" spans="1:23">
      <c r="A318" s="50">
        <v>104429</v>
      </c>
      <c r="B318" s="50" t="s">
        <v>320</v>
      </c>
      <c r="C318" s="50">
        <v>11863</v>
      </c>
      <c r="D318" s="50" t="s">
        <v>60</v>
      </c>
      <c r="E318" s="50" t="s">
        <v>257</v>
      </c>
      <c r="F318" s="50" t="s">
        <v>323</v>
      </c>
      <c r="G318" s="50">
        <v>0.6</v>
      </c>
      <c r="H318" s="50">
        <v>111870</v>
      </c>
      <c r="I318" s="53">
        <v>1.13875383838384</v>
      </c>
      <c r="J318" s="54">
        <v>37290</v>
      </c>
      <c r="K318" s="54">
        <v>111120.83</v>
      </c>
      <c r="L318" s="54">
        <v>21895.22</v>
      </c>
      <c r="M318" s="53">
        <f t="shared" si="4"/>
        <v>0.197039744933511</v>
      </c>
      <c r="N318" s="50">
        <v>28984.23</v>
      </c>
      <c r="O318" s="50">
        <v>5507.73</v>
      </c>
      <c r="P318" s="55">
        <v>19</v>
      </c>
      <c r="Q318" s="55">
        <v>77.73</v>
      </c>
      <c r="R318" s="50" t="s">
        <v>323</v>
      </c>
      <c r="S318" s="50" t="s">
        <v>323</v>
      </c>
      <c r="T318" s="50" t="s">
        <v>323</v>
      </c>
      <c r="U318" s="50" t="s">
        <v>323</v>
      </c>
      <c r="V318" s="50" t="s">
        <v>323</v>
      </c>
      <c r="W318" s="50" t="s">
        <v>323</v>
      </c>
    </row>
    <row r="319" s="45" customFormat="1" ht="13.5" spans="1:23">
      <c r="A319" s="50">
        <v>391</v>
      </c>
      <c r="B319" s="50" t="s">
        <v>320</v>
      </c>
      <c r="C319" s="50">
        <v>12127</v>
      </c>
      <c r="D319" s="50" t="s">
        <v>153</v>
      </c>
      <c r="E319" s="50" t="s">
        <v>269</v>
      </c>
      <c r="F319" s="50" t="s">
        <v>337</v>
      </c>
      <c r="G319" s="50">
        <v>0.7</v>
      </c>
      <c r="H319" s="50">
        <v>226800</v>
      </c>
      <c r="I319" s="53">
        <v>1.00661552380952</v>
      </c>
      <c r="J319" s="54">
        <v>52052</v>
      </c>
      <c r="K319" s="54">
        <v>202307.68</v>
      </c>
      <c r="L319" s="54">
        <v>64894.74</v>
      </c>
      <c r="M319" s="53">
        <f t="shared" si="4"/>
        <v>0.320772498602129</v>
      </c>
      <c r="N319" s="50">
        <v>40304.19</v>
      </c>
      <c r="O319" s="50">
        <v>14322.85</v>
      </c>
      <c r="P319" s="55">
        <v>35.54</v>
      </c>
      <c r="Q319" s="55">
        <v>77.43</v>
      </c>
      <c r="R319" s="50" t="s">
        <v>323</v>
      </c>
      <c r="S319" s="50" t="s">
        <v>323</v>
      </c>
      <c r="T319" s="50" t="s">
        <v>323</v>
      </c>
      <c r="U319" s="50" t="s">
        <v>323</v>
      </c>
      <c r="V319" s="50" t="s">
        <v>323</v>
      </c>
      <c r="W319" s="50" t="s">
        <v>323</v>
      </c>
    </row>
    <row r="320" s="45" customFormat="1" ht="13.5" spans="1:23">
      <c r="A320" s="50">
        <v>102935</v>
      </c>
      <c r="B320" s="50" t="s">
        <v>320</v>
      </c>
      <c r="C320" s="50">
        <v>11059</v>
      </c>
      <c r="D320" s="50" t="s">
        <v>90</v>
      </c>
      <c r="E320" s="50" t="s">
        <v>517</v>
      </c>
      <c r="F320" s="50" t="s">
        <v>322</v>
      </c>
      <c r="G320" s="50">
        <v>1</v>
      </c>
      <c r="H320" s="50">
        <v>148500</v>
      </c>
      <c r="I320" s="53">
        <v>1.25171733333333</v>
      </c>
      <c r="J320" s="54">
        <v>45000</v>
      </c>
      <c r="K320" s="54">
        <v>164387.72</v>
      </c>
      <c r="L320" s="54">
        <v>47349.53</v>
      </c>
      <c r="M320" s="53">
        <f t="shared" si="4"/>
        <v>0.288035687823884</v>
      </c>
      <c r="N320" s="50">
        <v>34838.64</v>
      </c>
      <c r="O320" s="50">
        <v>10741.5</v>
      </c>
      <c r="P320" s="55">
        <v>30.83</v>
      </c>
      <c r="Q320" s="55">
        <v>77.42</v>
      </c>
      <c r="R320" s="50" t="s">
        <v>323</v>
      </c>
      <c r="S320" s="50" t="s">
        <v>323</v>
      </c>
      <c r="T320" s="50" t="s">
        <v>323</v>
      </c>
      <c r="U320" s="50" t="s">
        <v>323</v>
      </c>
      <c r="V320" s="50" t="s">
        <v>323</v>
      </c>
      <c r="W320" s="50" t="s">
        <v>323</v>
      </c>
    </row>
    <row r="321" s="45" customFormat="1" ht="13.5" spans="1:23">
      <c r="A321" s="50">
        <v>371</v>
      </c>
      <c r="B321" s="50" t="s">
        <v>331</v>
      </c>
      <c r="C321" s="50">
        <v>11388</v>
      </c>
      <c r="D321" s="50" t="s">
        <v>207</v>
      </c>
      <c r="E321" s="50" t="s">
        <v>234</v>
      </c>
      <c r="F321" s="50" t="s">
        <v>322</v>
      </c>
      <c r="G321" s="50">
        <v>0.9</v>
      </c>
      <c r="H321" s="50">
        <v>115500</v>
      </c>
      <c r="I321" s="53">
        <v>0.916208190476191</v>
      </c>
      <c r="J321" s="54">
        <v>57750</v>
      </c>
      <c r="K321" s="54">
        <v>91789.55</v>
      </c>
      <c r="L321" s="54">
        <v>29459.05</v>
      </c>
      <c r="M321" s="53">
        <f t="shared" si="4"/>
        <v>0.320941218254148</v>
      </c>
      <c r="N321" s="50">
        <v>44660.33</v>
      </c>
      <c r="O321" s="50">
        <v>14159.46</v>
      </c>
      <c r="P321" s="55">
        <v>31.7</v>
      </c>
      <c r="Q321" s="55">
        <v>77.33</v>
      </c>
      <c r="R321" s="50" t="s">
        <v>323</v>
      </c>
      <c r="S321" s="50" t="s">
        <v>323</v>
      </c>
      <c r="T321" s="50" t="s">
        <v>323</v>
      </c>
      <c r="U321" s="50" t="s">
        <v>323</v>
      </c>
      <c r="V321" s="50" t="s">
        <v>323</v>
      </c>
      <c r="W321" s="50" t="s">
        <v>323</v>
      </c>
    </row>
    <row r="322" s="45" customFormat="1" ht="13.5" spans="1:23">
      <c r="A322" s="50">
        <v>351</v>
      </c>
      <c r="B322" s="50" t="s">
        <v>390</v>
      </c>
      <c r="C322" s="50">
        <v>8594</v>
      </c>
      <c r="D322" s="50" t="s">
        <v>111</v>
      </c>
      <c r="E322" s="50" t="s">
        <v>605</v>
      </c>
      <c r="F322" s="50" t="s">
        <v>332</v>
      </c>
      <c r="G322" s="50">
        <v>1</v>
      </c>
      <c r="H322" s="50">
        <v>194400</v>
      </c>
      <c r="I322" s="53">
        <v>0.881286055555556</v>
      </c>
      <c r="J322" s="54">
        <v>46600</v>
      </c>
      <c r="K322" s="54">
        <v>154262.57</v>
      </c>
      <c r="L322" s="54">
        <v>47705.41</v>
      </c>
      <c r="M322" s="53">
        <f t="shared" ref="M322:M385" si="5">L322/K322</f>
        <v>0.309248121563124</v>
      </c>
      <c r="N322" s="50">
        <v>36014.99</v>
      </c>
      <c r="O322" s="50">
        <v>12079.79</v>
      </c>
      <c r="P322" s="55">
        <v>33.54</v>
      </c>
      <c r="Q322" s="55">
        <v>77.29</v>
      </c>
      <c r="R322" s="50" t="s">
        <v>323</v>
      </c>
      <c r="S322" s="50" t="s">
        <v>323</v>
      </c>
      <c r="T322" s="50" t="s">
        <v>323</v>
      </c>
      <c r="U322" s="50" t="s">
        <v>323</v>
      </c>
      <c r="V322" s="50" t="s">
        <v>323</v>
      </c>
      <c r="W322" s="50" t="s">
        <v>323</v>
      </c>
    </row>
    <row r="323" s="45" customFormat="1" ht="13.5" spans="1:23">
      <c r="A323" s="50">
        <v>105396</v>
      </c>
      <c r="B323" s="50" t="s">
        <v>320</v>
      </c>
      <c r="C323" s="50">
        <v>12481</v>
      </c>
      <c r="D323" s="50" t="s">
        <v>192</v>
      </c>
      <c r="E323" s="50" t="s">
        <v>518</v>
      </c>
      <c r="F323" s="50" t="s">
        <v>334</v>
      </c>
      <c r="G323" s="50">
        <v>0.2</v>
      </c>
      <c r="H323" s="50">
        <v>75900</v>
      </c>
      <c r="I323" s="53">
        <v>1.32860333333333</v>
      </c>
      <c r="J323" s="54">
        <v>7228.5</v>
      </c>
      <c r="K323" s="54">
        <v>82527.88</v>
      </c>
      <c r="L323" s="54">
        <v>24520.55</v>
      </c>
      <c r="M323" s="53">
        <f t="shared" si="5"/>
        <v>0.297118379873565</v>
      </c>
      <c r="N323" s="50">
        <v>5550.86</v>
      </c>
      <c r="O323" s="50">
        <v>1725.6</v>
      </c>
      <c r="P323" s="55">
        <v>31.09</v>
      </c>
      <c r="Q323" s="55">
        <v>76.79</v>
      </c>
      <c r="R323" s="50" t="s">
        <v>323</v>
      </c>
      <c r="S323" s="50" t="s">
        <v>323</v>
      </c>
      <c r="T323" s="50" t="s">
        <v>323</v>
      </c>
      <c r="U323" s="50" t="s">
        <v>323</v>
      </c>
      <c r="V323" s="50" t="s">
        <v>323</v>
      </c>
      <c r="W323" s="50" t="s">
        <v>323</v>
      </c>
    </row>
    <row r="324" s="45" customFormat="1" ht="13.5" spans="1:23">
      <c r="A324" s="50">
        <v>103199</v>
      </c>
      <c r="B324" s="50" t="s">
        <v>320</v>
      </c>
      <c r="C324" s="50">
        <v>11796</v>
      </c>
      <c r="D324" s="50" t="s">
        <v>446</v>
      </c>
      <c r="E324" s="50" t="s">
        <v>519</v>
      </c>
      <c r="F324" s="50" t="s">
        <v>332</v>
      </c>
      <c r="G324" s="50">
        <v>1</v>
      </c>
      <c r="H324" s="50">
        <v>165000</v>
      </c>
      <c r="I324" s="53">
        <v>1.01664873333333</v>
      </c>
      <c r="J324" s="54">
        <v>57500</v>
      </c>
      <c r="K324" s="54">
        <v>146357.81</v>
      </c>
      <c r="L324" s="54">
        <v>48482.27</v>
      </c>
      <c r="M324" s="53">
        <f t="shared" si="5"/>
        <v>0.331258509539054</v>
      </c>
      <c r="N324" s="50">
        <v>44097.82</v>
      </c>
      <c r="O324" s="50">
        <v>13965.66</v>
      </c>
      <c r="P324" s="55">
        <v>31.67</v>
      </c>
      <c r="Q324" s="55">
        <v>76.69</v>
      </c>
      <c r="R324" s="50" t="s">
        <v>323</v>
      </c>
      <c r="S324" s="50" t="s">
        <v>323</v>
      </c>
      <c r="T324" s="50" t="s">
        <v>323</v>
      </c>
      <c r="U324" s="50" t="s">
        <v>323</v>
      </c>
      <c r="V324" s="50" t="s">
        <v>323</v>
      </c>
      <c r="W324" s="50" t="s">
        <v>323</v>
      </c>
    </row>
    <row r="325" s="45" customFormat="1" ht="13.5" spans="1:23">
      <c r="A325" s="50">
        <v>750</v>
      </c>
      <c r="B325" s="50" t="s">
        <v>351</v>
      </c>
      <c r="C325" s="50">
        <v>11463</v>
      </c>
      <c r="D325" s="50" t="s">
        <v>35</v>
      </c>
      <c r="E325" s="50" t="s">
        <v>520</v>
      </c>
      <c r="F325" s="50" t="s">
        <v>322</v>
      </c>
      <c r="G325" s="50">
        <v>1</v>
      </c>
      <c r="H325" s="50">
        <v>661500</v>
      </c>
      <c r="I325" s="53">
        <v>1.07530644444444</v>
      </c>
      <c r="J325" s="54">
        <v>135000</v>
      </c>
      <c r="K325" s="54">
        <v>653005.29</v>
      </c>
      <c r="L325" s="54">
        <v>200885.17</v>
      </c>
      <c r="M325" s="53">
        <f t="shared" si="5"/>
        <v>0.307631765127048</v>
      </c>
      <c r="N325" s="50">
        <v>103404.75</v>
      </c>
      <c r="O325" s="50">
        <v>30356.42</v>
      </c>
      <c r="P325" s="55">
        <v>29.36</v>
      </c>
      <c r="Q325" s="55">
        <v>76.6</v>
      </c>
      <c r="R325" s="50" t="s">
        <v>323</v>
      </c>
      <c r="S325" s="50" t="s">
        <v>323</v>
      </c>
      <c r="T325" s="50" t="s">
        <v>323</v>
      </c>
      <c r="U325" s="50" t="s">
        <v>323</v>
      </c>
      <c r="V325" s="50" t="s">
        <v>323</v>
      </c>
      <c r="W325" s="50" t="s">
        <v>323</v>
      </c>
    </row>
    <row r="326" s="45" customFormat="1" ht="13.5" spans="1:23">
      <c r="A326" s="50">
        <v>545</v>
      </c>
      <c r="B326" s="50" t="s">
        <v>320</v>
      </c>
      <c r="C326" s="50">
        <v>11143</v>
      </c>
      <c r="D326" s="50" t="s">
        <v>226</v>
      </c>
      <c r="E326" s="50" t="s">
        <v>225</v>
      </c>
      <c r="F326" s="50" t="s">
        <v>332</v>
      </c>
      <c r="G326" s="50">
        <v>0.9</v>
      </c>
      <c r="H326" s="50">
        <v>91530</v>
      </c>
      <c r="I326" s="53">
        <v>0.937585679012346</v>
      </c>
      <c r="J326" s="54">
        <v>52302.9</v>
      </c>
      <c r="K326" s="54">
        <v>74678.99</v>
      </c>
      <c r="L326" s="54">
        <v>20978.05</v>
      </c>
      <c r="M326" s="53">
        <f t="shared" si="5"/>
        <v>0.280909664150519</v>
      </c>
      <c r="N326" s="50">
        <v>39896.29</v>
      </c>
      <c r="O326" s="50">
        <v>11305.35</v>
      </c>
      <c r="P326" s="55">
        <v>28.34</v>
      </c>
      <c r="Q326" s="55">
        <v>76.28</v>
      </c>
      <c r="R326" s="50" t="s">
        <v>323</v>
      </c>
      <c r="S326" s="50" t="s">
        <v>323</v>
      </c>
      <c r="T326" s="50" t="s">
        <v>323</v>
      </c>
      <c r="U326" s="50" t="s">
        <v>323</v>
      </c>
      <c r="V326" s="50" t="s">
        <v>323</v>
      </c>
      <c r="W326" s="50" t="s">
        <v>323</v>
      </c>
    </row>
    <row r="327" s="45" customFormat="1" ht="13.5" spans="1:23">
      <c r="A327" s="50">
        <v>307</v>
      </c>
      <c r="B327" s="50" t="s">
        <v>320</v>
      </c>
      <c r="C327" s="50">
        <v>9679</v>
      </c>
      <c r="D327" s="50" t="s">
        <v>40</v>
      </c>
      <c r="E327" s="50" t="s">
        <v>521</v>
      </c>
      <c r="F327" s="50" t="s">
        <v>322</v>
      </c>
      <c r="G327" s="50">
        <v>0.04</v>
      </c>
      <c r="H327" s="50">
        <v>1795500</v>
      </c>
      <c r="I327" s="53">
        <v>1.0370904502924</v>
      </c>
      <c r="J327" s="54">
        <v>4249</v>
      </c>
      <c r="K327" s="54">
        <v>1715315.83</v>
      </c>
      <c r="L327" s="54">
        <v>418681.76</v>
      </c>
      <c r="M327" s="53">
        <f t="shared" si="5"/>
        <v>0.244084356173638</v>
      </c>
      <c r="N327" s="50">
        <v>3225.57</v>
      </c>
      <c r="O327" s="50">
        <v>619.47</v>
      </c>
      <c r="P327" s="55">
        <v>19.2</v>
      </c>
      <c r="Q327" s="55">
        <v>75.91</v>
      </c>
      <c r="R327" s="50" t="s">
        <v>323</v>
      </c>
      <c r="S327" s="50" t="s">
        <v>323</v>
      </c>
      <c r="T327" s="50" t="s">
        <v>323</v>
      </c>
      <c r="U327" s="50" t="s">
        <v>323</v>
      </c>
      <c r="V327" s="50" t="s">
        <v>323</v>
      </c>
      <c r="W327" s="50" t="s">
        <v>323</v>
      </c>
    </row>
    <row r="328" s="45" customFormat="1" ht="13.5" spans="1:23">
      <c r="A328" s="50">
        <v>105910</v>
      </c>
      <c r="B328" s="50" t="s">
        <v>320</v>
      </c>
      <c r="C328" s="50">
        <v>12145</v>
      </c>
      <c r="D328" s="50" t="s">
        <v>86</v>
      </c>
      <c r="E328" s="50" t="s">
        <v>240</v>
      </c>
      <c r="F328" s="50" t="s">
        <v>606</v>
      </c>
      <c r="G328" s="50">
        <v>0.5</v>
      </c>
      <c r="H328" s="50">
        <v>75900</v>
      </c>
      <c r="I328" s="53">
        <v>0.97850803030303</v>
      </c>
      <c r="J328" s="54">
        <v>21083</v>
      </c>
      <c r="K328" s="54">
        <v>63572.76</v>
      </c>
      <c r="L328" s="54">
        <v>16577.41</v>
      </c>
      <c r="M328" s="53">
        <f t="shared" si="5"/>
        <v>0.260762785822104</v>
      </c>
      <c r="N328" s="50">
        <v>15986.49</v>
      </c>
      <c r="O328" s="50">
        <v>4637.35</v>
      </c>
      <c r="P328" s="55">
        <v>29.01</v>
      </c>
      <c r="Q328" s="55">
        <v>75.83</v>
      </c>
      <c r="R328" s="50" t="s">
        <v>323</v>
      </c>
      <c r="S328" s="50" t="s">
        <v>323</v>
      </c>
      <c r="T328" s="50" t="s">
        <v>323</v>
      </c>
      <c r="U328" s="50" t="s">
        <v>323</v>
      </c>
      <c r="V328" s="50" t="s">
        <v>323</v>
      </c>
      <c r="W328" s="50" t="s">
        <v>323</v>
      </c>
    </row>
    <row r="329" s="45" customFormat="1" ht="13.5" spans="1:23">
      <c r="A329" s="50">
        <v>307</v>
      </c>
      <c r="B329" s="50" t="s">
        <v>320</v>
      </c>
      <c r="C329" s="50">
        <v>990264</v>
      </c>
      <c r="D329" s="50" t="s">
        <v>40</v>
      </c>
      <c r="E329" s="50" t="s">
        <v>292</v>
      </c>
      <c r="F329" s="50" t="s">
        <v>372</v>
      </c>
      <c r="G329" s="50">
        <v>1.3</v>
      </c>
      <c r="H329" s="50">
        <v>1795500</v>
      </c>
      <c r="I329" s="53">
        <v>1.0370904502924</v>
      </c>
      <c r="J329" s="54">
        <v>138091</v>
      </c>
      <c r="K329" s="54">
        <v>1715315.83</v>
      </c>
      <c r="L329" s="54">
        <v>418681.76</v>
      </c>
      <c r="M329" s="53">
        <f t="shared" si="5"/>
        <v>0.244084356173638</v>
      </c>
      <c r="N329" s="50">
        <v>104106.44</v>
      </c>
      <c r="O329" s="50">
        <v>25040.69</v>
      </c>
      <c r="P329" s="55">
        <v>24.05</v>
      </c>
      <c r="Q329" s="55">
        <v>75.39</v>
      </c>
      <c r="R329" s="50" t="s">
        <v>323</v>
      </c>
      <c r="S329" s="50" t="s">
        <v>323</v>
      </c>
      <c r="T329" s="50" t="s">
        <v>323</v>
      </c>
      <c r="U329" s="50" t="s">
        <v>323</v>
      </c>
      <c r="V329" s="50" t="s">
        <v>323</v>
      </c>
      <c r="W329" s="50" t="s">
        <v>323</v>
      </c>
    </row>
    <row r="330" s="45" customFormat="1" ht="13.5" spans="1:23">
      <c r="A330" s="50">
        <v>52</v>
      </c>
      <c r="B330" s="50" t="s">
        <v>339</v>
      </c>
      <c r="C330" s="50">
        <v>9983</v>
      </c>
      <c r="D330" s="50" t="s">
        <v>185</v>
      </c>
      <c r="E330" s="50" t="s">
        <v>576</v>
      </c>
      <c r="F330" s="50" t="s">
        <v>332</v>
      </c>
      <c r="G330" s="50">
        <v>0.9</v>
      </c>
      <c r="H330" s="50">
        <v>181500</v>
      </c>
      <c r="I330" s="53">
        <v>0.825126484848485</v>
      </c>
      <c r="J330" s="54">
        <v>48044</v>
      </c>
      <c r="K330" s="54">
        <v>132098.26</v>
      </c>
      <c r="L330" s="54">
        <v>43340.49</v>
      </c>
      <c r="M330" s="53">
        <f t="shared" si="5"/>
        <v>0.328092815151388</v>
      </c>
      <c r="N330" s="50">
        <v>36212.62</v>
      </c>
      <c r="O330" s="50">
        <v>11172.92</v>
      </c>
      <c r="P330" s="55">
        <v>30.85</v>
      </c>
      <c r="Q330" s="55">
        <v>75.37</v>
      </c>
      <c r="R330" s="50" t="s">
        <v>323</v>
      </c>
      <c r="S330" s="50" t="s">
        <v>323</v>
      </c>
      <c r="T330" s="50" t="s">
        <v>323</v>
      </c>
      <c r="U330" s="50" t="s">
        <v>323</v>
      </c>
      <c r="V330" s="50" t="s">
        <v>323</v>
      </c>
      <c r="W330" s="50" t="s">
        <v>323</v>
      </c>
    </row>
    <row r="331" s="45" customFormat="1" ht="13.5" spans="1:23">
      <c r="A331" s="50">
        <v>365</v>
      </c>
      <c r="B331" s="50" t="s">
        <v>320</v>
      </c>
      <c r="C331" s="50">
        <v>10931</v>
      </c>
      <c r="D331" s="50" t="s">
        <v>18</v>
      </c>
      <c r="E331" s="50" t="s">
        <v>219</v>
      </c>
      <c r="F331" s="50" t="s">
        <v>322</v>
      </c>
      <c r="G331" s="50">
        <v>1</v>
      </c>
      <c r="H331" s="50">
        <v>267750</v>
      </c>
      <c r="I331" s="53">
        <v>1.09333047058824</v>
      </c>
      <c r="J331" s="54">
        <v>78750</v>
      </c>
      <c r="K331" s="54">
        <v>271717.05</v>
      </c>
      <c r="L331" s="54">
        <v>80438.61</v>
      </c>
      <c r="M331" s="53">
        <f t="shared" si="5"/>
        <v>0.296038139675077</v>
      </c>
      <c r="N331" s="50">
        <v>59266.71</v>
      </c>
      <c r="O331" s="50">
        <v>17203.76</v>
      </c>
      <c r="P331" s="55">
        <v>29.03</v>
      </c>
      <c r="Q331" s="55">
        <v>75.26</v>
      </c>
      <c r="R331" s="50" t="s">
        <v>323</v>
      </c>
      <c r="S331" s="50" t="s">
        <v>323</v>
      </c>
      <c r="T331" s="50" t="s">
        <v>323</v>
      </c>
      <c r="U331" s="50" t="s">
        <v>323</v>
      </c>
      <c r="V331" s="50" t="s">
        <v>323</v>
      </c>
      <c r="W331" s="50" t="s">
        <v>323</v>
      </c>
    </row>
    <row r="332" s="45" customFormat="1" ht="13.5" spans="1:23">
      <c r="A332" s="50">
        <v>598</v>
      </c>
      <c r="B332" s="50" t="s">
        <v>320</v>
      </c>
      <c r="C332" s="50">
        <v>6662</v>
      </c>
      <c r="D332" s="50" t="s">
        <v>151</v>
      </c>
      <c r="E332" s="50" t="s">
        <v>607</v>
      </c>
      <c r="F332" s="50" t="s">
        <v>332</v>
      </c>
      <c r="G332" s="50">
        <v>0.9</v>
      </c>
      <c r="H332" s="50">
        <v>226800</v>
      </c>
      <c r="I332" s="53">
        <v>0.872224761904762</v>
      </c>
      <c r="J332" s="54">
        <v>63787</v>
      </c>
      <c r="K332" s="54">
        <v>178415.02</v>
      </c>
      <c r="L332" s="54">
        <v>54703.19</v>
      </c>
      <c r="M332" s="53">
        <f t="shared" si="5"/>
        <v>0.306606416881269</v>
      </c>
      <c r="N332" s="50">
        <v>47820.49</v>
      </c>
      <c r="O332" s="50">
        <v>14478.55</v>
      </c>
      <c r="P332" s="55">
        <v>30.28</v>
      </c>
      <c r="Q332" s="55">
        <v>74.97</v>
      </c>
      <c r="R332" s="50" t="s">
        <v>323</v>
      </c>
      <c r="S332" s="50" t="s">
        <v>323</v>
      </c>
      <c r="T332" s="50" t="s">
        <v>323</v>
      </c>
      <c r="U332" s="50" t="s">
        <v>323</v>
      </c>
      <c r="V332" s="50" t="s">
        <v>323</v>
      </c>
      <c r="W332" s="50" t="s">
        <v>323</v>
      </c>
    </row>
    <row r="333" s="45" customFormat="1" ht="13.5" spans="1:23">
      <c r="A333" s="50">
        <v>399</v>
      </c>
      <c r="B333" s="50" t="s">
        <v>320</v>
      </c>
      <c r="C333" s="50">
        <v>12205</v>
      </c>
      <c r="D333" s="50" t="s">
        <v>197</v>
      </c>
      <c r="E333" s="50" t="s">
        <v>244</v>
      </c>
      <c r="F333" s="50" t="s">
        <v>608</v>
      </c>
      <c r="G333" s="50">
        <v>0.4</v>
      </c>
      <c r="H333" s="50">
        <v>243000</v>
      </c>
      <c r="I333" s="53">
        <v>0.954899644444445</v>
      </c>
      <c r="J333" s="54">
        <v>40500</v>
      </c>
      <c r="K333" s="54">
        <v>207856.71</v>
      </c>
      <c r="L333" s="54">
        <v>60823.61</v>
      </c>
      <c r="M333" s="53">
        <f t="shared" si="5"/>
        <v>0.292622788073572</v>
      </c>
      <c r="N333" s="50">
        <v>30279.57</v>
      </c>
      <c r="O333" s="50">
        <v>8986.15</v>
      </c>
      <c r="P333" s="55">
        <v>29.68</v>
      </c>
      <c r="Q333" s="55">
        <v>74.76</v>
      </c>
      <c r="R333" s="50" t="s">
        <v>323</v>
      </c>
      <c r="S333" s="50" t="s">
        <v>323</v>
      </c>
      <c r="T333" s="50" t="s">
        <v>323</v>
      </c>
      <c r="U333" s="50" t="s">
        <v>323</v>
      </c>
      <c r="V333" s="50" t="s">
        <v>323</v>
      </c>
      <c r="W333" s="50" t="s">
        <v>323</v>
      </c>
    </row>
    <row r="334" s="45" customFormat="1" ht="13.5" spans="1:23">
      <c r="A334" s="50">
        <v>718</v>
      </c>
      <c r="B334" s="50" t="s">
        <v>582</v>
      </c>
      <c r="C334" s="50">
        <v>11993</v>
      </c>
      <c r="D334" s="50" t="s">
        <v>583</v>
      </c>
      <c r="E334" s="50" t="s">
        <v>609</v>
      </c>
      <c r="F334" s="50" t="s">
        <v>322</v>
      </c>
      <c r="G334" s="50">
        <v>0.6</v>
      </c>
      <c r="H334" s="50">
        <v>84750</v>
      </c>
      <c r="I334" s="53">
        <v>0.925523866666667</v>
      </c>
      <c r="J334" s="54">
        <v>28249</v>
      </c>
      <c r="K334" s="54">
        <v>68352.17</v>
      </c>
      <c r="L334" s="54">
        <v>18623.75</v>
      </c>
      <c r="M334" s="53">
        <f t="shared" si="5"/>
        <v>0.272467574913862</v>
      </c>
      <c r="N334" s="50">
        <v>21064.89</v>
      </c>
      <c r="O334" s="50">
        <v>5253.67</v>
      </c>
      <c r="P334" s="55">
        <v>24.94</v>
      </c>
      <c r="Q334" s="55">
        <v>74.57</v>
      </c>
      <c r="R334" s="50" t="s">
        <v>323</v>
      </c>
      <c r="S334" s="50" t="s">
        <v>323</v>
      </c>
      <c r="T334" s="50" t="s">
        <v>323</v>
      </c>
      <c r="U334" s="50" t="s">
        <v>323</v>
      </c>
      <c r="V334" s="50" t="s">
        <v>323</v>
      </c>
      <c r="W334" s="50" t="s">
        <v>323</v>
      </c>
    </row>
    <row r="335" s="45" customFormat="1" ht="13.5" spans="1:23">
      <c r="A335" s="50">
        <v>103198</v>
      </c>
      <c r="B335" s="50" t="s">
        <v>320</v>
      </c>
      <c r="C335" s="50">
        <v>11624</v>
      </c>
      <c r="D335" s="50" t="s">
        <v>238</v>
      </c>
      <c r="E335" s="50" t="s">
        <v>237</v>
      </c>
      <c r="F335" s="50" t="s">
        <v>322</v>
      </c>
      <c r="G335" s="50">
        <v>1</v>
      </c>
      <c r="H335" s="50">
        <v>184800</v>
      </c>
      <c r="I335" s="53">
        <v>1.12407041666667</v>
      </c>
      <c r="J335" s="54">
        <v>80347.8</v>
      </c>
      <c r="K335" s="54">
        <v>181432.29</v>
      </c>
      <c r="L335" s="54">
        <v>44189.19</v>
      </c>
      <c r="M335" s="53">
        <f t="shared" si="5"/>
        <v>0.243557472597629</v>
      </c>
      <c r="N335" s="50">
        <v>59906.22</v>
      </c>
      <c r="O335" s="50">
        <v>15885.45</v>
      </c>
      <c r="P335" s="55">
        <v>26.52</v>
      </c>
      <c r="Q335" s="55">
        <v>74.56</v>
      </c>
      <c r="R335" s="50" t="s">
        <v>323</v>
      </c>
      <c r="S335" s="50" t="s">
        <v>323</v>
      </c>
      <c r="T335" s="50" t="s">
        <v>323</v>
      </c>
      <c r="U335" s="50" t="s">
        <v>323</v>
      </c>
      <c r="V335" s="50" t="s">
        <v>323</v>
      </c>
      <c r="W335" s="50" t="s">
        <v>323</v>
      </c>
    </row>
    <row r="336" s="45" customFormat="1" ht="13.5" spans="1:23">
      <c r="A336" s="50">
        <v>101453</v>
      </c>
      <c r="B336" s="50" t="s">
        <v>557</v>
      </c>
      <c r="C336" s="50">
        <v>11824</v>
      </c>
      <c r="D336" s="50" t="s">
        <v>580</v>
      </c>
      <c r="E336" s="50" t="s">
        <v>610</v>
      </c>
      <c r="F336" s="50" t="s">
        <v>322</v>
      </c>
      <c r="G336" s="50">
        <v>1</v>
      </c>
      <c r="H336" s="50">
        <v>220320</v>
      </c>
      <c r="I336" s="53">
        <v>0.921092058823529</v>
      </c>
      <c r="J336" s="54">
        <v>71070</v>
      </c>
      <c r="K336" s="54">
        <v>181855.17</v>
      </c>
      <c r="L336" s="54">
        <v>59933.35</v>
      </c>
      <c r="M336" s="53">
        <f t="shared" si="5"/>
        <v>0.329566379663553</v>
      </c>
      <c r="N336" s="50">
        <v>52852.65</v>
      </c>
      <c r="O336" s="50">
        <v>17857.57</v>
      </c>
      <c r="P336" s="55">
        <v>33.79</v>
      </c>
      <c r="Q336" s="55">
        <v>74.37</v>
      </c>
      <c r="R336" s="50" t="s">
        <v>323</v>
      </c>
      <c r="S336" s="50" t="s">
        <v>323</v>
      </c>
      <c r="T336" s="50" t="s">
        <v>323</v>
      </c>
      <c r="U336" s="50" t="s">
        <v>323</v>
      </c>
      <c r="V336" s="50" t="s">
        <v>323</v>
      </c>
      <c r="W336" s="50" t="s">
        <v>323</v>
      </c>
    </row>
    <row r="337" s="45" customFormat="1" ht="13.5" spans="1:23">
      <c r="A337" s="50">
        <v>311</v>
      </c>
      <c r="B337" s="50" t="s">
        <v>320</v>
      </c>
      <c r="C337" s="50">
        <v>4302</v>
      </c>
      <c r="D337" s="50" t="s">
        <v>74</v>
      </c>
      <c r="E337" s="50" t="s">
        <v>611</v>
      </c>
      <c r="F337" s="50" t="s">
        <v>322</v>
      </c>
      <c r="G337" s="50">
        <v>1</v>
      </c>
      <c r="H337" s="50">
        <v>252000</v>
      </c>
      <c r="I337" s="53">
        <v>0.961070833333333</v>
      </c>
      <c r="J337" s="54">
        <v>132631</v>
      </c>
      <c r="K337" s="54">
        <v>599533.68</v>
      </c>
      <c r="L337" s="54">
        <v>139031.38</v>
      </c>
      <c r="M337" s="53">
        <f t="shared" si="5"/>
        <v>0.231899198723915</v>
      </c>
      <c r="N337" s="50">
        <v>98122.82</v>
      </c>
      <c r="O337" s="50">
        <v>19873.25</v>
      </c>
      <c r="P337" s="55">
        <v>20.25</v>
      </c>
      <c r="Q337" s="55">
        <v>73.98</v>
      </c>
      <c r="R337" s="50" t="s">
        <v>323</v>
      </c>
      <c r="S337" s="50" t="s">
        <v>323</v>
      </c>
      <c r="T337" s="50" t="s">
        <v>323</v>
      </c>
      <c r="U337" s="50" t="s">
        <v>323</v>
      </c>
      <c r="V337" s="50" t="s">
        <v>323</v>
      </c>
      <c r="W337" s="50" t="s">
        <v>323</v>
      </c>
    </row>
    <row r="338" s="45" customFormat="1" ht="13.5" spans="1:23">
      <c r="A338" s="50">
        <v>572</v>
      </c>
      <c r="B338" s="50" t="s">
        <v>385</v>
      </c>
      <c r="C338" s="50">
        <v>8731</v>
      </c>
      <c r="D338" s="50" t="s">
        <v>84</v>
      </c>
      <c r="E338" s="50" t="s">
        <v>176</v>
      </c>
      <c r="F338" s="50" t="s">
        <v>322</v>
      </c>
      <c r="G338" s="50">
        <v>1</v>
      </c>
      <c r="H338" s="50">
        <v>191400</v>
      </c>
      <c r="I338" s="53">
        <v>1.00717465517241</v>
      </c>
      <c r="J338" s="54">
        <v>49076</v>
      </c>
      <c r="K338" s="54">
        <v>170111.72</v>
      </c>
      <c r="L338" s="54">
        <v>47256.41</v>
      </c>
      <c r="M338" s="53">
        <f t="shared" si="5"/>
        <v>0.277796321147067</v>
      </c>
      <c r="N338" s="50">
        <v>36300.44</v>
      </c>
      <c r="O338" s="50">
        <v>10611.02</v>
      </c>
      <c r="P338" s="55">
        <v>29.23</v>
      </c>
      <c r="Q338" s="55">
        <v>73.97</v>
      </c>
      <c r="R338" s="50" t="s">
        <v>323</v>
      </c>
      <c r="S338" s="50" t="s">
        <v>323</v>
      </c>
      <c r="T338" s="50" t="s">
        <v>323</v>
      </c>
      <c r="U338" s="50" t="s">
        <v>323</v>
      </c>
      <c r="V338" s="50" t="s">
        <v>323</v>
      </c>
      <c r="W338" s="50" t="s">
        <v>323</v>
      </c>
    </row>
    <row r="339" s="45" customFormat="1" ht="13.5" spans="1:23">
      <c r="A339" s="50">
        <v>745</v>
      </c>
      <c r="B339" s="50" t="s">
        <v>320</v>
      </c>
      <c r="C339" s="50">
        <v>12209</v>
      </c>
      <c r="D339" s="50" t="s">
        <v>285</v>
      </c>
      <c r="E339" s="50" t="s">
        <v>284</v>
      </c>
      <c r="F339" s="50" t="s">
        <v>334</v>
      </c>
      <c r="G339" s="50">
        <v>0.3</v>
      </c>
      <c r="H339" s="50">
        <v>158400</v>
      </c>
      <c r="I339" s="53">
        <v>0.819761944444445</v>
      </c>
      <c r="J339" s="54">
        <v>25050</v>
      </c>
      <c r="K339" s="54">
        <v>113685.74</v>
      </c>
      <c r="L339" s="54">
        <v>31831.55</v>
      </c>
      <c r="M339" s="53">
        <f t="shared" si="5"/>
        <v>0.279995978387439</v>
      </c>
      <c r="N339" s="50">
        <v>18489.82</v>
      </c>
      <c r="O339" s="50">
        <v>4967.86</v>
      </c>
      <c r="P339" s="55">
        <v>26.87</v>
      </c>
      <c r="Q339" s="55">
        <v>73.81</v>
      </c>
      <c r="R339" s="50" t="s">
        <v>323</v>
      </c>
      <c r="S339" s="50" t="s">
        <v>323</v>
      </c>
      <c r="T339" s="50" t="s">
        <v>323</v>
      </c>
      <c r="U339" s="50" t="s">
        <v>323</v>
      </c>
      <c r="V339" s="50" t="s">
        <v>323</v>
      </c>
      <c r="W339" s="50" t="s">
        <v>323</v>
      </c>
    </row>
    <row r="340" s="45" customFormat="1" ht="13.5" spans="1:23">
      <c r="A340" s="50">
        <v>753</v>
      </c>
      <c r="B340" s="50" t="s">
        <v>320</v>
      </c>
      <c r="C340" s="50">
        <v>11120</v>
      </c>
      <c r="D340" s="50" t="s">
        <v>224</v>
      </c>
      <c r="E340" s="50" t="s">
        <v>223</v>
      </c>
      <c r="F340" s="50" t="s">
        <v>332</v>
      </c>
      <c r="G340" s="50">
        <v>0.9</v>
      </c>
      <c r="H340" s="50">
        <v>91530</v>
      </c>
      <c r="I340" s="53">
        <v>1.09689950617284</v>
      </c>
      <c r="J340" s="54">
        <v>68647.5</v>
      </c>
      <c r="K340" s="54">
        <v>87048.96</v>
      </c>
      <c r="L340" s="54">
        <v>23074.55</v>
      </c>
      <c r="M340" s="53">
        <f t="shared" si="5"/>
        <v>0.265075539098916</v>
      </c>
      <c r="N340" s="50">
        <v>50510.68</v>
      </c>
      <c r="O340" s="50">
        <v>13413.33</v>
      </c>
      <c r="P340" s="55">
        <v>26.56</v>
      </c>
      <c r="Q340" s="55">
        <v>73.58</v>
      </c>
      <c r="R340" s="50" t="s">
        <v>323</v>
      </c>
      <c r="S340" s="50" t="s">
        <v>323</v>
      </c>
      <c r="T340" s="50" t="s">
        <v>323</v>
      </c>
      <c r="U340" s="50" t="s">
        <v>323</v>
      </c>
      <c r="V340" s="50" t="s">
        <v>323</v>
      </c>
      <c r="W340" s="50" t="s">
        <v>323</v>
      </c>
    </row>
    <row r="341" s="45" customFormat="1" ht="13.5" spans="1:23">
      <c r="A341" s="50">
        <v>347</v>
      </c>
      <c r="B341" s="50" t="s">
        <v>320</v>
      </c>
      <c r="C341" s="50">
        <v>12147</v>
      </c>
      <c r="D341" s="50" t="s">
        <v>242</v>
      </c>
      <c r="E341" s="50" t="s">
        <v>241</v>
      </c>
      <c r="F341" s="50" t="s">
        <v>522</v>
      </c>
      <c r="G341" s="50">
        <v>0.5</v>
      </c>
      <c r="H341" s="50">
        <v>151800</v>
      </c>
      <c r="I341" s="53">
        <v>1.03333717391304</v>
      </c>
      <c r="J341" s="54">
        <v>30360</v>
      </c>
      <c r="K341" s="54">
        <v>133210.36</v>
      </c>
      <c r="L341" s="54">
        <v>36460.82</v>
      </c>
      <c r="M341" s="53">
        <f t="shared" si="5"/>
        <v>0.273708591433879</v>
      </c>
      <c r="N341" s="50">
        <v>22285.1</v>
      </c>
      <c r="O341" s="50">
        <v>6812.63</v>
      </c>
      <c r="P341" s="55">
        <v>30.57</v>
      </c>
      <c r="Q341" s="55">
        <v>73.4</v>
      </c>
      <c r="R341" s="50" t="s">
        <v>323</v>
      </c>
      <c r="S341" s="50" t="s">
        <v>323</v>
      </c>
      <c r="T341" s="50" t="s">
        <v>323</v>
      </c>
      <c r="U341" s="50" t="s">
        <v>323</v>
      </c>
      <c r="V341" s="50" t="s">
        <v>323</v>
      </c>
      <c r="W341" s="50" t="s">
        <v>323</v>
      </c>
    </row>
    <row r="342" s="45" customFormat="1" ht="13.5" spans="1:23">
      <c r="A342" s="50">
        <v>337</v>
      </c>
      <c r="B342" s="50" t="s">
        <v>320</v>
      </c>
      <c r="C342" s="50">
        <v>12210</v>
      </c>
      <c r="D342" s="50" t="s">
        <v>49</v>
      </c>
      <c r="E342" s="50" t="s">
        <v>523</v>
      </c>
      <c r="F342" s="50" t="s">
        <v>524</v>
      </c>
      <c r="G342" s="50">
        <v>0.4</v>
      </c>
      <c r="H342" s="50">
        <v>787500</v>
      </c>
      <c r="I342" s="53">
        <v>1.0607676</v>
      </c>
      <c r="J342" s="54">
        <v>40385</v>
      </c>
      <c r="K342" s="54">
        <v>764489.55</v>
      </c>
      <c r="L342" s="54">
        <v>192374.25</v>
      </c>
      <c r="M342" s="53">
        <f t="shared" si="5"/>
        <v>0.25163751420801</v>
      </c>
      <c r="N342" s="50">
        <v>29621.48</v>
      </c>
      <c r="O342" s="50">
        <v>7151.44</v>
      </c>
      <c r="P342" s="55">
        <v>24.14</v>
      </c>
      <c r="Q342" s="55">
        <v>73.35</v>
      </c>
      <c r="R342" s="50" t="s">
        <v>323</v>
      </c>
      <c r="S342" s="50" t="s">
        <v>323</v>
      </c>
      <c r="T342" s="50" t="s">
        <v>323</v>
      </c>
      <c r="U342" s="50" t="s">
        <v>323</v>
      </c>
      <c r="V342" s="50" t="s">
        <v>323</v>
      </c>
      <c r="W342" s="50" t="s">
        <v>323</v>
      </c>
    </row>
    <row r="343" s="45" customFormat="1" ht="13.5" spans="1:23">
      <c r="A343" s="50">
        <v>732</v>
      </c>
      <c r="B343" s="50" t="s">
        <v>342</v>
      </c>
      <c r="C343" s="50">
        <v>9138</v>
      </c>
      <c r="D343" s="50" t="s">
        <v>51</v>
      </c>
      <c r="E343" s="50" t="s">
        <v>525</v>
      </c>
      <c r="F343" s="50" t="s">
        <v>322</v>
      </c>
      <c r="G343" s="50">
        <v>1</v>
      </c>
      <c r="H343" s="50">
        <v>125400</v>
      </c>
      <c r="I343" s="53">
        <v>1.11331149122807</v>
      </c>
      <c r="J343" s="54">
        <v>62700</v>
      </c>
      <c r="K343" s="54">
        <v>123202.82</v>
      </c>
      <c r="L343" s="54">
        <v>30968.12</v>
      </c>
      <c r="M343" s="53">
        <f t="shared" si="5"/>
        <v>0.251358856883308</v>
      </c>
      <c r="N343" s="50">
        <v>45972.22</v>
      </c>
      <c r="O343" s="50">
        <v>13766.99</v>
      </c>
      <c r="P343" s="55">
        <v>29.95</v>
      </c>
      <c r="Q343" s="55">
        <v>73.32</v>
      </c>
      <c r="R343" s="50" t="s">
        <v>323</v>
      </c>
      <c r="S343" s="50" t="s">
        <v>323</v>
      </c>
      <c r="T343" s="50" t="s">
        <v>323</v>
      </c>
      <c r="U343" s="50" t="s">
        <v>323</v>
      </c>
      <c r="V343" s="50" t="s">
        <v>323</v>
      </c>
      <c r="W343" s="50" t="s">
        <v>323</v>
      </c>
    </row>
    <row r="344" s="45" customFormat="1" ht="13.5" spans="1:23">
      <c r="A344" s="50">
        <v>102478</v>
      </c>
      <c r="B344" s="50" t="s">
        <v>320</v>
      </c>
      <c r="C344" s="50">
        <v>12198</v>
      </c>
      <c r="D344" s="50" t="s">
        <v>277</v>
      </c>
      <c r="E344" s="50" t="s">
        <v>283</v>
      </c>
      <c r="F344" s="50" t="s">
        <v>334</v>
      </c>
      <c r="G344" s="50">
        <v>0.8</v>
      </c>
      <c r="H344" s="50">
        <v>81360</v>
      </c>
      <c r="I344" s="53">
        <v>0.986364305555556</v>
      </c>
      <c r="J344" s="54">
        <v>32544</v>
      </c>
      <c r="K344" s="54">
        <v>67265.42</v>
      </c>
      <c r="L344" s="54">
        <v>19284.01</v>
      </c>
      <c r="M344" s="53">
        <f t="shared" si="5"/>
        <v>0.286685342929547</v>
      </c>
      <c r="N344" s="50">
        <v>23728.95</v>
      </c>
      <c r="O344" s="50">
        <v>6651.53</v>
      </c>
      <c r="P344" s="55">
        <v>28.03</v>
      </c>
      <c r="Q344" s="55">
        <v>72.91</v>
      </c>
      <c r="R344" s="50" t="s">
        <v>323</v>
      </c>
      <c r="S344" s="50" t="s">
        <v>323</v>
      </c>
      <c r="T344" s="50" t="s">
        <v>323</v>
      </c>
      <c r="U344" s="50" t="s">
        <v>323</v>
      </c>
      <c r="V344" s="50" t="s">
        <v>323</v>
      </c>
      <c r="W344" s="50" t="s">
        <v>323</v>
      </c>
    </row>
    <row r="345" s="45" customFormat="1" ht="13.5" spans="1:23">
      <c r="A345" s="50">
        <v>704</v>
      </c>
      <c r="B345" s="50" t="s">
        <v>390</v>
      </c>
      <c r="C345" s="50">
        <v>5698</v>
      </c>
      <c r="D345" s="50" t="s">
        <v>221</v>
      </c>
      <c r="E345" s="50" t="s">
        <v>612</v>
      </c>
      <c r="F345" s="50" t="s">
        <v>322</v>
      </c>
      <c r="G345" s="50">
        <v>1</v>
      </c>
      <c r="H345" s="50">
        <v>165000</v>
      </c>
      <c r="I345" s="53">
        <v>0.829798266666667</v>
      </c>
      <c r="J345" s="54">
        <v>42300</v>
      </c>
      <c r="K345" s="54">
        <v>120491.55</v>
      </c>
      <c r="L345" s="54">
        <v>35645.32</v>
      </c>
      <c r="M345" s="53">
        <f t="shared" si="5"/>
        <v>0.295832529335045</v>
      </c>
      <c r="N345" s="50">
        <v>30777.79</v>
      </c>
      <c r="O345" s="50">
        <v>9549.23</v>
      </c>
      <c r="P345" s="55">
        <v>31.03</v>
      </c>
      <c r="Q345" s="55">
        <v>72.76</v>
      </c>
      <c r="R345" s="50" t="s">
        <v>323</v>
      </c>
      <c r="S345" s="50" t="s">
        <v>323</v>
      </c>
      <c r="T345" s="50" t="s">
        <v>323</v>
      </c>
      <c r="U345" s="50" t="s">
        <v>323</v>
      </c>
      <c r="V345" s="50" t="s">
        <v>323</v>
      </c>
      <c r="W345" s="50" t="s">
        <v>323</v>
      </c>
    </row>
    <row r="346" s="45" customFormat="1" ht="13.5" spans="1:23">
      <c r="A346" s="50">
        <v>724</v>
      </c>
      <c r="B346" s="50" t="s">
        <v>320</v>
      </c>
      <c r="C346" s="50">
        <v>11447</v>
      </c>
      <c r="D346" s="50" t="s">
        <v>253</v>
      </c>
      <c r="E346" s="50" t="s">
        <v>613</v>
      </c>
      <c r="F346" s="50" t="s">
        <v>322</v>
      </c>
      <c r="G346" s="50">
        <v>1</v>
      </c>
      <c r="H346" s="50">
        <v>258300</v>
      </c>
      <c r="I346" s="53">
        <v>0.989429634146341</v>
      </c>
      <c r="J346" s="54">
        <v>75696</v>
      </c>
      <c r="K346" s="54">
        <v>236671.11</v>
      </c>
      <c r="L346" s="54">
        <v>68861.08</v>
      </c>
      <c r="M346" s="53">
        <f t="shared" si="5"/>
        <v>0.290956847246797</v>
      </c>
      <c r="N346" s="50">
        <v>54821.88</v>
      </c>
      <c r="O346" s="50">
        <v>15983.67</v>
      </c>
      <c r="P346" s="55">
        <v>29.16</v>
      </c>
      <c r="Q346" s="55">
        <v>72.42</v>
      </c>
      <c r="R346" s="50" t="s">
        <v>323</v>
      </c>
      <c r="S346" s="50" t="s">
        <v>323</v>
      </c>
      <c r="T346" s="50" t="s">
        <v>323</v>
      </c>
      <c r="U346" s="50" t="s">
        <v>323</v>
      </c>
      <c r="V346" s="50" t="s">
        <v>323</v>
      </c>
      <c r="W346" s="50" t="s">
        <v>323</v>
      </c>
    </row>
    <row r="347" s="45" customFormat="1" ht="13.5" spans="1:23">
      <c r="A347" s="50">
        <v>365</v>
      </c>
      <c r="B347" s="50" t="s">
        <v>320</v>
      </c>
      <c r="C347" s="50">
        <v>12219</v>
      </c>
      <c r="D347" s="50" t="s">
        <v>18</v>
      </c>
      <c r="E347" s="50" t="s">
        <v>187</v>
      </c>
      <c r="F347" s="50" t="s">
        <v>334</v>
      </c>
      <c r="G347" s="50">
        <v>0.4</v>
      </c>
      <c r="H347" s="50">
        <v>267750</v>
      </c>
      <c r="I347" s="53">
        <v>1.09333047058824</v>
      </c>
      <c r="J347" s="54">
        <v>31500</v>
      </c>
      <c r="K347" s="54">
        <v>271717.05</v>
      </c>
      <c r="L347" s="54">
        <v>80438.61</v>
      </c>
      <c r="M347" s="53">
        <f t="shared" si="5"/>
        <v>0.296038139675077</v>
      </c>
      <c r="N347" s="50">
        <v>22704</v>
      </c>
      <c r="O347" s="50">
        <v>5940.14</v>
      </c>
      <c r="P347" s="55">
        <v>26.16</v>
      </c>
      <c r="Q347" s="55">
        <v>72.08</v>
      </c>
      <c r="R347" s="50" t="s">
        <v>323</v>
      </c>
      <c r="S347" s="50" t="s">
        <v>323</v>
      </c>
      <c r="T347" s="50" t="s">
        <v>323</v>
      </c>
      <c r="U347" s="50" t="s">
        <v>323</v>
      </c>
      <c r="V347" s="50" t="s">
        <v>323</v>
      </c>
      <c r="W347" s="50" t="s">
        <v>323</v>
      </c>
    </row>
    <row r="348" s="45" customFormat="1" ht="13.5" spans="1:23">
      <c r="A348" s="50">
        <v>718</v>
      </c>
      <c r="B348" s="50" t="s">
        <v>582</v>
      </c>
      <c r="C348" s="50">
        <v>9130</v>
      </c>
      <c r="D348" s="50" t="s">
        <v>583</v>
      </c>
      <c r="E348" s="50" t="s">
        <v>614</v>
      </c>
      <c r="F348" s="50" t="s">
        <v>322</v>
      </c>
      <c r="G348" s="50">
        <v>0.9</v>
      </c>
      <c r="H348" s="50">
        <v>84750</v>
      </c>
      <c r="I348" s="53">
        <v>0.925523866666667</v>
      </c>
      <c r="J348" s="54">
        <v>28250.5</v>
      </c>
      <c r="K348" s="54">
        <v>68352.17</v>
      </c>
      <c r="L348" s="54">
        <v>18623.75</v>
      </c>
      <c r="M348" s="53">
        <f t="shared" si="5"/>
        <v>0.272467574913862</v>
      </c>
      <c r="N348" s="50">
        <v>20013.97</v>
      </c>
      <c r="O348" s="50">
        <v>5620.21</v>
      </c>
      <c r="P348" s="55">
        <v>28.08</v>
      </c>
      <c r="Q348" s="55">
        <v>70.84</v>
      </c>
      <c r="R348" s="50" t="s">
        <v>323</v>
      </c>
      <c r="S348" s="50" t="s">
        <v>323</v>
      </c>
      <c r="T348" s="50" t="s">
        <v>323</v>
      </c>
      <c r="U348" s="50" t="s">
        <v>323</v>
      </c>
      <c r="V348" s="50" t="s">
        <v>323</v>
      </c>
      <c r="W348" s="50" t="s">
        <v>323</v>
      </c>
    </row>
    <row r="349" s="45" customFormat="1" ht="13.5" spans="1:23">
      <c r="A349" s="50">
        <v>591</v>
      </c>
      <c r="B349" s="50" t="s">
        <v>342</v>
      </c>
      <c r="C349" s="50">
        <v>11485</v>
      </c>
      <c r="D349" s="50" t="s">
        <v>203</v>
      </c>
      <c r="E349" s="50" t="s">
        <v>289</v>
      </c>
      <c r="F349" s="50" t="s">
        <v>322</v>
      </c>
      <c r="G349" s="50">
        <v>0.6</v>
      </c>
      <c r="H349" s="50">
        <v>148500</v>
      </c>
      <c r="I349" s="53">
        <v>0.868747259259259</v>
      </c>
      <c r="J349" s="54">
        <v>51206.8</v>
      </c>
      <c r="K349" s="54">
        <v>114772.73</v>
      </c>
      <c r="L349" s="54">
        <v>33920.92</v>
      </c>
      <c r="M349" s="53">
        <f t="shared" si="5"/>
        <v>0.295548602878053</v>
      </c>
      <c r="N349" s="50">
        <v>35860.48</v>
      </c>
      <c r="O349" s="50">
        <v>9595.4</v>
      </c>
      <c r="P349" s="55">
        <v>26.76</v>
      </c>
      <c r="Q349" s="55">
        <v>70.03</v>
      </c>
      <c r="R349" s="50" t="s">
        <v>323</v>
      </c>
      <c r="S349" s="50" t="s">
        <v>323</v>
      </c>
      <c r="T349" s="50" t="s">
        <v>323</v>
      </c>
      <c r="U349" s="50" t="s">
        <v>323</v>
      </c>
      <c r="V349" s="50" t="s">
        <v>323</v>
      </c>
      <c r="W349" s="50" t="s">
        <v>323</v>
      </c>
    </row>
    <row r="350" s="45" customFormat="1" ht="13.5" spans="1:23">
      <c r="A350" s="50">
        <v>349</v>
      </c>
      <c r="B350" s="50" t="s">
        <v>320</v>
      </c>
      <c r="C350" s="50">
        <v>11841</v>
      </c>
      <c r="D350" s="50" t="s">
        <v>134</v>
      </c>
      <c r="E350" s="50" t="s">
        <v>267</v>
      </c>
      <c r="F350" s="50" t="s">
        <v>332</v>
      </c>
      <c r="G350" s="50">
        <v>1</v>
      </c>
      <c r="H350" s="50">
        <v>204120</v>
      </c>
      <c r="I350" s="53">
        <v>0.85299</v>
      </c>
      <c r="J350" s="54">
        <v>72900</v>
      </c>
      <c r="K350" s="54">
        <v>156534.18</v>
      </c>
      <c r="L350" s="54">
        <v>51352.29</v>
      </c>
      <c r="M350" s="53">
        <f t="shared" si="5"/>
        <v>0.328057999856645</v>
      </c>
      <c r="N350" s="50">
        <v>50355.81</v>
      </c>
      <c r="O350" s="50">
        <v>16437.92</v>
      </c>
      <c r="P350" s="55">
        <v>32.64</v>
      </c>
      <c r="Q350" s="55">
        <v>69.08</v>
      </c>
      <c r="R350" s="50" t="s">
        <v>323</v>
      </c>
      <c r="S350" s="50" t="s">
        <v>323</v>
      </c>
      <c r="T350" s="50" t="s">
        <v>323</v>
      </c>
      <c r="U350" s="50" t="s">
        <v>323</v>
      </c>
      <c r="V350" s="50" t="s">
        <v>323</v>
      </c>
      <c r="W350" s="50" t="s">
        <v>323</v>
      </c>
    </row>
    <row r="351" s="45" customFormat="1" ht="13.5" spans="1:23">
      <c r="A351" s="50">
        <v>385</v>
      </c>
      <c r="B351" s="50" t="s">
        <v>331</v>
      </c>
      <c r="C351" s="50">
        <v>5954</v>
      </c>
      <c r="D351" s="50" t="s">
        <v>58</v>
      </c>
      <c r="E351" s="50" t="s">
        <v>95</v>
      </c>
      <c r="F351" s="50" t="s">
        <v>361</v>
      </c>
      <c r="G351" s="50">
        <v>1.2</v>
      </c>
      <c r="H351" s="50">
        <v>378000</v>
      </c>
      <c r="I351" s="53">
        <v>1.17945763888889</v>
      </c>
      <c r="J351" s="54">
        <v>119368</v>
      </c>
      <c r="K351" s="54">
        <v>415358.53</v>
      </c>
      <c r="L351" s="54">
        <v>91478.56</v>
      </c>
      <c r="M351" s="53">
        <f t="shared" si="5"/>
        <v>0.220239993626711</v>
      </c>
      <c r="N351" s="50">
        <v>82373.02</v>
      </c>
      <c r="O351" s="50">
        <v>19563.73</v>
      </c>
      <c r="P351" s="55">
        <v>23.75</v>
      </c>
      <c r="Q351" s="55">
        <v>69.01</v>
      </c>
      <c r="R351" s="50" t="s">
        <v>323</v>
      </c>
      <c r="S351" s="50" t="s">
        <v>323</v>
      </c>
      <c r="T351" s="50" t="s">
        <v>323</v>
      </c>
      <c r="U351" s="50" t="s">
        <v>323</v>
      </c>
      <c r="V351" s="50" t="s">
        <v>323</v>
      </c>
      <c r="W351" s="50" t="s">
        <v>323</v>
      </c>
    </row>
    <row r="352" s="45" customFormat="1" ht="13.5" spans="1:23">
      <c r="A352" s="50">
        <v>337</v>
      </c>
      <c r="B352" s="50" t="s">
        <v>320</v>
      </c>
      <c r="C352" s="50">
        <v>990176</v>
      </c>
      <c r="D352" s="50" t="s">
        <v>49</v>
      </c>
      <c r="E352" s="50" t="s">
        <v>526</v>
      </c>
      <c r="F352" s="50" t="s">
        <v>343</v>
      </c>
      <c r="G352" s="50">
        <v>1.2</v>
      </c>
      <c r="H352" s="50">
        <v>787500</v>
      </c>
      <c r="I352" s="53">
        <v>1.0607676</v>
      </c>
      <c r="J352" s="54">
        <v>121153</v>
      </c>
      <c r="K352" s="54">
        <v>764489.55</v>
      </c>
      <c r="L352" s="54">
        <v>192374.25</v>
      </c>
      <c r="M352" s="53">
        <f t="shared" si="5"/>
        <v>0.25163751420801</v>
      </c>
      <c r="N352" s="50">
        <v>83585.87</v>
      </c>
      <c r="O352" s="50">
        <v>20209.89</v>
      </c>
      <c r="P352" s="55">
        <v>24.18</v>
      </c>
      <c r="Q352" s="55">
        <v>68.99</v>
      </c>
      <c r="R352" s="50" t="s">
        <v>323</v>
      </c>
      <c r="S352" s="50" t="s">
        <v>323</v>
      </c>
      <c r="T352" s="50" t="s">
        <v>323</v>
      </c>
      <c r="U352" s="50" t="s">
        <v>323</v>
      </c>
      <c r="V352" s="50" t="s">
        <v>323</v>
      </c>
      <c r="W352" s="50" t="s">
        <v>323</v>
      </c>
    </row>
    <row r="353" s="45" customFormat="1" ht="13.5" spans="1:23">
      <c r="A353" s="50">
        <v>598</v>
      </c>
      <c r="B353" s="50" t="s">
        <v>320</v>
      </c>
      <c r="C353" s="50">
        <v>11178</v>
      </c>
      <c r="D353" s="50" t="s">
        <v>151</v>
      </c>
      <c r="E353" s="50" t="s">
        <v>227</v>
      </c>
      <c r="F353" s="50" t="s">
        <v>322</v>
      </c>
      <c r="G353" s="50">
        <v>1</v>
      </c>
      <c r="H353" s="50">
        <v>226800</v>
      </c>
      <c r="I353" s="53">
        <v>0.872224761904762</v>
      </c>
      <c r="J353" s="54">
        <v>70875</v>
      </c>
      <c r="K353" s="54">
        <v>178415.02</v>
      </c>
      <c r="L353" s="54">
        <v>54703.19</v>
      </c>
      <c r="M353" s="53">
        <f t="shared" si="5"/>
        <v>0.306606416881269</v>
      </c>
      <c r="N353" s="50">
        <v>48728.5</v>
      </c>
      <c r="O353" s="50">
        <v>14053.15</v>
      </c>
      <c r="P353" s="55">
        <v>28.84</v>
      </c>
      <c r="Q353" s="55">
        <v>68.75</v>
      </c>
      <c r="R353" s="50" t="s">
        <v>323</v>
      </c>
      <c r="S353" s="50" t="s">
        <v>323</v>
      </c>
      <c r="T353" s="50" t="s">
        <v>323</v>
      </c>
      <c r="U353" s="50" t="s">
        <v>323</v>
      </c>
      <c r="V353" s="50" t="s">
        <v>323</v>
      </c>
      <c r="W353" s="50" t="s">
        <v>323</v>
      </c>
    </row>
    <row r="354" s="45" customFormat="1" ht="13.5" spans="1:23">
      <c r="A354" s="50">
        <v>339</v>
      </c>
      <c r="B354" s="50" t="s">
        <v>320</v>
      </c>
      <c r="C354" s="50">
        <v>12118</v>
      </c>
      <c r="D354" s="50" t="s">
        <v>182</v>
      </c>
      <c r="E354" s="50" t="s">
        <v>282</v>
      </c>
      <c r="F354" s="50" t="s">
        <v>341</v>
      </c>
      <c r="G354" s="50">
        <v>0.6</v>
      </c>
      <c r="H354" s="50">
        <v>132000</v>
      </c>
      <c r="I354" s="53">
        <v>1.09614766666667</v>
      </c>
      <c r="J354" s="54">
        <v>34434</v>
      </c>
      <c r="K354" s="54">
        <v>127951.41</v>
      </c>
      <c r="L354" s="54">
        <v>32238.01</v>
      </c>
      <c r="M354" s="53">
        <f t="shared" si="5"/>
        <v>0.251955097642144</v>
      </c>
      <c r="N354" s="50">
        <v>23675.04</v>
      </c>
      <c r="O354" s="50">
        <v>6345.13</v>
      </c>
      <c r="P354" s="55">
        <v>26.8</v>
      </c>
      <c r="Q354" s="55">
        <v>68.75</v>
      </c>
      <c r="R354" s="50" t="s">
        <v>323</v>
      </c>
      <c r="S354" s="50" t="s">
        <v>323</v>
      </c>
      <c r="T354" s="50" t="s">
        <v>323</v>
      </c>
      <c r="U354" s="50" t="s">
        <v>323</v>
      </c>
      <c r="V354" s="50" t="s">
        <v>323</v>
      </c>
      <c r="W354" s="50" t="s">
        <v>323</v>
      </c>
    </row>
    <row r="355" s="45" customFormat="1" ht="13.5" spans="1:23">
      <c r="A355" s="50">
        <v>733</v>
      </c>
      <c r="B355" s="50" t="s">
        <v>345</v>
      </c>
      <c r="C355" s="50">
        <v>11004</v>
      </c>
      <c r="D355" s="50" t="s">
        <v>155</v>
      </c>
      <c r="E355" s="50" t="s">
        <v>263</v>
      </c>
      <c r="F355" s="50" t="s">
        <v>527</v>
      </c>
      <c r="G355" s="50">
        <v>0.9</v>
      </c>
      <c r="H355" s="50">
        <v>108480</v>
      </c>
      <c r="I355" s="53">
        <v>1.0902465625</v>
      </c>
      <c r="J355" s="54">
        <v>46491</v>
      </c>
      <c r="K355" s="54">
        <v>101375.45</v>
      </c>
      <c r="L355" s="54">
        <v>28910.56</v>
      </c>
      <c r="M355" s="53">
        <f t="shared" si="5"/>
        <v>0.285183049742319</v>
      </c>
      <c r="N355" s="50">
        <v>31883.36</v>
      </c>
      <c r="O355" s="50">
        <v>9540.9</v>
      </c>
      <c r="P355" s="55">
        <v>29.92</v>
      </c>
      <c r="Q355" s="55">
        <v>68.58</v>
      </c>
      <c r="R355" s="50" t="s">
        <v>323</v>
      </c>
      <c r="S355" s="50" t="s">
        <v>323</v>
      </c>
      <c r="T355" s="50" t="s">
        <v>323</v>
      </c>
      <c r="U355" s="50" t="s">
        <v>323</v>
      </c>
      <c r="V355" s="50" t="s">
        <v>323</v>
      </c>
      <c r="W355" s="50" t="s">
        <v>323</v>
      </c>
    </row>
    <row r="356" s="45" customFormat="1" ht="13.5" spans="1:23">
      <c r="A356" s="50">
        <v>513</v>
      </c>
      <c r="B356" s="50" t="s">
        <v>320</v>
      </c>
      <c r="C356" s="50">
        <v>12054</v>
      </c>
      <c r="D356" s="50" t="s">
        <v>24</v>
      </c>
      <c r="E356" s="50" t="s">
        <v>528</v>
      </c>
      <c r="F356" s="50" t="s">
        <v>529</v>
      </c>
      <c r="G356" s="50">
        <v>0.6</v>
      </c>
      <c r="H356" s="50">
        <v>252000</v>
      </c>
      <c r="I356" s="53">
        <v>1.032595375</v>
      </c>
      <c r="J356" s="54">
        <v>60480</v>
      </c>
      <c r="K356" s="54">
        <v>240759.58</v>
      </c>
      <c r="L356" s="54">
        <v>74018.09</v>
      </c>
      <c r="M356" s="53">
        <f t="shared" si="5"/>
        <v>0.307435699962593</v>
      </c>
      <c r="N356" s="50">
        <v>41236.38</v>
      </c>
      <c r="O356" s="50">
        <v>13543.29</v>
      </c>
      <c r="P356" s="55">
        <v>32.84</v>
      </c>
      <c r="Q356" s="55">
        <v>68.18</v>
      </c>
      <c r="R356" s="50" t="s">
        <v>323</v>
      </c>
      <c r="S356" s="50" t="s">
        <v>323</v>
      </c>
      <c r="T356" s="50" t="s">
        <v>323</v>
      </c>
      <c r="U356" s="50" t="s">
        <v>323</v>
      </c>
      <c r="V356" s="50" t="s">
        <v>323</v>
      </c>
      <c r="W356" s="50" t="s">
        <v>323</v>
      </c>
    </row>
    <row r="357" s="45" customFormat="1" ht="13.5" spans="1:23">
      <c r="A357" s="50">
        <v>308</v>
      </c>
      <c r="B357" s="50" t="s">
        <v>320</v>
      </c>
      <c r="C357" s="50">
        <v>9200</v>
      </c>
      <c r="D357" s="50" t="s">
        <v>138</v>
      </c>
      <c r="E357" s="50" t="s">
        <v>530</v>
      </c>
      <c r="F357" s="50" t="s">
        <v>376</v>
      </c>
      <c r="G357" s="50">
        <v>1</v>
      </c>
      <c r="H357" s="50">
        <v>243000</v>
      </c>
      <c r="I357" s="53">
        <v>1.04669813333333</v>
      </c>
      <c r="J357" s="54">
        <v>60360.5</v>
      </c>
      <c r="K357" s="54">
        <v>228271.97</v>
      </c>
      <c r="L357" s="54">
        <v>73283.62</v>
      </c>
      <c r="M357" s="53">
        <f t="shared" si="5"/>
        <v>0.321036437368986</v>
      </c>
      <c r="N357" s="50">
        <v>41115.41</v>
      </c>
      <c r="O357" s="50">
        <v>13714.83</v>
      </c>
      <c r="P357" s="55">
        <v>33.36</v>
      </c>
      <c r="Q357" s="55">
        <v>68.12</v>
      </c>
      <c r="R357" s="50" t="s">
        <v>323</v>
      </c>
      <c r="S357" s="50" t="s">
        <v>323</v>
      </c>
      <c r="T357" s="50" t="s">
        <v>323</v>
      </c>
      <c r="U357" s="50" t="s">
        <v>323</v>
      </c>
      <c r="V357" s="50" t="s">
        <v>323</v>
      </c>
      <c r="W357" s="50" t="s">
        <v>323</v>
      </c>
    </row>
    <row r="358" s="45" customFormat="1" ht="13.5" spans="1:23">
      <c r="A358" s="50">
        <v>52</v>
      </c>
      <c r="B358" s="50" t="s">
        <v>339</v>
      </c>
      <c r="C358" s="50">
        <v>12092</v>
      </c>
      <c r="D358" s="50" t="s">
        <v>185</v>
      </c>
      <c r="E358" s="50" t="s">
        <v>281</v>
      </c>
      <c r="F358" s="50" t="s">
        <v>322</v>
      </c>
      <c r="G358" s="50">
        <v>0.8</v>
      </c>
      <c r="H358" s="50">
        <v>181500</v>
      </c>
      <c r="I358" s="53">
        <v>0.825126484848485</v>
      </c>
      <c r="J358" s="54">
        <v>42705</v>
      </c>
      <c r="K358" s="54">
        <v>132098.26</v>
      </c>
      <c r="L358" s="54">
        <v>43340.49</v>
      </c>
      <c r="M358" s="53">
        <f t="shared" si="5"/>
        <v>0.328092815151388</v>
      </c>
      <c r="N358" s="50">
        <v>29039.69</v>
      </c>
      <c r="O358" s="50">
        <v>10164.66</v>
      </c>
      <c r="P358" s="55">
        <v>35</v>
      </c>
      <c r="Q358" s="55">
        <v>68</v>
      </c>
      <c r="R358" s="50" t="s">
        <v>323</v>
      </c>
      <c r="S358" s="50" t="s">
        <v>323</v>
      </c>
      <c r="T358" s="50" t="s">
        <v>323</v>
      </c>
      <c r="U358" s="50" t="s">
        <v>323</v>
      </c>
      <c r="V358" s="50" t="s">
        <v>323</v>
      </c>
      <c r="W358" s="50" t="s">
        <v>323</v>
      </c>
    </row>
    <row r="359" s="45" customFormat="1" ht="13.5" spans="1:23">
      <c r="A359" s="50">
        <v>329</v>
      </c>
      <c r="B359" s="50" t="s">
        <v>557</v>
      </c>
      <c r="C359" s="50">
        <v>11825</v>
      </c>
      <c r="D359" s="50" t="s">
        <v>45</v>
      </c>
      <c r="E359" s="50" t="s">
        <v>278</v>
      </c>
      <c r="F359" s="50" t="s">
        <v>322</v>
      </c>
      <c r="G359" s="50">
        <v>1</v>
      </c>
      <c r="H359" s="50">
        <v>194400</v>
      </c>
      <c r="I359" s="53">
        <v>0.899946777777778</v>
      </c>
      <c r="J359" s="54">
        <v>49846.2</v>
      </c>
      <c r="K359" s="54">
        <v>157434.54</v>
      </c>
      <c r="L359" s="54">
        <v>39115.65</v>
      </c>
      <c r="M359" s="53">
        <f t="shared" si="5"/>
        <v>0.248456596627398</v>
      </c>
      <c r="N359" s="50">
        <v>33887.44</v>
      </c>
      <c r="O359" s="50">
        <v>7319.37</v>
      </c>
      <c r="P359" s="55">
        <v>21.6</v>
      </c>
      <c r="Q359" s="55">
        <v>67.98</v>
      </c>
      <c r="R359" s="50" t="s">
        <v>323</v>
      </c>
      <c r="S359" s="50" t="s">
        <v>323</v>
      </c>
      <c r="T359" s="50" t="s">
        <v>323</v>
      </c>
      <c r="U359" s="50" t="s">
        <v>323</v>
      </c>
      <c r="V359" s="50" t="s">
        <v>323</v>
      </c>
      <c r="W359" s="50" t="s">
        <v>323</v>
      </c>
    </row>
    <row r="360" s="45" customFormat="1" ht="13.5" spans="1:23">
      <c r="A360" s="50">
        <v>106485</v>
      </c>
      <c r="B360" s="50" t="s">
        <v>320</v>
      </c>
      <c r="C360" s="50">
        <v>11319</v>
      </c>
      <c r="D360" s="50" t="s">
        <v>615</v>
      </c>
      <c r="E360" s="50" t="s">
        <v>616</v>
      </c>
      <c r="F360" s="50" t="s">
        <v>332</v>
      </c>
      <c r="G360" s="50">
        <v>0.9</v>
      </c>
      <c r="H360" s="50">
        <v>75900</v>
      </c>
      <c r="I360" s="53">
        <v>0.591388636363636</v>
      </c>
      <c r="J360" s="54">
        <v>29813</v>
      </c>
      <c r="K360" s="54">
        <v>37209.19</v>
      </c>
      <c r="L360" s="54">
        <v>4526.63</v>
      </c>
      <c r="M360" s="53">
        <f t="shared" si="5"/>
        <v>0.121653548491649</v>
      </c>
      <c r="N360" s="50">
        <v>20259.81</v>
      </c>
      <c r="O360" s="50">
        <v>2654.73</v>
      </c>
      <c r="P360" s="55">
        <v>13.1</v>
      </c>
      <c r="Q360" s="55">
        <v>67.96</v>
      </c>
      <c r="R360" s="50" t="s">
        <v>323</v>
      </c>
      <c r="S360" s="50" t="s">
        <v>323</v>
      </c>
      <c r="T360" s="50" t="s">
        <v>323</v>
      </c>
      <c r="U360" s="50" t="s">
        <v>323</v>
      </c>
      <c r="V360" s="50" t="s">
        <v>323</v>
      </c>
      <c r="W360" s="50" t="s">
        <v>323</v>
      </c>
    </row>
    <row r="361" s="45" customFormat="1" ht="13.5" spans="1:23">
      <c r="A361" s="50">
        <v>102934</v>
      </c>
      <c r="B361" s="50" t="s">
        <v>320</v>
      </c>
      <c r="C361" s="50">
        <v>12332</v>
      </c>
      <c r="D361" s="50" t="s">
        <v>65</v>
      </c>
      <c r="E361" s="50" t="s">
        <v>273</v>
      </c>
      <c r="F361" s="50" t="s">
        <v>531</v>
      </c>
      <c r="G361" s="50">
        <v>0.6</v>
      </c>
      <c r="H361" s="50">
        <v>267750</v>
      </c>
      <c r="I361" s="53">
        <v>1.11330541176471</v>
      </c>
      <c r="J361" s="54">
        <v>36512</v>
      </c>
      <c r="K361" s="54">
        <v>276596.31</v>
      </c>
      <c r="L361" s="54">
        <v>71335.29</v>
      </c>
      <c r="M361" s="53">
        <f t="shared" si="5"/>
        <v>0.257903982883937</v>
      </c>
      <c r="N361" s="50">
        <v>24803.86</v>
      </c>
      <c r="O361" s="50">
        <v>5835.86</v>
      </c>
      <c r="P361" s="55">
        <v>23.53</v>
      </c>
      <c r="Q361" s="55">
        <v>67.93</v>
      </c>
      <c r="R361" s="50" t="s">
        <v>323</v>
      </c>
      <c r="S361" s="50" t="s">
        <v>323</v>
      </c>
      <c r="T361" s="50" t="s">
        <v>323</v>
      </c>
      <c r="U361" s="50" t="s">
        <v>323</v>
      </c>
      <c r="V361" s="50" t="s">
        <v>323</v>
      </c>
      <c r="W361" s="50" t="s">
        <v>323</v>
      </c>
    </row>
    <row r="362" s="45" customFormat="1" ht="13.5" spans="1:23">
      <c r="A362" s="50">
        <v>308</v>
      </c>
      <c r="B362" s="50" t="s">
        <v>320</v>
      </c>
      <c r="C362" s="50">
        <v>9967</v>
      </c>
      <c r="D362" s="50" t="s">
        <v>138</v>
      </c>
      <c r="E362" s="50" t="s">
        <v>208</v>
      </c>
      <c r="F362" s="50" t="s">
        <v>376</v>
      </c>
      <c r="G362" s="50">
        <v>1</v>
      </c>
      <c r="H362" s="50">
        <v>243000</v>
      </c>
      <c r="I362" s="53">
        <v>1.04669813333333</v>
      </c>
      <c r="J362" s="54">
        <v>60360.5</v>
      </c>
      <c r="K362" s="54">
        <v>228271.97</v>
      </c>
      <c r="L362" s="54">
        <v>73283.62</v>
      </c>
      <c r="M362" s="53">
        <f t="shared" si="5"/>
        <v>0.321036437368986</v>
      </c>
      <c r="N362" s="50">
        <v>40944.57</v>
      </c>
      <c r="O362" s="50">
        <v>13762.44</v>
      </c>
      <c r="P362" s="55">
        <v>33.61</v>
      </c>
      <c r="Q362" s="55">
        <v>67.83</v>
      </c>
      <c r="R362" s="50" t="s">
        <v>323</v>
      </c>
      <c r="S362" s="50" t="s">
        <v>323</v>
      </c>
      <c r="T362" s="50" t="s">
        <v>323</v>
      </c>
      <c r="U362" s="50" t="s">
        <v>323</v>
      </c>
      <c r="V362" s="50" t="s">
        <v>323</v>
      </c>
      <c r="W362" s="50" t="s">
        <v>323</v>
      </c>
    </row>
    <row r="363" s="45" customFormat="1" ht="13.5" spans="1:23">
      <c r="A363" s="50">
        <v>712</v>
      </c>
      <c r="B363" s="50" t="s">
        <v>320</v>
      </c>
      <c r="C363" s="50">
        <v>10650</v>
      </c>
      <c r="D363" s="50" t="s">
        <v>213</v>
      </c>
      <c r="E363" s="50" t="s">
        <v>212</v>
      </c>
      <c r="F363" s="50" t="s">
        <v>332</v>
      </c>
      <c r="G363" s="50">
        <v>0.9</v>
      </c>
      <c r="H363" s="50">
        <v>378000</v>
      </c>
      <c r="I363" s="53">
        <v>0.937646222222222</v>
      </c>
      <c r="J363" s="54">
        <v>79116</v>
      </c>
      <c r="K363" s="54">
        <v>326101.67</v>
      </c>
      <c r="L363" s="54">
        <v>107991.05</v>
      </c>
      <c r="M363" s="53">
        <f t="shared" si="5"/>
        <v>0.331157611060379</v>
      </c>
      <c r="N363" s="50">
        <v>53372.53</v>
      </c>
      <c r="O363" s="50">
        <v>18275.8</v>
      </c>
      <c r="P363" s="55">
        <v>34.24</v>
      </c>
      <c r="Q363" s="55">
        <v>67.46</v>
      </c>
      <c r="R363" s="50" t="s">
        <v>323</v>
      </c>
      <c r="S363" s="50" t="s">
        <v>323</v>
      </c>
      <c r="T363" s="50" t="s">
        <v>323</v>
      </c>
      <c r="U363" s="50" t="s">
        <v>323</v>
      </c>
      <c r="V363" s="50" t="s">
        <v>323</v>
      </c>
      <c r="W363" s="50" t="s">
        <v>323</v>
      </c>
    </row>
    <row r="364" s="45" customFormat="1" ht="13.5" spans="1:23">
      <c r="A364" s="50">
        <v>741</v>
      </c>
      <c r="B364" s="50" t="s">
        <v>320</v>
      </c>
      <c r="C364" s="50">
        <v>7666</v>
      </c>
      <c r="D364" s="50" t="s">
        <v>169</v>
      </c>
      <c r="E364" s="50" t="s">
        <v>275</v>
      </c>
      <c r="F364" s="50" t="s">
        <v>332</v>
      </c>
      <c r="G364" s="50">
        <v>1</v>
      </c>
      <c r="H364" s="50">
        <v>88140</v>
      </c>
      <c r="I364" s="53">
        <v>0.981420641025641</v>
      </c>
      <c r="J364" s="54">
        <v>62940</v>
      </c>
      <c r="K364" s="54">
        <v>72637.64</v>
      </c>
      <c r="L364" s="54">
        <v>17400.69</v>
      </c>
      <c r="M364" s="53">
        <f t="shared" si="5"/>
        <v>0.23955472672295</v>
      </c>
      <c r="N364" s="50">
        <v>42199.14</v>
      </c>
      <c r="O364" s="50">
        <v>10362.2</v>
      </c>
      <c r="P364" s="55">
        <v>24.56</v>
      </c>
      <c r="Q364" s="55">
        <v>67.05</v>
      </c>
      <c r="R364" s="50" t="s">
        <v>323</v>
      </c>
      <c r="S364" s="50" t="s">
        <v>323</v>
      </c>
      <c r="T364" s="50" t="s">
        <v>323</v>
      </c>
      <c r="U364" s="50" t="s">
        <v>323</v>
      </c>
      <c r="V364" s="50" t="s">
        <v>323</v>
      </c>
      <c r="W364" s="50" t="s">
        <v>323</v>
      </c>
    </row>
    <row r="365" s="45" customFormat="1" ht="13.5" spans="1:23">
      <c r="A365" s="50">
        <v>329</v>
      </c>
      <c r="B365" s="50" t="s">
        <v>557</v>
      </c>
      <c r="C365" s="50">
        <v>11711</v>
      </c>
      <c r="D365" s="50" t="s">
        <v>45</v>
      </c>
      <c r="E365" s="50" t="s">
        <v>266</v>
      </c>
      <c r="F365" s="50" t="s">
        <v>322</v>
      </c>
      <c r="G365" s="50">
        <v>1</v>
      </c>
      <c r="H365" s="50">
        <v>194400</v>
      </c>
      <c r="I365" s="53">
        <v>0.899946777777778</v>
      </c>
      <c r="J365" s="54">
        <v>49846.2</v>
      </c>
      <c r="K365" s="54">
        <v>157434.54</v>
      </c>
      <c r="L365" s="54">
        <v>39115.65</v>
      </c>
      <c r="M365" s="53">
        <f t="shared" si="5"/>
        <v>0.248456596627398</v>
      </c>
      <c r="N365" s="50">
        <v>33084.4</v>
      </c>
      <c r="O365" s="50">
        <v>7530.37</v>
      </c>
      <c r="P365" s="55">
        <v>22.76</v>
      </c>
      <c r="Q365" s="55">
        <v>66.37</v>
      </c>
      <c r="R365" s="50" t="s">
        <v>323</v>
      </c>
      <c r="S365" s="50" t="s">
        <v>323</v>
      </c>
      <c r="T365" s="50" t="s">
        <v>323</v>
      </c>
      <c r="U365" s="50" t="s">
        <v>323</v>
      </c>
      <c r="V365" s="50" t="s">
        <v>323</v>
      </c>
      <c r="W365" s="50" t="s">
        <v>323</v>
      </c>
    </row>
    <row r="366" s="45" customFormat="1" ht="13.5" spans="1:23">
      <c r="A366" s="50">
        <v>704</v>
      </c>
      <c r="B366" s="50" t="s">
        <v>390</v>
      </c>
      <c r="C366" s="50">
        <v>10953</v>
      </c>
      <c r="D366" s="50" t="s">
        <v>221</v>
      </c>
      <c r="E366" s="50" t="s">
        <v>220</v>
      </c>
      <c r="F366" s="50" t="s">
        <v>322</v>
      </c>
      <c r="G366" s="50">
        <v>1</v>
      </c>
      <c r="H366" s="50">
        <v>165000</v>
      </c>
      <c r="I366" s="53">
        <v>0.829798266666667</v>
      </c>
      <c r="J366" s="54">
        <v>42300</v>
      </c>
      <c r="K366" s="54">
        <v>120491.55</v>
      </c>
      <c r="L366" s="54">
        <v>35645.32</v>
      </c>
      <c r="M366" s="53">
        <f t="shared" si="5"/>
        <v>0.295832529335045</v>
      </c>
      <c r="N366" s="50">
        <v>28010.06</v>
      </c>
      <c r="O366" s="50">
        <v>7955.51</v>
      </c>
      <c r="P366" s="55">
        <v>28.4</v>
      </c>
      <c r="Q366" s="55">
        <v>66.22</v>
      </c>
      <c r="R366" s="50" t="s">
        <v>323</v>
      </c>
      <c r="S366" s="50" t="s">
        <v>323</v>
      </c>
      <c r="T366" s="50" t="s">
        <v>323</v>
      </c>
      <c r="U366" s="50" t="s">
        <v>323</v>
      </c>
      <c r="V366" s="50" t="s">
        <v>323</v>
      </c>
      <c r="W366" s="50" t="s">
        <v>323</v>
      </c>
    </row>
    <row r="367" s="45" customFormat="1" ht="13.5" spans="1:23">
      <c r="A367" s="50">
        <v>359</v>
      </c>
      <c r="B367" s="50" t="s">
        <v>320</v>
      </c>
      <c r="C367" s="50">
        <v>11871</v>
      </c>
      <c r="D367" s="50" t="s">
        <v>601</v>
      </c>
      <c r="E367" s="50" t="s">
        <v>617</v>
      </c>
      <c r="F367" s="50" t="s">
        <v>322</v>
      </c>
      <c r="G367" s="50">
        <v>0.9</v>
      </c>
      <c r="H367" s="50">
        <v>210600</v>
      </c>
      <c r="I367" s="53">
        <v>0.830661948717949</v>
      </c>
      <c r="J367" s="54">
        <v>67692</v>
      </c>
      <c r="K367" s="54">
        <v>157334.82</v>
      </c>
      <c r="L367" s="54">
        <v>40345.04</v>
      </c>
      <c r="M367" s="53">
        <f t="shared" si="5"/>
        <v>0.256427915956557</v>
      </c>
      <c r="N367" s="50">
        <v>44784.4</v>
      </c>
      <c r="O367" s="50">
        <v>11895.05</v>
      </c>
      <c r="P367" s="55">
        <v>26.56</v>
      </c>
      <c r="Q367" s="55">
        <v>66.16</v>
      </c>
      <c r="R367" s="50" t="s">
        <v>323</v>
      </c>
      <c r="S367" s="50" t="s">
        <v>323</v>
      </c>
      <c r="T367" s="50" t="s">
        <v>323</v>
      </c>
      <c r="U367" s="50" t="s">
        <v>323</v>
      </c>
      <c r="V367" s="50" t="s">
        <v>323</v>
      </c>
      <c r="W367" s="50" t="s">
        <v>323</v>
      </c>
    </row>
    <row r="368" s="45" customFormat="1" ht="13.5" spans="1:23">
      <c r="A368" s="50">
        <v>726</v>
      </c>
      <c r="B368" s="50" t="s">
        <v>320</v>
      </c>
      <c r="C368" s="50">
        <v>11512</v>
      </c>
      <c r="D368" s="50" t="s">
        <v>210</v>
      </c>
      <c r="E368" s="50" t="s">
        <v>265</v>
      </c>
      <c r="F368" s="50" t="s">
        <v>322</v>
      </c>
      <c r="G368" s="50">
        <v>0.8</v>
      </c>
      <c r="H368" s="50">
        <v>252000</v>
      </c>
      <c r="I368" s="53">
        <v>0.98021875</v>
      </c>
      <c r="J368" s="54">
        <v>57600</v>
      </c>
      <c r="K368" s="54">
        <v>227490.4</v>
      </c>
      <c r="L368" s="54">
        <v>57516.83</v>
      </c>
      <c r="M368" s="53">
        <f t="shared" si="5"/>
        <v>0.252831899719724</v>
      </c>
      <c r="N368" s="50">
        <v>38016.75</v>
      </c>
      <c r="O368" s="50">
        <v>9023.16</v>
      </c>
      <c r="P368" s="55">
        <v>23.73</v>
      </c>
      <c r="Q368" s="55">
        <v>66</v>
      </c>
      <c r="R368" s="50" t="s">
        <v>323</v>
      </c>
      <c r="S368" s="50" t="s">
        <v>323</v>
      </c>
      <c r="T368" s="50" t="s">
        <v>323</v>
      </c>
      <c r="U368" s="50" t="s">
        <v>323</v>
      </c>
      <c r="V368" s="50" t="s">
        <v>323</v>
      </c>
      <c r="W368" s="50" t="s">
        <v>323</v>
      </c>
    </row>
    <row r="369" s="45" customFormat="1" ht="13.5" spans="1:23">
      <c r="A369" s="50">
        <v>106865</v>
      </c>
      <c r="B369" s="50" t="s">
        <v>320</v>
      </c>
      <c r="C369" s="50">
        <v>12203</v>
      </c>
      <c r="D369" s="50" t="s">
        <v>233</v>
      </c>
      <c r="E369" s="50" t="s">
        <v>618</v>
      </c>
      <c r="F369" s="50" t="s">
        <v>334</v>
      </c>
      <c r="G369" s="50">
        <v>0.6</v>
      </c>
      <c r="H369" s="50">
        <v>69000</v>
      </c>
      <c r="I369" s="53">
        <v>0.857757166666667</v>
      </c>
      <c r="J369" s="54">
        <v>15923</v>
      </c>
      <c r="K369" s="54">
        <v>49861.05</v>
      </c>
      <c r="L369" s="54">
        <v>10578.18</v>
      </c>
      <c r="M369" s="53">
        <f t="shared" si="5"/>
        <v>0.212153173669628</v>
      </c>
      <c r="N369" s="50">
        <v>10498.05</v>
      </c>
      <c r="O369" s="50">
        <v>2545.6</v>
      </c>
      <c r="P369" s="55">
        <v>24.25</v>
      </c>
      <c r="Q369" s="55">
        <v>65.93</v>
      </c>
      <c r="R369" s="50" t="s">
        <v>323</v>
      </c>
      <c r="S369" s="50" t="s">
        <v>323</v>
      </c>
      <c r="T369" s="50" t="s">
        <v>323</v>
      </c>
      <c r="U369" s="50" t="s">
        <v>323</v>
      </c>
      <c r="V369" s="50" t="s">
        <v>323</v>
      </c>
      <c r="W369" s="50" t="s">
        <v>323</v>
      </c>
    </row>
    <row r="370" s="45" customFormat="1" ht="13.5" spans="1:23">
      <c r="A370" s="50">
        <v>712</v>
      </c>
      <c r="B370" s="50" t="s">
        <v>320</v>
      </c>
      <c r="C370" s="50">
        <v>11487</v>
      </c>
      <c r="D370" s="50" t="s">
        <v>213</v>
      </c>
      <c r="E370" s="50" t="s">
        <v>236</v>
      </c>
      <c r="F370" s="50" t="s">
        <v>322</v>
      </c>
      <c r="G370" s="50">
        <v>1</v>
      </c>
      <c r="H370" s="50">
        <v>378000</v>
      </c>
      <c r="I370" s="53">
        <v>0.937646222222222</v>
      </c>
      <c r="J370" s="54">
        <v>87906</v>
      </c>
      <c r="K370" s="54">
        <v>326101.67</v>
      </c>
      <c r="L370" s="54">
        <v>107991.05</v>
      </c>
      <c r="M370" s="53">
        <f t="shared" si="5"/>
        <v>0.331157611060379</v>
      </c>
      <c r="N370" s="50">
        <v>57743.75</v>
      </c>
      <c r="O370" s="50">
        <v>17623.77</v>
      </c>
      <c r="P370" s="55">
        <v>30.52</v>
      </c>
      <c r="Q370" s="55">
        <v>65.69</v>
      </c>
      <c r="R370" s="50" t="s">
        <v>323</v>
      </c>
      <c r="S370" s="50" t="s">
        <v>323</v>
      </c>
      <c r="T370" s="50" t="s">
        <v>323</v>
      </c>
      <c r="U370" s="50" t="s">
        <v>323</v>
      </c>
      <c r="V370" s="50" t="s">
        <v>323</v>
      </c>
      <c r="W370" s="50" t="s">
        <v>323</v>
      </c>
    </row>
    <row r="371" s="45" customFormat="1" ht="13.5" spans="1:23">
      <c r="A371" s="50">
        <v>359</v>
      </c>
      <c r="B371" s="50" t="s">
        <v>320</v>
      </c>
      <c r="C371" s="50">
        <v>12137</v>
      </c>
      <c r="D371" s="50" t="s">
        <v>601</v>
      </c>
      <c r="E371" s="50" t="s">
        <v>619</v>
      </c>
      <c r="F371" s="50" t="s">
        <v>620</v>
      </c>
      <c r="G371" s="50">
        <v>0.5</v>
      </c>
      <c r="H371" s="50">
        <v>210600</v>
      </c>
      <c r="I371" s="53">
        <v>0.830661948717949</v>
      </c>
      <c r="J371" s="54">
        <v>37608</v>
      </c>
      <c r="K371" s="54">
        <v>157334.82</v>
      </c>
      <c r="L371" s="54">
        <v>40345.04</v>
      </c>
      <c r="M371" s="53">
        <f t="shared" si="5"/>
        <v>0.256427915956557</v>
      </c>
      <c r="N371" s="50">
        <v>24277.04</v>
      </c>
      <c r="O371" s="50">
        <v>6027.32</v>
      </c>
      <c r="P371" s="55">
        <v>24.83</v>
      </c>
      <c r="Q371" s="55">
        <v>64.55</v>
      </c>
      <c r="R371" s="50" t="s">
        <v>323</v>
      </c>
      <c r="S371" s="50" t="s">
        <v>323</v>
      </c>
      <c r="T371" s="50" t="s">
        <v>323</v>
      </c>
      <c r="U371" s="50" t="s">
        <v>323</v>
      </c>
      <c r="V371" s="50" t="s">
        <v>323</v>
      </c>
      <c r="W371" s="50" t="s">
        <v>323</v>
      </c>
    </row>
    <row r="372" s="45" customFormat="1" ht="13.5" spans="1:23">
      <c r="A372" s="50">
        <v>105910</v>
      </c>
      <c r="B372" s="50" t="s">
        <v>320</v>
      </c>
      <c r="C372" s="50">
        <v>12229</v>
      </c>
      <c r="D372" s="50" t="s">
        <v>86</v>
      </c>
      <c r="E372" s="50" t="s">
        <v>249</v>
      </c>
      <c r="F372" s="50" t="s">
        <v>621</v>
      </c>
      <c r="G372" s="50">
        <v>0.4</v>
      </c>
      <c r="H372" s="50">
        <v>75900</v>
      </c>
      <c r="I372" s="53">
        <v>0.97850803030303</v>
      </c>
      <c r="J372" s="54">
        <v>16867</v>
      </c>
      <c r="K372" s="54">
        <v>63572.76</v>
      </c>
      <c r="L372" s="54">
        <v>16577.41</v>
      </c>
      <c r="M372" s="53">
        <f t="shared" si="5"/>
        <v>0.260762785822104</v>
      </c>
      <c r="N372" s="50">
        <v>10702.72</v>
      </c>
      <c r="O372" s="50">
        <v>2868.82</v>
      </c>
      <c r="P372" s="55">
        <v>26.8</v>
      </c>
      <c r="Q372" s="55">
        <v>63.45</v>
      </c>
      <c r="R372" s="50" t="s">
        <v>323</v>
      </c>
      <c r="S372" s="50" t="s">
        <v>323</v>
      </c>
      <c r="T372" s="50" t="s">
        <v>323</v>
      </c>
      <c r="U372" s="50" t="s">
        <v>323</v>
      </c>
      <c r="V372" s="50" t="s">
        <v>323</v>
      </c>
      <c r="W372" s="50" t="s">
        <v>323</v>
      </c>
    </row>
    <row r="373" s="45" customFormat="1" ht="13.5" spans="1:23">
      <c r="A373" s="50">
        <v>747</v>
      </c>
      <c r="B373" s="50" t="s">
        <v>385</v>
      </c>
      <c r="C373" s="50">
        <v>11023</v>
      </c>
      <c r="D373" s="50" t="s">
        <v>144</v>
      </c>
      <c r="E373" s="50" t="s">
        <v>222</v>
      </c>
      <c r="F373" s="50" t="s">
        <v>376</v>
      </c>
      <c r="G373" s="50">
        <v>1</v>
      </c>
      <c r="H373" s="50">
        <v>252000</v>
      </c>
      <c r="I373" s="53">
        <v>1.09846662222222</v>
      </c>
      <c r="J373" s="54">
        <v>64615.4</v>
      </c>
      <c r="K373" s="54">
        <v>239525.86</v>
      </c>
      <c r="L373" s="54">
        <v>52543.69</v>
      </c>
      <c r="M373" s="53">
        <f t="shared" si="5"/>
        <v>0.219365416327072</v>
      </c>
      <c r="N373" s="50">
        <v>40991.23</v>
      </c>
      <c r="O373" s="50">
        <v>8334.46</v>
      </c>
      <c r="P373" s="55">
        <v>20.33</v>
      </c>
      <c r="Q373" s="55">
        <v>63.44</v>
      </c>
      <c r="R373" s="50" t="s">
        <v>323</v>
      </c>
      <c r="S373" s="50" t="s">
        <v>323</v>
      </c>
      <c r="T373" s="50" t="s">
        <v>323</v>
      </c>
      <c r="U373" s="50" t="s">
        <v>323</v>
      </c>
      <c r="V373" s="50" t="s">
        <v>323</v>
      </c>
      <c r="W373" s="50" t="s">
        <v>323</v>
      </c>
    </row>
    <row r="374" s="45" customFormat="1" ht="13.5" spans="1:23">
      <c r="A374" s="50">
        <v>585</v>
      </c>
      <c r="B374" s="50" t="s">
        <v>320</v>
      </c>
      <c r="C374" s="50">
        <v>12212</v>
      </c>
      <c r="D374" s="50" t="s">
        <v>199</v>
      </c>
      <c r="E374" s="50" t="s">
        <v>246</v>
      </c>
      <c r="F374" s="50" t="s">
        <v>334</v>
      </c>
      <c r="G374" s="50">
        <v>0.3</v>
      </c>
      <c r="H374" s="50">
        <v>315000</v>
      </c>
      <c r="I374" s="53">
        <v>1.07086116666667</v>
      </c>
      <c r="J374" s="54">
        <v>29530</v>
      </c>
      <c r="K374" s="54">
        <v>314765.26</v>
      </c>
      <c r="L374" s="54">
        <v>91250.8</v>
      </c>
      <c r="M374" s="53">
        <f t="shared" si="5"/>
        <v>0.289901115517005</v>
      </c>
      <c r="N374" s="50">
        <v>18700.04</v>
      </c>
      <c r="O374" s="50">
        <v>3889.42</v>
      </c>
      <c r="P374" s="55">
        <v>20.8</v>
      </c>
      <c r="Q374" s="55">
        <v>63.33</v>
      </c>
      <c r="R374" s="50" t="s">
        <v>323</v>
      </c>
      <c r="S374" s="50" t="s">
        <v>323</v>
      </c>
      <c r="T374" s="50" t="s">
        <v>323</v>
      </c>
      <c r="U374" s="50" t="s">
        <v>323</v>
      </c>
      <c r="V374" s="50" t="s">
        <v>323</v>
      </c>
      <c r="W374" s="50" t="s">
        <v>323</v>
      </c>
    </row>
    <row r="375" s="45" customFormat="1" ht="13.5" spans="1:23">
      <c r="A375" s="50">
        <v>56</v>
      </c>
      <c r="B375" s="50" t="s">
        <v>339</v>
      </c>
      <c r="C375" s="50">
        <v>11830</v>
      </c>
      <c r="D375" s="50" t="s">
        <v>280</v>
      </c>
      <c r="E375" s="50" t="s">
        <v>279</v>
      </c>
      <c r="F375" s="50" t="s">
        <v>322</v>
      </c>
      <c r="G375" s="50">
        <v>0.6</v>
      </c>
      <c r="H375" s="50">
        <v>115260</v>
      </c>
      <c r="I375" s="53">
        <v>1.00413656862745</v>
      </c>
      <c r="J375" s="54">
        <v>34260</v>
      </c>
      <c r="K375" s="54">
        <v>100144.68</v>
      </c>
      <c r="L375" s="54">
        <v>27521.25</v>
      </c>
      <c r="M375" s="53">
        <f t="shared" si="5"/>
        <v>0.274814897805854</v>
      </c>
      <c r="N375" s="50">
        <v>21638.86</v>
      </c>
      <c r="O375" s="50">
        <v>6121.82</v>
      </c>
      <c r="P375" s="55">
        <v>28.29</v>
      </c>
      <c r="Q375" s="55">
        <v>63.16</v>
      </c>
      <c r="R375" s="50" t="s">
        <v>323</v>
      </c>
      <c r="S375" s="50" t="s">
        <v>323</v>
      </c>
      <c r="T375" s="50" t="s">
        <v>323</v>
      </c>
      <c r="U375" s="50" t="s">
        <v>323</v>
      </c>
      <c r="V375" s="50" t="s">
        <v>323</v>
      </c>
      <c r="W375" s="50" t="s">
        <v>323</v>
      </c>
    </row>
    <row r="376" s="45" customFormat="1" ht="13.5" spans="1:23">
      <c r="A376" s="50">
        <v>539</v>
      </c>
      <c r="B376" s="50" t="s">
        <v>358</v>
      </c>
      <c r="C376" s="50">
        <v>12316</v>
      </c>
      <c r="D376" s="50" t="s">
        <v>421</v>
      </c>
      <c r="E376" s="50" t="s">
        <v>532</v>
      </c>
      <c r="F376" s="50" t="s">
        <v>533</v>
      </c>
      <c r="G376" s="50">
        <v>0.3</v>
      </c>
      <c r="H376" s="50">
        <v>138600</v>
      </c>
      <c r="I376" s="53">
        <v>1.05220198412698</v>
      </c>
      <c r="J376" s="54">
        <v>12052</v>
      </c>
      <c r="K376" s="54">
        <v>128973.75</v>
      </c>
      <c r="L376" s="54">
        <v>34922.65</v>
      </c>
      <c r="M376" s="53">
        <f t="shared" si="5"/>
        <v>0.270773316275599</v>
      </c>
      <c r="N376" s="50">
        <v>7609.41</v>
      </c>
      <c r="O376" s="50">
        <v>1946.59</v>
      </c>
      <c r="P376" s="55">
        <v>25.58</v>
      </c>
      <c r="Q376" s="55">
        <v>63.14</v>
      </c>
      <c r="R376" s="50" t="s">
        <v>323</v>
      </c>
      <c r="S376" s="50" t="s">
        <v>323</v>
      </c>
      <c r="T376" s="50" t="s">
        <v>323</v>
      </c>
      <c r="U376" s="50" t="s">
        <v>323</v>
      </c>
      <c r="V376" s="50" t="s">
        <v>323</v>
      </c>
      <c r="W376" s="50" t="s">
        <v>323</v>
      </c>
    </row>
    <row r="377" s="45" customFormat="1" ht="13.5" spans="1:23">
      <c r="A377" s="50">
        <v>349</v>
      </c>
      <c r="B377" s="50" t="s">
        <v>320</v>
      </c>
      <c r="C377" s="50">
        <v>12091</v>
      </c>
      <c r="D377" s="50" t="s">
        <v>134</v>
      </c>
      <c r="E377" s="50" t="s">
        <v>268</v>
      </c>
      <c r="F377" s="50" t="s">
        <v>322</v>
      </c>
      <c r="G377" s="50">
        <v>1</v>
      </c>
      <c r="H377" s="50">
        <v>204120</v>
      </c>
      <c r="I377" s="53">
        <v>0.85299</v>
      </c>
      <c r="J377" s="54">
        <v>72900</v>
      </c>
      <c r="K377" s="54">
        <v>156534.18</v>
      </c>
      <c r="L377" s="54">
        <v>51352.29</v>
      </c>
      <c r="M377" s="53">
        <f t="shared" si="5"/>
        <v>0.328057999856645</v>
      </c>
      <c r="N377" s="50">
        <v>45507.22</v>
      </c>
      <c r="O377" s="50">
        <v>15143.74</v>
      </c>
      <c r="P377" s="55">
        <v>33.28</v>
      </c>
      <c r="Q377" s="55">
        <v>62.42</v>
      </c>
      <c r="R377" s="50" t="s">
        <v>323</v>
      </c>
      <c r="S377" s="50" t="s">
        <v>323</v>
      </c>
      <c r="T377" s="50" t="s">
        <v>323</v>
      </c>
      <c r="U377" s="50" t="s">
        <v>323</v>
      </c>
      <c r="V377" s="50" t="s">
        <v>323</v>
      </c>
      <c r="W377" s="50" t="s">
        <v>323</v>
      </c>
    </row>
    <row r="378" s="45" customFormat="1" ht="13.5" spans="1:23">
      <c r="A378" s="50">
        <v>745</v>
      </c>
      <c r="B378" s="50" t="s">
        <v>320</v>
      </c>
      <c r="C378" s="50">
        <v>11793</v>
      </c>
      <c r="D378" s="50" t="s">
        <v>285</v>
      </c>
      <c r="E378" s="50" t="s">
        <v>290</v>
      </c>
      <c r="F378" s="50" t="s">
        <v>332</v>
      </c>
      <c r="G378" s="50">
        <v>0.9</v>
      </c>
      <c r="H378" s="50">
        <v>158400</v>
      </c>
      <c r="I378" s="53">
        <v>0.819761944444445</v>
      </c>
      <c r="J378" s="54">
        <v>75000</v>
      </c>
      <c r="K378" s="54">
        <v>113685.74</v>
      </c>
      <c r="L378" s="54">
        <v>31831.55</v>
      </c>
      <c r="M378" s="53">
        <f t="shared" si="5"/>
        <v>0.279995978387439</v>
      </c>
      <c r="N378" s="50">
        <v>46690.75</v>
      </c>
      <c r="O378" s="50">
        <v>12103.51</v>
      </c>
      <c r="P378" s="55">
        <v>25.92</v>
      </c>
      <c r="Q378" s="55">
        <v>62.25</v>
      </c>
      <c r="R378" s="50" t="s">
        <v>323</v>
      </c>
      <c r="S378" s="50" t="s">
        <v>323</v>
      </c>
      <c r="T378" s="50" t="s">
        <v>323</v>
      </c>
      <c r="U378" s="50" t="s">
        <v>323</v>
      </c>
      <c r="V378" s="50" t="s">
        <v>323</v>
      </c>
      <c r="W378" s="50" t="s">
        <v>323</v>
      </c>
    </row>
    <row r="379" s="45" customFormat="1" ht="13.5" spans="1:23">
      <c r="A379" s="50">
        <v>365</v>
      </c>
      <c r="B379" s="50" t="s">
        <v>320</v>
      </c>
      <c r="C379" s="50">
        <v>9840</v>
      </c>
      <c r="D379" s="50" t="s">
        <v>18</v>
      </c>
      <c r="E379" s="50" t="s">
        <v>262</v>
      </c>
      <c r="F379" s="50" t="s">
        <v>322</v>
      </c>
      <c r="G379" s="50">
        <v>1</v>
      </c>
      <c r="H379" s="50">
        <v>267750</v>
      </c>
      <c r="I379" s="53">
        <v>1.09333047058824</v>
      </c>
      <c r="J379" s="54">
        <v>78750</v>
      </c>
      <c r="K379" s="54">
        <v>271717.05</v>
      </c>
      <c r="L379" s="54">
        <v>80438.61</v>
      </c>
      <c r="M379" s="53">
        <f t="shared" si="5"/>
        <v>0.296038139675077</v>
      </c>
      <c r="N379" s="50">
        <v>48240.06</v>
      </c>
      <c r="O379" s="50">
        <v>13853.3</v>
      </c>
      <c r="P379" s="55">
        <v>28.72</v>
      </c>
      <c r="Q379" s="55">
        <v>61.26</v>
      </c>
      <c r="R379" s="50" t="s">
        <v>323</v>
      </c>
      <c r="S379" s="50" t="s">
        <v>323</v>
      </c>
      <c r="T379" s="50" t="s">
        <v>323</v>
      </c>
      <c r="U379" s="50" t="s">
        <v>323</v>
      </c>
      <c r="V379" s="50" t="s">
        <v>323</v>
      </c>
      <c r="W379" s="50" t="s">
        <v>323</v>
      </c>
    </row>
    <row r="380" s="45" customFormat="1" ht="13.5" spans="1:23">
      <c r="A380" s="50">
        <v>707</v>
      </c>
      <c r="B380" s="50" t="s">
        <v>320</v>
      </c>
      <c r="C380" s="50">
        <v>11760</v>
      </c>
      <c r="D380" s="50" t="s">
        <v>20</v>
      </c>
      <c r="E380" s="50" t="s">
        <v>295</v>
      </c>
      <c r="F380" s="50" t="s">
        <v>337</v>
      </c>
      <c r="G380" s="50">
        <v>1</v>
      </c>
      <c r="H380" s="50">
        <v>315000</v>
      </c>
      <c r="I380" s="53">
        <v>1.3182771</v>
      </c>
      <c r="J380" s="54">
        <v>64290</v>
      </c>
      <c r="K380" s="54">
        <v>388189.9</v>
      </c>
      <c r="L380" s="54">
        <v>117745.81</v>
      </c>
      <c r="M380" s="53">
        <f t="shared" si="5"/>
        <v>0.303320127597343</v>
      </c>
      <c r="N380" s="50">
        <v>39121.42</v>
      </c>
      <c r="O380" s="50">
        <v>12849.98</v>
      </c>
      <c r="P380" s="55">
        <v>32.85</v>
      </c>
      <c r="Q380" s="55">
        <v>60.85</v>
      </c>
      <c r="R380" s="50" t="s">
        <v>323</v>
      </c>
      <c r="S380" s="50" t="s">
        <v>323</v>
      </c>
      <c r="T380" s="50" t="s">
        <v>323</v>
      </c>
      <c r="U380" s="50" t="s">
        <v>323</v>
      </c>
      <c r="V380" s="50" t="s">
        <v>323</v>
      </c>
      <c r="W380" s="50" t="s">
        <v>323</v>
      </c>
    </row>
    <row r="381" s="45" customFormat="1" ht="13.5" spans="1:23">
      <c r="A381" s="50">
        <v>106865</v>
      </c>
      <c r="B381" s="50" t="s">
        <v>320</v>
      </c>
      <c r="C381" s="50">
        <v>11335</v>
      </c>
      <c r="D381" s="50" t="s">
        <v>233</v>
      </c>
      <c r="E381" s="50" t="s">
        <v>232</v>
      </c>
      <c r="F381" s="50" t="s">
        <v>322</v>
      </c>
      <c r="G381" s="50">
        <v>1</v>
      </c>
      <c r="H381" s="50">
        <v>69000</v>
      </c>
      <c r="I381" s="53">
        <v>0.857757166666667</v>
      </c>
      <c r="J381" s="54">
        <v>26538.5</v>
      </c>
      <c r="K381" s="54">
        <v>49861.05</v>
      </c>
      <c r="L381" s="54">
        <v>10578.18</v>
      </c>
      <c r="M381" s="53">
        <f t="shared" si="5"/>
        <v>0.212153173669628</v>
      </c>
      <c r="N381" s="50">
        <v>16080.19</v>
      </c>
      <c r="O381" s="50">
        <v>3456.51</v>
      </c>
      <c r="P381" s="55">
        <v>21.5</v>
      </c>
      <c r="Q381" s="55">
        <v>60.59</v>
      </c>
      <c r="R381" s="50" t="s">
        <v>323</v>
      </c>
      <c r="S381" s="50" t="s">
        <v>323</v>
      </c>
      <c r="T381" s="50" t="s">
        <v>323</v>
      </c>
      <c r="U381" s="50" t="s">
        <v>323</v>
      </c>
      <c r="V381" s="50" t="s">
        <v>323</v>
      </c>
      <c r="W381" s="50" t="s">
        <v>323</v>
      </c>
    </row>
    <row r="382" s="45" customFormat="1" ht="13.5" spans="1:23">
      <c r="A382" s="50">
        <v>570</v>
      </c>
      <c r="B382" s="50" t="s">
        <v>320</v>
      </c>
      <c r="C382" s="50">
        <v>12225</v>
      </c>
      <c r="D382" s="50" t="s">
        <v>248</v>
      </c>
      <c r="E382" s="50" t="s">
        <v>247</v>
      </c>
      <c r="F382" s="50" t="s">
        <v>334</v>
      </c>
      <c r="G382" s="50">
        <v>0.6</v>
      </c>
      <c r="H382" s="50">
        <v>141900</v>
      </c>
      <c r="I382" s="53">
        <v>1.06168131782946</v>
      </c>
      <c r="J382" s="54">
        <v>37020</v>
      </c>
      <c r="K382" s="54">
        <v>132460.89</v>
      </c>
      <c r="L382" s="54">
        <v>35308.02</v>
      </c>
      <c r="M382" s="53">
        <f t="shared" si="5"/>
        <v>0.266554301424368</v>
      </c>
      <c r="N382" s="50">
        <v>22272.18</v>
      </c>
      <c r="O382" s="50">
        <v>6311.13</v>
      </c>
      <c r="P382" s="55">
        <v>28.34</v>
      </c>
      <c r="Q382" s="55">
        <v>60.16</v>
      </c>
      <c r="R382" s="50" t="s">
        <v>323</v>
      </c>
      <c r="S382" s="50" t="s">
        <v>323</v>
      </c>
      <c r="T382" s="50" t="s">
        <v>323</v>
      </c>
      <c r="U382" s="50" t="s">
        <v>323</v>
      </c>
      <c r="V382" s="50" t="s">
        <v>323</v>
      </c>
      <c r="W382" s="50" t="s">
        <v>323</v>
      </c>
    </row>
    <row r="383" s="45" customFormat="1" ht="13.5" spans="1:23">
      <c r="A383" s="50">
        <v>359</v>
      </c>
      <c r="B383" s="50" t="s">
        <v>320</v>
      </c>
      <c r="C383" s="50">
        <v>12223</v>
      </c>
      <c r="D383" s="50" t="s">
        <v>601</v>
      </c>
      <c r="E383" s="50" t="s">
        <v>622</v>
      </c>
      <c r="F383" s="50" t="s">
        <v>623</v>
      </c>
      <c r="G383" s="50">
        <v>0.4</v>
      </c>
      <c r="H383" s="50">
        <v>210600</v>
      </c>
      <c r="I383" s="53">
        <v>0.830661948717949</v>
      </c>
      <c r="J383" s="54">
        <v>30087</v>
      </c>
      <c r="K383" s="54">
        <v>157334.82</v>
      </c>
      <c r="L383" s="54">
        <v>40345.04</v>
      </c>
      <c r="M383" s="53">
        <f t="shared" si="5"/>
        <v>0.256427915956557</v>
      </c>
      <c r="N383" s="50">
        <v>17899.8</v>
      </c>
      <c r="O383" s="50">
        <v>5447.48</v>
      </c>
      <c r="P383" s="55">
        <v>30.43</v>
      </c>
      <c r="Q383" s="55">
        <v>59.49</v>
      </c>
      <c r="R383" s="50" t="s">
        <v>323</v>
      </c>
      <c r="S383" s="50" t="s">
        <v>323</v>
      </c>
      <c r="T383" s="50" t="s">
        <v>323</v>
      </c>
      <c r="U383" s="50" t="s">
        <v>323</v>
      </c>
      <c r="V383" s="50" t="s">
        <v>323</v>
      </c>
      <c r="W383" s="50" t="s">
        <v>323</v>
      </c>
    </row>
    <row r="384" s="45" customFormat="1" ht="13.5" spans="1:23">
      <c r="A384" s="50">
        <v>513</v>
      </c>
      <c r="B384" s="50" t="s">
        <v>320</v>
      </c>
      <c r="C384" s="50">
        <v>12217</v>
      </c>
      <c r="D384" s="50" t="s">
        <v>24</v>
      </c>
      <c r="E384" s="50" t="s">
        <v>293</v>
      </c>
      <c r="F384" s="50" t="s">
        <v>534</v>
      </c>
      <c r="G384" s="50">
        <v>0.4</v>
      </c>
      <c r="H384" s="50">
        <v>252000</v>
      </c>
      <c r="I384" s="53">
        <v>1.032595375</v>
      </c>
      <c r="J384" s="54">
        <v>40320</v>
      </c>
      <c r="K384" s="54">
        <v>240759.58</v>
      </c>
      <c r="L384" s="54">
        <v>74018.09</v>
      </c>
      <c r="M384" s="53">
        <f t="shared" si="5"/>
        <v>0.307435699962593</v>
      </c>
      <c r="N384" s="50">
        <v>23149.19</v>
      </c>
      <c r="O384" s="50">
        <v>6853.6</v>
      </c>
      <c r="P384" s="55">
        <v>29.61</v>
      </c>
      <c r="Q384" s="55">
        <v>57.41</v>
      </c>
      <c r="R384" s="50" t="s">
        <v>323</v>
      </c>
      <c r="S384" s="50" t="s">
        <v>323</v>
      </c>
      <c r="T384" s="50" t="s">
        <v>323</v>
      </c>
      <c r="U384" s="50" t="s">
        <v>323</v>
      </c>
      <c r="V384" s="50" t="s">
        <v>323</v>
      </c>
      <c r="W384" s="50" t="s">
        <v>323</v>
      </c>
    </row>
    <row r="385" s="45" customFormat="1" ht="13.5" spans="1:23">
      <c r="A385" s="50">
        <v>343</v>
      </c>
      <c r="B385" s="50" t="s">
        <v>320</v>
      </c>
      <c r="C385" s="50">
        <v>12255</v>
      </c>
      <c r="D385" s="50" t="s">
        <v>16</v>
      </c>
      <c r="E385" s="50" t="s">
        <v>272</v>
      </c>
      <c r="F385" s="50" t="s">
        <v>527</v>
      </c>
      <c r="G385" s="50">
        <v>0.5</v>
      </c>
      <c r="H385" s="50">
        <v>519750</v>
      </c>
      <c r="I385" s="53">
        <v>1.12641062626263</v>
      </c>
      <c r="J385" s="54">
        <v>117052</v>
      </c>
      <c r="K385" s="54">
        <v>537947.71</v>
      </c>
      <c r="L385" s="54">
        <v>144306.18</v>
      </c>
      <c r="M385" s="53">
        <f t="shared" si="5"/>
        <v>0.268253172785139</v>
      </c>
      <c r="N385" s="50">
        <v>66446.94</v>
      </c>
      <c r="O385" s="50">
        <v>15137.96</v>
      </c>
      <c r="P385" s="55">
        <v>22.78</v>
      </c>
      <c r="Q385" s="55">
        <v>56.77</v>
      </c>
      <c r="R385" s="50" t="s">
        <v>323</v>
      </c>
      <c r="S385" s="50" t="s">
        <v>323</v>
      </c>
      <c r="T385" s="50" t="s">
        <v>323</v>
      </c>
      <c r="U385" s="50" t="s">
        <v>323</v>
      </c>
      <c r="V385" s="50" t="s">
        <v>323</v>
      </c>
      <c r="W385" s="50" t="s">
        <v>323</v>
      </c>
    </row>
    <row r="386" s="45" customFormat="1" ht="13.5" spans="1:23">
      <c r="A386" s="50">
        <v>367</v>
      </c>
      <c r="B386" s="50" t="s">
        <v>339</v>
      </c>
      <c r="C386" s="50">
        <v>10955</v>
      </c>
      <c r="D386" s="50" t="s">
        <v>564</v>
      </c>
      <c r="E386" s="50" t="s">
        <v>624</v>
      </c>
      <c r="F386" s="50" t="s">
        <v>322</v>
      </c>
      <c r="G386" s="50">
        <v>1</v>
      </c>
      <c r="H386" s="50">
        <v>191400</v>
      </c>
      <c r="I386" s="53">
        <v>0.988637528735632</v>
      </c>
      <c r="J386" s="54">
        <v>61741.94</v>
      </c>
      <c r="K386" s="54">
        <v>165412.47</v>
      </c>
      <c r="L386" s="54">
        <v>40600.23</v>
      </c>
      <c r="M386" s="53">
        <f t="shared" ref="M386:M422" si="6">L386/K386</f>
        <v>0.245448423568066</v>
      </c>
      <c r="N386" s="50">
        <v>34993.65</v>
      </c>
      <c r="O386" s="50">
        <v>9648.3</v>
      </c>
      <c r="P386" s="55">
        <v>27.57</v>
      </c>
      <c r="Q386" s="55">
        <v>56.68</v>
      </c>
      <c r="R386" s="50" t="s">
        <v>323</v>
      </c>
      <c r="S386" s="50" t="s">
        <v>323</v>
      </c>
      <c r="T386" s="50" t="s">
        <v>323</v>
      </c>
      <c r="U386" s="50" t="s">
        <v>323</v>
      </c>
      <c r="V386" s="50" t="s">
        <v>323</v>
      </c>
      <c r="W386" s="50" t="s">
        <v>323</v>
      </c>
    </row>
    <row r="387" s="45" customFormat="1" ht="13.5" spans="1:23">
      <c r="A387" s="50">
        <v>52</v>
      </c>
      <c r="B387" s="50" t="s">
        <v>339</v>
      </c>
      <c r="C387" s="50">
        <v>11446</v>
      </c>
      <c r="D387" s="50" t="s">
        <v>185</v>
      </c>
      <c r="E387" s="50" t="s">
        <v>235</v>
      </c>
      <c r="F387" s="50" t="s">
        <v>322</v>
      </c>
      <c r="G387" s="50">
        <v>1</v>
      </c>
      <c r="H387" s="50">
        <v>181500</v>
      </c>
      <c r="I387" s="53">
        <v>0.825126484848485</v>
      </c>
      <c r="J387" s="54">
        <v>53380</v>
      </c>
      <c r="K387" s="54">
        <v>132098.26</v>
      </c>
      <c r="L387" s="54">
        <v>43340.49</v>
      </c>
      <c r="M387" s="53">
        <f t="shared" si="6"/>
        <v>0.328092815151388</v>
      </c>
      <c r="N387" s="50">
        <v>30139.24</v>
      </c>
      <c r="O387" s="50">
        <v>9764.78</v>
      </c>
      <c r="P387" s="55">
        <v>32.4</v>
      </c>
      <c r="Q387" s="55">
        <v>56.46</v>
      </c>
      <c r="R387" s="50" t="s">
        <v>323</v>
      </c>
      <c r="S387" s="50" t="s">
        <v>323</v>
      </c>
      <c r="T387" s="50" t="s">
        <v>323</v>
      </c>
      <c r="U387" s="50" t="s">
        <v>323</v>
      </c>
      <c r="V387" s="50" t="s">
        <v>323</v>
      </c>
      <c r="W387" s="50" t="s">
        <v>323</v>
      </c>
    </row>
    <row r="388" s="45" customFormat="1" ht="13.5" spans="1:23">
      <c r="A388" s="50">
        <v>748</v>
      </c>
      <c r="B388" s="50" t="s">
        <v>358</v>
      </c>
      <c r="C388" s="50">
        <v>11012</v>
      </c>
      <c r="D388" s="50" t="s">
        <v>120</v>
      </c>
      <c r="E388" s="50" t="s">
        <v>178</v>
      </c>
      <c r="F388" s="50" t="s">
        <v>322</v>
      </c>
      <c r="G388" s="50">
        <v>1</v>
      </c>
      <c r="H388" s="50">
        <v>148500</v>
      </c>
      <c r="I388" s="53">
        <v>0.9857174</v>
      </c>
      <c r="J388" s="54">
        <v>51206</v>
      </c>
      <c r="K388" s="54">
        <v>143194.9</v>
      </c>
      <c r="L388" s="54">
        <v>41156.17</v>
      </c>
      <c r="M388" s="53">
        <f t="shared" si="6"/>
        <v>0.287413657888654</v>
      </c>
      <c r="N388" s="50">
        <v>27484.31</v>
      </c>
      <c r="O388" s="50">
        <v>8713.2</v>
      </c>
      <c r="P388" s="55">
        <v>31.7</v>
      </c>
      <c r="Q388" s="55">
        <v>53.67</v>
      </c>
      <c r="R388" s="50" t="s">
        <v>323</v>
      </c>
      <c r="S388" s="50" t="s">
        <v>323</v>
      </c>
      <c r="T388" s="50" t="s">
        <v>323</v>
      </c>
      <c r="U388" s="50" t="s">
        <v>323</v>
      </c>
      <c r="V388" s="50" t="s">
        <v>323</v>
      </c>
      <c r="W388" s="50" t="s">
        <v>323</v>
      </c>
    </row>
    <row r="389" s="45" customFormat="1" ht="13.5" spans="1:23">
      <c r="A389" s="50">
        <v>106865</v>
      </c>
      <c r="B389" s="50" t="s">
        <v>320</v>
      </c>
      <c r="C389" s="50">
        <v>9822</v>
      </c>
      <c r="D389" s="50" t="s">
        <v>233</v>
      </c>
      <c r="E389" s="50" t="s">
        <v>625</v>
      </c>
      <c r="F389" s="50" t="s">
        <v>332</v>
      </c>
      <c r="G389" s="50">
        <v>1</v>
      </c>
      <c r="H389" s="50">
        <v>69000</v>
      </c>
      <c r="I389" s="53">
        <v>0.857757166666667</v>
      </c>
      <c r="J389" s="54">
        <v>26538.5</v>
      </c>
      <c r="K389" s="54">
        <v>49861.05</v>
      </c>
      <c r="L389" s="54">
        <v>10578.18</v>
      </c>
      <c r="M389" s="53">
        <f t="shared" si="6"/>
        <v>0.212153173669628</v>
      </c>
      <c r="N389" s="50">
        <v>14219.63</v>
      </c>
      <c r="O389" s="50">
        <v>3074.52</v>
      </c>
      <c r="P389" s="55">
        <v>21.62</v>
      </c>
      <c r="Q389" s="55">
        <v>53.58</v>
      </c>
      <c r="R389" s="50" t="s">
        <v>323</v>
      </c>
      <c r="S389" s="50" t="s">
        <v>323</v>
      </c>
      <c r="T389" s="50" t="s">
        <v>323</v>
      </c>
      <c r="U389" s="50" t="s">
        <v>323</v>
      </c>
      <c r="V389" s="50" t="s">
        <v>323</v>
      </c>
      <c r="W389" s="50" t="s">
        <v>323</v>
      </c>
    </row>
    <row r="390" s="45" customFormat="1" ht="13.5" spans="1:23">
      <c r="A390" s="50">
        <v>106066</v>
      </c>
      <c r="B390" s="50" t="s">
        <v>320</v>
      </c>
      <c r="C390" s="50">
        <v>995676</v>
      </c>
      <c r="D390" s="50" t="s">
        <v>114</v>
      </c>
      <c r="E390" s="50" t="s">
        <v>535</v>
      </c>
      <c r="F390" s="50" t="s">
        <v>322</v>
      </c>
      <c r="G390" s="50">
        <v>1.3</v>
      </c>
      <c r="H390" s="50">
        <v>148500</v>
      </c>
      <c r="I390" s="53">
        <v>1.30163992592593</v>
      </c>
      <c r="J390" s="54">
        <v>14450</v>
      </c>
      <c r="K390" s="54">
        <v>170612.98</v>
      </c>
      <c r="L390" s="54">
        <v>58989.71</v>
      </c>
      <c r="M390" s="53">
        <f t="shared" si="6"/>
        <v>0.345751595218605</v>
      </c>
      <c r="N390" s="50">
        <v>7675.28</v>
      </c>
      <c r="O390" s="50">
        <v>2908.97</v>
      </c>
      <c r="P390" s="55">
        <v>37.9</v>
      </c>
      <c r="Q390" s="55">
        <v>53.12</v>
      </c>
      <c r="R390" s="50" t="s">
        <v>323</v>
      </c>
      <c r="S390" s="50" t="s">
        <v>323</v>
      </c>
      <c r="T390" s="50" t="s">
        <v>323</v>
      </c>
      <c r="U390" s="50" t="s">
        <v>323</v>
      </c>
      <c r="V390" s="50" t="s">
        <v>323</v>
      </c>
      <c r="W390" s="50" t="s">
        <v>323</v>
      </c>
    </row>
    <row r="391" s="45" customFormat="1" ht="13.5" spans="1:23">
      <c r="A391" s="50">
        <v>752</v>
      </c>
      <c r="B391" s="50" t="s">
        <v>320</v>
      </c>
      <c r="C391" s="50">
        <v>12226</v>
      </c>
      <c r="D391" s="50" t="s">
        <v>142</v>
      </c>
      <c r="E391" s="50" t="s">
        <v>286</v>
      </c>
      <c r="F391" s="50" t="s">
        <v>536</v>
      </c>
      <c r="G391" s="50">
        <v>0.4</v>
      </c>
      <c r="H391" s="50">
        <v>115500</v>
      </c>
      <c r="I391" s="53">
        <v>1.1583679047619</v>
      </c>
      <c r="J391" s="54">
        <v>19250</v>
      </c>
      <c r="K391" s="54">
        <v>117532.59</v>
      </c>
      <c r="L391" s="54">
        <v>30143.81</v>
      </c>
      <c r="M391" s="53">
        <f t="shared" si="6"/>
        <v>0.256471928339195</v>
      </c>
      <c r="N391" s="50">
        <v>9766.99</v>
      </c>
      <c r="O391" s="50">
        <v>76.92</v>
      </c>
      <c r="P391" s="55">
        <v>0.79</v>
      </c>
      <c r="Q391" s="55">
        <v>50.74</v>
      </c>
      <c r="R391" s="50" t="s">
        <v>323</v>
      </c>
      <c r="S391" s="50" t="s">
        <v>323</v>
      </c>
      <c r="T391" s="50" t="s">
        <v>323</v>
      </c>
      <c r="U391" s="50" t="s">
        <v>323</v>
      </c>
      <c r="V391" s="50" t="s">
        <v>323</v>
      </c>
      <c r="W391" s="50" t="s">
        <v>323</v>
      </c>
    </row>
    <row r="392" s="45" customFormat="1" ht="13.5" spans="1:23">
      <c r="A392" s="50">
        <v>357</v>
      </c>
      <c r="B392" s="50" t="s">
        <v>320</v>
      </c>
      <c r="C392" s="50">
        <v>12224</v>
      </c>
      <c r="D392" s="50" t="s">
        <v>22</v>
      </c>
      <c r="E392" s="50" t="s">
        <v>271</v>
      </c>
      <c r="F392" s="50" t="s">
        <v>537</v>
      </c>
      <c r="G392" s="50">
        <v>0.4</v>
      </c>
      <c r="H392" s="50">
        <v>226800</v>
      </c>
      <c r="I392" s="53">
        <v>1.31295680952381</v>
      </c>
      <c r="J392" s="54">
        <v>36392</v>
      </c>
      <c r="K392" s="54">
        <v>271393.93</v>
      </c>
      <c r="L392" s="54">
        <v>65871.37</v>
      </c>
      <c r="M392" s="53">
        <f t="shared" si="6"/>
        <v>0.242714971554449</v>
      </c>
      <c r="N392" s="50">
        <v>18124.23</v>
      </c>
      <c r="O392" s="50">
        <v>5059.26</v>
      </c>
      <c r="P392" s="55">
        <v>27.91</v>
      </c>
      <c r="Q392" s="55">
        <v>49.8</v>
      </c>
      <c r="R392" s="50" t="s">
        <v>323</v>
      </c>
      <c r="S392" s="50" t="s">
        <v>323</v>
      </c>
      <c r="T392" s="50" t="s">
        <v>323</v>
      </c>
      <c r="U392" s="50" t="s">
        <v>323</v>
      </c>
      <c r="V392" s="50" t="s">
        <v>323</v>
      </c>
      <c r="W392" s="50" t="s">
        <v>323</v>
      </c>
    </row>
    <row r="393" s="45" customFormat="1" ht="13.5" spans="1:23">
      <c r="A393" s="50">
        <v>105396</v>
      </c>
      <c r="B393" s="50" t="s">
        <v>320</v>
      </c>
      <c r="C393" s="50">
        <v>11110</v>
      </c>
      <c r="D393" s="50" t="s">
        <v>192</v>
      </c>
      <c r="E393" s="50" t="s">
        <v>538</v>
      </c>
      <c r="F393" s="50" t="s">
        <v>322</v>
      </c>
      <c r="G393" s="50">
        <v>1</v>
      </c>
      <c r="H393" s="50">
        <v>75900</v>
      </c>
      <c r="I393" s="53">
        <v>1.32860333333333</v>
      </c>
      <c r="J393" s="54">
        <v>36142.6</v>
      </c>
      <c r="K393" s="54">
        <v>82527.88</v>
      </c>
      <c r="L393" s="54">
        <v>24520.55</v>
      </c>
      <c r="M393" s="53">
        <f t="shared" si="6"/>
        <v>0.297118379873565</v>
      </c>
      <c r="N393" s="50">
        <v>17952.52</v>
      </c>
      <c r="O393" s="50">
        <v>3581.4</v>
      </c>
      <c r="P393" s="55">
        <v>19.95</v>
      </c>
      <c r="Q393" s="55">
        <v>49.67</v>
      </c>
      <c r="R393" s="50" t="s">
        <v>323</v>
      </c>
      <c r="S393" s="50" t="s">
        <v>323</v>
      </c>
      <c r="T393" s="50" t="s">
        <v>323</v>
      </c>
      <c r="U393" s="50" t="s">
        <v>323</v>
      </c>
      <c r="V393" s="50" t="s">
        <v>323</v>
      </c>
      <c r="W393" s="50" t="s">
        <v>323</v>
      </c>
    </row>
    <row r="394" s="45" customFormat="1" ht="13.5" spans="1:23">
      <c r="A394" s="50">
        <v>105267</v>
      </c>
      <c r="B394" s="50" t="s">
        <v>320</v>
      </c>
      <c r="C394" s="50">
        <v>11125</v>
      </c>
      <c r="D394" s="50" t="s">
        <v>157</v>
      </c>
      <c r="E394" s="50" t="s">
        <v>179</v>
      </c>
      <c r="F394" s="50" t="s">
        <v>332</v>
      </c>
      <c r="G394" s="50">
        <v>0.9</v>
      </c>
      <c r="H394" s="50">
        <v>132000</v>
      </c>
      <c r="I394" s="53">
        <v>1.1056905</v>
      </c>
      <c r="J394" s="54">
        <v>33942</v>
      </c>
      <c r="K394" s="54">
        <v>128164.6</v>
      </c>
      <c r="L394" s="54">
        <v>31645.98</v>
      </c>
      <c r="M394" s="53">
        <f t="shared" si="6"/>
        <v>0.246916699306985</v>
      </c>
      <c r="N394" s="50">
        <v>15011.11</v>
      </c>
      <c r="O394" s="50">
        <v>3679.87</v>
      </c>
      <c r="P394" s="55">
        <v>24.51</v>
      </c>
      <c r="Q394" s="55">
        <v>44.23</v>
      </c>
      <c r="R394" s="50" t="s">
        <v>323</v>
      </c>
      <c r="S394" s="50" t="s">
        <v>323</v>
      </c>
      <c r="T394" s="50" t="s">
        <v>323</v>
      </c>
      <c r="U394" s="50" t="s">
        <v>323</v>
      </c>
      <c r="V394" s="50" t="s">
        <v>323</v>
      </c>
      <c r="W394" s="50" t="s">
        <v>323</v>
      </c>
    </row>
    <row r="395" s="45" customFormat="1" ht="13.5" spans="1:23">
      <c r="A395" s="50">
        <v>351</v>
      </c>
      <c r="B395" s="50" t="s">
        <v>390</v>
      </c>
      <c r="C395" s="50">
        <v>997487</v>
      </c>
      <c r="D395" s="50" t="s">
        <v>111</v>
      </c>
      <c r="E395" s="50" t="s">
        <v>626</v>
      </c>
      <c r="F395" s="50" t="s">
        <v>343</v>
      </c>
      <c r="G395" s="50">
        <v>1</v>
      </c>
      <c r="H395" s="50">
        <v>194400</v>
      </c>
      <c r="I395" s="53">
        <v>0.881286055555556</v>
      </c>
      <c r="J395" s="54">
        <v>46600</v>
      </c>
      <c r="K395" s="54">
        <v>154262.57</v>
      </c>
      <c r="L395" s="54">
        <v>47705.41</v>
      </c>
      <c r="M395" s="53">
        <f t="shared" si="6"/>
        <v>0.309248121563124</v>
      </c>
      <c r="N395" s="50">
        <v>20413.2</v>
      </c>
      <c r="O395" s="50">
        <v>3393.33</v>
      </c>
      <c r="P395" s="55">
        <v>16.62</v>
      </c>
      <c r="Q395" s="55">
        <v>43.81</v>
      </c>
      <c r="R395" s="50" t="s">
        <v>323</v>
      </c>
      <c r="S395" s="50" t="s">
        <v>323</v>
      </c>
      <c r="T395" s="50" t="s">
        <v>323</v>
      </c>
      <c r="U395" s="50" t="s">
        <v>323</v>
      </c>
      <c r="V395" s="50" t="s">
        <v>323</v>
      </c>
      <c r="W395" s="50" t="s">
        <v>323</v>
      </c>
    </row>
    <row r="396" s="45" customFormat="1" ht="13.5" spans="1:23">
      <c r="A396" s="50">
        <v>102479</v>
      </c>
      <c r="B396" s="50" t="s">
        <v>320</v>
      </c>
      <c r="C396" s="50">
        <v>9209</v>
      </c>
      <c r="D396" s="50" t="s">
        <v>67</v>
      </c>
      <c r="E396" s="50" t="s">
        <v>539</v>
      </c>
      <c r="F396" s="50" t="s">
        <v>322</v>
      </c>
      <c r="G396" s="50">
        <v>1</v>
      </c>
      <c r="H396" s="50">
        <v>132000</v>
      </c>
      <c r="I396" s="53">
        <v>1.05190425</v>
      </c>
      <c r="J396" s="54">
        <v>43980</v>
      </c>
      <c r="K396" s="54">
        <v>122494.09</v>
      </c>
      <c r="L396" s="54">
        <v>34487.59</v>
      </c>
      <c r="M396" s="53">
        <f t="shared" si="6"/>
        <v>0.281544930045196</v>
      </c>
      <c r="N396" s="50">
        <v>18975.16</v>
      </c>
      <c r="O396" s="50">
        <v>6366.89</v>
      </c>
      <c r="P396" s="55">
        <v>33.55</v>
      </c>
      <c r="Q396" s="55">
        <v>43.14</v>
      </c>
      <c r="R396" s="50" t="s">
        <v>323</v>
      </c>
      <c r="S396" s="50" t="s">
        <v>323</v>
      </c>
      <c r="T396" s="50" t="s">
        <v>323</v>
      </c>
      <c r="U396" s="50" t="s">
        <v>323</v>
      </c>
      <c r="V396" s="50" t="s">
        <v>323</v>
      </c>
      <c r="W396" s="50" t="s">
        <v>323</v>
      </c>
    </row>
    <row r="397" s="45" customFormat="1" ht="13.5" spans="1:23">
      <c r="A397" s="50">
        <v>105267</v>
      </c>
      <c r="B397" s="50" t="s">
        <v>320</v>
      </c>
      <c r="C397" s="50">
        <v>12056</v>
      </c>
      <c r="D397" s="50" t="s">
        <v>157</v>
      </c>
      <c r="E397" s="50" t="s">
        <v>540</v>
      </c>
      <c r="F397" s="50" t="s">
        <v>541</v>
      </c>
      <c r="G397" s="50">
        <v>0.6</v>
      </c>
      <c r="H397" s="50">
        <v>132000</v>
      </c>
      <c r="I397" s="53">
        <v>1.1056905</v>
      </c>
      <c r="J397" s="54">
        <v>20630</v>
      </c>
      <c r="K397" s="54">
        <v>128164.6</v>
      </c>
      <c r="L397" s="54">
        <v>31645.98</v>
      </c>
      <c r="M397" s="53">
        <f t="shared" si="6"/>
        <v>0.246916699306985</v>
      </c>
      <c r="N397" s="50">
        <v>8873.99</v>
      </c>
      <c r="O397" s="50">
        <v>2181.04</v>
      </c>
      <c r="P397" s="55">
        <v>24.58</v>
      </c>
      <c r="Q397" s="55">
        <v>43.01</v>
      </c>
      <c r="R397" s="50" t="s">
        <v>323</v>
      </c>
      <c r="S397" s="50" t="s">
        <v>323</v>
      </c>
      <c r="T397" s="50" t="s">
        <v>323</v>
      </c>
      <c r="U397" s="50" t="s">
        <v>323</v>
      </c>
      <c r="V397" s="50" t="s">
        <v>323</v>
      </c>
      <c r="W397" s="50" t="s">
        <v>323</v>
      </c>
    </row>
    <row r="398" s="45" customFormat="1" ht="13.5" spans="1:23">
      <c r="A398" s="50">
        <v>515</v>
      </c>
      <c r="B398" s="50" t="s">
        <v>320</v>
      </c>
      <c r="C398" s="50">
        <v>12317</v>
      </c>
      <c r="D398" s="50" t="s">
        <v>255</v>
      </c>
      <c r="E398" s="50" t="s">
        <v>254</v>
      </c>
      <c r="F398" s="50" t="s">
        <v>344</v>
      </c>
      <c r="G398" s="50">
        <v>0.6</v>
      </c>
      <c r="H398" s="50">
        <v>210600</v>
      </c>
      <c r="I398" s="53">
        <v>1.03906958974359</v>
      </c>
      <c r="J398" s="54">
        <v>50544</v>
      </c>
      <c r="K398" s="54">
        <v>194903.63</v>
      </c>
      <c r="L398" s="54">
        <v>58150.96</v>
      </c>
      <c r="M398" s="53">
        <f t="shared" si="6"/>
        <v>0.298357501089128</v>
      </c>
      <c r="N398" s="50">
        <v>21320.53</v>
      </c>
      <c r="O398" s="50">
        <v>6644.69</v>
      </c>
      <c r="P398" s="55">
        <v>31.17</v>
      </c>
      <c r="Q398" s="55">
        <v>42.18</v>
      </c>
      <c r="R398" s="50" t="s">
        <v>323</v>
      </c>
      <c r="S398" s="50" t="s">
        <v>323</v>
      </c>
      <c r="T398" s="50" t="s">
        <v>323</v>
      </c>
      <c r="U398" s="50" t="s">
        <v>323</v>
      </c>
      <c r="V398" s="50" t="s">
        <v>323</v>
      </c>
      <c r="W398" s="50" t="s">
        <v>323</v>
      </c>
    </row>
    <row r="399" s="45" customFormat="1" ht="13.5" spans="1:23">
      <c r="A399" s="50">
        <v>377</v>
      </c>
      <c r="B399" s="50" t="s">
        <v>320</v>
      </c>
      <c r="C399" s="50">
        <v>12453</v>
      </c>
      <c r="D399" s="50" t="s">
        <v>231</v>
      </c>
      <c r="E399" s="50" t="s">
        <v>627</v>
      </c>
      <c r="F399" s="50" t="s">
        <v>344</v>
      </c>
      <c r="G399" s="50">
        <v>0.6</v>
      </c>
      <c r="H399" s="50">
        <v>243000</v>
      </c>
      <c r="I399" s="53">
        <v>0.980241022222222</v>
      </c>
      <c r="J399" s="54">
        <v>45150.87</v>
      </c>
      <c r="K399" s="54">
        <v>214913.33</v>
      </c>
      <c r="L399" s="54">
        <v>67240.84</v>
      </c>
      <c r="M399" s="53">
        <f t="shared" si="6"/>
        <v>0.312874217713717</v>
      </c>
      <c r="N399" s="50">
        <v>18034.55</v>
      </c>
      <c r="O399" s="50">
        <v>5647.31</v>
      </c>
      <c r="P399" s="55">
        <v>31.31</v>
      </c>
      <c r="Q399" s="55">
        <v>39.94</v>
      </c>
      <c r="R399" s="50" t="s">
        <v>323</v>
      </c>
      <c r="S399" s="50" t="s">
        <v>323</v>
      </c>
      <c r="T399" s="50" t="s">
        <v>323</v>
      </c>
      <c r="U399" s="50" t="s">
        <v>323</v>
      </c>
      <c r="V399" s="50" t="s">
        <v>323</v>
      </c>
      <c r="W399" s="50" t="s">
        <v>323</v>
      </c>
    </row>
    <row r="400" s="45" customFormat="1" ht="13.5" spans="1:23">
      <c r="A400" s="50">
        <v>307</v>
      </c>
      <c r="B400" s="50" t="s">
        <v>320</v>
      </c>
      <c r="C400" s="50">
        <v>4529</v>
      </c>
      <c r="D400" s="50" t="s">
        <v>40</v>
      </c>
      <c r="E400" s="50" t="s">
        <v>542</v>
      </c>
      <c r="F400" s="50" t="s">
        <v>332</v>
      </c>
      <c r="G400" s="50">
        <v>0.04</v>
      </c>
      <c r="H400" s="50">
        <v>1795500</v>
      </c>
      <c r="I400" s="53">
        <v>1.0370904502924</v>
      </c>
      <c r="J400" s="54">
        <v>4249</v>
      </c>
      <c r="K400" s="54">
        <v>1715315.83</v>
      </c>
      <c r="L400" s="54">
        <v>418681.76</v>
      </c>
      <c r="M400" s="53">
        <f t="shared" si="6"/>
        <v>0.244084356173638</v>
      </c>
      <c r="N400" s="50">
        <v>1687.21</v>
      </c>
      <c r="O400" s="50">
        <v>-1520.38</v>
      </c>
      <c r="P400" s="55">
        <v>-90.11</v>
      </c>
      <c r="Q400" s="55">
        <v>39.71</v>
      </c>
      <c r="R400" s="50" t="s">
        <v>323</v>
      </c>
      <c r="S400" s="50" t="s">
        <v>323</v>
      </c>
      <c r="T400" s="50" t="s">
        <v>323</v>
      </c>
      <c r="U400" s="50" t="s">
        <v>323</v>
      </c>
      <c r="V400" s="50" t="s">
        <v>323</v>
      </c>
      <c r="W400" s="50" t="s">
        <v>323</v>
      </c>
    </row>
    <row r="401" s="45" customFormat="1" ht="13.5" spans="1:23">
      <c r="A401" s="50">
        <v>387</v>
      </c>
      <c r="B401" s="50" t="s">
        <v>320</v>
      </c>
      <c r="C401" s="50">
        <v>12146</v>
      </c>
      <c r="D401" s="50" t="s">
        <v>175</v>
      </c>
      <c r="E401" s="50" t="s">
        <v>297</v>
      </c>
      <c r="F401" s="50" t="s">
        <v>334</v>
      </c>
      <c r="G401" s="50">
        <v>0.4</v>
      </c>
      <c r="H401" s="50">
        <v>307283</v>
      </c>
      <c r="I401" s="53">
        <v>0.919996514607893</v>
      </c>
      <c r="J401" s="54">
        <v>35118</v>
      </c>
      <c r="K401" s="54">
        <v>262984.17</v>
      </c>
      <c r="L401" s="54">
        <v>67019.46</v>
      </c>
      <c r="M401" s="53">
        <f t="shared" si="6"/>
        <v>0.254842183086533</v>
      </c>
      <c r="N401" s="50">
        <v>13782.66</v>
      </c>
      <c r="O401" s="50">
        <v>3347.93</v>
      </c>
      <c r="P401" s="55">
        <v>24.29</v>
      </c>
      <c r="Q401" s="55">
        <v>39.25</v>
      </c>
      <c r="R401" s="50" t="s">
        <v>323</v>
      </c>
      <c r="S401" s="50" t="s">
        <v>323</v>
      </c>
      <c r="T401" s="50" t="s">
        <v>323</v>
      </c>
      <c r="U401" s="50" t="s">
        <v>323</v>
      </c>
      <c r="V401" s="50" t="s">
        <v>323</v>
      </c>
      <c r="W401" s="50" t="s">
        <v>323</v>
      </c>
    </row>
    <row r="402" s="45" customFormat="1" ht="13.5" spans="1:23">
      <c r="A402" s="50">
        <v>343</v>
      </c>
      <c r="B402" s="50" t="s">
        <v>320</v>
      </c>
      <c r="C402" s="50">
        <v>997367</v>
      </c>
      <c r="D402" s="50" t="s">
        <v>16</v>
      </c>
      <c r="E402" s="50" t="s">
        <v>274</v>
      </c>
      <c r="F402" s="50" t="s">
        <v>343</v>
      </c>
      <c r="G402" s="50">
        <v>1.2</v>
      </c>
      <c r="H402" s="50">
        <v>519750</v>
      </c>
      <c r="I402" s="53">
        <v>1.12641062626263</v>
      </c>
      <c r="J402" s="54">
        <v>58044</v>
      </c>
      <c r="K402" s="54">
        <v>537947.71</v>
      </c>
      <c r="L402" s="54">
        <v>144306.18</v>
      </c>
      <c r="M402" s="53">
        <f t="shared" si="6"/>
        <v>0.268253172785139</v>
      </c>
      <c r="N402" s="50">
        <v>22065.69</v>
      </c>
      <c r="O402" s="50">
        <v>2027.59</v>
      </c>
      <c r="P402" s="55">
        <v>9.19</v>
      </c>
      <c r="Q402" s="55">
        <v>38.02</v>
      </c>
      <c r="R402" s="50" t="s">
        <v>323</v>
      </c>
      <c r="S402" s="50" t="s">
        <v>323</v>
      </c>
      <c r="T402" s="50" t="s">
        <v>323</v>
      </c>
      <c r="U402" s="50" t="s">
        <v>323</v>
      </c>
      <c r="V402" s="50" t="s">
        <v>323</v>
      </c>
      <c r="W402" s="50" t="s">
        <v>323</v>
      </c>
    </row>
    <row r="403" s="45" customFormat="1" ht="13.5" spans="1:23">
      <c r="A403" s="50">
        <v>307</v>
      </c>
      <c r="B403" s="50" t="s">
        <v>320</v>
      </c>
      <c r="C403" s="50">
        <v>12399</v>
      </c>
      <c r="D403" s="50" t="s">
        <v>40</v>
      </c>
      <c r="E403" s="50" t="s">
        <v>543</v>
      </c>
      <c r="F403" s="50" t="s">
        <v>344</v>
      </c>
      <c r="G403" s="50">
        <v>0.04</v>
      </c>
      <c r="H403" s="50">
        <v>1795500</v>
      </c>
      <c r="I403" s="53">
        <v>1.0370904502924</v>
      </c>
      <c r="J403" s="54">
        <v>4249</v>
      </c>
      <c r="K403" s="54">
        <v>1715315.83</v>
      </c>
      <c r="L403" s="54">
        <v>418681.76</v>
      </c>
      <c r="M403" s="53">
        <f t="shared" si="6"/>
        <v>0.244084356173638</v>
      </c>
      <c r="N403" s="50">
        <v>1613.98</v>
      </c>
      <c r="O403" s="50">
        <v>406.51</v>
      </c>
      <c r="P403" s="55">
        <v>25.19</v>
      </c>
      <c r="Q403" s="55">
        <v>37.98</v>
      </c>
      <c r="R403" s="50" t="s">
        <v>323</v>
      </c>
      <c r="S403" s="50" t="s">
        <v>323</v>
      </c>
      <c r="T403" s="50" t="s">
        <v>323</v>
      </c>
      <c r="U403" s="50" t="s">
        <v>323</v>
      </c>
      <c r="V403" s="50" t="s">
        <v>323</v>
      </c>
      <c r="W403" s="50" t="s">
        <v>323</v>
      </c>
    </row>
    <row r="404" s="45" customFormat="1" ht="13.5" spans="1:23">
      <c r="A404" s="50">
        <v>737</v>
      </c>
      <c r="B404" s="50" t="s">
        <v>320</v>
      </c>
      <c r="C404" s="50">
        <v>11109</v>
      </c>
      <c r="D404" s="50" t="s">
        <v>14</v>
      </c>
      <c r="E404" s="50" t="s">
        <v>544</v>
      </c>
      <c r="F404" s="50" t="s">
        <v>332</v>
      </c>
      <c r="G404" s="50">
        <v>0.9</v>
      </c>
      <c r="H404" s="50">
        <v>194400</v>
      </c>
      <c r="I404" s="53">
        <v>1.27328766666667</v>
      </c>
      <c r="J404" s="54">
        <v>76069</v>
      </c>
      <c r="K404" s="54">
        <v>224120.37</v>
      </c>
      <c r="L404" s="54">
        <v>58715.12</v>
      </c>
      <c r="M404" s="53">
        <f t="shared" si="6"/>
        <v>0.26198029210821</v>
      </c>
      <c r="N404" s="50">
        <v>26936.75</v>
      </c>
      <c r="O404" s="50">
        <v>9088.27</v>
      </c>
      <c r="P404" s="55">
        <v>33.74</v>
      </c>
      <c r="Q404" s="55">
        <v>35.41</v>
      </c>
      <c r="R404" s="50" t="s">
        <v>323</v>
      </c>
      <c r="S404" s="50" t="s">
        <v>323</v>
      </c>
      <c r="T404" s="50" t="s">
        <v>323</v>
      </c>
      <c r="U404" s="50" t="s">
        <v>323</v>
      </c>
      <c r="V404" s="50" t="s">
        <v>323</v>
      </c>
      <c r="W404" s="50" t="s">
        <v>323</v>
      </c>
    </row>
    <row r="405" s="45" customFormat="1" ht="13.5" spans="1:23">
      <c r="A405" s="50">
        <v>102478</v>
      </c>
      <c r="B405" s="50" t="s">
        <v>320</v>
      </c>
      <c r="C405" s="50">
        <v>999390</v>
      </c>
      <c r="D405" s="50" t="s">
        <v>277</v>
      </c>
      <c r="E405" s="50" t="s">
        <v>628</v>
      </c>
      <c r="F405" s="50" t="s">
        <v>334</v>
      </c>
      <c r="G405" s="50">
        <v>0.2</v>
      </c>
      <c r="H405" s="50">
        <v>81360</v>
      </c>
      <c r="I405" s="53">
        <v>0.986364305555556</v>
      </c>
      <c r="J405" s="54">
        <v>8136</v>
      </c>
      <c r="K405" s="54">
        <v>67265.42</v>
      </c>
      <c r="L405" s="54">
        <v>19284.01</v>
      </c>
      <c r="M405" s="53">
        <f t="shared" si="6"/>
        <v>0.286685342929547</v>
      </c>
      <c r="N405" s="50">
        <v>2853.68</v>
      </c>
      <c r="O405" s="50">
        <v>653.51</v>
      </c>
      <c r="P405" s="55">
        <v>22.9</v>
      </c>
      <c r="Q405" s="55">
        <v>35.07</v>
      </c>
      <c r="R405" s="50" t="s">
        <v>323</v>
      </c>
      <c r="S405" s="50" t="s">
        <v>323</v>
      </c>
      <c r="T405" s="50" t="s">
        <v>323</v>
      </c>
      <c r="U405" s="50" t="s">
        <v>323</v>
      </c>
      <c r="V405" s="50" t="s">
        <v>323</v>
      </c>
      <c r="W405" s="50" t="s">
        <v>323</v>
      </c>
    </row>
    <row r="406" s="45" customFormat="1" ht="13.5" spans="1:23">
      <c r="A406" s="50">
        <v>105751</v>
      </c>
      <c r="B406" s="50" t="s">
        <v>320</v>
      </c>
      <c r="C406" s="50">
        <v>12112</v>
      </c>
      <c r="D406" s="50" t="s">
        <v>11</v>
      </c>
      <c r="E406" s="50" t="s">
        <v>545</v>
      </c>
      <c r="F406" s="50" t="s">
        <v>376</v>
      </c>
      <c r="G406" s="50">
        <v>1</v>
      </c>
      <c r="H406" s="50">
        <v>132000</v>
      </c>
      <c r="I406" s="53">
        <v>1.19911583333333</v>
      </c>
      <c r="J406" s="54">
        <v>60000</v>
      </c>
      <c r="K406" s="54">
        <v>137596.63</v>
      </c>
      <c r="L406" s="54">
        <v>40581.14</v>
      </c>
      <c r="M406" s="53">
        <f t="shared" si="6"/>
        <v>0.294928298752666</v>
      </c>
      <c r="N406" s="50">
        <v>20200.69</v>
      </c>
      <c r="O406" s="50">
        <v>6194.32</v>
      </c>
      <c r="P406" s="55">
        <v>30.66</v>
      </c>
      <c r="Q406" s="55">
        <v>33.67</v>
      </c>
      <c r="R406" s="50" t="s">
        <v>323</v>
      </c>
      <c r="S406" s="50" t="s">
        <v>323</v>
      </c>
      <c r="T406" s="50" t="s">
        <v>323</v>
      </c>
      <c r="U406" s="50" t="s">
        <v>323</v>
      </c>
      <c r="V406" s="50" t="s">
        <v>323</v>
      </c>
      <c r="W406" s="50" t="s">
        <v>323</v>
      </c>
    </row>
    <row r="407" s="45" customFormat="1" ht="13.5" spans="1:23">
      <c r="A407" s="50">
        <v>571</v>
      </c>
      <c r="B407" s="50" t="s">
        <v>320</v>
      </c>
      <c r="C407" s="50">
        <v>12048</v>
      </c>
      <c r="D407" s="50" t="s">
        <v>108</v>
      </c>
      <c r="E407" s="50" t="s">
        <v>291</v>
      </c>
      <c r="F407" s="50" t="s">
        <v>629</v>
      </c>
      <c r="G407" s="50">
        <v>0.6</v>
      </c>
      <c r="H407" s="50">
        <v>504000</v>
      </c>
      <c r="I407" s="53">
        <v>0.997328604166667</v>
      </c>
      <c r="J407" s="54">
        <v>72000</v>
      </c>
      <c r="K407" s="54">
        <v>466683.03</v>
      </c>
      <c r="L407" s="54">
        <v>125989.47</v>
      </c>
      <c r="M407" s="53">
        <f t="shared" si="6"/>
        <v>0.26996796948027</v>
      </c>
      <c r="N407" s="50">
        <v>22105.52</v>
      </c>
      <c r="O407" s="50">
        <v>5974.15</v>
      </c>
      <c r="P407" s="55">
        <v>27.03</v>
      </c>
      <c r="Q407" s="55">
        <v>30.7</v>
      </c>
      <c r="R407" s="50" t="s">
        <v>323</v>
      </c>
      <c r="S407" s="50" t="s">
        <v>323</v>
      </c>
      <c r="T407" s="50" t="s">
        <v>323</v>
      </c>
      <c r="U407" s="50" t="s">
        <v>323</v>
      </c>
      <c r="V407" s="50" t="s">
        <v>323</v>
      </c>
      <c r="W407" s="50" t="s">
        <v>323</v>
      </c>
    </row>
    <row r="408" s="45" customFormat="1" ht="13.5" spans="1:23">
      <c r="A408" s="50">
        <v>307</v>
      </c>
      <c r="B408" s="50" t="s">
        <v>320</v>
      </c>
      <c r="C408" s="50">
        <v>7551</v>
      </c>
      <c r="D408" s="50" t="s">
        <v>40</v>
      </c>
      <c r="E408" s="50" t="s">
        <v>546</v>
      </c>
      <c r="F408" s="50" t="s">
        <v>322</v>
      </c>
      <c r="G408" s="50">
        <v>0.04</v>
      </c>
      <c r="H408" s="50">
        <v>1795500</v>
      </c>
      <c r="I408" s="53">
        <v>1.0370904502924</v>
      </c>
      <c r="J408" s="54">
        <v>4249</v>
      </c>
      <c r="K408" s="54">
        <v>1715315.83</v>
      </c>
      <c r="L408" s="54">
        <v>418681.76</v>
      </c>
      <c r="M408" s="53">
        <f t="shared" si="6"/>
        <v>0.244084356173638</v>
      </c>
      <c r="N408" s="50">
        <v>1142.86</v>
      </c>
      <c r="O408" s="50">
        <v>213.58</v>
      </c>
      <c r="P408" s="55">
        <v>18.69</v>
      </c>
      <c r="Q408" s="55">
        <v>26.9</v>
      </c>
      <c r="R408" s="50" t="s">
        <v>323</v>
      </c>
      <c r="S408" s="50" t="s">
        <v>323</v>
      </c>
      <c r="T408" s="50" t="s">
        <v>323</v>
      </c>
      <c r="U408" s="50" t="s">
        <v>323</v>
      </c>
      <c r="V408" s="50" t="s">
        <v>323</v>
      </c>
      <c r="W408" s="50" t="s">
        <v>323</v>
      </c>
    </row>
    <row r="409" s="45" customFormat="1" ht="13.5" spans="1:23">
      <c r="A409" s="50">
        <v>307</v>
      </c>
      <c r="B409" s="50" t="s">
        <v>320</v>
      </c>
      <c r="C409" s="50">
        <v>11117</v>
      </c>
      <c r="D409" s="50" t="s">
        <v>40</v>
      </c>
      <c r="E409" s="50" t="s">
        <v>547</v>
      </c>
      <c r="F409" s="50" t="s">
        <v>322</v>
      </c>
      <c r="G409" s="50">
        <v>0.04</v>
      </c>
      <c r="H409" s="50">
        <v>1795500</v>
      </c>
      <c r="I409" s="53">
        <v>1.0370904502924</v>
      </c>
      <c r="J409" s="54">
        <v>4249</v>
      </c>
      <c r="K409" s="54">
        <v>1715315.83</v>
      </c>
      <c r="L409" s="54">
        <v>418681.76</v>
      </c>
      <c r="M409" s="53">
        <f t="shared" si="6"/>
        <v>0.244084356173638</v>
      </c>
      <c r="N409" s="50">
        <v>1007.25</v>
      </c>
      <c r="O409" s="50">
        <v>232.29</v>
      </c>
      <c r="P409" s="55">
        <v>23.06</v>
      </c>
      <c r="Q409" s="55">
        <v>23.71</v>
      </c>
      <c r="R409" s="50" t="s">
        <v>323</v>
      </c>
      <c r="S409" s="50" t="s">
        <v>323</v>
      </c>
      <c r="T409" s="50" t="s">
        <v>323</v>
      </c>
      <c r="U409" s="50" t="s">
        <v>323</v>
      </c>
      <c r="V409" s="50" t="s">
        <v>323</v>
      </c>
      <c r="W409" s="50" t="s">
        <v>323</v>
      </c>
    </row>
    <row r="410" s="45" customFormat="1" ht="13.5" spans="1:23">
      <c r="A410" s="50">
        <v>102478</v>
      </c>
      <c r="B410" s="50" t="s">
        <v>320</v>
      </c>
      <c r="C410" s="50">
        <v>11478</v>
      </c>
      <c r="D410" s="50" t="s">
        <v>277</v>
      </c>
      <c r="E410" s="50" t="s">
        <v>276</v>
      </c>
      <c r="F410" s="50" t="s">
        <v>322</v>
      </c>
      <c r="G410" s="50">
        <v>1</v>
      </c>
      <c r="H410" s="50">
        <v>81360</v>
      </c>
      <c r="I410" s="53">
        <v>0.986364305555556</v>
      </c>
      <c r="J410" s="54">
        <v>40680</v>
      </c>
      <c r="K410" s="54">
        <v>67265.42</v>
      </c>
      <c r="L410" s="54">
        <v>19284.01</v>
      </c>
      <c r="M410" s="53">
        <f t="shared" si="6"/>
        <v>0.286685342929547</v>
      </c>
      <c r="N410" s="50">
        <v>9593.06</v>
      </c>
      <c r="O410" s="50">
        <v>2735.91</v>
      </c>
      <c r="P410" s="55">
        <v>28.52</v>
      </c>
      <c r="Q410" s="55">
        <v>23.58</v>
      </c>
      <c r="R410" s="50" t="s">
        <v>323</v>
      </c>
      <c r="S410" s="50" t="s">
        <v>323</v>
      </c>
      <c r="T410" s="50" t="s">
        <v>323</v>
      </c>
      <c r="U410" s="50" t="s">
        <v>323</v>
      </c>
      <c r="V410" s="50" t="s">
        <v>323</v>
      </c>
      <c r="W410" s="50" t="s">
        <v>323</v>
      </c>
    </row>
    <row r="411" s="45" customFormat="1" ht="13.5" spans="1:23">
      <c r="A411" s="50">
        <v>106485</v>
      </c>
      <c r="B411" s="50" t="s">
        <v>320</v>
      </c>
      <c r="C411" s="50">
        <v>12142</v>
      </c>
      <c r="D411" s="50" t="s">
        <v>615</v>
      </c>
      <c r="E411" s="50" t="s">
        <v>630</v>
      </c>
      <c r="F411" s="50" t="s">
        <v>334</v>
      </c>
      <c r="G411" s="50">
        <v>0.4</v>
      </c>
      <c r="H411" s="50">
        <v>75900</v>
      </c>
      <c r="I411" s="53">
        <v>0.591388636363636</v>
      </c>
      <c r="J411" s="54">
        <v>13144</v>
      </c>
      <c r="K411" s="54">
        <v>37209.19</v>
      </c>
      <c r="L411" s="54">
        <v>4526.63</v>
      </c>
      <c r="M411" s="53">
        <f t="shared" si="6"/>
        <v>0.121653548491649</v>
      </c>
      <c r="N411" s="50">
        <v>2784.03</v>
      </c>
      <c r="O411" s="50">
        <v>45.78</v>
      </c>
      <c r="P411" s="55">
        <v>1.64</v>
      </c>
      <c r="Q411" s="55">
        <v>21.18</v>
      </c>
      <c r="R411" s="50" t="s">
        <v>323</v>
      </c>
      <c r="S411" s="50" t="s">
        <v>323</v>
      </c>
      <c r="T411" s="50" t="s">
        <v>323</v>
      </c>
      <c r="U411" s="50" t="s">
        <v>323</v>
      </c>
      <c r="V411" s="50" t="s">
        <v>323</v>
      </c>
      <c r="W411" s="50" t="s">
        <v>323</v>
      </c>
    </row>
    <row r="412" s="45" customFormat="1" ht="13.5" spans="1:23">
      <c r="A412" s="50">
        <v>329</v>
      </c>
      <c r="B412" s="50" t="s">
        <v>557</v>
      </c>
      <c r="C412" s="50">
        <v>5589</v>
      </c>
      <c r="D412" s="50" t="s">
        <v>45</v>
      </c>
      <c r="E412" s="50" t="s">
        <v>631</v>
      </c>
      <c r="F412" s="50" t="s">
        <v>322</v>
      </c>
      <c r="G412" s="50">
        <v>1</v>
      </c>
      <c r="H412" s="50">
        <v>194400</v>
      </c>
      <c r="I412" s="53">
        <v>0.899946777777778</v>
      </c>
      <c r="J412" s="54">
        <v>49846.2</v>
      </c>
      <c r="K412" s="54">
        <v>157434.54</v>
      </c>
      <c r="L412" s="54">
        <v>39115.65</v>
      </c>
      <c r="M412" s="53">
        <f t="shared" si="6"/>
        <v>0.248456596627398</v>
      </c>
      <c r="N412" s="50">
        <v>10293.2</v>
      </c>
      <c r="O412" s="50">
        <v>2184.48</v>
      </c>
      <c r="P412" s="55">
        <v>21.22</v>
      </c>
      <c r="Q412" s="55">
        <v>20.65</v>
      </c>
      <c r="R412" s="50" t="s">
        <v>323</v>
      </c>
      <c r="S412" s="50" t="s">
        <v>323</v>
      </c>
      <c r="T412" s="50" t="s">
        <v>323</v>
      </c>
      <c r="U412" s="50" t="s">
        <v>323</v>
      </c>
      <c r="V412" s="50" t="s">
        <v>323</v>
      </c>
      <c r="W412" s="50" t="s">
        <v>323</v>
      </c>
    </row>
    <row r="413" s="45" customFormat="1" ht="13.5" spans="1:23">
      <c r="A413" s="50">
        <v>582</v>
      </c>
      <c r="B413" s="50" t="s">
        <v>320</v>
      </c>
      <c r="C413" s="50">
        <v>11782</v>
      </c>
      <c r="D413" s="50" t="s">
        <v>92</v>
      </c>
      <c r="E413" s="50" t="s">
        <v>632</v>
      </c>
      <c r="F413" s="50" t="s">
        <v>322</v>
      </c>
      <c r="G413" s="50">
        <v>0.8</v>
      </c>
      <c r="H413" s="50">
        <v>945000</v>
      </c>
      <c r="I413" s="53">
        <v>0.973866511111111</v>
      </c>
      <c r="J413" s="54">
        <v>136960</v>
      </c>
      <c r="K413" s="54">
        <v>855442.23</v>
      </c>
      <c r="L413" s="54">
        <v>184156.58</v>
      </c>
      <c r="M413" s="53">
        <f t="shared" si="6"/>
        <v>0.215276465834519</v>
      </c>
      <c r="N413" s="50">
        <v>27763.97</v>
      </c>
      <c r="O413" s="50">
        <v>5528.65</v>
      </c>
      <c r="P413" s="55">
        <v>19.91</v>
      </c>
      <c r="Q413" s="55">
        <v>20.27</v>
      </c>
      <c r="R413" s="50" t="s">
        <v>323</v>
      </c>
      <c r="S413" s="50" t="s">
        <v>323</v>
      </c>
      <c r="T413" s="50" t="s">
        <v>323</v>
      </c>
      <c r="U413" s="50" t="s">
        <v>323</v>
      </c>
      <c r="V413" s="50" t="s">
        <v>323</v>
      </c>
      <c r="W413" s="50" t="s">
        <v>323</v>
      </c>
    </row>
    <row r="414" s="45" customFormat="1" ht="13.5" spans="1:23">
      <c r="A414" s="50">
        <v>740</v>
      </c>
      <c r="B414" s="50" t="s">
        <v>320</v>
      </c>
      <c r="C414" s="50">
        <v>12307</v>
      </c>
      <c r="D414" s="50" t="s">
        <v>70</v>
      </c>
      <c r="E414" s="50" t="s">
        <v>548</v>
      </c>
      <c r="F414" s="50" t="s">
        <v>323</v>
      </c>
      <c r="G414" s="50">
        <v>0.2</v>
      </c>
      <c r="H414" s="50">
        <v>111870</v>
      </c>
      <c r="I414" s="53">
        <v>1.05428727272727</v>
      </c>
      <c r="J414" s="54">
        <v>10654</v>
      </c>
      <c r="K414" s="54">
        <v>101818.33</v>
      </c>
      <c r="L414" s="54">
        <v>31418.12</v>
      </c>
      <c r="M414" s="53">
        <f t="shared" si="6"/>
        <v>0.308570372348476</v>
      </c>
      <c r="N414" s="50">
        <v>2052.53</v>
      </c>
      <c r="O414" s="50">
        <v>764.6</v>
      </c>
      <c r="P414" s="55">
        <v>37.25</v>
      </c>
      <c r="Q414" s="55">
        <v>19.27</v>
      </c>
      <c r="R414" s="50" t="s">
        <v>323</v>
      </c>
      <c r="S414" s="50" t="s">
        <v>323</v>
      </c>
      <c r="T414" s="50" t="s">
        <v>323</v>
      </c>
      <c r="U414" s="50" t="s">
        <v>323</v>
      </c>
      <c r="V414" s="50" t="s">
        <v>323</v>
      </c>
      <c r="W414" s="50" t="s">
        <v>323</v>
      </c>
    </row>
    <row r="415" s="45" customFormat="1" ht="13.5" spans="1:23">
      <c r="A415" s="50">
        <v>573</v>
      </c>
      <c r="B415" s="50" t="s">
        <v>345</v>
      </c>
      <c r="C415" s="50">
        <v>12446</v>
      </c>
      <c r="D415" s="50" t="s">
        <v>288</v>
      </c>
      <c r="E415" s="50" t="s">
        <v>633</v>
      </c>
      <c r="F415" s="50" t="s">
        <v>334</v>
      </c>
      <c r="G415" s="50">
        <v>0.2</v>
      </c>
      <c r="H415" s="50">
        <v>138600</v>
      </c>
      <c r="I415" s="53">
        <v>0.885369126984127</v>
      </c>
      <c r="J415" s="54">
        <v>21884</v>
      </c>
      <c r="K415" s="54">
        <v>107106.01</v>
      </c>
      <c r="L415" s="54">
        <v>29292.78</v>
      </c>
      <c r="M415" s="53">
        <f t="shared" si="6"/>
        <v>0.273493336181602</v>
      </c>
      <c r="N415" s="50">
        <v>3618.19</v>
      </c>
      <c r="O415" s="50">
        <v>934.18</v>
      </c>
      <c r="P415" s="55">
        <v>25.82</v>
      </c>
      <c r="Q415" s="55">
        <v>16.53</v>
      </c>
      <c r="R415" s="50" t="s">
        <v>323</v>
      </c>
      <c r="S415" s="50" t="s">
        <v>323</v>
      </c>
      <c r="T415" s="50" t="s">
        <v>323</v>
      </c>
      <c r="U415" s="50" t="s">
        <v>323</v>
      </c>
      <c r="V415" s="50" t="s">
        <v>323</v>
      </c>
      <c r="W415" s="50" t="s">
        <v>323</v>
      </c>
    </row>
    <row r="416" s="45" customFormat="1" ht="13.5" spans="1:23">
      <c r="A416" s="50">
        <v>106568</v>
      </c>
      <c r="B416" s="50" t="s">
        <v>320</v>
      </c>
      <c r="C416" s="50">
        <v>12049</v>
      </c>
      <c r="D416" s="50" t="s">
        <v>56</v>
      </c>
      <c r="E416" s="50" t="s">
        <v>549</v>
      </c>
      <c r="F416" s="50" t="s">
        <v>550</v>
      </c>
      <c r="G416" s="50">
        <v>0.7</v>
      </c>
      <c r="H416" s="50">
        <v>69000</v>
      </c>
      <c r="I416" s="53">
        <v>1.5784405</v>
      </c>
      <c r="J416" s="54">
        <v>24150</v>
      </c>
      <c r="K416" s="54">
        <v>93815.47</v>
      </c>
      <c r="L416" s="54">
        <v>14617.38</v>
      </c>
      <c r="M416" s="53">
        <f t="shared" si="6"/>
        <v>0.155809910668251</v>
      </c>
      <c r="N416" s="50">
        <v>3283.25</v>
      </c>
      <c r="O416" s="50">
        <v>1034.02</v>
      </c>
      <c r="P416" s="55">
        <v>31.49</v>
      </c>
      <c r="Q416" s="55">
        <v>13.6</v>
      </c>
      <c r="R416" s="50" t="s">
        <v>323</v>
      </c>
      <c r="S416" s="50" t="s">
        <v>323</v>
      </c>
      <c r="T416" s="50" t="s">
        <v>323</v>
      </c>
      <c r="U416" s="50" t="s">
        <v>323</v>
      </c>
      <c r="V416" s="50" t="s">
        <v>323</v>
      </c>
      <c r="W416" s="50" t="s">
        <v>323</v>
      </c>
    </row>
    <row r="417" s="45" customFormat="1" ht="13.5" spans="1:23">
      <c r="A417" s="50">
        <v>307</v>
      </c>
      <c r="B417" s="50" t="s">
        <v>320</v>
      </c>
      <c r="C417" s="50">
        <v>11752</v>
      </c>
      <c r="D417" s="50" t="s">
        <v>40</v>
      </c>
      <c r="E417" s="50" t="s">
        <v>551</v>
      </c>
      <c r="F417" s="50" t="s">
        <v>322</v>
      </c>
      <c r="G417" s="50">
        <v>0.04</v>
      </c>
      <c r="H417" s="50">
        <v>1795500</v>
      </c>
      <c r="I417" s="53">
        <v>1.0370904502924</v>
      </c>
      <c r="J417" s="54">
        <v>4249</v>
      </c>
      <c r="K417" s="54">
        <v>1715315.83</v>
      </c>
      <c r="L417" s="54">
        <v>418681.76</v>
      </c>
      <c r="M417" s="53">
        <f t="shared" si="6"/>
        <v>0.244084356173638</v>
      </c>
      <c r="N417" s="50">
        <v>501.13</v>
      </c>
      <c r="O417" s="50">
        <v>110.81</v>
      </c>
      <c r="P417" s="55">
        <v>22.11</v>
      </c>
      <c r="Q417" s="55">
        <v>11.79</v>
      </c>
      <c r="R417" s="50" t="s">
        <v>323</v>
      </c>
      <c r="S417" s="50" t="s">
        <v>323</v>
      </c>
      <c r="T417" s="50" t="s">
        <v>323</v>
      </c>
      <c r="U417" s="50" t="s">
        <v>323</v>
      </c>
      <c r="V417" s="50" t="s">
        <v>323</v>
      </c>
      <c r="W417" s="50" t="s">
        <v>323</v>
      </c>
    </row>
    <row r="418" s="45" customFormat="1" ht="13.5" spans="1:23">
      <c r="A418" s="50">
        <v>106066</v>
      </c>
      <c r="B418" s="50" t="s">
        <v>320</v>
      </c>
      <c r="C418" s="50">
        <v>998827</v>
      </c>
      <c r="D418" s="50" t="s">
        <v>114</v>
      </c>
      <c r="E418" s="50" t="s">
        <v>552</v>
      </c>
      <c r="F418" s="50" t="s">
        <v>332</v>
      </c>
      <c r="G418" s="50">
        <v>0.04</v>
      </c>
      <c r="H418" s="50">
        <v>148500</v>
      </c>
      <c r="I418" s="53">
        <v>1.30163992592593</v>
      </c>
      <c r="J418" s="54">
        <v>444</v>
      </c>
      <c r="K418" s="54">
        <v>170612.98</v>
      </c>
      <c r="L418" s="54">
        <v>58989.71</v>
      </c>
      <c r="M418" s="53">
        <f t="shared" si="6"/>
        <v>0.345751595218605</v>
      </c>
      <c r="N418" s="50">
        <v>47.4</v>
      </c>
      <c r="O418" s="50">
        <v>-2.04</v>
      </c>
      <c r="P418" s="55">
        <v>-4.3</v>
      </c>
      <c r="Q418" s="55">
        <v>10.68</v>
      </c>
      <c r="R418" s="50" t="s">
        <v>323</v>
      </c>
      <c r="S418" s="50" t="s">
        <v>323</v>
      </c>
      <c r="T418" s="50" t="s">
        <v>323</v>
      </c>
      <c r="U418" s="50" t="s">
        <v>323</v>
      </c>
      <c r="V418" s="50" t="s">
        <v>323</v>
      </c>
      <c r="W418" s="50" t="s">
        <v>323</v>
      </c>
    </row>
    <row r="419" s="45" customFormat="1" ht="13.5" spans="1:23">
      <c r="A419" s="50">
        <v>102479</v>
      </c>
      <c r="B419" s="50" t="s">
        <v>320</v>
      </c>
      <c r="C419" s="50">
        <v>999389</v>
      </c>
      <c r="D419" s="50" t="s">
        <v>67</v>
      </c>
      <c r="E419" s="50" t="s">
        <v>553</v>
      </c>
      <c r="F419" s="50" t="s">
        <v>334</v>
      </c>
      <c r="G419" s="50">
        <v>0.2</v>
      </c>
      <c r="H419" s="50">
        <v>132000</v>
      </c>
      <c r="I419" s="53">
        <v>1.05190425</v>
      </c>
      <c r="J419" s="54">
        <v>8790</v>
      </c>
      <c r="K419" s="54">
        <v>122494.09</v>
      </c>
      <c r="L419" s="54">
        <v>34487.59</v>
      </c>
      <c r="M419" s="53">
        <f t="shared" si="6"/>
        <v>0.281544930045196</v>
      </c>
      <c r="N419" s="50">
        <v>581.25</v>
      </c>
      <c r="O419" s="50">
        <v>138.69</v>
      </c>
      <c r="P419" s="55">
        <v>23.86</v>
      </c>
      <c r="Q419" s="55">
        <v>6.61</v>
      </c>
      <c r="R419" s="50" t="s">
        <v>323</v>
      </c>
      <c r="S419" s="50" t="s">
        <v>323</v>
      </c>
      <c r="T419" s="50" t="s">
        <v>323</v>
      </c>
      <c r="U419" s="50" t="s">
        <v>323</v>
      </c>
      <c r="V419" s="50" t="s">
        <v>323</v>
      </c>
      <c r="W419" s="50" t="s">
        <v>323</v>
      </c>
    </row>
    <row r="420" s="45" customFormat="1" ht="13.5" spans="1:23">
      <c r="A420" s="50">
        <v>106485</v>
      </c>
      <c r="B420" s="50" t="s">
        <v>320</v>
      </c>
      <c r="C420" s="50">
        <v>12134</v>
      </c>
      <c r="D420" s="50" t="s">
        <v>615</v>
      </c>
      <c r="E420" s="50" t="s">
        <v>634</v>
      </c>
      <c r="F420" s="50" t="s">
        <v>334</v>
      </c>
      <c r="G420" s="50">
        <v>0.4</v>
      </c>
      <c r="H420" s="50">
        <v>75900</v>
      </c>
      <c r="I420" s="53">
        <v>0.591388636363636</v>
      </c>
      <c r="J420" s="54">
        <v>13144</v>
      </c>
      <c r="K420" s="54">
        <v>37209.19</v>
      </c>
      <c r="L420" s="54">
        <v>4526.63</v>
      </c>
      <c r="M420" s="53">
        <f t="shared" si="6"/>
        <v>0.121653548491649</v>
      </c>
      <c r="N420" s="50">
        <v>843.68</v>
      </c>
      <c r="O420" s="50">
        <v>11.95</v>
      </c>
      <c r="P420" s="55">
        <v>1.42</v>
      </c>
      <c r="Q420" s="55">
        <v>6.42</v>
      </c>
      <c r="R420" s="50" t="s">
        <v>323</v>
      </c>
      <c r="S420" s="50" t="s">
        <v>323</v>
      </c>
      <c r="T420" s="50" t="s">
        <v>323</v>
      </c>
      <c r="U420" s="50" t="s">
        <v>323</v>
      </c>
      <c r="V420" s="50" t="s">
        <v>323</v>
      </c>
      <c r="W420" s="50" t="s">
        <v>323</v>
      </c>
    </row>
    <row r="421" s="45" customFormat="1" ht="13.5" spans="1:23">
      <c r="A421" s="50">
        <v>307</v>
      </c>
      <c r="B421" s="50" t="s">
        <v>320</v>
      </c>
      <c r="C421" s="50">
        <v>11986</v>
      </c>
      <c r="D421" s="50" t="s">
        <v>40</v>
      </c>
      <c r="E421" s="50" t="s">
        <v>554</v>
      </c>
      <c r="F421" s="50" t="s">
        <v>322</v>
      </c>
      <c r="G421" s="50">
        <v>0.04</v>
      </c>
      <c r="H421" s="50">
        <v>1795500</v>
      </c>
      <c r="I421" s="53">
        <v>1.0370904502924</v>
      </c>
      <c r="J421" s="54">
        <v>4249</v>
      </c>
      <c r="K421" s="54">
        <v>1715315.83</v>
      </c>
      <c r="L421" s="54">
        <v>418681.76</v>
      </c>
      <c r="M421" s="53">
        <f t="shared" si="6"/>
        <v>0.244084356173638</v>
      </c>
      <c r="N421" s="50">
        <v>241.49</v>
      </c>
      <c r="O421" s="50">
        <v>58.86</v>
      </c>
      <c r="P421" s="55">
        <v>24.37</v>
      </c>
      <c r="Q421" s="55">
        <v>5.68</v>
      </c>
      <c r="R421" s="50" t="s">
        <v>323</v>
      </c>
      <c r="S421" s="50" t="s">
        <v>323</v>
      </c>
      <c r="T421" s="50" t="s">
        <v>323</v>
      </c>
      <c r="U421" s="50" t="s">
        <v>323</v>
      </c>
      <c r="V421" s="50" t="s">
        <v>323</v>
      </c>
      <c r="W421" s="50" t="s">
        <v>323</v>
      </c>
    </row>
    <row r="422" s="45" customFormat="1" ht="13.5" spans="1:23">
      <c r="A422" s="50">
        <v>307</v>
      </c>
      <c r="B422" s="50" t="s">
        <v>320</v>
      </c>
      <c r="C422" s="50">
        <v>10892</v>
      </c>
      <c r="D422" s="50" t="s">
        <v>40</v>
      </c>
      <c r="E422" s="50" t="s">
        <v>555</v>
      </c>
      <c r="F422" s="50" t="s">
        <v>322</v>
      </c>
      <c r="G422" s="50">
        <v>0.04</v>
      </c>
      <c r="H422" s="50">
        <v>1795500</v>
      </c>
      <c r="I422" s="53">
        <v>1.0370904502924</v>
      </c>
      <c r="J422" s="54">
        <v>4249</v>
      </c>
      <c r="K422" s="54">
        <v>1715315.83</v>
      </c>
      <c r="L422" s="54">
        <v>418681.76</v>
      </c>
      <c r="M422" s="53">
        <f t="shared" si="6"/>
        <v>0.244084356173638</v>
      </c>
      <c r="N422" s="50">
        <v>167.19</v>
      </c>
      <c r="O422" s="50">
        <v>9.47</v>
      </c>
      <c r="P422" s="55">
        <v>5.66</v>
      </c>
      <c r="Q422" s="55">
        <v>3.93</v>
      </c>
      <c r="R422" s="50" t="s">
        <v>323</v>
      </c>
      <c r="S422" s="50" t="s">
        <v>323</v>
      </c>
      <c r="T422" s="50" t="s">
        <v>323</v>
      </c>
      <c r="U422" s="50" t="s">
        <v>323</v>
      </c>
      <c r="V422" s="50" t="s">
        <v>323</v>
      </c>
      <c r="W422" s="50" t="s">
        <v>323</v>
      </c>
    </row>
  </sheetData>
  <sortState ref="A2:W422">
    <sortCondition ref="Q2" descending="1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2"/>
  <sheetViews>
    <sheetView topLeftCell="A184" workbookViewId="0">
      <selection activeCell="H217" sqref="H217"/>
    </sheetView>
  </sheetViews>
  <sheetFormatPr defaultColWidth="8.875" defaultRowHeight="13.5"/>
  <cols>
    <col min="1" max="1" width="6.75" customWidth="1"/>
    <col min="2" max="2" width="5.25" customWidth="1"/>
    <col min="3" max="3" width="33.25" customWidth="1"/>
    <col min="4" max="4" width="8.25" style="1" customWidth="1"/>
    <col min="5" max="5" width="15.375" style="1" customWidth="1"/>
    <col min="6" max="6" width="10.625" style="1" customWidth="1"/>
    <col min="7" max="7" width="7.625" customWidth="1"/>
    <col min="8" max="8" width="8.5" style="1" customWidth="1"/>
    <col min="9" max="9" width="6.5" customWidth="1"/>
    <col min="10" max="10" width="5.375" customWidth="1"/>
    <col min="11" max="11" width="37.375" style="8" customWidth="1"/>
    <col min="12" max="12" width="7" style="1" customWidth="1"/>
    <col min="13" max="13" width="7.125" style="1" customWidth="1"/>
    <col min="14" max="14" width="11.625" style="1" customWidth="1"/>
    <col min="15" max="15" width="10.125" customWidth="1"/>
    <col min="16" max="16" width="8.875" customWidth="1"/>
  </cols>
  <sheetData>
    <row r="1" s="3" customFormat="1" ht="18.95" customHeight="1" spans="1:16">
      <c r="A1" s="9"/>
      <c r="B1" s="10" t="s">
        <v>635</v>
      </c>
      <c r="C1" s="10"/>
      <c r="D1" s="11"/>
      <c r="E1" s="11"/>
      <c r="F1" s="11"/>
      <c r="G1" s="10"/>
      <c r="H1" s="11"/>
      <c r="J1" s="31" t="s">
        <v>636</v>
      </c>
      <c r="K1" s="32"/>
      <c r="L1" s="31"/>
      <c r="M1" s="31"/>
      <c r="N1" s="31"/>
      <c r="O1" s="31"/>
      <c r="P1" s="31"/>
    </row>
    <row r="2" s="3" customFormat="1" ht="18.95" customHeight="1" spans="1:16">
      <c r="A2" s="9" t="s">
        <v>637</v>
      </c>
      <c r="B2" s="12" t="s">
        <v>1</v>
      </c>
      <c r="C2" s="13" t="s">
        <v>2</v>
      </c>
      <c r="D2" s="14" t="s">
        <v>28</v>
      </c>
      <c r="E2" s="14" t="s">
        <v>6</v>
      </c>
      <c r="F2" s="14" t="s">
        <v>638</v>
      </c>
      <c r="G2" s="15" t="s">
        <v>9</v>
      </c>
      <c r="H2" s="12" t="s">
        <v>29</v>
      </c>
      <c r="J2" s="33" t="s">
        <v>1</v>
      </c>
      <c r="K2" s="34" t="s">
        <v>2</v>
      </c>
      <c r="L2" s="35" t="s">
        <v>28</v>
      </c>
      <c r="M2" s="35" t="s">
        <v>6</v>
      </c>
      <c r="N2" s="35" t="s">
        <v>638</v>
      </c>
      <c r="O2" s="36" t="s">
        <v>9</v>
      </c>
      <c r="P2" s="37" t="s">
        <v>639</v>
      </c>
    </row>
    <row r="3" s="4" customFormat="1" ht="17.1" customHeight="1" spans="1:16">
      <c r="A3" s="16">
        <v>6.26</v>
      </c>
      <c r="B3" s="16">
        <v>1</v>
      </c>
      <c r="C3" s="17" t="s">
        <v>35</v>
      </c>
      <c r="D3" s="17">
        <v>12215</v>
      </c>
      <c r="E3" s="17" t="s">
        <v>34</v>
      </c>
      <c r="F3" s="17">
        <v>394.86</v>
      </c>
      <c r="G3" s="18" t="s">
        <v>640</v>
      </c>
      <c r="H3" s="19">
        <v>2</v>
      </c>
      <c r="J3" s="16">
        <v>2</v>
      </c>
      <c r="K3" s="17" t="s">
        <v>175</v>
      </c>
      <c r="L3" s="17">
        <v>12146</v>
      </c>
      <c r="M3" s="17" t="s">
        <v>297</v>
      </c>
      <c r="N3" s="17">
        <v>28.22</v>
      </c>
      <c r="O3" s="18" t="s">
        <v>641</v>
      </c>
      <c r="P3" s="16">
        <v>-2</v>
      </c>
    </row>
    <row r="4" s="4" customFormat="1" spans="1:16">
      <c r="A4" s="16"/>
      <c r="B4" s="16">
        <v>2</v>
      </c>
      <c r="C4" s="17" t="s">
        <v>18</v>
      </c>
      <c r="D4" s="17">
        <v>12219</v>
      </c>
      <c r="E4" s="17" t="s">
        <v>187</v>
      </c>
      <c r="F4" s="17">
        <v>236.86</v>
      </c>
      <c r="G4" s="18" t="s">
        <v>642</v>
      </c>
      <c r="H4" s="19">
        <v>1</v>
      </c>
      <c r="J4" s="16">
        <v>1</v>
      </c>
      <c r="K4" s="17" t="s">
        <v>22</v>
      </c>
      <c r="L4" s="17">
        <v>12139</v>
      </c>
      <c r="M4" s="17" t="s">
        <v>183</v>
      </c>
      <c r="N4" s="17">
        <v>27.95</v>
      </c>
      <c r="O4" s="18" t="s">
        <v>642</v>
      </c>
      <c r="P4" s="16">
        <v>-2</v>
      </c>
    </row>
    <row r="5" s="4" customFormat="1" spans="1:16">
      <c r="A5" s="16"/>
      <c r="B5" s="16">
        <v>1</v>
      </c>
      <c r="C5" s="17" t="s">
        <v>138</v>
      </c>
      <c r="D5" s="17">
        <v>11251</v>
      </c>
      <c r="E5" s="17" t="s">
        <v>37</v>
      </c>
      <c r="F5" s="17">
        <v>513.88</v>
      </c>
      <c r="G5" s="20" t="s">
        <v>41</v>
      </c>
      <c r="H5" s="19">
        <v>5</v>
      </c>
      <c r="J5" s="16">
        <v>5</v>
      </c>
      <c r="K5" s="17" t="s">
        <v>86</v>
      </c>
      <c r="L5" s="17">
        <v>11292</v>
      </c>
      <c r="M5" s="17" t="s">
        <v>643</v>
      </c>
      <c r="N5" s="17">
        <v>31.4</v>
      </c>
      <c r="O5" s="21" t="s">
        <v>41</v>
      </c>
      <c r="P5" s="16">
        <v>-2</v>
      </c>
    </row>
    <row r="6" s="4" customFormat="1" spans="1:16">
      <c r="A6" s="16"/>
      <c r="B6" s="16">
        <v>2</v>
      </c>
      <c r="C6" s="17" t="s">
        <v>192</v>
      </c>
      <c r="D6" s="17">
        <v>999192</v>
      </c>
      <c r="E6" s="17" t="s">
        <v>644</v>
      </c>
      <c r="F6" s="17">
        <v>433.28</v>
      </c>
      <c r="G6" s="20" t="s">
        <v>41</v>
      </c>
      <c r="H6" s="19">
        <v>4</v>
      </c>
      <c r="J6" s="16">
        <v>4</v>
      </c>
      <c r="K6" s="17" t="s">
        <v>259</v>
      </c>
      <c r="L6" s="17">
        <v>6232</v>
      </c>
      <c r="M6" s="17" t="s">
        <v>258</v>
      </c>
      <c r="N6" s="17">
        <v>29.38</v>
      </c>
      <c r="O6" s="20"/>
      <c r="P6" s="16">
        <v>-2</v>
      </c>
    </row>
    <row r="7" s="4" customFormat="1" spans="1:16">
      <c r="A7" s="16"/>
      <c r="B7" s="16">
        <v>3</v>
      </c>
      <c r="C7" s="17" t="s">
        <v>58</v>
      </c>
      <c r="D7" s="17">
        <v>7749</v>
      </c>
      <c r="E7" s="17" t="s">
        <v>57</v>
      </c>
      <c r="F7" s="17">
        <v>361.55</v>
      </c>
      <c r="G7" s="21" t="s">
        <v>41</v>
      </c>
      <c r="H7" s="19">
        <v>3</v>
      </c>
      <c r="J7" s="16">
        <v>3</v>
      </c>
      <c r="K7" s="17" t="s">
        <v>114</v>
      </c>
      <c r="L7" s="17">
        <v>995671</v>
      </c>
      <c r="M7" s="17" t="s">
        <v>172</v>
      </c>
      <c r="N7" s="17">
        <v>23.54</v>
      </c>
      <c r="O7" s="20" t="s">
        <v>41</v>
      </c>
      <c r="P7" s="16">
        <v>-2</v>
      </c>
    </row>
    <row r="8" s="4" customFormat="1" spans="1:16">
      <c r="A8" s="16"/>
      <c r="B8" s="16">
        <v>4</v>
      </c>
      <c r="C8" s="17" t="s">
        <v>18</v>
      </c>
      <c r="D8" s="17">
        <v>4301</v>
      </c>
      <c r="E8" s="17" t="s">
        <v>19</v>
      </c>
      <c r="F8" s="17">
        <v>333.34</v>
      </c>
      <c r="G8" s="20" t="s">
        <v>41</v>
      </c>
      <c r="H8" s="19">
        <v>2</v>
      </c>
      <c r="J8" s="16">
        <v>2</v>
      </c>
      <c r="K8" s="17" t="s">
        <v>175</v>
      </c>
      <c r="L8" s="17">
        <v>5408</v>
      </c>
      <c r="M8" s="17" t="s">
        <v>174</v>
      </c>
      <c r="N8" s="17">
        <v>12.68</v>
      </c>
      <c r="O8" s="20" t="s">
        <v>41</v>
      </c>
      <c r="P8" s="16">
        <v>0</v>
      </c>
    </row>
    <row r="9" s="4" customFormat="1" spans="1:16">
      <c r="A9" s="16"/>
      <c r="B9" s="16">
        <v>5</v>
      </c>
      <c r="C9" s="17" t="s">
        <v>114</v>
      </c>
      <c r="D9" s="17">
        <v>995680</v>
      </c>
      <c r="E9" s="17" t="s">
        <v>173</v>
      </c>
      <c r="F9" s="17">
        <v>325.18</v>
      </c>
      <c r="G9" s="20" t="s">
        <v>41</v>
      </c>
      <c r="H9" s="19">
        <v>1</v>
      </c>
      <c r="J9" s="16">
        <v>1</v>
      </c>
      <c r="K9" s="17" t="s">
        <v>124</v>
      </c>
      <c r="L9" s="17">
        <v>6884</v>
      </c>
      <c r="M9" s="17" t="s">
        <v>510</v>
      </c>
      <c r="N9" s="17">
        <v>11.05</v>
      </c>
      <c r="O9" s="20" t="s">
        <v>41</v>
      </c>
      <c r="P9" s="16">
        <v>0</v>
      </c>
    </row>
    <row r="10" s="4" customFormat="1" spans="1:16">
      <c r="A10" s="22">
        <v>6.27</v>
      </c>
      <c r="B10" s="22">
        <v>1</v>
      </c>
      <c r="C10" s="23" t="s">
        <v>86</v>
      </c>
      <c r="D10" s="23">
        <v>12145</v>
      </c>
      <c r="E10" s="23" t="s">
        <v>240</v>
      </c>
      <c r="F10" s="23">
        <v>346.25</v>
      </c>
      <c r="G10" s="24" t="s">
        <v>640</v>
      </c>
      <c r="H10" s="25">
        <v>2</v>
      </c>
      <c r="J10" s="22">
        <v>2</v>
      </c>
      <c r="K10" s="23" t="s">
        <v>16</v>
      </c>
      <c r="L10" s="23">
        <v>12255</v>
      </c>
      <c r="M10" s="23" t="s">
        <v>272</v>
      </c>
      <c r="N10" s="23">
        <v>19.54</v>
      </c>
      <c r="O10" s="24" t="s">
        <v>641</v>
      </c>
      <c r="P10" s="22">
        <v>-2</v>
      </c>
    </row>
    <row r="11" s="5" customFormat="1" spans="1:16">
      <c r="A11" s="22"/>
      <c r="B11" s="22">
        <v>2</v>
      </c>
      <c r="C11" s="23" t="s">
        <v>151</v>
      </c>
      <c r="D11" s="23">
        <v>12274</v>
      </c>
      <c r="E11" s="23" t="s">
        <v>150</v>
      </c>
      <c r="F11" s="23">
        <v>193.36</v>
      </c>
      <c r="G11" s="24" t="s">
        <v>642</v>
      </c>
      <c r="H11" s="25">
        <v>1</v>
      </c>
      <c r="J11" s="22">
        <v>1</v>
      </c>
      <c r="K11" s="23" t="s">
        <v>24</v>
      </c>
      <c r="L11" s="23">
        <v>12217</v>
      </c>
      <c r="M11" s="23" t="s">
        <v>293</v>
      </c>
      <c r="N11" s="23">
        <v>15.59</v>
      </c>
      <c r="O11" s="24" t="s">
        <v>642</v>
      </c>
      <c r="P11" s="22">
        <v>-2</v>
      </c>
    </row>
    <row r="12" s="5" customFormat="1" spans="1:16">
      <c r="A12" s="22"/>
      <c r="B12" s="22">
        <v>1</v>
      </c>
      <c r="C12" s="23" t="s">
        <v>74</v>
      </c>
      <c r="D12" s="23">
        <v>4093</v>
      </c>
      <c r="E12" s="23" t="s">
        <v>73</v>
      </c>
      <c r="F12" s="23">
        <v>548.6</v>
      </c>
      <c r="G12" s="26" t="s">
        <v>41</v>
      </c>
      <c r="H12" s="25">
        <v>5</v>
      </c>
      <c r="J12" s="22">
        <v>5</v>
      </c>
      <c r="K12" s="23" t="s">
        <v>162</v>
      </c>
      <c r="L12" s="23">
        <v>10218</v>
      </c>
      <c r="M12" s="23" t="s">
        <v>211</v>
      </c>
      <c r="N12" s="23">
        <v>30.5</v>
      </c>
      <c r="O12" s="27" t="s">
        <v>41</v>
      </c>
      <c r="P12" s="22">
        <v>-2</v>
      </c>
    </row>
    <row r="13" s="5" customFormat="1" spans="1:16">
      <c r="A13" s="22"/>
      <c r="B13" s="22">
        <v>2</v>
      </c>
      <c r="C13" s="23" t="s">
        <v>114</v>
      </c>
      <c r="D13" s="23">
        <v>998832</v>
      </c>
      <c r="E13" s="23" t="s">
        <v>116</v>
      </c>
      <c r="F13" s="23">
        <v>403.85</v>
      </c>
      <c r="G13" s="26" t="s">
        <v>41</v>
      </c>
      <c r="H13" s="25">
        <v>4</v>
      </c>
      <c r="J13" s="22">
        <v>4</v>
      </c>
      <c r="K13" s="23" t="s">
        <v>277</v>
      </c>
      <c r="L13" s="23">
        <v>11478</v>
      </c>
      <c r="M13" s="23" t="s">
        <v>276</v>
      </c>
      <c r="N13" s="23">
        <v>28.8</v>
      </c>
      <c r="O13" s="26"/>
      <c r="P13" s="22">
        <v>-2</v>
      </c>
    </row>
    <row r="14" s="5" customFormat="1" spans="1:16">
      <c r="A14" s="22"/>
      <c r="B14" s="22">
        <v>3</v>
      </c>
      <c r="C14" s="23" t="s">
        <v>114</v>
      </c>
      <c r="D14" s="23">
        <v>995673</v>
      </c>
      <c r="E14" s="23" t="s">
        <v>135</v>
      </c>
      <c r="F14" s="23">
        <v>272.74</v>
      </c>
      <c r="G14" s="27" t="s">
        <v>41</v>
      </c>
      <c r="H14" s="25">
        <v>3</v>
      </c>
      <c r="J14" s="22">
        <v>3</v>
      </c>
      <c r="K14" s="23" t="s">
        <v>288</v>
      </c>
      <c r="L14" s="23">
        <v>5501</v>
      </c>
      <c r="M14" s="23" t="s">
        <v>287</v>
      </c>
      <c r="N14" s="23">
        <v>28.37</v>
      </c>
      <c r="O14" s="26" t="s">
        <v>41</v>
      </c>
      <c r="P14" s="22">
        <v>-2</v>
      </c>
    </row>
    <row r="15" s="5" customFormat="1" spans="1:16">
      <c r="A15" s="22"/>
      <c r="B15" s="22">
        <v>4</v>
      </c>
      <c r="C15" s="23" t="s">
        <v>182</v>
      </c>
      <c r="D15" s="23">
        <v>11394</v>
      </c>
      <c r="E15" s="23" t="s">
        <v>181</v>
      </c>
      <c r="F15" s="23">
        <v>271.03</v>
      </c>
      <c r="G15" s="26" t="s">
        <v>41</v>
      </c>
      <c r="H15" s="25">
        <v>2</v>
      </c>
      <c r="J15" s="22">
        <v>2</v>
      </c>
      <c r="K15" s="23" t="s">
        <v>86</v>
      </c>
      <c r="L15" s="23">
        <v>11774</v>
      </c>
      <c r="M15" s="23" t="s">
        <v>85</v>
      </c>
      <c r="N15" s="23">
        <v>26.08</v>
      </c>
      <c r="O15" s="26" t="s">
        <v>41</v>
      </c>
      <c r="P15" s="22">
        <v>-2</v>
      </c>
    </row>
    <row r="16" s="5" customFormat="1" spans="1:16">
      <c r="A16" s="22"/>
      <c r="B16" s="22">
        <v>5</v>
      </c>
      <c r="C16" s="23" t="s">
        <v>35</v>
      </c>
      <c r="D16" s="23">
        <v>4033</v>
      </c>
      <c r="E16" s="23" t="s">
        <v>63</v>
      </c>
      <c r="F16" s="23">
        <v>269.34</v>
      </c>
      <c r="G16" s="26" t="s">
        <v>41</v>
      </c>
      <c r="H16" s="25">
        <v>1</v>
      </c>
      <c r="J16" s="22">
        <v>1</v>
      </c>
      <c r="K16" s="23" t="s">
        <v>155</v>
      </c>
      <c r="L16" s="23">
        <v>11004</v>
      </c>
      <c r="M16" s="23" t="s">
        <v>263</v>
      </c>
      <c r="N16" s="23">
        <v>25.15</v>
      </c>
      <c r="O16" s="26" t="s">
        <v>41</v>
      </c>
      <c r="P16" s="22">
        <v>-2</v>
      </c>
    </row>
    <row r="17" s="5" customFormat="1" spans="1:16">
      <c r="A17" s="28">
        <v>6.28</v>
      </c>
      <c r="B17" s="16">
        <v>1</v>
      </c>
      <c r="C17" s="17" t="s">
        <v>35</v>
      </c>
      <c r="D17" s="17">
        <v>12215</v>
      </c>
      <c r="E17" s="17" t="s">
        <v>34</v>
      </c>
      <c r="F17" s="17">
        <v>346.17</v>
      </c>
      <c r="G17" s="18" t="s">
        <v>640</v>
      </c>
      <c r="H17" s="19">
        <v>2</v>
      </c>
      <c r="J17" s="16">
        <v>2</v>
      </c>
      <c r="K17" s="17" t="s">
        <v>24</v>
      </c>
      <c r="L17" s="17">
        <v>12217</v>
      </c>
      <c r="M17" s="17" t="s">
        <v>293</v>
      </c>
      <c r="N17" s="17">
        <v>15.6</v>
      </c>
      <c r="O17" s="18" t="s">
        <v>641</v>
      </c>
      <c r="P17" s="16">
        <v>-4</v>
      </c>
    </row>
    <row r="18" s="5" customFormat="1" spans="1:16">
      <c r="A18" s="28"/>
      <c r="B18" s="16">
        <v>2</v>
      </c>
      <c r="C18" s="17" t="s">
        <v>86</v>
      </c>
      <c r="D18" s="17">
        <v>12145</v>
      </c>
      <c r="E18" s="17" t="s">
        <v>240</v>
      </c>
      <c r="F18" s="17">
        <v>229.66</v>
      </c>
      <c r="G18" s="18" t="s">
        <v>642</v>
      </c>
      <c r="H18" s="19">
        <v>2</v>
      </c>
      <c r="J18" s="16">
        <v>1</v>
      </c>
      <c r="K18" s="17" t="s">
        <v>86</v>
      </c>
      <c r="L18" s="17">
        <v>12229</v>
      </c>
      <c r="M18" s="17" t="s">
        <v>249</v>
      </c>
      <c r="N18" s="17">
        <v>12.79</v>
      </c>
      <c r="O18" s="18" t="s">
        <v>642</v>
      </c>
      <c r="P18" s="16">
        <v>-2</v>
      </c>
    </row>
    <row r="19" s="5" customFormat="1" spans="1:16">
      <c r="A19" s="28"/>
      <c r="B19" s="16">
        <v>1</v>
      </c>
      <c r="C19" s="17" t="s">
        <v>58</v>
      </c>
      <c r="D19" s="17">
        <v>7749</v>
      </c>
      <c r="E19" s="17" t="s">
        <v>57</v>
      </c>
      <c r="F19" s="17">
        <v>794.94</v>
      </c>
      <c r="G19" s="20" t="s">
        <v>41</v>
      </c>
      <c r="H19" s="19">
        <v>5</v>
      </c>
      <c r="J19" s="16">
        <v>5</v>
      </c>
      <c r="K19" s="17" t="s">
        <v>210</v>
      </c>
      <c r="L19" s="17">
        <v>11512</v>
      </c>
      <c r="M19" s="17" t="s">
        <v>265</v>
      </c>
      <c r="N19" s="17">
        <v>25.45</v>
      </c>
      <c r="O19" s="21" t="s">
        <v>41</v>
      </c>
      <c r="P19" s="16">
        <v>-2</v>
      </c>
    </row>
    <row r="20" s="5" customFormat="1" spans="1:16">
      <c r="A20" s="28"/>
      <c r="B20" s="16">
        <v>2</v>
      </c>
      <c r="C20" s="17" t="s">
        <v>114</v>
      </c>
      <c r="D20" s="17">
        <v>995590</v>
      </c>
      <c r="E20" s="17" t="s">
        <v>113</v>
      </c>
      <c r="F20" s="17">
        <v>704.75</v>
      </c>
      <c r="G20" s="20" t="s">
        <v>41</v>
      </c>
      <c r="H20" s="19">
        <v>4</v>
      </c>
      <c r="J20" s="16">
        <v>4</v>
      </c>
      <c r="K20" s="17" t="s">
        <v>185</v>
      </c>
      <c r="L20" s="17">
        <v>12186</v>
      </c>
      <c r="M20" s="17" t="s">
        <v>184</v>
      </c>
      <c r="N20" s="17">
        <v>25.38</v>
      </c>
      <c r="O20" s="20"/>
      <c r="P20" s="16">
        <v>-2</v>
      </c>
    </row>
    <row r="21" s="5" customFormat="1" spans="1:16">
      <c r="A21" s="28"/>
      <c r="B21" s="16">
        <v>3</v>
      </c>
      <c r="C21" s="17" t="s">
        <v>114</v>
      </c>
      <c r="D21" s="17">
        <v>998828</v>
      </c>
      <c r="E21" s="17" t="s">
        <v>136</v>
      </c>
      <c r="F21" s="17">
        <v>554.22</v>
      </c>
      <c r="G21" s="21" t="s">
        <v>41</v>
      </c>
      <c r="H21" s="19">
        <v>3</v>
      </c>
      <c r="J21" s="16">
        <v>3</v>
      </c>
      <c r="K21" s="17" t="s">
        <v>151</v>
      </c>
      <c r="L21" s="17">
        <v>11145</v>
      </c>
      <c r="M21" s="17" t="s">
        <v>180</v>
      </c>
      <c r="N21" s="17">
        <v>25.16</v>
      </c>
      <c r="O21" s="20" t="s">
        <v>41</v>
      </c>
      <c r="P21" s="16">
        <v>0</v>
      </c>
    </row>
    <row r="22" s="5" customFormat="1" spans="1:16">
      <c r="A22" s="28"/>
      <c r="B22" s="16">
        <v>4</v>
      </c>
      <c r="C22" s="17" t="s">
        <v>22</v>
      </c>
      <c r="D22" s="17">
        <v>6814</v>
      </c>
      <c r="E22" s="17" t="s">
        <v>23</v>
      </c>
      <c r="F22" s="17">
        <v>519.96</v>
      </c>
      <c r="G22" s="20" t="s">
        <v>41</v>
      </c>
      <c r="H22" s="19">
        <v>2</v>
      </c>
      <c r="J22" s="16">
        <v>2</v>
      </c>
      <c r="K22" s="17" t="s">
        <v>175</v>
      </c>
      <c r="L22" s="17">
        <v>10856</v>
      </c>
      <c r="M22" s="17" t="s">
        <v>215</v>
      </c>
      <c r="N22" s="17">
        <v>22.08</v>
      </c>
      <c r="O22" s="20" t="s">
        <v>41</v>
      </c>
      <c r="P22" s="16">
        <v>-2</v>
      </c>
    </row>
    <row r="23" s="5" customFormat="1" spans="1:16">
      <c r="A23" s="28"/>
      <c r="B23" s="16">
        <v>5</v>
      </c>
      <c r="C23" s="17" t="s">
        <v>192</v>
      </c>
      <c r="D23" s="17">
        <v>999187</v>
      </c>
      <c r="E23" s="17" t="s">
        <v>645</v>
      </c>
      <c r="F23" s="17">
        <v>486.65</v>
      </c>
      <c r="G23" s="20" t="s">
        <v>41</v>
      </c>
      <c r="H23" s="19">
        <v>1</v>
      </c>
      <c r="J23" s="16">
        <v>1</v>
      </c>
      <c r="K23" s="17" t="s">
        <v>84</v>
      </c>
      <c r="L23" s="17">
        <v>8731</v>
      </c>
      <c r="M23" s="17" t="s">
        <v>176</v>
      </c>
      <c r="N23" s="17">
        <v>17.44</v>
      </c>
      <c r="O23" s="20" t="s">
        <v>41</v>
      </c>
      <c r="P23" s="16">
        <v>-2</v>
      </c>
    </row>
    <row r="24" s="5" customFormat="1" spans="1:16">
      <c r="A24" s="29" t="s">
        <v>646</v>
      </c>
      <c r="B24" s="22">
        <v>1</v>
      </c>
      <c r="C24" s="23" t="s">
        <v>82</v>
      </c>
      <c r="D24" s="23">
        <v>12187</v>
      </c>
      <c r="E24" s="23" t="s">
        <v>647</v>
      </c>
      <c r="F24" s="23">
        <v>549.43</v>
      </c>
      <c r="G24" s="24" t="s">
        <v>640</v>
      </c>
      <c r="H24" s="25">
        <v>2</v>
      </c>
      <c r="J24" s="22">
        <v>2</v>
      </c>
      <c r="K24" s="23" t="s">
        <v>175</v>
      </c>
      <c r="L24" s="23">
        <v>12146</v>
      </c>
      <c r="M24" s="23" t="s">
        <v>297</v>
      </c>
      <c r="N24" s="23">
        <v>25.7</v>
      </c>
      <c r="O24" s="24" t="s">
        <v>640</v>
      </c>
      <c r="P24" s="22">
        <v>-2</v>
      </c>
    </row>
    <row r="25" s="5" customFormat="1" spans="1:16">
      <c r="A25" s="29"/>
      <c r="B25" s="22">
        <v>2</v>
      </c>
      <c r="C25" s="23" t="s">
        <v>162</v>
      </c>
      <c r="D25" s="23">
        <v>11866</v>
      </c>
      <c r="E25" s="23" t="s">
        <v>161</v>
      </c>
      <c r="F25" s="23">
        <v>292.12</v>
      </c>
      <c r="G25" s="24" t="s">
        <v>640</v>
      </c>
      <c r="H25" s="25">
        <v>1</v>
      </c>
      <c r="J25" s="22">
        <v>1</v>
      </c>
      <c r="K25" s="23" t="s">
        <v>67</v>
      </c>
      <c r="L25" s="23">
        <v>12199</v>
      </c>
      <c r="M25" s="23" t="s">
        <v>186</v>
      </c>
      <c r="N25" s="23">
        <v>24.86</v>
      </c>
      <c r="O25" s="24" t="s">
        <v>642</v>
      </c>
      <c r="P25" s="22">
        <v>-2</v>
      </c>
    </row>
    <row r="26" s="5" customFormat="1" spans="1:16">
      <c r="A26" s="29"/>
      <c r="B26" s="22">
        <v>1</v>
      </c>
      <c r="C26" s="23" t="s">
        <v>86</v>
      </c>
      <c r="D26" s="23">
        <v>11774</v>
      </c>
      <c r="E26" s="23" t="s">
        <v>85</v>
      </c>
      <c r="F26" s="23">
        <v>546.32</v>
      </c>
      <c r="G26" s="26" t="s">
        <v>41</v>
      </c>
      <c r="H26" s="25">
        <v>5</v>
      </c>
      <c r="J26" s="22">
        <v>5</v>
      </c>
      <c r="K26" s="23" t="s">
        <v>213</v>
      </c>
      <c r="L26" s="23">
        <v>11487</v>
      </c>
      <c r="M26" s="23" t="s">
        <v>236</v>
      </c>
      <c r="N26" s="23">
        <v>36.33</v>
      </c>
      <c r="O26" s="27" t="s">
        <v>41</v>
      </c>
      <c r="P26" s="22">
        <v>-2</v>
      </c>
    </row>
    <row r="27" s="5" customFormat="1" spans="1:16">
      <c r="A27" s="29"/>
      <c r="B27" s="22">
        <v>2</v>
      </c>
      <c r="C27" s="23" t="s">
        <v>114</v>
      </c>
      <c r="D27" s="23">
        <v>995669</v>
      </c>
      <c r="E27" s="23" t="s">
        <v>115</v>
      </c>
      <c r="F27" s="23">
        <v>517.27</v>
      </c>
      <c r="G27" s="26" t="s">
        <v>41</v>
      </c>
      <c r="H27" s="25">
        <v>4</v>
      </c>
      <c r="J27" s="22">
        <v>4</v>
      </c>
      <c r="K27" s="23" t="s">
        <v>203</v>
      </c>
      <c r="L27" s="23">
        <v>11485</v>
      </c>
      <c r="M27" s="23" t="s">
        <v>289</v>
      </c>
      <c r="N27" s="23">
        <v>33.81</v>
      </c>
      <c r="O27" s="26"/>
      <c r="P27" s="22">
        <v>-2</v>
      </c>
    </row>
    <row r="28" s="5" customFormat="1" spans="1:16">
      <c r="A28" s="29"/>
      <c r="B28" s="22">
        <v>3</v>
      </c>
      <c r="C28" s="23" t="s">
        <v>114</v>
      </c>
      <c r="D28" s="23">
        <v>995671</v>
      </c>
      <c r="E28" s="23" t="s">
        <v>172</v>
      </c>
      <c r="F28" s="23">
        <v>396.39</v>
      </c>
      <c r="G28" s="27" t="s">
        <v>41</v>
      </c>
      <c r="H28" s="25">
        <v>3</v>
      </c>
      <c r="J28" s="22">
        <v>3</v>
      </c>
      <c r="K28" s="23" t="s">
        <v>185</v>
      </c>
      <c r="L28" s="23">
        <v>12092</v>
      </c>
      <c r="M28" s="23" t="s">
        <v>281</v>
      </c>
      <c r="N28" s="23">
        <v>33.54</v>
      </c>
      <c r="O28" s="26" t="s">
        <v>41</v>
      </c>
      <c r="P28" s="22">
        <v>-2</v>
      </c>
    </row>
    <row r="29" s="5" customFormat="1" spans="1:16">
      <c r="A29" s="29"/>
      <c r="B29" s="22">
        <v>4</v>
      </c>
      <c r="C29" s="23" t="s">
        <v>103</v>
      </c>
      <c r="D29" s="23">
        <v>7388</v>
      </c>
      <c r="E29" s="23" t="s">
        <v>140</v>
      </c>
      <c r="F29" s="23">
        <v>292.57</v>
      </c>
      <c r="G29" s="26" t="s">
        <v>41</v>
      </c>
      <c r="H29" s="25">
        <v>2</v>
      </c>
      <c r="J29" s="22">
        <v>2</v>
      </c>
      <c r="K29" s="23" t="s">
        <v>58</v>
      </c>
      <c r="L29" s="23">
        <v>7749</v>
      </c>
      <c r="M29" s="23" t="s">
        <v>57</v>
      </c>
      <c r="N29" s="23">
        <v>31.92</v>
      </c>
      <c r="O29" s="26" t="s">
        <v>41</v>
      </c>
      <c r="P29" s="22">
        <v>-2</v>
      </c>
    </row>
    <row r="30" s="5" customFormat="1" spans="1:16">
      <c r="A30" s="29"/>
      <c r="B30" s="22">
        <v>5</v>
      </c>
      <c r="C30" s="23" t="s">
        <v>22</v>
      </c>
      <c r="D30" s="23">
        <v>11453</v>
      </c>
      <c r="E30" s="23" t="s">
        <v>54</v>
      </c>
      <c r="F30" s="23">
        <v>270.96</v>
      </c>
      <c r="G30" s="26" t="s">
        <v>41</v>
      </c>
      <c r="H30" s="25">
        <v>1</v>
      </c>
      <c r="J30" s="22">
        <v>1</v>
      </c>
      <c r="K30" s="23" t="s">
        <v>210</v>
      </c>
      <c r="L30" s="23">
        <v>11512</v>
      </c>
      <c r="M30" s="23" t="s">
        <v>265</v>
      </c>
      <c r="N30" s="23">
        <v>14.36</v>
      </c>
      <c r="O30" s="26" t="s">
        <v>41</v>
      </c>
      <c r="P30" s="22">
        <v>-2</v>
      </c>
    </row>
    <row r="31" s="4" customFormat="1" spans="1:16">
      <c r="A31" s="30" t="s">
        <v>648</v>
      </c>
      <c r="B31" s="16">
        <v>1</v>
      </c>
      <c r="C31" s="17" t="s">
        <v>149</v>
      </c>
      <c r="D31" s="17">
        <v>12220</v>
      </c>
      <c r="E31" s="17" t="s">
        <v>148</v>
      </c>
      <c r="F31" s="17">
        <v>276.59</v>
      </c>
      <c r="G31" s="18" t="s">
        <v>640</v>
      </c>
      <c r="H31" s="19">
        <v>2</v>
      </c>
      <c r="J31" s="16">
        <v>2</v>
      </c>
      <c r="K31" s="17" t="s">
        <v>108</v>
      </c>
      <c r="L31" s="17">
        <v>12048</v>
      </c>
      <c r="M31" s="17" t="s">
        <v>291</v>
      </c>
      <c r="N31" s="17">
        <v>19.13</v>
      </c>
      <c r="O31" s="18" t="s">
        <v>640</v>
      </c>
      <c r="P31" s="16">
        <v>-2</v>
      </c>
    </row>
    <row r="32" s="4" customFormat="1" spans="1:16">
      <c r="A32" s="30"/>
      <c r="B32" s="16">
        <v>2</v>
      </c>
      <c r="C32" s="17" t="s">
        <v>67</v>
      </c>
      <c r="D32" s="17">
        <v>12199</v>
      </c>
      <c r="E32" s="17" t="s">
        <v>186</v>
      </c>
      <c r="F32" s="17">
        <v>249.24</v>
      </c>
      <c r="G32" s="18" t="s">
        <v>640</v>
      </c>
      <c r="H32" s="19">
        <v>1</v>
      </c>
      <c r="J32" s="16">
        <v>1</v>
      </c>
      <c r="K32" s="17" t="s">
        <v>86</v>
      </c>
      <c r="L32" s="17">
        <v>12145</v>
      </c>
      <c r="M32" s="17" t="s">
        <v>240</v>
      </c>
      <c r="N32" s="17">
        <v>17.55</v>
      </c>
      <c r="O32" s="18" t="s">
        <v>642</v>
      </c>
      <c r="P32" s="16">
        <v>-2</v>
      </c>
    </row>
    <row r="33" s="4" customFormat="1" spans="1:16">
      <c r="A33" s="30"/>
      <c r="B33" s="16">
        <v>1</v>
      </c>
      <c r="C33" s="17" t="s">
        <v>51</v>
      </c>
      <c r="D33" s="17">
        <v>7403</v>
      </c>
      <c r="E33" s="17" t="s">
        <v>50</v>
      </c>
      <c r="F33" s="17">
        <v>769.68</v>
      </c>
      <c r="G33" s="20" t="s">
        <v>41</v>
      </c>
      <c r="H33" s="19">
        <v>5</v>
      </c>
      <c r="J33" s="16">
        <v>5</v>
      </c>
      <c r="K33" s="17" t="s">
        <v>210</v>
      </c>
      <c r="L33" s="17">
        <v>10177</v>
      </c>
      <c r="M33" s="17" t="s">
        <v>209</v>
      </c>
      <c r="N33" s="17">
        <v>45.16</v>
      </c>
      <c r="O33" s="21" t="s">
        <v>41</v>
      </c>
      <c r="P33" s="16">
        <v>-2</v>
      </c>
    </row>
    <row r="34" s="4" customFormat="1" spans="1:16">
      <c r="A34" s="30"/>
      <c r="B34" s="16">
        <v>2</v>
      </c>
      <c r="C34" s="17" t="s">
        <v>99</v>
      </c>
      <c r="D34" s="17">
        <v>8957</v>
      </c>
      <c r="E34" s="17" t="s">
        <v>98</v>
      </c>
      <c r="F34" s="17">
        <v>438.76</v>
      </c>
      <c r="G34" s="20" t="s">
        <v>41</v>
      </c>
      <c r="H34" s="19">
        <v>4</v>
      </c>
      <c r="J34" s="16">
        <v>4</v>
      </c>
      <c r="K34" s="17" t="s">
        <v>142</v>
      </c>
      <c r="L34" s="17">
        <v>11318</v>
      </c>
      <c r="M34" s="17" t="s">
        <v>229</v>
      </c>
      <c r="N34" s="17">
        <v>43.17</v>
      </c>
      <c r="O34" s="20"/>
      <c r="P34" s="16">
        <v>-2</v>
      </c>
    </row>
    <row r="35" s="4" customFormat="1" spans="1:16">
      <c r="A35" s="30"/>
      <c r="B35" s="16">
        <v>3</v>
      </c>
      <c r="C35" s="17" t="s">
        <v>122</v>
      </c>
      <c r="D35" s="17">
        <v>6823</v>
      </c>
      <c r="E35" s="17" t="s">
        <v>121</v>
      </c>
      <c r="F35" s="17">
        <v>396.58</v>
      </c>
      <c r="G35" s="21" t="s">
        <v>41</v>
      </c>
      <c r="H35" s="19">
        <v>3</v>
      </c>
      <c r="J35" s="16">
        <v>3</v>
      </c>
      <c r="K35" s="17" t="s">
        <v>277</v>
      </c>
      <c r="L35" s="17">
        <v>11478</v>
      </c>
      <c r="M35" s="17" t="s">
        <v>276</v>
      </c>
      <c r="N35" s="17">
        <v>38.57</v>
      </c>
      <c r="O35" s="20" t="s">
        <v>41</v>
      </c>
      <c r="P35" s="16">
        <v>-2</v>
      </c>
    </row>
    <row r="36" s="4" customFormat="1" spans="1:16">
      <c r="A36" s="30"/>
      <c r="B36" s="16">
        <v>4</v>
      </c>
      <c r="C36" s="17" t="s">
        <v>60</v>
      </c>
      <c r="D36" s="17">
        <v>8798</v>
      </c>
      <c r="E36" s="17" t="s">
        <v>59</v>
      </c>
      <c r="F36" s="17">
        <v>294.08</v>
      </c>
      <c r="G36" s="20" t="s">
        <v>41</v>
      </c>
      <c r="H36" s="19">
        <v>2</v>
      </c>
      <c r="J36" s="16">
        <v>2</v>
      </c>
      <c r="K36" s="17" t="s">
        <v>280</v>
      </c>
      <c r="L36" s="17">
        <v>7948</v>
      </c>
      <c r="M36" s="17" t="s">
        <v>294</v>
      </c>
      <c r="N36" s="17">
        <v>29.8</v>
      </c>
      <c r="O36" s="20" t="s">
        <v>41</v>
      </c>
      <c r="P36" s="16">
        <v>-2</v>
      </c>
    </row>
    <row r="37" s="4" customFormat="1" spans="1:16">
      <c r="A37" s="30"/>
      <c r="B37" s="16">
        <v>5</v>
      </c>
      <c r="C37" s="17" t="s">
        <v>18</v>
      </c>
      <c r="D37" s="17">
        <v>4301</v>
      </c>
      <c r="E37" s="17" t="s">
        <v>19</v>
      </c>
      <c r="F37" s="17">
        <v>265.37</v>
      </c>
      <c r="G37" s="20" t="s">
        <v>41</v>
      </c>
      <c r="H37" s="19">
        <v>1</v>
      </c>
      <c r="J37" s="16">
        <v>1</v>
      </c>
      <c r="K37" s="17" t="s">
        <v>285</v>
      </c>
      <c r="L37" s="17">
        <v>11793</v>
      </c>
      <c r="M37" s="17" t="s">
        <v>290</v>
      </c>
      <c r="N37" s="17">
        <v>27.49</v>
      </c>
      <c r="O37" s="20" t="s">
        <v>41</v>
      </c>
      <c r="P37" s="16">
        <v>-2</v>
      </c>
    </row>
    <row r="38" s="6" customFormat="1" spans="1:16">
      <c r="A38" s="29" t="s">
        <v>649</v>
      </c>
      <c r="B38" s="22">
        <v>1</v>
      </c>
      <c r="C38" s="23" t="s">
        <v>14</v>
      </c>
      <c r="D38" s="23">
        <v>12218</v>
      </c>
      <c r="E38" s="23" t="s">
        <v>15</v>
      </c>
      <c r="F38" s="23">
        <v>276.02</v>
      </c>
      <c r="G38" s="24" t="s">
        <v>640</v>
      </c>
      <c r="H38" s="25">
        <v>2</v>
      </c>
      <c r="J38" s="38">
        <v>2</v>
      </c>
      <c r="K38" s="23" t="s">
        <v>108</v>
      </c>
      <c r="L38" s="23">
        <v>12048</v>
      </c>
      <c r="M38" s="23" t="s">
        <v>291</v>
      </c>
      <c r="N38" s="23">
        <v>35.63</v>
      </c>
      <c r="O38" s="24" t="s">
        <v>640</v>
      </c>
      <c r="P38" s="22">
        <v>-4</v>
      </c>
    </row>
    <row r="39" s="6" customFormat="1" spans="1:16">
      <c r="A39" s="29"/>
      <c r="B39" s="22">
        <v>2</v>
      </c>
      <c r="C39" s="23" t="s">
        <v>78</v>
      </c>
      <c r="D39" s="23">
        <v>11867</v>
      </c>
      <c r="E39" s="23" t="s">
        <v>145</v>
      </c>
      <c r="F39" s="23">
        <v>252.27</v>
      </c>
      <c r="G39" s="24" t="s">
        <v>640</v>
      </c>
      <c r="H39" s="25">
        <v>1</v>
      </c>
      <c r="J39" s="38">
        <v>1</v>
      </c>
      <c r="K39" s="23" t="s">
        <v>277</v>
      </c>
      <c r="L39" s="23">
        <v>12198</v>
      </c>
      <c r="M39" s="23" t="s">
        <v>283</v>
      </c>
      <c r="N39" s="23">
        <v>35.25</v>
      </c>
      <c r="O39" s="24" t="s">
        <v>642</v>
      </c>
      <c r="P39" s="22">
        <v>-2</v>
      </c>
    </row>
    <row r="40" s="6" customFormat="1" spans="1:16">
      <c r="A40" s="29"/>
      <c r="B40" s="22">
        <v>1</v>
      </c>
      <c r="C40" s="23" t="s">
        <v>65</v>
      </c>
      <c r="D40" s="23">
        <v>4117</v>
      </c>
      <c r="E40" s="23" t="s">
        <v>64</v>
      </c>
      <c r="F40" s="23">
        <v>521.73</v>
      </c>
      <c r="G40" s="26" t="s">
        <v>41</v>
      </c>
      <c r="H40" s="25">
        <v>5</v>
      </c>
      <c r="J40" s="38">
        <v>5</v>
      </c>
      <c r="K40" s="23" t="s">
        <v>162</v>
      </c>
      <c r="L40" s="23">
        <v>11241</v>
      </c>
      <c r="M40" s="23" t="s">
        <v>228</v>
      </c>
      <c r="N40" s="23">
        <v>38.11</v>
      </c>
      <c r="O40" s="27" t="s">
        <v>41</v>
      </c>
      <c r="P40" s="22">
        <v>-2</v>
      </c>
    </row>
    <row r="41" s="6" customFormat="1" spans="1:16">
      <c r="A41" s="29"/>
      <c r="B41" s="22">
        <v>2</v>
      </c>
      <c r="C41" s="23" t="s">
        <v>16</v>
      </c>
      <c r="D41" s="23">
        <v>7583</v>
      </c>
      <c r="E41" s="23" t="s">
        <v>17</v>
      </c>
      <c r="F41" s="23">
        <v>363.65</v>
      </c>
      <c r="G41" s="26" t="s">
        <v>41</v>
      </c>
      <c r="H41" s="25">
        <v>4</v>
      </c>
      <c r="J41" s="38">
        <v>4</v>
      </c>
      <c r="K41" s="23" t="s">
        <v>157</v>
      </c>
      <c r="L41" s="23">
        <v>11125</v>
      </c>
      <c r="M41" s="23" t="s">
        <v>179</v>
      </c>
      <c r="N41" s="23">
        <v>34.07</v>
      </c>
      <c r="O41" s="26"/>
      <c r="P41" s="22">
        <v>-2</v>
      </c>
    </row>
    <row r="42" s="6" customFormat="1" spans="1:16">
      <c r="A42" s="29"/>
      <c r="B42" s="22">
        <v>3</v>
      </c>
      <c r="C42" s="23" t="s">
        <v>99</v>
      </c>
      <c r="D42" s="23">
        <v>11333</v>
      </c>
      <c r="E42" s="23" t="s">
        <v>129</v>
      </c>
      <c r="F42" s="23">
        <v>284.71</v>
      </c>
      <c r="G42" s="27" t="s">
        <v>41</v>
      </c>
      <c r="H42" s="25">
        <v>3</v>
      </c>
      <c r="J42" s="38">
        <v>3</v>
      </c>
      <c r="K42" s="23" t="s">
        <v>65</v>
      </c>
      <c r="L42" s="23">
        <v>12332</v>
      </c>
      <c r="M42" s="23" t="s">
        <v>273</v>
      </c>
      <c r="N42" s="23">
        <v>32.37</v>
      </c>
      <c r="O42" s="26" t="s">
        <v>41</v>
      </c>
      <c r="P42" s="22">
        <v>-2</v>
      </c>
    </row>
    <row r="43" s="6" customFormat="1" spans="1:16">
      <c r="A43" s="29"/>
      <c r="B43" s="22">
        <v>4</v>
      </c>
      <c r="C43" s="23" t="s">
        <v>67</v>
      </c>
      <c r="D43" s="23">
        <v>4311</v>
      </c>
      <c r="E43" s="23" t="s">
        <v>66</v>
      </c>
      <c r="F43" s="23">
        <v>235.07</v>
      </c>
      <c r="G43" s="26" t="s">
        <v>41</v>
      </c>
      <c r="H43" s="25">
        <v>2</v>
      </c>
      <c r="J43" s="38">
        <v>2</v>
      </c>
      <c r="K43" s="23" t="s">
        <v>40</v>
      </c>
      <c r="L43" s="23">
        <v>990264</v>
      </c>
      <c r="M43" s="23" t="s">
        <v>292</v>
      </c>
      <c r="N43" s="23">
        <v>29.45</v>
      </c>
      <c r="O43" s="26" t="s">
        <v>41</v>
      </c>
      <c r="P43" s="22">
        <v>-2</v>
      </c>
    </row>
    <row r="44" s="6" customFormat="1" spans="1:16">
      <c r="A44" s="29"/>
      <c r="B44" s="22">
        <v>5</v>
      </c>
      <c r="C44" s="23" t="s">
        <v>58</v>
      </c>
      <c r="D44" s="23">
        <v>7749</v>
      </c>
      <c r="E44" s="23" t="s">
        <v>57</v>
      </c>
      <c r="F44" s="23">
        <v>227.24</v>
      </c>
      <c r="G44" s="26" t="s">
        <v>41</v>
      </c>
      <c r="H44" s="25">
        <v>1</v>
      </c>
      <c r="J44" s="38">
        <v>1</v>
      </c>
      <c r="K44" s="23" t="s">
        <v>126</v>
      </c>
      <c r="L44" s="23">
        <v>8903</v>
      </c>
      <c r="M44" s="23" t="s">
        <v>260</v>
      </c>
      <c r="N44" s="23">
        <v>29.26</v>
      </c>
      <c r="O44" s="26" t="s">
        <v>41</v>
      </c>
      <c r="P44" s="22">
        <v>-2</v>
      </c>
    </row>
    <row r="45" s="4" customFormat="1" spans="1:16">
      <c r="A45" s="30" t="s">
        <v>650</v>
      </c>
      <c r="B45" s="16">
        <v>1</v>
      </c>
      <c r="C45" s="17" t="s">
        <v>35</v>
      </c>
      <c r="D45" s="17">
        <v>12215</v>
      </c>
      <c r="E45" s="17" t="s">
        <v>34</v>
      </c>
      <c r="F45" s="17">
        <v>321.3</v>
      </c>
      <c r="G45" s="18" t="s">
        <v>640</v>
      </c>
      <c r="H45" s="19">
        <v>2</v>
      </c>
      <c r="J45" s="39">
        <v>2</v>
      </c>
      <c r="K45" s="17" t="s">
        <v>175</v>
      </c>
      <c r="L45" s="17">
        <v>12146</v>
      </c>
      <c r="M45" s="17" t="s">
        <v>297</v>
      </c>
      <c r="N45" s="17">
        <v>46.66</v>
      </c>
      <c r="O45" s="18" t="s">
        <v>641</v>
      </c>
      <c r="P45" s="16">
        <v>-2</v>
      </c>
    </row>
    <row r="46" s="4" customFormat="1" spans="1:16">
      <c r="A46" s="30"/>
      <c r="B46" s="16">
        <v>2</v>
      </c>
      <c r="C46" s="17" t="s">
        <v>14</v>
      </c>
      <c r="D46" s="17">
        <v>12218</v>
      </c>
      <c r="E46" s="17" t="s">
        <v>15</v>
      </c>
      <c r="F46" s="17">
        <v>208</v>
      </c>
      <c r="G46" s="18" t="s">
        <v>640</v>
      </c>
      <c r="H46" s="19">
        <v>2</v>
      </c>
      <c r="J46" s="39">
        <v>1</v>
      </c>
      <c r="K46" s="17" t="s">
        <v>67</v>
      </c>
      <c r="L46" s="17">
        <v>12199</v>
      </c>
      <c r="M46" s="17" t="s">
        <v>186</v>
      </c>
      <c r="N46" s="17">
        <v>43.52</v>
      </c>
      <c r="O46" s="18" t="s">
        <v>642</v>
      </c>
      <c r="P46" s="16">
        <v>-2</v>
      </c>
    </row>
    <row r="47" s="4" customFormat="1" spans="1:16">
      <c r="A47" s="30"/>
      <c r="B47" s="16">
        <v>1</v>
      </c>
      <c r="C47" s="17" t="s">
        <v>60</v>
      </c>
      <c r="D47" s="17">
        <v>8798</v>
      </c>
      <c r="E47" s="17" t="s">
        <v>59</v>
      </c>
      <c r="F47" s="17">
        <v>850.71</v>
      </c>
      <c r="G47" s="20" t="s">
        <v>41</v>
      </c>
      <c r="H47" s="19">
        <v>5</v>
      </c>
      <c r="J47" s="39">
        <v>5</v>
      </c>
      <c r="K47" s="17" t="s">
        <v>231</v>
      </c>
      <c r="L47" s="17">
        <v>8940</v>
      </c>
      <c r="M47" s="17" t="s">
        <v>261</v>
      </c>
      <c r="N47" s="17">
        <v>31.2</v>
      </c>
      <c r="O47" s="21" t="s">
        <v>41</v>
      </c>
      <c r="P47" s="16">
        <v>-2</v>
      </c>
    </row>
    <row r="48" s="4" customFormat="1" spans="1:16">
      <c r="A48" s="30"/>
      <c r="B48" s="16">
        <v>2</v>
      </c>
      <c r="C48" s="17" t="s">
        <v>40</v>
      </c>
      <c r="D48" s="17">
        <v>993501</v>
      </c>
      <c r="E48" s="17" t="s">
        <v>112</v>
      </c>
      <c r="F48" s="17">
        <v>362.32</v>
      </c>
      <c r="G48" s="20" t="s">
        <v>41</v>
      </c>
      <c r="H48" s="19">
        <v>4</v>
      </c>
      <c r="J48" s="39">
        <v>4</v>
      </c>
      <c r="K48" s="17" t="s">
        <v>132</v>
      </c>
      <c r="L48" s="17">
        <v>12094</v>
      </c>
      <c r="M48" s="17" t="s">
        <v>651</v>
      </c>
      <c r="N48" s="17">
        <v>28.83</v>
      </c>
      <c r="O48" s="20"/>
      <c r="P48" s="16">
        <v>-2</v>
      </c>
    </row>
    <row r="49" s="4" customFormat="1" spans="1:16">
      <c r="A49" s="30"/>
      <c r="B49" s="16">
        <v>3</v>
      </c>
      <c r="C49" s="17" t="s">
        <v>16</v>
      </c>
      <c r="D49" s="17">
        <v>7583</v>
      </c>
      <c r="E49" s="17" t="s">
        <v>17</v>
      </c>
      <c r="F49" s="17">
        <v>305.95</v>
      </c>
      <c r="G49" s="21" t="s">
        <v>41</v>
      </c>
      <c r="H49" s="19">
        <v>3</v>
      </c>
      <c r="J49" s="39">
        <v>3</v>
      </c>
      <c r="K49" s="17" t="s">
        <v>231</v>
      </c>
      <c r="L49" s="17">
        <v>11323</v>
      </c>
      <c r="M49" s="17" t="s">
        <v>230</v>
      </c>
      <c r="N49" s="17">
        <v>26.45</v>
      </c>
      <c r="O49" s="20" t="s">
        <v>41</v>
      </c>
      <c r="P49" s="16">
        <v>-2</v>
      </c>
    </row>
    <row r="50" s="4" customFormat="1" spans="1:16">
      <c r="A50" s="30"/>
      <c r="B50" s="16">
        <v>4</v>
      </c>
      <c r="C50" s="17" t="s">
        <v>157</v>
      </c>
      <c r="D50" s="17">
        <v>11125</v>
      </c>
      <c r="E50" s="17" t="s">
        <v>179</v>
      </c>
      <c r="F50" s="17">
        <v>268</v>
      </c>
      <c r="G50" s="20" t="s">
        <v>41</v>
      </c>
      <c r="H50" s="19">
        <v>2</v>
      </c>
      <c r="J50" s="39">
        <v>2</v>
      </c>
      <c r="K50" s="17" t="s">
        <v>40</v>
      </c>
      <c r="L50" s="17">
        <v>5880</v>
      </c>
      <c r="M50" s="17" t="s">
        <v>188</v>
      </c>
      <c r="N50" s="17">
        <v>24.99</v>
      </c>
      <c r="O50" s="20" t="s">
        <v>41</v>
      </c>
      <c r="P50" s="16">
        <v>-2</v>
      </c>
    </row>
    <row r="51" s="4" customFormat="1" spans="1:16">
      <c r="A51" s="30"/>
      <c r="B51" s="16">
        <v>5</v>
      </c>
      <c r="C51" s="17" t="s">
        <v>60</v>
      </c>
      <c r="D51" s="17">
        <v>11863</v>
      </c>
      <c r="E51" s="17" t="s">
        <v>257</v>
      </c>
      <c r="F51" s="17">
        <v>263.43</v>
      </c>
      <c r="G51" s="20" t="s">
        <v>41</v>
      </c>
      <c r="H51" s="19">
        <v>1</v>
      </c>
      <c r="J51" s="39">
        <v>1</v>
      </c>
      <c r="K51" s="17" t="s">
        <v>151</v>
      </c>
      <c r="L51" s="17">
        <v>11178</v>
      </c>
      <c r="M51" s="17" t="s">
        <v>227</v>
      </c>
      <c r="N51" s="17">
        <v>21.66</v>
      </c>
      <c r="O51" s="20" t="s">
        <v>41</v>
      </c>
      <c r="P51" s="16">
        <v>-2</v>
      </c>
    </row>
    <row r="52" s="6" customFormat="1" spans="1:16">
      <c r="A52" s="29" t="s">
        <v>652</v>
      </c>
      <c r="B52" s="22">
        <v>1</v>
      </c>
      <c r="C52" s="23" t="s">
        <v>86</v>
      </c>
      <c r="D52" s="23">
        <v>12229</v>
      </c>
      <c r="E52" s="23" t="s">
        <v>249</v>
      </c>
      <c r="F52" s="23">
        <v>294.95</v>
      </c>
      <c r="G52" s="24" t="s">
        <v>640</v>
      </c>
      <c r="H52" s="25">
        <v>2</v>
      </c>
      <c r="J52" s="38">
        <v>2</v>
      </c>
      <c r="K52" s="23" t="s">
        <v>277</v>
      </c>
      <c r="L52" s="23">
        <v>12198</v>
      </c>
      <c r="M52" s="23" t="s">
        <v>283</v>
      </c>
      <c r="N52" s="23">
        <v>37.21</v>
      </c>
      <c r="O52" s="24" t="s">
        <v>641</v>
      </c>
      <c r="P52" s="22">
        <v>-2</v>
      </c>
    </row>
    <row r="53" s="6" customFormat="1" spans="1:16">
      <c r="A53" s="29"/>
      <c r="B53" s="22">
        <v>2</v>
      </c>
      <c r="C53" s="23" t="s">
        <v>108</v>
      </c>
      <c r="D53" s="23">
        <v>12216</v>
      </c>
      <c r="E53" s="23" t="s">
        <v>107</v>
      </c>
      <c r="F53" s="23">
        <v>224.91</v>
      </c>
      <c r="G53" s="24" t="s">
        <v>641</v>
      </c>
      <c r="H53" s="25">
        <v>1</v>
      </c>
      <c r="J53" s="38">
        <v>1</v>
      </c>
      <c r="K53" s="23" t="s">
        <v>108</v>
      </c>
      <c r="L53" s="23">
        <v>12048</v>
      </c>
      <c r="M53" s="23" t="s">
        <v>291</v>
      </c>
      <c r="N53" s="23">
        <v>18.1</v>
      </c>
      <c r="O53" s="24" t="s">
        <v>642</v>
      </c>
      <c r="P53" s="22">
        <v>-2</v>
      </c>
    </row>
    <row r="54" s="6" customFormat="1" spans="1:16">
      <c r="A54" s="29"/>
      <c r="B54" s="22">
        <v>1</v>
      </c>
      <c r="C54" s="23" t="s">
        <v>80</v>
      </c>
      <c r="D54" s="23">
        <v>6830</v>
      </c>
      <c r="E54" s="23" t="s">
        <v>79</v>
      </c>
      <c r="F54" s="23">
        <v>287.81</v>
      </c>
      <c r="G54" s="26" t="s">
        <v>41</v>
      </c>
      <c r="H54" s="25">
        <v>5</v>
      </c>
      <c r="J54" s="38">
        <v>5</v>
      </c>
      <c r="K54" s="23" t="s">
        <v>182</v>
      </c>
      <c r="L54" s="23">
        <v>12118</v>
      </c>
      <c r="M54" s="23" t="s">
        <v>282</v>
      </c>
      <c r="N54" s="23">
        <v>29.03</v>
      </c>
      <c r="O54" s="27" t="s">
        <v>41</v>
      </c>
      <c r="P54" s="22">
        <v>-2</v>
      </c>
    </row>
    <row r="55" s="6" customFormat="1" spans="1:16">
      <c r="A55" s="29"/>
      <c r="B55" s="22">
        <v>2</v>
      </c>
      <c r="C55" s="23" t="s">
        <v>22</v>
      </c>
      <c r="D55" s="23">
        <v>11453</v>
      </c>
      <c r="E55" s="23" t="s">
        <v>54</v>
      </c>
      <c r="F55" s="23">
        <v>278.24</v>
      </c>
      <c r="G55" s="26" t="s">
        <v>41</v>
      </c>
      <c r="H55" s="25">
        <v>4</v>
      </c>
      <c r="J55" s="38">
        <v>4</v>
      </c>
      <c r="K55" s="23" t="s">
        <v>175</v>
      </c>
      <c r="L55" s="23">
        <v>5408</v>
      </c>
      <c r="M55" s="23" t="s">
        <v>174</v>
      </c>
      <c r="N55" s="23">
        <v>26.94</v>
      </c>
      <c r="O55" s="26"/>
      <c r="P55" s="22">
        <v>0</v>
      </c>
    </row>
    <row r="56" s="6" customFormat="1" spans="1:16">
      <c r="A56" s="29"/>
      <c r="B56" s="22">
        <v>3</v>
      </c>
      <c r="C56" s="23" t="s">
        <v>20</v>
      </c>
      <c r="D56" s="23">
        <v>6494</v>
      </c>
      <c r="E56" s="23" t="s">
        <v>21</v>
      </c>
      <c r="F56" s="23">
        <v>259.13</v>
      </c>
      <c r="G56" s="27" t="s">
        <v>41</v>
      </c>
      <c r="H56" s="25">
        <v>3</v>
      </c>
      <c r="J56" s="38">
        <v>3</v>
      </c>
      <c r="K56" s="23" t="s">
        <v>280</v>
      </c>
      <c r="L56" s="23">
        <v>7948</v>
      </c>
      <c r="M56" s="23" t="s">
        <v>294</v>
      </c>
      <c r="N56" s="23">
        <v>25.88</v>
      </c>
      <c r="O56" s="26" t="s">
        <v>41</v>
      </c>
      <c r="P56" s="22">
        <v>-2</v>
      </c>
    </row>
    <row r="57" s="6" customFormat="1" spans="1:16">
      <c r="A57" s="29"/>
      <c r="B57" s="22">
        <v>4</v>
      </c>
      <c r="C57" s="23" t="s">
        <v>128</v>
      </c>
      <c r="D57" s="23">
        <v>6810</v>
      </c>
      <c r="E57" s="23" t="s">
        <v>139</v>
      </c>
      <c r="F57" s="23">
        <v>253.96</v>
      </c>
      <c r="G57" s="26" t="s">
        <v>41</v>
      </c>
      <c r="H57" s="25">
        <v>2</v>
      </c>
      <c r="J57" s="38">
        <v>2</v>
      </c>
      <c r="K57" s="23" t="s">
        <v>132</v>
      </c>
      <c r="L57" s="23">
        <v>7947</v>
      </c>
      <c r="M57" s="23" t="s">
        <v>205</v>
      </c>
      <c r="N57" s="23">
        <v>24.1</v>
      </c>
      <c r="O57" s="26" t="s">
        <v>41</v>
      </c>
      <c r="P57" s="22">
        <v>-2</v>
      </c>
    </row>
    <row r="58" s="6" customFormat="1" spans="1:16">
      <c r="A58" s="29"/>
      <c r="B58" s="22">
        <v>5</v>
      </c>
      <c r="C58" s="23" t="s">
        <v>128</v>
      </c>
      <c r="D58" s="23">
        <v>8038</v>
      </c>
      <c r="E58" s="23" t="s">
        <v>160</v>
      </c>
      <c r="F58" s="23">
        <v>244.33</v>
      </c>
      <c r="G58" s="26" t="s">
        <v>41</v>
      </c>
      <c r="H58" s="25">
        <v>1</v>
      </c>
      <c r="J58" s="38">
        <v>1</v>
      </c>
      <c r="K58" s="23" t="s">
        <v>185</v>
      </c>
      <c r="L58" s="23">
        <v>11446</v>
      </c>
      <c r="M58" s="23" t="s">
        <v>235</v>
      </c>
      <c r="N58" s="23">
        <v>23.29</v>
      </c>
      <c r="O58" s="26" t="s">
        <v>41</v>
      </c>
      <c r="P58" s="22">
        <v>-2</v>
      </c>
    </row>
    <row r="59" s="4" customFormat="1" spans="1:16">
      <c r="A59" s="30" t="s">
        <v>653</v>
      </c>
      <c r="B59" s="16">
        <v>1</v>
      </c>
      <c r="C59" s="17" t="s">
        <v>108</v>
      </c>
      <c r="D59" s="17">
        <v>12216</v>
      </c>
      <c r="E59" s="17" t="s">
        <v>107</v>
      </c>
      <c r="F59" s="17">
        <v>258.99</v>
      </c>
      <c r="G59" s="18" t="s">
        <v>640</v>
      </c>
      <c r="H59" s="19">
        <v>3</v>
      </c>
      <c r="J59" s="39">
        <v>2</v>
      </c>
      <c r="K59" s="17" t="s">
        <v>253</v>
      </c>
      <c r="L59" s="17">
        <v>12235</v>
      </c>
      <c r="M59" s="17" t="s">
        <v>252</v>
      </c>
      <c r="N59" s="17">
        <v>57.58</v>
      </c>
      <c r="O59" s="18" t="s">
        <v>641</v>
      </c>
      <c r="P59" s="16">
        <v>-2</v>
      </c>
    </row>
    <row r="60" s="4" customFormat="1" spans="1:16">
      <c r="A60" s="30"/>
      <c r="B60" s="16">
        <v>2</v>
      </c>
      <c r="C60" s="17" t="s">
        <v>190</v>
      </c>
      <c r="D60" s="17">
        <v>11761</v>
      </c>
      <c r="E60" s="17" t="s">
        <v>189</v>
      </c>
      <c r="F60" s="17">
        <v>220.63</v>
      </c>
      <c r="G60" s="18" t="s">
        <v>641</v>
      </c>
      <c r="H60" s="19">
        <v>1</v>
      </c>
      <c r="J60" s="39">
        <v>1</v>
      </c>
      <c r="K60" s="17" t="s">
        <v>175</v>
      </c>
      <c r="L60" s="17">
        <v>12146</v>
      </c>
      <c r="M60" s="17" t="s">
        <v>297</v>
      </c>
      <c r="N60" s="17">
        <v>54.94</v>
      </c>
      <c r="O60" s="18" t="s">
        <v>642</v>
      </c>
      <c r="P60" s="16">
        <v>-2</v>
      </c>
    </row>
    <row r="61" s="4" customFormat="1" spans="1:16">
      <c r="A61" s="30"/>
      <c r="B61" s="16">
        <v>1</v>
      </c>
      <c r="C61" s="17" t="s">
        <v>16</v>
      </c>
      <c r="D61" s="17">
        <v>7583</v>
      </c>
      <c r="E61" s="17" t="s">
        <v>17</v>
      </c>
      <c r="F61" s="17">
        <v>375.88</v>
      </c>
      <c r="G61" s="20" t="s">
        <v>41</v>
      </c>
      <c r="H61" s="19">
        <v>5</v>
      </c>
      <c r="J61" s="39">
        <v>5</v>
      </c>
      <c r="K61" s="17" t="s">
        <v>280</v>
      </c>
      <c r="L61" s="17">
        <v>7948</v>
      </c>
      <c r="M61" s="17" t="s">
        <v>294</v>
      </c>
      <c r="N61" s="17">
        <v>36.01</v>
      </c>
      <c r="O61" s="21" t="s">
        <v>41</v>
      </c>
      <c r="P61" s="16">
        <v>-4</v>
      </c>
    </row>
    <row r="62" s="4" customFormat="1" spans="1:16">
      <c r="A62" s="30"/>
      <c r="B62" s="16">
        <v>2</v>
      </c>
      <c r="C62" s="17" t="s">
        <v>192</v>
      </c>
      <c r="D62" s="17">
        <v>11377</v>
      </c>
      <c r="E62" s="17" t="s">
        <v>61</v>
      </c>
      <c r="F62" s="17">
        <v>352.84</v>
      </c>
      <c r="G62" s="20" t="s">
        <v>41</v>
      </c>
      <c r="H62" s="19">
        <v>4</v>
      </c>
      <c r="J62" s="39">
        <v>4</v>
      </c>
      <c r="K62" s="17" t="s">
        <v>203</v>
      </c>
      <c r="L62" s="17">
        <v>11485</v>
      </c>
      <c r="M62" s="17" t="s">
        <v>289</v>
      </c>
      <c r="N62" s="17">
        <v>36</v>
      </c>
      <c r="O62" s="20"/>
      <c r="P62" s="16">
        <v>-2</v>
      </c>
    </row>
    <row r="63" s="4" customFormat="1" spans="1:16">
      <c r="A63" s="30"/>
      <c r="B63" s="16">
        <v>3</v>
      </c>
      <c r="C63" s="17" t="s">
        <v>199</v>
      </c>
      <c r="D63" s="17">
        <v>11642</v>
      </c>
      <c r="E63" s="17" t="s">
        <v>46</v>
      </c>
      <c r="F63" s="17">
        <v>301.67</v>
      </c>
      <c r="G63" s="21" t="s">
        <v>41</v>
      </c>
      <c r="H63" s="19">
        <v>3</v>
      </c>
      <c r="J63" s="39">
        <v>3</v>
      </c>
      <c r="K63" s="17" t="s">
        <v>233</v>
      </c>
      <c r="L63" s="17">
        <v>11335</v>
      </c>
      <c r="M63" s="17" t="s">
        <v>232</v>
      </c>
      <c r="N63" s="17">
        <v>35.69</v>
      </c>
      <c r="O63" s="20" t="s">
        <v>41</v>
      </c>
      <c r="P63" s="16">
        <v>-2</v>
      </c>
    </row>
    <row r="64" s="4" customFormat="1" spans="1:16">
      <c r="A64" s="30"/>
      <c r="B64" s="16">
        <v>4</v>
      </c>
      <c r="C64" s="17" t="s">
        <v>142</v>
      </c>
      <c r="D64" s="17">
        <v>10468</v>
      </c>
      <c r="E64" s="17" t="s">
        <v>141</v>
      </c>
      <c r="F64" s="17">
        <v>299.69</v>
      </c>
      <c r="G64" s="20" t="s">
        <v>41</v>
      </c>
      <c r="H64" s="19">
        <v>2</v>
      </c>
      <c r="J64" s="39">
        <v>2</v>
      </c>
      <c r="K64" s="17" t="s">
        <v>288</v>
      </c>
      <c r="L64" s="17">
        <v>5501</v>
      </c>
      <c r="M64" s="17" t="s">
        <v>287</v>
      </c>
      <c r="N64" s="17">
        <v>35.17</v>
      </c>
      <c r="O64" s="20" t="s">
        <v>41</v>
      </c>
      <c r="P64" s="16">
        <v>-2</v>
      </c>
    </row>
    <row r="65" s="4" customFormat="1" spans="1:16">
      <c r="A65" s="30"/>
      <c r="B65" s="16">
        <v>5</v>
      </c>
      <c r="C65" s="17" t="s">
        <v>153</v>
      </c>
      <c r="D65" s="17">
        <v>4246</v>
      </c>
      <c r="E65" s="17" t="s">
        <v>152</v>
      </c>
      <c r="F65" s="17">
        <v>234.2</v>
      </c>
      <c r="G65" s="20" t="s">
        <v>41</v>
      </c>
      <c r="H65" s="19">
        <v>1</v>
      </c>
      <c r="J65" s="39">
        <v>1</v>
      </c>
      <c r="K65" s="17" t="s">
        <v>277</v>
      </c>
      <c r="L65" s="17">
        <v>11478</v>
      </c>
      <c r="M65" s="17" t="s">
        <v>276</v>
      </c>
      <c r="N65" s="17">
        <v>35.16</v>
      </c>
      <c r="O65" s="20" t="s">
        <v>41</v>
      </c>
      <c r="P65" s="16">
        <v>-2</v>
      </c>
    </row>
    <row r="66" s="4" customFormat="1" spans="1:16">
      <c r="A66" s="30" t="s">
        <v>654</v>
      </c>
      <c r="B66" s="16">
        <v>1</v>
      </c>
      <c r="C66" s="17" t="s">
        <v>35</v>
      </c>
      <c r="D66" s="17">
        <v>12215</v>
      </c>
      <c r="E66" s="17" t="s">
        <v>34</v>
      </c>
      <c r="F66" s="17">
        <v>242.71</v>
      </c>
      <c r="G66" s="17" t="s">
        <v>641</v>
      </c>
      <c r="H66" s="19">
        <v>2</v>
      </c>
      <c r="J66" s="39">
        <v>2</v>
      </c>
      <c r="K66" s="17" t="s">
        <v>175</v>
      </c>
      <c r="L66" s="17">
        <v>12146</v>
      </c>
      <c r="M66" s="17" t="s">
        <v>297</v>
      </c>
      <c r="N66" s="17">
        <v>45</v>
      </c>
      <c r="O66" s="18" t="s">
        <v>641</v>
      </c>
      <c r="P66" s="16">
        <v>-2</v>
      </c>
    </row>
    <row r="67" s="4" customFormat="1" spans="1:16">
      <c r="A67" s="30"/>
      <c r="B67" s="16">
        <v>2</v>
      </c>
      <c r="C67" s="17" t="s">
        <v>18</v>
      </c>
      <c r="D67" s="17">
        <v>12219</v>
      </c>
      <c r="E67" s="17" t="s">
        <v>187</v>
      </c>
      <c r="F67" s="17">
        <v>239.89</v>
      </c>
      <c r="G67" s="17" t="s">
        <v>641</v>
      </c>
      <c r="H67" s="19">
        <v>1</v>
      </c>
      <c r="J67" s="39">
        <v>1</v>
      </c>
      <c r="K67" s="17" t="s">
        <v>22</v>
      </c>
      <c r="L67" s="17">
        <v>12139</v>
      </c>
      <c r="M67" s="17" t="s">
        <v>183</v>
      </c>
      <c r="N67" s="17">
        <v>33.53</v>
      </c>
      <c r="O67" s="18" t="s">
        <v>642</v>
      </c>
      <c r="P67" s="16">
        <v>-2</v>
      </c>
    </row>
    <row r="68" s="4" customFormat="1" spans="1:16">
      <c r="A68" s="30"/>
      <c r="B68" s="16">
        <v>1</v>
      </c>
      <c r="C68" s="17" t="s">
        <v>49</v>
      </c>
      <c r="D68" s="17">
        <v>4264</v>
      </c>
      <c r="E68" s="17" t="s">
        <v>48</v>
      </c>
      <c r="F68" s="17">
        <v>374.72</v>
      </c>
      <c r="G68" s="40" t="s">
        <v>41</v>
      </c>
      <c r="H68" s="19">
        <v>5</v>
      </c>
      <c r="J68" s="39">
        <v>5</v>
      </c>
      <c r="K68" s="17" t="s">
        <v>157</v>
      </c>
      <c r="L68" s="17">
        <v>10857</v>
      </c>
      <c r="M68" s="17" t="s">
        <v>216</v>
      </c>
      <c r="N68" s="17">
        <v>33.5</v>
      </c>
      <c r="O68" s="21"/>
      <c r="P68" s="16">
        <v>-2</v>
      </c>
    </row>
    <row r="69" s="4" customFormat="1" spans="1:16">
      <c r="A69" s="30"/>
      <c r="B69" s="16">
        <v>2</v>
      </c>
      <c r="C69" s="17" t="s">
        <v>40</v>
      </c>
      <c r="D69" s="17">
        <v>10989</v>
      </c>
      <c r="E69" s="17" t="s">
        <v>105</v>
      </c>
      <c r="F69" s="17">
        <v>290.23</v>
      </c>
      <c r="G69" s="40" t="s">
        <v>41</v>
      </c>
      <c r="H69" s="19">
        <v>4</v>
      </c>
      <c r="J69" s="39">
        <v>4</v>
      </c>
      <c r="K69" s="17" t="s">
        <v>22</v>
      </c>
      <c r="L69" s="17">
        <v>6814</v>
      </c>
      <c r="M69" s="17" t="s">
        <v>23</v>
      </c>
      <c r="N69" s="17">
        <v>31.9</v>
      </c>
      <c r="O69" s="20"/>
      <c r="P69" s="16">
        <v>-2</v>
      </c>
    </row>
    <row r="70" s="4" customFormat="1" spans="1:16">
      <c r="A70" s="30"/>
      <c r="B70" s="16">
        <v>3</v>
      </c>
      <c r="C70" s="17" t="s">
        <v>40</v>
      </c>
      <c r="D70" s="17">
        <v>7107</v>
      </c>
      <c r="E70" s="17" t="s">
        <v>39</v>
      </c>
      <c r="F70" s="17">
        <v>273.5</v>
      </c>
      <c r="G70" s="40" t="s">
        <v>41</v>
      </c>
      <c r="H70" s="19">
        <v>3</v>
      </c>
      <c r="J70" s="39">
        <v>3</v>
      </c>
      <c r="K70" s="17" t="s">
        <v>20</v>
      </c>
      <c r="L70" s="17">
        <v>11760</v>
      </c>
      <c r="M70" s="17" t="s">
        <v>295</v>
      </c>
      <c r="N70" s="17">
        <v>31.49</v>
      </c>
      <c r="O70" s="20" t="s">
        <v>41</v>
      </c>
      <c r="P70" s="16">
        <v>-2</v>
      </c>
    </row>
    <row r="71" s="4" customFormat="1" spans="1:16">
      <c r="A71" s="30"/>
      <c r="B71" s="16">
        <v>4</v>
      </c>
      <c r="C71" s="17" t="s">
        <v>199</v>
      </c>
      <c r="D71" s="17">
        <v>11642</v>
      </c>
      <c r="E71" s="17" t="s">
        <v>46</v>
      </c>
      <c r="F71" s="17">
        <v>272.69</v>
      </c>
      <c r="G71" s="40" t="s">
        <v>41</v>
      </c>
      <c r="H71" s="19">
        <v>2</v>
      </c>
      <c r="J71" s="39">
        <v>2</v>
      </c>
      <c r="K71" s="17" t="s">
        <v>285</v>
      </c>
      <c r="L71" s="17">
        <v>11793</v>
      </c>
      <c r="M71" s="17" t="s">
        <v>290</v>
      </c>
      <c r="N71" s="17">
        <v>28.33</v>
      </c>
      <c r="O71" s="20" t="s">
        <v>41</v>
      </c>
      <c r="P71" s="16">
        <v>-2</v>
      </c>
    </row>
    <row r="72" s="4" customFormat="1" spans="1:16">
      <c r="A72" s="30"/>
      <c r="B72" s="16">
        <v>5</v>
      </c>
      <c r="C72" s="17" t="s">
        <v>378</v>
      </c>
      <c r="D72" s="17">
        <v>11868</v>
      </c>
      <c r="E72" s="17" t="s">
        <v>191</v>
      </c>
      <c r="F72" s="17">
        <v>229.74</v>
      </c>
      <c r="G72" s="40" t="s">
        <v>41</v>
      </c>
      <c r="H72" s="19">
        <v>1</v>
      </c>
      <c r="J72" s="39">
        <v>1</v>
      </c>
      <c r="K72" s="17" t="s">
        <v>207</v>
      </c>
      <c r="L72" s="17">
        <v>9112</v>
      </c>
      <c r="M72" s="17" t="s">
        <v>206</v>
      </c>
      <c r="N72" s="17">
        <v>24.34</v>
      </c>
      <c r="O72" s="20" t="s">
        <v>41</v>
      </c>
      <c r="P72" s="16">
        <v>-2</v>
      </c>
    </row>
    <row r="73" s="6" customFormat="1" spans="1:16">
      <c r="A73" s="29" t="s">
        <v>655</v>
      </c>
      <c r="B73" s="22">
        <v>1</v>
      </c>
      <c r="C73" s="23" t="s">
        <v>78</v>
      </c>
      <c r="D73" s="23">
        <v>11867</v>
      </c>
      <c r="E73" s="23" t="s">
        <v>145</v>
      </c>
      <c r="F73" s="23">
        <v>248.44</v>
      </c>
      <c r="G73" s="24" t="s">
        <v>641</v>
      </c>
      <c r="H73" s="25">
        <v>2</v>
      </c>
      <c r="J73" s="38">
        <v>2</v>
      </c>
      <c r="K73" s="23" t="s">
        <v>86</v>
      </c>
      <c r="L73" s="23">
        <v>12145</v>
      </c>
      <c r="M73" s="23" t="s">
        <v>240</v>
      </c>
      <c r="N73" s="23">
        <v>36.03</v>
      </c>
      <c r="O73" s="24" t="s">
        <v>641</v>
      </c>
      <c r="P73" s="22">
        <v>-2</v>
      </c>
    </row>
    <row r="74" s="6" customFormat="1" spans="1:16">
      <c r="A74" s="29"/>
      <c r="B74" s="22">
        <v>2</v>
      </c>
      <c r="C74" s="23" t="s">
        <v>162</v>
      </c>
      <c r="D74" s="23">
        <v>11866</v>
      </c>
      <c r="E74" s="23" t="s">
        <v>161</v>
      </c>
      <c r="F74" s="23">
        <v>223.74</v>
      </c>
      <c r="G74" s="24" t="s">
        <v>641</v>
      </c>
      <c r="H74" s="25">
        <v>1</v>
      </c>
      <c r="J74" s="38">
        <v>1</v>
      </c>
      <c r="K74" s="23" t="s">
        <v>242</v>
      </c>
      <c r="L74" s="23">
        <v>12147</v>
      </c>
      <c r="M74" s="23" t="s">
        <v>241</v>
      </c>
      <c r="N74" s="23">
        <v>27.39</v>
      </c>
      <c r="O74" s="24" t="s">
        <v>642</v>
      </c>
      <c r="P74" s="22">
        <v>-2</v>
      </c>
    </row>
    <row r="75" s="6" customFormat="1" spans="1:16">
      <c r="A75" s="29"/>
      <c r="B75" s="22">
        <v>1</v>
      </c>
      <c r="C75" s="23" t="s">
        <v>70</v>
      </c>
      <c r="D75" s="23">
        <v>9749</v>
      </c>
      <c r="E75" s="23" t="s">
        <v>69</v>
      </c>
      <c r="F75" s="23">
        <v>293.38</v>
      </c>
      <c r="G75" s="26" t="s">
        <v>41</v>
      </c>
      <c r="H75" s="25">
        <v>5</v>
      </c>
      <c r="J75" s="38">
        <v>5</v>
      </c>
      <c r="K75" s="23" t="s">
        <v>203</v>
      </c>
      <c r="L75" s="23">
        <v>11485</v>
      </c>
      <c r="M75" s="23" t="s">
        <v>289</v>
      </c>
      <c r="N75" s="23">
        <v>29.29</v>
      </c>
      <c r="O75" s="27"/>
      <c r="P75" s="22">
        <v>-2</v>
      </c>
    </row>
    <row r="76" s="6" customFormat="1" spans="1:16">
      <c r="A76" s="29"/>
      <c r="B76" s="22">
        <v>2</v>
      </c>
      <c r="C76" s="23" t="s">
        <v>43</v>
      </c>
      <c r="D76" s="23">
        <v>9140</v>
      </c>
      <c r="E76" s="23" t="s">
        <v>42</v>
      </c>
      <c r="F76" s="23">
        <v>284.55</v>
      </c>
      <c r="G76" s="26" t="s">
        <v>41</v>
      </c>
      <c r="H76" s="25">
        <v>4</v>
      </c>
      <c r="J76" s="38">
        <v>4</v>
      </c>
      <c r="K76" s="23" t="s">
        <v>40</v>
      </c>
      <c r="L76" s="23">
        <v>993501</v>
      </c>
      <c r="M76" s="23" t="s">
        <v>112</v>
      </c>
      <c r="N76" s="23">
        <v>27.82</v>
      </c>
      <c r="O76" s="26"/>
      <c r="P76" s="22">
        <v>-2</v>
      </c>
    </row>
    <row r="77" s="6" customFormat="1" spans="1:16">
      <c r="A77" s="29"/>
      <c r="B77" s="22">
        <v>3</v>
      </c>
      <c r="C77" s="23" t="s">
        <v>18</v>
      </c>
      <c r="D77" s="23">
        <v>4301</v>
      </c>
      <c r="E77" s="23" t="s">
        <v>19</v>
      </c>
      <c r="F77" s="23">
        <v>280.36</v>
      </c>
      <c r="G77" s="27" t="s">
        <v>41</v>
      </c>
      <c r="H77" s="25">
        <v>3</v>
      </c>
      <c r="J77" s="38">
        <v>3</v>
      </c>
      <c r="K77" s="23" t="s">
        <v>175</v>
      </c>
      <c r="L77" s="23">
        <v>5408</v>
      </c>
      <c r="M77" s="23" t="s">
        <v>174</v>
      </c>
      <c r="N77" s="23">
        <v>26.57</v>
      </c>
      <c r="O77" s="26" t="s">
        <v>41</v>
      </c>
      <c r="P77" s="22">
        <v>0</v>
      </c>
    </row>
    <row r="78" s="6" customFormat="1" spans="1:16">
      <c r="A78" s="29"/>
      <c r="B78" s="22">
        <v>4</v>
      </c>
      <c r="C78" s="23" t="s">
        <v>185</v>
      </c>
      <c r="D78" s="23">
        <v>12186</v>
      </c>
      <c r="E78" s="23" t="s">
        <v>184</v>
      </c>
      <c r="F78" s="23">
        <v>255.77</v>
      </c>
      <c r="G78" s="26" t="s">
        <v>41</v>
      </c>
      <c r="H78" s="25">
        <v>2</v>
      </c>
      <c r="J78" s="38">
        <v>2</v>
      </c>
      <c r="K78" s="23" t="s">
        <v>18</v>
      </c>
      <c r="L78" s="23">
        <v>10931</v>
      </c>
      <c r="M78" s="23" t="s">
        <v>219</v>
      </c>
      <c r="N78" s="23">
        <v>15.16</v>
      </c>
      <c r="O78" s="26" t="s">
        <v>41</v>
      </c>
      <c r="P78" s="22">
        <v>-2</v>
      </c>
    </row>
    <row r="79" s="6" customFormat="1" spans="1:16">
      <c r="A79" s="29"/>
      <c r="B79" s="22">
        <v>5</v>
      </c>
      <c r="C79" s="23" t="s">
        <v>35</v>
      </c>
      <c r="D79" s="23">
        <v>12254</v>
      </c>
      <c r="E79" s="23" t="s">
        <v>171</v>
      </c>
      <c r="F79" s="23">
        <v>230.67</v>
      </c>
      <c r="G79" s="26" t="s">
        <v>41</v>
      </c>
      <c r="H79" s="25">
        <v>1</v>
      </c>
      <c r="J79" s="38">
        <v>1</v>
      </c>
      <c r="K79" s="23" t="s">
        <v>20</v>
      </c>
      <c r="L79" s="23">
        <v>11760</v>
      </c>
      <c r="M79" s="23" t="s">
        <v>295</v>
      </c>
      <c r="N79" s="23">
        <v>14.86</v>
      </c>
      <c r="O79" s="26" t="s">
        <v>41</v>
      </c>
      <c r="P79" s="22">
        <v>-2</v>
      </c>
    </row>
    <row r="80" s="4" customFormat="1" spans="1:16">
      <c r="A80" s="30" t="s">
        <v>656</v>
      </c>
      <c r="B80" s="16">
        <v>1</v>
      </c>
      <c r="C80" s="17" t="s">
        <v>134</v>
      </c>
      <c r="D80" s="17">
        <v>12200</v>
      </c>
      <c r="E80" s="17" t="s">
        <v>133</v>
      </c>
      <c r="F80" s="17">
        <v>227.85</v>
      </c>
      <c r="G80" s="18" t="s">
        <v>641</v>
      </c>
      <c r="H80" s="19">
        <v>2</v>
      </c>
      <c r="J80" s="39">
        <v>2</v>
      </c>
      <c r="K80" s="17" t="s">
        <v>175</v>
      </c>
      <c r="L80" s="17">
        <v>12146</v>
      </c>
      <c r="M80" s="17" t="s">
        <v>297</v>
      </c>
      <c r="N80" s="17">
        <v>39.23</v>
      </c>
      <c r="O80" s="18" t="s">
        <v>641</v>
      </c>
      <c r="P80" s="16">
        <v>-2</v>
      </c>
    </row>
    <row r="81" s="4" customFormat="1" spans="1:16">
      <c r="A81" s="30"/>
      <c r="B81" s="16">
        <v>2</v>
      </c>
      <c r="C81" s="17" t="s">
        <v>99</v>
      </c>
      <c r="D81" s="17">
        <v>12232</v>
      </c>
      <c r="E81" s="17" t="s">
        <v>170</v>
      </c>
      <c r="F81" s="17">
        <v>266.95</v>
      </c>
      <c r="G81" s="18" t="s">
        <v>641</v>
      </c>
      <c r="H81" s="19">
        <v>1</v>
      </c>
      <c r="J81" s="39">
        <v>1</v>
      </c>
      <c r="K81" s="17" t="s">
        <v>175</v>
      </c>
      <c r="L81" s="17">
        <v>12214</v>
      </c>
      <c r="M81" s="17" t="s">
        <v>270</v>
      </c>
      <c r="N81" s="17">
        <v>34.04</v>
      </c>
      <c r="O81" s="18" t="s">
        <v>642</v>
      </c>
      <c r="P81" s="16">
        <v>-2</v>
      </c>
    </row>
    <row r="82" s="4" customFormat="1" ht="13" customHeight="1" spans="1:16">
      <c r="A82" s="30"/>
      <c r="B82" s="16">
        <v>1</v>
      </c>
      <c r="C82" s="17" t="s">
        <v>76</v>
      </c>
      <c r="D82" s="17">
        <v>4540</v>
      </c>
      <c r="E82" s="17" t="s">
        <v>75</v>
      </c>
      <c r="F82" s="17">
        <v>307.61</v>
      </c>
      <c r="G82" s="20" t="s">
        <v>41</v>
      </c>
      <c r="H82" s="19">
        <v>5</v>
      </c>
      <c r="J82" s="39">
        <v>5</v>
      </c>
      <c r="K82" s="17" t="s">
        <v>203</v>
      </c>
      <c r="L82" s="17">
        <v>11485</v>
      </c>
      <c r="M82" s="17" t="s">
        <v>289</v>
      </c>
      <c r="N82" s="17">
        <v>36.63</v>
      </c>
      <c r="O82" s="21"/>
      <c r="P82" s="16">
        <v>-2</v>
      </c>
    </row>
    <row r="83" s="4" customFormat="1" spans="1:16">
      <c r="A83" s="30"/>
      <c r="B83" s="16">
        <v>2</v>
      </c>
      <c r="C83" s="17" t="s">
        <v>58</v>
      </c>
      <c r="D83" s="17">
        <v>5954</v>
      </c>
      <c r="E83" s="17" t="s">
        <v>95</v>
      </c>
      <c r="F83" s="17">
        <v>292.34</v>
      </c>
      <c r="G83" s="20" t="s">
        <v>41</v>
      </c>
      <c r="H83" s="19">
        <v>4</v>
      </c>
      <c r="J83" s="39">
        <v>4</v>
      </c>
      <c r="K83" s="17" t="s">
        <v>259</v>
      </c>
      <c r="L83" s="17">
        <v>6232</v>
      </c>
      <c r="M83" s="17" t="s">
        <v>258</v>
      </c>
      <c r="N83" s="17">
        <v>35.07</v>
      </c>
      <c r="O83" s="20"/>
      <c r="P83" s="16">
        <v>-2</v>
      </c>
    </row>
    <row r="84" s="4" customFormat="1" spans="1:16">
      <c r="A84" s="30"/>
      <c r="B84" s="16">
        <v>3</v>
      </c>
      <c r="C84" s="17" t="s">
        <v>126</v>
      </c>
      <c r="D84" s="17">
        <v>8075</v>
      </c>
      <c r="E84" s="17" t="s">
        <v>125</v>
      </c>
      <c r="F84" s="17">
        <v>246.97</v>
      </c>
      <c r="G84" s="21" t="s">
        <v>41</v>
      </c>
      <c r="H84" s="19">
        <v>3</v>
      </c>
      <c r="J84" s="39">
        <v>3</v>
      </c>
      <c r="K84" s="17" t="s">
        <v>207</v>
      </c>
      <c r="L84" s="17">
        <v>11388</v>
      </c>
      <c r="M84" s="17" t="s">
        <v>234</v>
      </c>
      <c r="N84" s="17">
        <v>34.54</v>
      </c>
      <c r="O84" s="20" t="s">
        <v>41</v>
      </c>
      <c r="P84" s="16">
        <v>-2</v>
      </c>
    </row>
    <row r="85" s="4" customFormat="1" spans="1:16">
      <c r="A85" s="30"/>
      <c r="B85" s="16">
        <v>4</v>
      </c>
      <c r="C85" s="17" t="s">
        <v>20</v>
      </c>
      <c r="D85" s="17">
        <v>10951</v>
      </c>
      <c r="E85" s="17" t="s">
        <v>36</v>
      </c>
      <c r="F85" s="17">
        <v>245.25</v>
      </c>
      <c r="G85" s="20" t="s">
        <v>41</v>
      </c>
      <c r="H85" s="19">
        <v>2</v>
      </c>
      <c r="J85" s="39">
        <v>2</v>
      </c>
      <c r="K85" s="17" t="s">
        <v>288</v>
      </c>
      <c r="L85" s="17">
        <v>5501</v>
      </c>
      <c r="M85" s="17" t="s">
        <v>287</v>
      </c>
      <c r="N85" s="17">
        <v>29.06</v>
      </c>
      <c r="O85" s="20" t="s">
        <v>41</v>
      </c>
      <c r="P85" s="16">
        <v>-2</v>
      </c>
    </row>
    <row r="86" s="4" customFormat="1" spans="1:16">
      <c r="A86" s="30"/>
      <c r="B86" s="16">
        <v>5</v>
      </c>
      <c r="C86" s="17" t="s">
        <v>16</v>
      </c>
      <c r="D86" s="17">
        <v>7583</v>
      </c>
      <c r="E86" s="17" t="s">
        <v>17</v>
      </c>
      <c r="F86" s="17">
        <v>227.84</v>
      </c>
      <c r="G86" s="20" t="s">
        <v>41</v>
      </c>
      <c r="H86" s="19">
        <v>1</v>
      </c>
      <c r="J86" s="39">
        <v>1</v>
      </c>
      <c r="K86" s="17" t="s">
        <v>126</v>
      </c>
      <c r="L86" s="17">
        <v>8903</v>
      </c>
      <c r="M86" s="17" t="s">
        <v>260</v>
      </c>
      <c r="N86" s="17">
        <v>23.58</v>
      </c>
      <c r="O86" s="20" t="s">
        <v>41</v>
      </c>
      <c r="P86" s="16">
        <v>-2</v>
      </c>
    </row>
    <row r="87" s="4" customFormat="1" spans="1:16">
      <c r="A87" s="29" t="s">
        <v>657</v>
      </c>
      <c r="B87" s="22">
        <v>1</v>
      </c>
      <c r="C87" s="23" t="s">
        <v>56</v>
      </c>
      <c r="D87" s="23">
        <v>12222</v>
      </c>
      <c r="E87" s="23" t="s">
        <v>109</v>
      </c>
      <c r="F87" s="23">
        <v>435.61</v>
      </c>
      <c r="G87" s="24" t="s">
        <v>641</v>
      </c>
      <c r="H87" s="25">
        <v>2</v>
      </c>
      <c r="J87" s="38">
        <v>2</v>
      </c>
      <c r="K87" s="23" t="s">
        <v>86</v>
      </c>
      <c r="L87" s="23">
        <v>12145</v>
      </c>
      <c r="M87" s="23" t="s">
        <v>240</v>
      </c>
      <c r="N87" s="23">
        <v>23.79</v>
      </c>
      <c r="O87" s="23" t="s">
        <v>641</v>
      </c>
      <c r="P87" s="22">
        <v>-2</v>
      </c>
    </row>
    <row r="88" s="5" customFormat="1" spans="1:16">
      <c r="A88" s="29"/>
      <c r="B88" s="22">
        <v>2</v>
      </c>
      <c r="C88" s="23" t="s">
        <v>35</v>
      </c>
      <c r="D88" s="23">
        <v>12215</v>
      </c>
      <c r="E88" s="23" t="s">
        <v>34</v>
      </c>
      <c r="F88" s="23">
        <v>263.72</v>
      </c>
      <c r="G88" s="24" t="s">
        <v>641</v>
      </c>
      <c r="H88" s="25">
        <v>1</v>
      </c>
      <c r="I88" s="6"/>
      <c r="J88" s="38">
        <v>1</v>
      </c>
      <c r="K88" s="23" t="s">
        <v>22</v>
      </c>
      <c r="L88" s="23">
        <v>12224</v>
      </c>
      <c r="M88" s="23" t="s">
        <v>271</v>
      </c>
      <c r="N88" s="23">
        <v>22.8</v>
      </c>
      <c r="O88" s="23" t="s">
        <v>642</v>
      </c>
      <c r="P88" s="22">
        <v>-2</v>
      </c>
    </row>
    <row r="89" s="5" customFormat="1" spans="1:16">
      <c r="A89" s="29"/>
      <c r="B89" s="22">
        <v>1</v>
      </c>
      <c r="C89" s="23" t="s">
        <v>72</v>
      </c>
      <c r="D89" s="23">
        <v>992157</v>
      </c>
      <c r="E89" s="23" t="s">
        <v>71</v>
      </c>
      <c r="F89" s="23">
        <v>279.63</v>
      </c>
      <c r="G89" s="26" t="s">
        <v>41</v>
      </c>
      <c r="H89" s="25">
        <v>5</v>
      </c>
      <c r="I89" s="6"/>
      <c r="J89" s="38">
        <v>5</v>
      </c>
      <c r="K89" s="23" t="s">
        <v>45</v>
      </c>
      <c r="L89" s="23">
        <v>11825</v>
      </c>
      <c r="M89" s="23" t="s">
        <v>278</v>
      </c>
      <c r="N89" s="23">
        <v>23.32</v>
      </c>
      <c r="O89" s="41"/>
      <c r="P89" s="22">
        <v>-2</v>
      </c>
    </row>
    <row r="90" s="5" customFormat="1" spans="1:16">
      <c r="A90" s="29"/>
      <c r="B90" s="22">
        <v>2</v>
      </c>
      <c r="C90" s="23" t="s">
        <v>92</v>
      </c>
      <c r="D90" s="23">
        <v>11099</v>
      </c>
      <c r="E90" s="23" t="s">
        <v>106</v>
      </c>
      <c r="F90" s="23">
        <v>259.29</v>
      </c>
      <c r="G90" s="26" t="s">
        <v>41</v>
      </c>
      <c r="H90" s="25">
        <v>4</v>
      </c>
      <c r="I90" s="6"/>
      <c r="J90" s="38">
        <v>4</v>
      </c>
      <c r="K90" s="23" t="s">
        <v>60</v>
      </c>
      <c r="L90" s="23">
        <v>11863</v>
      </c>
      <c r="M90" s="23" t="s">
        <v>257</v>
      </c>
      <c r="N90" s="23">
        <v>23.2</v>
      </c>
      <c r="O90" s="41"/>
      <c r="P90" s="22">
        <v>-2</v>
      </c>
    </row>
    <row r="91" s="5" customFormat="1" spans="1:16">
      <c r="A91" s="29"/>
      <c r="B91" s="22">
        <v>3</v>
      </c>
      <c r="C91" s="23" t="s">
        <v>192</v>
      </c>
      <c r="D91" s="23">
        <v>11377</v>
      </c>
      <c r="E91" s="23" t="s">
        <v>61</v>
      </c>
      <c r="F91" s="23">
        <v>231.81</v>
      </c>
      <c r="G91" s="27" t="s">
        <v>41</v>
      </c>
      <c r="H91" s="25">
        <v>3</v>
      </c>
      <c r="I91" s="6"/>
      <c r="J91" s="38">
        <v>3</v>
      </c>
      <c r="K91" s="23" t="s">
        <v>144</v>
      </c>
      <c r="L91" s="23">
        <v>10907</v>
      </c>
      <c r="M91" s="23" t="s">
        <v>218</v>
      </c>
      <c r="N91" s="23">
        <v>21.05</v>
      </c>
      <c r="O91" s="41" t="s">
        <v>41</v>
      </c>
      <c r="P91" s="22">
        <v>-2</v>
      </c>
    </row>
    <row r="92" s="5" customFormat="1" spans="1:16">
      <c r="A92" s="29"/>
      <c r="B92" s="22">
        <v>4</v>
      </c>
      <c r="C92" s="23" t="s">
        <v>144</v>
      </c>
      <c r="D92" s="23">
        <v>10898</v>
      </c>
      <c r="E92" s="23" t="s">
        <v>143</v>
      </c>
      <c r="F92" s="23">
        <v>217.98</v>
      </c>
      <c r="G92" s="26" t="s">
        <v>41</v>
      </c>
      <c r="H92" s="25">
        <v>2</v>
      </c>
      <c r="I92" s="6"/>
      <c r="J92" s="38">
        <v>2</v>
      </c>
      <c r="K92" s="23" t="s">
        <v>134</v>
      </c>
      <c r="L92" s="23">
        <v>12091</v>
      </c>
      <c r="M92" s="23" t="s">
        <v>268</v>
      </c>
      <c r="N92" s="23">
        <v>20.76</v>
      </c>
      <c r="O92" s="41" t="s">
        <v>41</v>
      </c>
      <c r="P92" s="22">
        <v>-2</v>
      </c>
    </row>
    <row r="93" s="5" customFormat="1" spans="1:16">
      <c r="A93" s="29"/>
      <c r="B93" s="22">
        <v>5</v>
      </c>
      <c r="C93" s="23" t="s">
        <v>70</v>
      </c>
      <c r="D93" s="23">
        <v>9749</v>
      </c>
      <c r="E93" s="23" t="s">
        <v>69</v>
      </c>
      <c r="F93" s="23">
        <v>216.01</v>
      </c>
      <c r="G93" s="26" t="s">
        <v>41</v>
      </c>
      <c r="H93" s="25">
        <v>1</v>
      </c>
      <c r="I93" s="6"/>
      <c r="J93" s="38">
        <v>1</v>
      </c>
      <c r="K93" s="23" t="s">
        <v>16</v>
      </c>
      <c r="L93" s="23">
        <v>997367</v>
      </c>
      <c r="M93" s="23" t="s">
        <v>274</v>
      </c>
      <c r="N93" s="23">
        <v>20.43</v>
      </c>
      <c r="O93" s="41" t="s">
        <v>41</v>
      </c>
      <c r="P93" s="22">
        <v>-2</v>
      </c>
    </row>
    <row r="94" s="4" customFormat="1" spans="1:16">
      <c r="A94" s="30" t="s">
        <v>658</v>
      </c>
      <c r="B94" s="16">
        <v>1</v>
      </c>
      <c r="C94" s="17" t="s">
        <v>14</v>
      </c>
      <c r="D94" s="17">
        <v>12218</v>
      </c>
      <c r="E94" s="17" t="s">
        <v>15</v>
      </c>
      <c r="F94" s="17">
        <v>388.37</v>
      </c>
      <c r="G94" s="18" t="s">
        <v>641</v>
      </c>
      <c r="H94" s="19">
        <v>2</v>
      </c>
      <c r="J94" s="39">
        <v>2</v>
      </c>
      <c r="K94" s="17" t="s">
        <v>142</v>
      </c>
      <c r="L94" s="17">
        <v>12226</v>
      </c>
      <c r="M94" s="17" t="s">
        <v>286</v>
      </c>
      <c r="N94" s="17">
        <v>30.36</v>
      </c>
      <c r="O94" s="17" t="s">
        <v>641</v>
      </c>
      <c r="P94" s="16">
        <v>-2</v>
      </c>
    </row>
    <row r="95" s="4" customFormat="1" spans="1:16">
      <c r="A95" s="30"/>
      <c r="B95" s="16">
        <v>2</v>
      </c>
      <c r="C95" s="17" t="s">
        <v>35</v>
      </c>
      <c r="D95" s="17">
        <v>12215</v>
      </c>
      <c r="E95" s="17" t="s">
        <v>34</v>
      </c>
      <c r="F95" s="17">
        <v>290.06</v>
      </c>
      <c r="G95" s="18" t="s">
        <v>641</v>
      </c>
      <c r="H95" s="19">
        <v>2</v>
      </c>
      <c r="J95" s="39">
        <v>1</v>
      </c>
      <c r="K95" s="17" t="s">
        <v>162</v>
      </c>
      <c r="L95" s="17">
        <v>11866</v>
      </c>
      <c r="M95" s="17" t="s">
        <v>161</v>
      </c>
      <c r="N95" s="17">
        <v>23.74</v>
      </c>
      <c r="O95" s="17" t="s">
        <v>642</v>
      </c>
      <c r="P95" s="16">
        <v>-2</v>
      </c>
    </row>
    <row r="96" s="4" customFormat="1" spans="1:16">
      <c r="A96" s="30"/>
      <c r="B96" s="16">
        <v>1</v>
      </c>
      <c r="C96" s="17" t="s">
        <v>35</v>
      </c>
      <c r="D96" s="17">
        <v>4033</v>
      </c>
      <c r="E96" s="17" t="s">
        <v>63</v>
      </c>
      <c r="F96" s="17">
        <v>314.95</v>
      </c>
      <c r="G96" s="20" t="s">
        <v>41</v>
      </c>
      <c r="H96" s="19">
        <v>5</v>
      </c>
      <c r="J96" s="39">
        <v>5</v>
      </c>
      <c r="K96" s="17" t="s">
        <v>155</v>
      </c>
      <c r="L96" s="17">
        <v>4435</v>
      </c>
      <c r="M96" s="17" t="s">
        <v>154</v>
      </c>
      <c r="N96" s="17">
        <v>32.52</v>
      </c>
      <c r="O96" s="42"/>
      <c r="P96" s="16">
        <v>-2</v>
      </c>
    </row>
    <row r="97" s="4" customFormat="1" spans="1:16">
      <c r="A97" s="30"/>
      <c r="B97" s="16">
        <v>2</v>
      </c>
      <c r="C97" s="17" t="s">
        <v>43</v>
      </c>
      <c r="D97" s="17">
        <v>9140</v>
      </c>
      <c r="E97" s="17" t="s">
        <v>42</v>
      </c>
      <c r="F97" s="17">
        <v>256.34</v>
      </c>
      <c r="G97" s="20" t="s">
        <v>41</v>
      </c>
      <c r="H97" s="19">
        <v>4</v>
      </c>
      <c r="J97" s="39">
        <v>4</v>
      </c>
      <c r="K97" s="17" t="s">
        <v>203</v>
      </c>
      <c r="L97" s="17">
        <v>7645</v>
      </c>
      <c r="M97" s="17" t="s">
        <v>202</v>
      </c>
      <c r="N97" s="17">
        <v>31.1</v>
      </c>
      <c r="O97" s="42"/>
      <c r="P97" s="16">
        <v>-2</v>
      </c>
    </row>
    <row r="98" s="4" customFormat="1" spans="1:16">
      <c r="A98" s="30"/>
      <c r="B98" s="16">
        <v>3</v>
      </c>
      <c r="C98" s="17" t="s">
        <v>49</v>
      </c>
      <c r="D98" s="17">
        <v>4264</v>
      </c>
      <c r="E98" s="17" t="s">
        <v>48</v>
      </c>
      <c r="F98" s="17">
        <v>239.19</v>
      </c>
      <c r="G98" s="21" t="s">
        <v>41</v>
      </c>
      <c r="H98" s="19">
        <v>3</v>
      </c>
      <c r="J98" s="39">
        <v>3</v>
      </c>
      <c r="K98" s="17" t="s">
        <v>62</v>
      </c>
      <c r="L98" s="17">
        <v>10849</v>
      </c>
      <c r="M98" s="17" t="s">
        <v>214</v>
      </c>
      <c r="N98" s="17">
        <v>26.17</v>
      </c>
      <c r="O98" s="42" t="s">
        <v>41</v>
      </c>
      <c r="P98" s="16">
        <v>-2</v>
      </c>
    </row>
    <row r="99" s="4" customFormat="1" spans="1:16">
      <c r="A99" s="30"/>
      <c r="B99" s="16">
        <v>4</v>
      </c>
      <c r="C99" s="17" t="s">
        <v>72</v>
      </c>
      <c r="D99" s="17">
        <v>4187</v>
      </c>
      <c r="E99" s="17" t="s">
        <v>94</v>
      </c>
      <c r="F99" s="17">
        <v>217.66</v>
      </c>
      <c r="G99" s="20" t="s">
        <v>41</v>
      </c>
      <c r="H99" s="19">
        <v>2</v>
      </c>
      <c r="J99" s="39">
        <v>2</v>
      </c>
      <c r="K99" s="17" t="s">
        <v>201</v>
      </c>
      <c r="L99" s="17">
        <v>6497</v>
      </c>
      <c r="M99" s="17" t="s">
        <v>200</v>
      </c>
      <c r="N99" s="17">
        <v>25.8</v>
      </c>
      <c r="O99" s="42" t="s">
        <v>41</v>
      </c>
      <c r="P99" s="16">
        <v>-2</v>
      </c>
    </row>
    <row r="100" s="4" customFormat="1" spans="1:16">
      <c r="A100" s="30"/>
      <c r="B100" s="16">
        <v>5</v>
      </c>
      <c r="C100" s="17" t="s">
        <v>65</v>
      </c>
      <c r="D100" s="17">
        <v>4117</v>
      </c>
      <c r="E100" s="17" t="s">
        <v>64</v>
      </c>
      <c r="F100" s="17">
        <v>215.69</v>
      </c>
      <c r="G100" s="20" t="s">
        <v>41</v>
      </c>
      <c r="H100" s="19">
        <v>1</v>
      </c>
      <c r="J100" s="39">
        <v>1</v>
      </c>
      <c r="K100" s="17" t="s">
        <v>280</v>
      </c>
      <c r="L100" s="17">
        <v>11830</v>
      </c>
      <c r="M100" s="17" t="s">
        <v>279</v>
      </c>
      <c r="N100" s="17">
        <v>25.09</v>
      </c>
      <c r="O100" s="42" t="s">
        <v>41</v>
      </c>
      <c r="P100" s="16">
        <v>-2</v>
      </c>
    </row>
    <row r="101" s="6" customFormat="1" spans="1:16">
      <c r="A101" s="29" t="s">
        <v>659</v>
      </c>
      <c r="B101" s="22">
        <v>1</v>
      </c>
      <c r="C101" s="23" t="s">
        <v>11</v>
      </c>
      <c r="D101" s="23">
        <v>12221</v>
      </c>
      <c r="E101" s="23" t="s">
        <v>12</v>
      </c>
      <c r="F101" s="23">
        <v>418.42</v>
      </c>
      <c r="G101" s="24" t="s">
        <v>641</v>
      </c>
      <c r="H101" s="25">
        <v>2</v>
      </c>
      <c r="J101" s="38">
        <v>2</v>
      </c>
      <c r="K101" s="23" t="s">
        <v>78</v>
      </c>
      <c r="L101" s="23">
        <v>11867</v>
      </c>
      <c r="M101" s="23" t="s">
        <v>145</v>
      </c>
      <c r="N101" s="23">
        <v>26.79</v>
      </c>
      <c r="O101" s="23" t="s">
        <v>641</v>
      </c>
      <c r="P101" s="22">
        <v>-2</v>
      </c>
    </row>
    <row r="102" s="6" customFormat="1" spans="1:16">
      <c r="A102" s="29"/>
      <c r="B102" s="22">
        <v>2</v>
      </c>
      <c r="C102" s="23" t="s">
        <v>164</v>
      </c>
      <c r="D102" s="23">
        <v>11880</v>
      </c>
      <c r="E102" s="23" t="s">
        <v>163</v>
      </c>
      <c r="F102" s="23">
        <v>181.84</v>
      </c>
      <c r="G102" s="24" t="s">
        <v>642</v>
      </c>
      <c r="H102" s="25">
        <v>1</v>
      </c>
      <c r="J102" s="38">
        <v>1</v>
      </c>
      <c r="K102" s="23" t="s">
        <v>251</v>
      </c>
      <c r="L102" s="23">
        <v>12233</v>
      </c>
      <c r="M102" s="23" t="s">
        <v>250</v>
      </c>
      <c r="N102" s="23">
        <v>12.87</v>
      </c>
      <c r="O102" s="23" t="s">
        <v>642</v>
      </c>
      <c r="P102" s="22">
        <v>-2</v>
      </c>
    </row>
    <row r="103" s="6" customFormat="1" spans="1:16">
      <c r="A103" s="29"/>
      <c r="B103" s="22">
        <v>1</v>
      </c>
      <c r="C103" s="23" t="s">
        <v>92</v>
      </c>
      <c r="D103" s="23">
        <v>990035</v>
      </c>
      <c r="E103" s="23" t="s">
        <v>91</v>
      </c>
      <c r="F103" s="23">
        <v>207.33</v>
      </c>
      <c r="G103" s="26" t="s">
        <v>41</v>
      </c>
      <c r="H103" s="25">
        <v>5</v>
      </c>
      <c r="J103" s="38">
        <v>5</v>
      </c>
      <c r="K103" s="23" t="s">
        <v>22</v>
      </c>
      <c r="L103" s="23">
        <v>11453</v>
      </c>
      <c r="M103" s="23" t="s">
        <v>54</v>
      </c>
      <c r="N103" s="23">
        <v>18.57</v>
      </c>
      <c r="O103" s="41"/>
      <c r="P103" s="22">
        <v>-2</v>
      </c>
    </row>
    <row r="104" s="6" customFormat="1" spans="1:16">
      <c r="A104" s="29"/>
      <c r="B104" s="22">
        <v>2</v>
      </c>
      <c r="C104" s="23" t="s">
        <v>92</v>
      </c>
      <c r="D104" s="23">
        <v>4147</v>
      </c>
      <c r="E104" s="23" t="s">
        <v>93</v>
      </c>
      <c r="F104" s="23">
        <v>188.95</v>
      </c>
      <c r="G104" s="26" t="s">
        <v>41</v>
      </c>
      <c r="H104" s="25">
        <v>4</v>
      </c>
      <c r="J104" s="38">
        <v>4</v>
      </c>
      <c r="K104" s="23" t="s">
        <v>62</v>
      </c>
      <c r="L104" s="23">
        <v>6123</v>
      </c>
      <c r="M104" s="23" t="s">
        <v>195</v>
      </c>
      <c r="N104" s="23">
        <v>18.34</v>
      </c>
      <c r="O104" s="41"/>
      <c r="P104" s="22">
        <v>-2</v>
      </c>
    </row>
    <row r="105" s="6" customFormat="1" spans="1:16">
      <c r="A105" s="29"/>
      <c r="B105" s="22">
        <v>3</v>
      </c>
      <c r="C105" s="23" t="s">
        <v>51</v>
      </c>
      <c r="D105" s="23">
        <v>7403</v>
      </c>
      <c r="E105" s="23" t="s">
        <v>50</v>
      </c>
      <c r="F105" s="23">
        <v>181.91</v>
      </c>
      <c r="G105" s="27" t="s">
        <v>41</v>
      </c>
      <c r="H105" s="25">
        <v>3</v>
      </c>
      <c r="J105" s="38">
        <v>3</v>
      </c>
      <c r="K105" s="23" t="s">
        <v>45</v>
      </c>
      <c r="L105" s="23">
        <v>11825</v>
      </c>
      <c r="M105" s="23" t="s">
        <v>278</v>
      </c>
      <c r="N105" s="23">
        <v>16.92</v>
      </c>
      <c r="O105" s="41" t="s">
        <v>41</v>
      </c>
      <c r="P105" s="22">
        <v>-2</v>
      </c>
    </row>
    <row r="106" s="6" customFormat="1" spans="1:16">
      <c r="A106" s="29"/>
      <c r="B106" s="22">
        <v>4</v>
      </c>
      <c r="C106" s="23" t="s">
        <v>49</v>
      </c>
      <c r="D106" s="23">
        <v>6965</v>
      </c>
      <c r="E106" s="23" t="s">
        <v>68</v>
      </c>
      <c r="F106" s="23">
        <v>181.45</v>
      </c>
      <c r="G106" s="26" t="s">
        <v>41</v>
      </c>
      <c r="H106" s="25">
        <v>2</v>
      </c>
      <c r="J106" s="38">
        <v>2</v>
      </c>
      <c r="K106" s="23" t="s">
        <v>175</v>
      </c>
      <c r="L106" s="23">
        <v>5701</v>
      </c>
      <c r="M106" s="23" t="s">
        <v>194</v>
      </c>
      <c r="N106" s="23">
        <v>16.54</v>
      </c>
      <c r="O106" s="41" t="s">
        <v>41</v>
      </c>
      <c r="P106" s="22">
        <v>-2</v>
      </c>
    </row>
    <row r="107" s="6" customFormat="1" spans="1:16">
      <c r="A107" s="29"/>
      <c r="B107" s="22">
        <v>5</v>
      </c>
      <c r="C107" s="23" t="s">
        <v>157</v>
      </c>
      <c r="D107" s="23">
        <v>5457</v>
      </c>
      <c r="E107" s="23" t="s">
        <v>156</v>
      </c>
      <c r="F107" s="23">
        <v>177.79</v>
      </c>
      <c r="G107" s="26" t="s">
        <v>41</v>
      </c>
      <c r="H107" s="25">
        <v>1</v>
      </c>
      <c r="J107" s="38">
        <v>1</v>
      </c>
      <c r="K107" s="23" t="s">
        <v>20</v>
      </c>
      <c r="L107" s="23">
        <v>11760</v>
      </c>
      <c r="M107" s="23" t="s">
        <v>295</v>
      </c>
      <c r="N107" s="23">
        <v>14.71</v>
      </c>
      <c r="O107" s="41" t="s">
        <v>41</v>
      </c>
      <c r="P107" s="22">
        <v>-2</v>
      </c>
    </row>
    <row r="108" s="6" customFormat="1" spans="1:16">
      <c r="A108" s="30" t="s">
        <v>660</v>
      </c>
      <c r="B108" s="16">
        <v>1</v>
      </c>
      <c r="C108" s="17" t="s">
        <v>35</v>
      </c>
      <c r="D108" s="17">
        <v>12215</v>
      </c>
      <c r="E108" s="17" t="s">
        <v>34</v>
      </c>
      <c r="F108" s="17">
        <v>350.75</v>
      </c>
      <c r="G108" s="18" t="s">
        <v>641</v>
      </c>
      <c r="H108" s="19">
        <v>2</v>
      </c>
      <c r="J108" s="39">
        <v>2</v>
      </c>
      <c r="K108" s="17" t="s">
        <v>285</v>
      </c>
      <c r="L108" s="17">
        <v>12209</v>
      </c>
      <c r="M108" s="17" t="s">
        <v>284</v>
      </c>
      <c r="N108" s="17">
        <v>31.07</v>
      </c>
      <c r="O108" s="17" t="s">
        <v>641</v>
      </c>
      <c r="P108" s="16">
        <v>-2</v>
      </c>
    </row>
    <row r="109" s="6" customFormat="1" spans="1:16">
      <c r="A109" s="30"/>
      <c r="B109" s="16">
        <v>2</v>
      </c>
      <c r="C109" s="17" t="s">
        <v>11</v>
      </c>
      <c r="D109" s="17">
        <v>12221</v>
      </c>
      <c r="E109" s="17" t="s">
        <v>12</v>
      </c>
      <c r="F109" s="17">
        <v>340.12</v>
      </c>
      <c r="G109" s="18" t="s">
        <v>642</v>
      </c>
      <c r="H109" s="19">
        <v>2</v>
      </c>
      <c r="J109" s="39">
        <v>1</v>
      </c>
      <c r="K109" s="17" t="s">
        <v>175</v>
      </c>
      <c r="L109" s="17">
        <v>12146</v>
      </c>
      <c r="M109" s="17" t="s">
        <v>297</v>
      </c>
      <c r="N109" s="17">
        <v>19.08</v>
      </c>
      <c r="O109" s="17" t="s">
        <v>642</v>
      </c>
      <c r="P109" s="16">
        <v>-2</v>
      </c>
    </row>
    <row r="110" s="6" customFormat="1" spans="1:16">
      <c r="A110" s="30"/>
      <c r="B110" s="16">
        <v>1</v>
      </c>
      <c r="C110" s="17" t="s">
        <v>40</v>
      </c>
      <c r="D110" s="17">
        <v>7107</v>
      </c>
      <c r="E110" s="17" t="s">
        <v>39</v>
      </c>
      <c r="F110" s="17">
        <v>435.78</v>
      </c>
      <c r="G110" s="20" t="s">
        <v>41</v>
      </c>
      <c r="H110" s="19">
        <v>5</v>
      </c>
      <c r="J110" s="39">
        <v>5</v>
      </c>
      <c r="K110" s="17" t="s">
        <v>226</v>
      </c>
      <c r="L110" s="17">
        <v>11143</v>
      </c>
      <c r="M110" s="17" t="s">
        <v>225</v>
      </c>
      <c r="N110" s="17">
        <v>42.92</v>
      </c>
      <c r="O110" s="42"/>
      <c r="P110" s="16">
        <v>-2</v>
      </c>
    </row>
    <row r="111" s="6" customFormat="1" spans="1:16">
      <c r="A111" s="30"/>
      <c r="B111" s="16">
        <v>2</v>
      </c>
      <c r="C111" s="17" t="s">
        <v>40</v>
      </c>
      <c r="D111" s="17">
        <v>9563</v>
      </c>
      <c r="E111" s="17" t="s">
        <v>100</v>
      </c>
      <c r="F111" s="17">
        <v>328.13</v>
      </c>
      <c r="G111" s="20" t="s">
        <v>41</v>
      </c>
      <c r="H111" s="19">
        <v>4</v>
      </c>
      <c r="J111" s="39">
        <v>4</v>
      </c>
      <c r="K111" s="17" t="s">
        <v>197</v>
      </c>
      <c r="L111" s="17">
        <v>6220</v>
      </c>
      <c r="M111" s="17" t="s">
        <v>196</v>
      </c>
      <c r="N111" s="17">
        <v>40.26</v>
      </c>
      <c r="O111" s="42"/>
      <c r="P111" s="16">
        <v>-2</v>
      </c>
    </row>
    <row r="112" s="6" customFormat="1" spans="1:16">
      <c r="A112" s="30"/>
      <c r="B112" s="16">
        <v>3</v>
      </c>
      <c r="C112" s="17" t="s">
        <v>128</v>
      </c>
      <c r="D112" s="17">
        <v>8338</v>
      </c>
      <c r="E112" s="17" t="s">
        <v>127</v>
      </c>
      <c r="F112" s="17">
        <v>312.12</v>
      </c>
      <c r="G112" s="21" t="s">
        <v>41</v>
      </c>
      <c r="H112" s="19">
        <v>3</v>
      </c>
      <c r="J112" s="39">
        <v>3</v>
      </c>
      <c r="K112" s="17" t="s">
        <v>60</v>
      </c>
      <c r="L112" s="17">
        <v>11089</v>
      </c>
      <c r="M112" s="17" t="s">
        <v>264</v>
      </c>
      <c r="N112" s="17">
        <v>35.31</v>
      </c>
      <c r="O112" s="42" t="s">
        <v>41</v>
      </c>
      <c r="P112" s="16">
        <v>-2</v>
      </c>
    </row>
    <row r="113" s="6" customFormat="1" spans="1:16">
      <c r="A113" s="30"/>
      <c r="B113" s="16">
        <v>4</v>
      </c>
      <c r="C113" s="17" t="s">
        <v>47</v>
      </c>
      <c r="D113" s="17">
        <v>11642</v>
      </c>
      <c r="E113" s="17" t="s">
        <v>46</v>
      </c>
      <c r="F113" s="17">
        <v>265.44</v>
      </c>
      <c r="G113" s="20" t="s">
        <v>41</v>
      </c>
      <c r="H113" s="19">
        <v>2</v>
      </c>
      <c r="J113" s="39">
        <v>2</v>
      </c>
      <c r="K113" s="17" t="s">
        <v>285</v>
      </c>
      <c r="L113" s="17">
        <v>11793</v>
      </c>
      <c r="M113" s="17" t="s">
        <v>290</v>
      </c>
      <c r="N113" s="17">
        <v>34.72</v>
      </c>
      <c r="O113" s="42" t="s">
        <v>41</v>
      </c>
      <c r="P113" s="16">
        <v>-2</v>
      </c>
    </row>
    <row r="114" s="6" customFormat="1" spans="1:16">
      <c r="A114" s="30"/>
      <c r="B114" s="16">
        <v>5</v>
      </c>
      <c r="C114" s="17" t="s">
        <v>40</v>
      </c>
      <c r="D114" s="17">
        <v>10613</v>
      </c>
      <c r="E114" s="17" t="s">
        <v>53</v>
      </c>
      <c r="F114" s="17">
        <v>261.21</v>
      </c>
      <c r="G114" s="20" t="s">
        <v>41</v>
      </c>
      <c r="H114" s="19">
        <v>1</v>
      </c>
      <c r="J114" s="39">
        <v>1</v>
      </c>
      <c r="K114" s="17" t="s">
        <v>288</v>
      </c>
      <c r="L114" s="17">
        <v>5501</v>
      </c>
      <c r="M114" s="17" t="s">
        <v>287</v>
      </c>
      <c r="N114" s="17">
        <v>30.04</v>
      </c>
      <c r="O114" s="42" t="s">
        <v>41</v>
      </c>
      <c r="P114" s="16">
        <v>-2</v>
      </c>
    </row>
    <row r="115" s="5" customFormat="1" spans="1:16">
      <c r="A115" s="29" t="s">
        <v>661</v>
      </c>
      <c r="B115" s="22">
        <v>1</v>
      </c>
      <c r="C115" s="23" t="s">
        <v>35</v>
      </c>
      <c r="D115" s="23">
        <v>12215</v>
      </c>
      <c r="E115" s="23" t="s">
        <v>34</v>
      </c>
      <c r="F115" s="23">
        <v>411.87</v>
      </c>
      <c r="G115" s="24" t="s">
        <v>641</v>
      </c>
      <c r="H115" s="25">
        <v>3</v>
      </c>
      <c r="J115" s="38">
        <v>2</v>
      </c>
      <c r="K115" s="23" t="s">
        <v>190</v>
      </c>
      <c r="L115" s="23">
        <v>11761</v>
      </c>
      <c r="M115" s="23" t="s">
        <v>189</v>
      </c>
      <c r="N115" s="23">
        <v>56.89</v>
      </c>
      <c r="O115" s="23" t="s">
        <v>641</v>
      </c>
      <c r="P115" s="22">
        <v>-2</v>
      </c>
    </row>
    <row r="116" s="5" customFormat="1" spans="1:16">
      <c r="A116" s="29"/>
      <c r="B116" s="22">
        <v>2</v>
      </c>
      <c r="C116" s="23" t="s">
        <v>162</v>
      </c>
      <c r="D116" s="23">
        <v>11866</v>
      </c>
      <c r="E116" s="23" t="s">
        <v>161</v>
      </c>
      <c r="F116" s="23">
        <v>293.08</v>
      </c>
      <c r="G116" s="24" t="s">
        <v>641</v>
      </c>
      <c r="H116" s="25">
        <v>1</v>
      </c>
      <c r="J116" s="38">
        <v>1</v>
      </c>
      <c r="K116" s="23" t="s">
        <v>86</v>
      </c>
      <c r="L116" s="23">
        <v>12229</v>
      </c>
      <c r="M116" s="23" t="s">
        <v>249</v>
      </c>
      <c r="N116" s="23">
        <v>53.69</v>
      </c>
      <c r="O116" s="23" t="s">
        <v>642</v>
      </c>
      <c r="P116" s="22">
        <v>-2</v>
      </c>
    </row>
    <row r="117" s="5" customFormat="1" spans="1:16">
      <c r="A117" s="29"/>
      <c r="B117" s="22">
        <v>1</v>
      </c>
      <c r="C117" s="23" t="s">
        <v>40</v>
      </c>
      <c r="D117" s="23">
        <v>10613</v>
      </c>
      <c r="E117" s="23" t="s">
        <v>53</v>
      </c>
      <c r="F117" s="23">
        <v>366.63</v>
      </c>
      <c r="G117" s="26" t="s">
        <v>41</v>
      </c>
      <c r="H117" s="25">
        <v>5</v>
      </c>
      <c r="J117" s="38">
        <v>5</v>
      </c>
      <c r="K117" s="23" t="s">
        <v>45</v>
      </c>
      <c r="L117" s="23">
        <v>11711</v>
      </c>
      <c r="M117" s="23" t="s">
        <v>266</v>
      </c>
      <c r="N117" s="23">
        <v>36.71</v>
      </c>
      <c r="O117" s="41"/>
      <c r="P117" s="22">
        <v>-2</v>
      </c>
    </row>
    <row r="118" s="5" customFormat="1" spans="1:16">
      <c r="A118" s="29"/>
      <c r="B118" s="22">
        <v>2</v>
      </c>
      <c r="C118" s="23" t="s">
        <v>97</v>
      </c>
      <c r="D118" s="23">
        <v>7661</v>
      </c>
      <c r="E118" s="23" t="s">
        <v>34</v>
      </c>
      <c r="F118" s="23">
        <v>337.99</v>
      </c>
      <c r="G118" s="26" t="s">
        <v>41</v>
      </c>
      <c r="H118" s="25">
        <v>4</v>
      </c>
      <c r="J118" s="38">
        <v>4</v>
      </c>
      <c r="K118" s="23" t="s">
        <v>153</v>
      </c>
      <c r="L118" s="23">
        <v>12127</v>
      </c>
      <c r="M118" s="23" t="s">
        <v>269</v>
      </c>
      <c r="N118" s="23">
        <v>35.41</v>
      </c>
      <c r="O118" s="41"/>
      <c r="P118" s="22">
        <v>-2</v>
      </c>
    </row>
    <row r="119" s="5" customFormat="1" spans="1:16">
      <c r="A119" s="29"/>
      <c r="B119" s="22">
        <v>3</v>
      </c>
      <c r="C119" s="23" t="s">
        <v>124</v>
      </c>
      <c r="D119" s="23">
        <v>7379</v>
      </c>
      <c r="E119" s="23" t="s">
        <v>123</v>
      </c>
      <c r="F119" s="23">
        <v>278.75</v>
      </c>
      <c r="G119" s="27" t="s">
        <v>41</v>
      </c>
      <c r="H119" s="25">
        <v>3</v>
      </c>
      <c r="J119" s="38">
        <v>3</v>
      </c>
      <c r="K119" s="23" t="s">
        <v>153</v>
      </c>
      <c r="L119" s="23">
        <v>4188</v>
      </c>
      <c r="M119" s="23" t="s">
        <v>193</v>
      </c>
      <c r="N119" s="23">
        <v>35.12</v>
      </c>
      <c r="O119" s="41" t="s">
        <v>41</v>
      </c>
      <c r="P119" s="22">
        <v>-2</v>
      </c>
    </row>
    <row r="120" s="5" customFormat="1" spans="1:16">
      <c r="A120" s="29"/>
      <c r="B120" s="22">
        <v>4</v>
      </c>
      <c r="C120" s="23" t="s">
        <v>18</v>
      </c>
      <c r="D120" s="23">
        <v>4301</v>
      </c>
      <c r="E120" s="23" t="s">
        <v>19</v>
      </c>
      <c r="F120" s="23">
        <v>261.52</v>
      </c>
      <c r="G120" s="26" t="s">
        <v>41</v>
      </c>
      <c r="H120" s="25">
        <v>2</v>
      </c>
      <c r="J120" s="38">
        <v>2</v>
      </c>
      <c r="K120" s="23" t="s">
        <v>16</v>
      </c>
      <c r="L120" s="23">
        <v>997367</v>
      </c>
      <c r="M120" s="23" t="s">
        <v>274</v>
      </c>
      <c r="N120" s="23">
        <v>33.95</v>
      </c>
      <c r="O120" s="41" t="s">
        <v>41</v>
      </c>
      <c r="P120" s="22">
        <v>-2</v>
      </c>
    </row>
    <row r="121" s="5" customFormat="1" spans="1:16">
      <c r="A121" s="29"/>
      <c r="B121" s="22">
        <v>5</v>
      </c>
      <c r="C121" s="23" t="s">
        <v>58</v>
      </c>
      <c r="D121" s="23">
        <v>7317</v>
      </c>
      <c r="E121" s="23" t="s">
        <v>96</v>
      </c>
      <c r="F121" s="23">
        <v>256.56</v>
      </c>
      <c r="G121" s="26" t="s">
        <v>41</v>
      </c>
      <c r="H121" s="25">
        <v>1</v>
      </c>
      <c r="J121" s="38">
        <v>1</v>
      </c>
      <c r="K121" s="23" t="s">
        <v>20</v>
      </c>
      <c r="L121" s="23">
        <v>11760</v>
      </c>
      <c r="M121" s="23" t="s">
        <v>295</v>
      </c>
      <c r="N121" s="23">
        <v>30.61</v>
      </c>
      <c r="O121" s="41" t="s">
        <v>41</v>
      </c>
      <c r="P121" s="22">
        <v>-2</v>
      </c>
    </row>
    <row r="122" s="4" customFormat="1" spans="1:16">
      <c r="A122" s="30" t="s">
        <v>662</v>
      </c>
      <c r="B122" s="16">
        <v>1</v>
      </c>
      <c r="C122" s="17" t="s">
        <v>11</v>
      </c>
      <c r="D122" s="17">
        <v>12221</v>
      </c>
      <c r="E122" s="17" t="s">
        <v>12</v>
      </c>
      <c r="F122" s="17">
        <v>490.16</v>
      </c>
      <c r="G122" s="18" t="s">
        <v>641</v>
      </c>
      <c r="H122" s="19">
        <v>2</v>
      </c>
      <c r="J122" s="39">
        <v>2</v>
      </c>
      <c r="K122" s="17" t="s">
        <v>285</v>
      </c>
      <c r="L122" s="17">
        <v>12209</v>
      </c>
      <c r="M122" s="17" t="s">
        <v>284</v>
      </c>
      <c r="N122" s="17">
        <v>45.71</v>
      </c>
      <c r="O122" s="17" t="s">
        <v>641</v>
      </c>
      <c r="P122" s="16">
        <v>-2</v>
      </c>
    </row>
    <row r="123" s="4" customFormat="1" spans="1:16">
      <c r="A123" s="30"/>
      <c r="B123" s="16">
        <v>2</v>
      </c>
      <c r="C123" s="17" t="s">
        <v>67</v>
      </c>
      <c r="D123" s="17">
        <v>12199</v>
      </c>
      <c r="E123" s="17" t="s">
        <v>186</v>
      </c>
      <c r="F123" s="17">
        <v>348.94</v>
      </c>
      <c r="G123" s="18" t="s">
        <v>641</v>
      </c>
      <c r="H123" s="19">
        <v>1</v>
      </c>
      <c r="J123" s="39">
        <v>1</v>
      </c>
      <c r="K123" s="17" t="s">
        <v>24</v>
      </c>
      <c r="L123" s="17">
        <v>12217</v>
      </c>
      <c r="M123" s="17" t="s">
        <v>293</v>
      </c>
      <c r="N123" s="17">
        <v>29.14</v>
      </c>
      <c r="O123" s="17" t="s">
        <v>642</v>
      </c>
      <c r="P123" s="16">
        <v>-2</v>
      </c>
    </row>
    <row r="124" s="4" customFormat="1" spans="1:16">
      <c r="A124" s="30"/>
      <c r="B124" s="16">
        <v>1</v>
      </c>
      <c r="C124" s="17" t="s">
        <v>88</v>
      </c>
      <c r="D124" s="17">
        <v>12136</v>
      </c>
      <c r="E124" s="17" t="s">
        <v>87</v>
      </c>
      <c r="F124" s="17">
        <v>498.93</v>
      </c>
      <c r="G124" s="20" t="s">
        <v>41</v>
      </c>
      <c r="H124" s="19">
        <v>5</v>
      </c>
      <c r="J124" s="39">
        <v>5</v>
      </c>
      <c r="K124" s="17" t="s">
        <v>155</v>
      </c>
      <c r="L124" s="17">
        <v>11004</v>
      </c>
      <c r="M124" s="17" t="s">
        <v>263</v>
      </c>
      <c r="N124" s="17">
        <v>43.86</v>
      </c>
      <c r="O124" s="42"/>
      <c r="P124" s="16">
        <v>-2</v>
      </c>
    </row>
    <row r="125" s="4" customFormat="1" spans="1:16">
      <c r="A125" s="30"/>
      <c r="B125" s="16">
        <v>2</v>
      </c>
      <c r="C125" s="17" t="s">
        <v>138</v>
      </c>
      <c r="D125" s="17">
        <v>11251</v>
      </c>
      <c r="E125" s="17" t="s">
        <v>37</v>
      </c>
      <c r="F125" s="17">
        <v>437.53</v>
      </c>
      <c r="G125" s="20" t="s">
        <v>41</v>
      </c>
      <c r="H125" s="19">
        <v>4</v>
      </c>
      <c r="J125" s="39">
        <v>4</v>
      </c>
      <c r="K125" s="17" t="s">
        <v>280</v>
      </c>
      <c r="L125" s="17">
        <v>7948</v>
      </c>
      <c r="M125" s="17" t="s">
        <v>294</v>
      </c>
      <c r="N125" s="17">
        <v>43.44</v>
      </c>
      <c r="O125" s="42"/>
      <c r="P125" s="16">
        <v>-2</v>
      </c>
    </row>
    <row r="126" s="4" customFormat="1" spans="1:16">
      <c r="A126" s="30"/>
      <c r="B126" s="16">
        <v>3</v>
      </c>
      <c r="C126" s="17" t="s">
        <v>88</v>
      </c>
      <c r="D126" s="17">
        <v>11977</v>
      </c>
      <c r="E126" s="17" t="s">
        <v>130</v>
      </c>
      <c r="F126" s="17">
        <v>403.67</v>
      </c>
      <c r="G126" s="21" t="s">
        <v>41</v>
      </c>
      <c r="H126" s="19">
        <v>3</v>
      </c>
      <c r="J126" s="39">
        <v>3</v>
      </c>
      <c r="K126" s="17" t="s">
        <v>65</v>
      </c>
      <c r="L126" s="17">
        <v>12185</v>
      </c>
      <c r="M126" s="17" t="s">
        <v>243</v>
      </c>
      <c r="N126" s="17">
        <v>41.74</v>
      </c>
      <c r="O126" s="42" t="s">
        <v>41</v>
      </c>
      <c r="P126" s="16">
        <v>-2</v>
      </c>
    </row>
    <row r="127" s="4" customFormat="1" spans="1:16">
      <c r="A127" s="30"/>
      <c r="B127" s="16">
        <v>4</v>
      </c>
      <c r="C127" s="17" t="s">
        <v>43</v>
      </c>
      <c r="D127" s="17">
        <v>9140</v>
      </c>
      <c r="E127" s="17" t="s">
        <v>42</v>
      </c>
      <c r="F127" s="17">
        <v>361.29</v>
      </c>
      <c r="G127" s="20" t="s">
        <v>41</v>
      </c>
      <c r="H127" s="19">
        <v>2</v>
      </c>
      <c r="J127" s="39">
        <v>2</v>
      </c>
      <c r="K127" s="17" t="s">
        <v>45</v>
      </c>
      <c r="L127" s="17">
        <v>11825</v>
      </c>
      <c r="M127" s="17" t="s">
        <v>278</v>
      </c>
      <c r="N127" s="17">
        <v>32.87</v>
      </c>
      <c r="O127" s="42" t="s">
        <v>41</v>
      </c>
      <c r="P127" s="16">
        <v>-2</v>
      </c>
    </row>
    <row r="128" s="4" customFormat="1" spans="1:16">
      <c r="A128" s="30"/>
      <c r="B128" s="16">
        <v>5</v>
      </c>
      <c r="C128" s="17" t="s">
        <v>132</v>
      </c>
      <c r="D128" s="17">
        <v>12184</v>
      </c>
      <c r="E128" s="17" t="s">
        <v>131</v>
      </c>
      <c r="F128" s="17">
        <v>349.22</v>
      </c>
      <c r="G128" s="20" t="s">
        <v>41</v>
      </c>
      <c r="H128" s="19">
        <v>1</v>
      </c>
      <c r="J128" s="39">
        <v>1</v>
      </c>
      <c r="K128" s="17" t="s">
        <v>65</v>
      </c>
      <c r="L128" s="17">
        <v>12332</v>
      </c>
      <c r="M128" s="17" t="s">
        <v>273</v>
      </c>
      <c r="N128" s="17">
        <v>27.59</v>
      </c>
      <c r="O128" s="42" t="s">
        <v>41</v>
      </c>
      <c r="P128" s="16">
        <v>-2</v>
      </c>
    </row>
    <row r="129" s="6" customFormat="1" spans="1:16">
      <c r="A129" s="29" t="s">
        <v>663</v>
      </c>
      <c r="B129" s="22">
        <v>1</v>
      </c>
      <c r="C129" s="23" t="s">
        <v>11</v>
      </c>
      <c r="D129" s="23">
        <v>12221</v>
      </c>
      <c r="E129" s="23" t="s">
        <v>12</v>
      </c>
      <c r="F129" s="23">
        <v>306.24</v>
      </c>
      <c r="G129" s="24" t="s">
        <v>641</v>
      </c>
      <c r="H129" s="25">
        <v>3</v>
      </c>
      <c r="J129" s="38">
        <v>2</v>
      </c>
      <c r="K129" s="23" t="s">
        <v>199</v>
      </c>
      <c r="L129" s="23">
        <v>12212</v>
      </c>
      <c r="M129" s="23" t="s">
        <v>246</v>
      </c>
      <c r="N129" s="23">
        <v>29.62</v>
      </c>
      <c r="O129" s="23" t="s">
        <v>641</v>
      </c>
      <c r="P129" s="22">
        <v>-2</v>
      </c>
    </row>
    <row r="130" s="6" customFormat="1" spans="1:16">
      <c r="A130" s="29"/>
      <c r="B130" s="22">
        <v>2</v>
      </c>
      <c r="C130" s="23" t="s">
        <v>35</v>
      </c>
      <c r="D130" s="23">
        <v>12215</v>
      </c>
      <c r="E130" s="23" t="s">
        <v>34</v>
      </c>
      <c r="F130" s="23">
        <v>287.27</v>
      </c>
      <c r="G130" s="24" t="s">
        <v>641</v>
      </c>
      <c r="H130" s="25">
        <v>1</v>
      </c>
      <c r="J130" s="38">
        <v>1</v>
      </c>
      <c r="K130" s="23" t="s">
        <v>175</v>
      </c>
      <c r="L130" s="23">
        <v>12146</v>
      </c>
      <c r="M130" s="23" t="s">
        <v>297</v>
      </c>
      <c r="N130" s="23">
        <v>27.68</v>
      </c>
      <c r="O130" s="23" t="s">
        <v>642</v>
      </c>
      <c r="P130" s="22">
        <v>-2</v>
      </c>
    </row>
    <row r="131" s="6" customFormat="1" spans="1:16">
      <c r="A131" s="29"/>
      <c r="B131" s="22">
        <v>1</v>
      </c>
      <c r="C131" s="23" t="s">
        <v>82</v>
      </c>
      <c r="D131" s="23">
        <v>10860</v>
      </c>
      <c r="E131" s="23" t="s">
        <v>81</v>
      </c>
      <c r="F131" s="23">
        <v>931.86</v>
      </c>
      <c r="G131" s="26" t="s">
        <v>41</v>
      </c>
      <c r="H131" s="25">
        <v>5</v>
      </c>
      <c r="J131" s="38">
        <v>5</v>
      </c>
      <c r="K131" s="23" t="s">
        <v>144</v>
      </c>
      <c r="L131" s="23">
        <v>11023</v>
      </c>
      <c r="M131" s="23" t="s">
        <v>222</v>
      </c>
      <c r="N131" s="23">
        <v>38.12</v>
      </c>
      <c r="O131" s="41"/>
      <c r="P131" s="22">
        <v>-2</v>
      </c>
    </row>
    <row r="132" s="6" customFormat="1" spans="1:16">
      <c r="A132" s="29"/>
      <c r="B132" s="22">
        <v>2</v>
      </c>
      <c r="C132" s="23" t="s">
        <v>103</v>
      </c>
      <c r="D132" s="23">
        <v>10191</v>
      </c>
      <c r="E132" s="23" t="s">
        <v>102</v>
      </c>
      <c r="F132" s="23">
        <v>675.76</v>
      </c>
      <c r="G132" s="26" t="s">
        <v>41</v>
      </c>
      <c r="H132" s="25">
        <v>4</v>
      </c>
      <c r="J132" s="38">
        <v>4</v>
      </c>
      <c r="K132" s="23" t="s">
        <v>231</v>
      </c>
      <c r="L132" s="23">
        <v>8940</v>
      </c>
      <c r="M132" s="23" t="s">
        <v>261</v>
      </c>
      <c r="N132" s="23">
        <v>38.01</v>
      </c>
      <c r="O132" s="41"/>
      <c r="P132" s="22">
        <v>-2</v>
      </c>
    </row>
    <row r="133" s="6" customFormat="1" spans="1:16">
      <c r="A133" s="29"/>
      <c r="B133" s="22">
        <v>3</v>
      </c>
      <c r="C133" s="23" t="s">
        <v>155</v>
      </c>
      <c r="D133" s="23">
        <v>4435</v>
      </c>
      <c r="E133" s="23" t="s">
        <v>154</v>
      </c>
      <c r="F133" s="23">
        <v>534.37</v>
      </c>
      <c r="G133" s="27" t="s">
        <v>41</v>
      </c>
      <c r="H133" s="25">
        <v>3</v>
      </c>
      <c r="J133" s="38">
        <v>3</v>
      </c>
      <c r="K133" s="23" t="s">
        <v>18</v>
      </c>
      <c r="L133" s="23">
        <v>9840</v>
      </c>
      <c r="M133" s="23" t="s">
        <v>262</v>
      </c>
      <c r="N133" s="23">
        <v>28.89</v>
      </c>
      <c r="O133" s="41" t="s">
        <v>41</v>
      </c>
      <c r="P133" s="22">
        <v>-2</v>
      </c>
    </row>
    <row r="134" s="6" customFormat="1" spans="1:16">
      <c r="A134" s="29"/>
      <c r="B134" s="22">
        <v>4</v>
      </c>
      <c r="C134" s="23" t="s">
        <v>40</v>
      </c>
      <c r="D134" s="23">
        <v>10613</v>
      </c>
      <c r="E134" s="23" t="s">
        <v>53</v>
      </c>
      <c r="F134" s="23">
        <v>479.22</v>
      </c>
      <c r="G134" s="26" t="s">
        <v>41</v>
      </c>
      <c r="H134" s="25">
        <v>2</v>
      </c>
      <c r="J134" s="38">
        <v>2</v>
      </c>
      <c r="K134" s="23" t="s">
        <v>20</v>
      </c>
      <c r="L134" s="23">
        <v>11760</v>
      </c>
      <c r="M134" s="23" t="s">
        <v>295</v>
      </c>
      <c r="N134" s="23">
        <v>28.36</v>
      </c>
      <c r="O134" s="41" t="s">
        <v>41</v>
      </c>
      <c r="P134" s="22">
        <v>-2</v>
      </c>
    </row>
    <row r="135" s="6" customFormat="1" spans="1:16">
      <c r="A135" s="29"/>
      <c r="B135" s="22">
        <v>5</v>
      </c>
      <c r="C135" s="23" t="s">
        <v>40</v>
      </c>
      <c r="D135" s="23">
        <v>5880</v>
      </c>
      <c r="E135" s="23" t="s">
        <v>188</v>
      </c>
      <c r="F135" s="23">
        <v>316.17</v>
      </c>
      <c r="G135" s="26" t="s">
        <v>41</v>
      </c>
      <c r="H135" s="25">
        <v>1</v>
      </c>
      <c r="J135" s="38">
        <v>1</v>
      </c>
      <c r="K135" s="23" t="s">
        <v>199</v>
      </c>
      <c r="L135" s="23">
        <v>6303</v>
      </c>
      <c r="M135" s="23" t="s">
        <v>198</v>
      </c>
      <c r="N135" s="23">
        <v>20.41</v>
      </c>
      <c r="O135" s="41" t="s">
        <v>41</v>
      </c>
      <c r="P135" s="22">
        <v>-2</v>
      </c>
    </row>
    <row r="136" s="4" customFormat="1" spans="1:16">
      <c r="A136" s="30" t="s">
        <v>664</v>
      </c>
      <c r="B136" s="16">
        <v>1</v>
      </c>
      <c r="C136" s="17" t="s">
        <v>22</v>
      </c>
      <c r="D136" s="17">
        <v>12139</v>
      </c>
      <c r="E136" s="17" t="s">
        <v>183</v>
      </c>
      <c r="F136" s="17">
        <v>197.7</v>
      </c>
      <c r="G136" s="18" t="s">
        <v>642</v>
      </c>
      <c r="H136" s="19">
        <v>2</v>
      </c>
      <c r="J136" s="39">
        <v>2</v>
      </c>
      <c r="K136" s="17" t="s">
        <v>248</v>
      </c>
      <c r="L136" s="17">
        <v>12225</v>
      </c>
      <c r="M136" s="17" t="s">
        <v>247</v>
      </c>
      <c r="N136" s="17">
        <v>98.45</v>
      </c>
      <c r="O136" s="17" t="s">
        <v>641</v>
      </c>
      <c r="P136" s="16">
        <v>-2</v>
      </c>
    </row>
    <row r="137" s="4" customFormat="1" spans="1:16">
      <c r="A137" s="30"/>
      <c r="B137" s="16">
        <v>2</v>
      </c>
      <c r="C137" s="17" t="s">
        <v>78</v>
      </c>
      <c r="D137" s="17">
        <v>11867</v>
      </c>
      <c r="E137" s="17" t="s">
        <v>145</v>
      </c>
      <c r="F137" s="17">
        <v>166.98</v>
      </c>
      <c r="G137" s="18" t="s">
        <v>641</v>
      </c>
      <c r="H137" s="19">
        <v>1</v>
      </c>
      <c r="J137" s="39">
        <v>1</v>
      </c>
      <c r="K137" s="17" t="s">
        <v>35</v>
      </c>
      <c r="L137" s="17">
        <v>11762</v>
      </c>
      <c r="M137" s="17" t="s">
        <v>239</v>
      </c>
      <c r="N137" s="17">
        <v>94.83</v>
      </c>
      <c r="O137" s="17" t="s">
        <v>642</v>
      </c>
      <c r="P137" s="16">
        <v>-2</v>
      </c>
    </row>
    <row r="138" s="4" customFormat="1" spans="1:16">
      <c r="A138" s="30"/>
      <c r="B138" s="16">
        <v>1</v>
      </c>
      <c r="C138" s="17" t="s">
        <v>84</v>
      </c>
      <c r="D138" s="17">
        <v>11058</v>
      </c>
      <c r="E138" s="17" t="s">
        <v>83</v>
      </c>
      <c r="F138" s="17">
        <v>338.43</v>
      </c>
      <c r="G138" s="20" t="s">
        <v>41</v>
      </c>
      <c r="H138" s="19">
        <v>5</v>
      </c>
      <c r="J138" s="39">
        <v>5</v>
      </c>
      <c r="K138" s="17" t="s">
        <v>38</v>
      </c>
      <c r="L138" s="17">
        <v>990467</v>
      </c>
      <c r="M138" s="17" t="s">
        <v>256</v>
      </c>
      <c r="N138" s="17">
        <v>35.77</v>
      </c>
      <c r="O138" s="42"/>
      <c r="P138" s="16">
        <v>-2</v>
      </c>
    </row>
    <row r="139" s="4" customFormat="1" spans="1:16">
      <c r="A139" s="30"/>
      <c r="B139" s="16">
        <v>2</v>
      </c>
      <c r="C139" s="17" t="s">
        <v>22</v>
      </c>
      <c r="D139" s="17">
        <v>11453</v>
      </c>
      <c r="E139" s="17" t="s">
        <v>54</v>
      </c>
      <c r="F139" s="17">
        <v>327.94</v>
      </c>
      <c r="G139" s="20" t="s">
        <v>41</v>
      </c>
      <c r="H139" s="19">
        <v>4</v>
      </c>
      <c r="J139" s="39">
        <v>4</v>
      </c>
      <c r="K139" s="17" t="s">
        <v>280</v>
      </c>
      <c r="L139" s="17">
        <v>7948</v>
      </c>
      <c r="M139" s="17" t="s">
        <v>294</v>
      </c>
      <c r="N139" s="17">
        <v>33.69</v>
      </c>
      <c r="O139" s="42"/>
      <c r="P139" s="16">
        <v>-2</v>
      </c>
    </row>
    <row r="140" s="4" customFormat="1" spans="1:16">
      <c r="A140" s="30"/>
      <c r="B140" s="16">
        <v>3</v>
      </c>
      <c r="C140" s="17" t="s">
        <v>22</v>
      </c>
      <c r="D140" s="17">
        <v>6814</v>
      </c>
      <c r="E140" s="17" t="s">
        <v>23</v>
      </c>
      <c r="F140" s="17">
        <v>279.07</v>
      </c>
      <c r="G140" s="21" t="s">
        <v>41</v>
      </c>
      <c r="H140" s="19">
        <v>3</v>
      </c>
      <c r="J140" s="39">
        <v>3</v>
      </c>
      <c r="K140" s="17" t="s">
        <v>285</v>
      </c>
      <c r="L140" s="17">
        <v>11793</v>
      </c>
      <c r="M140" s="17" t="s">
        <v>290</v>
      </c>
      <c r="N140" s="17">
        <v>31.38</v>
      </c>
      <c r="O140" s="42" t="s">
        <v>41</v>
      </c>
      <c r="P140" s="16">
        <v>-2</v>
      </c>
    </row>
    <row r="141" s="4" customFormat="1" spans="1:16">
      <c r="A141" s="30"/>
      <c r="B141" s="16">
        <v>4</v>
      </c>
      <c r="C141" s="17" t="s">
        <v>16</v>
      </c>
      <c r="D141" s="17">
        <v>10932</v>
      </c>
      <c r="E141" s="17" t="s">
        <v>177</v>
      </c>
      <c r="F141" s="17">
        <v>273.86</v>
      </c>
      <c r="G141" s="20" t="s">
        <v>41</v>
      </c>
      <c r="H141" s="19">
        <v>2</v>
      </c>
      <c r="J141" s="39">
        <v>2</v>
      </c>
      <c r="K141" s="17" t="s">
        <v>153</v>
      </c>
      <c r="L141" s="17">
        <v>12127</v>
      </c>
      <c r="M141" s="17" t="s">
        <v>269</v>
      </c>
      <c r="N141" s="17">
        <v>27.93</v>
      </c>
      <c r="O141" s="42" t="s">
        <v>41</v>
      </c>
      <c r="P141" s="16">
        <v>-2</v>
      </c>
    </row>
    <row r="142" s="4" customFormat="1" spans="1:16">
      <c r="A142" s="30"/>
      <c r="B142" s="16">
        <v>5</v>
      </c>
      <c r="C142" s="17" t="s">
        <v>49</v>
      </c>
      <c r="D142" s="17">
        <v>10816</v>
      </c>
      <c r="E142" s="17" t="s">
        <v>104</v>
      </c>
      <c r="F142" s="17">
        <v>250.36</v>
      </c>
      <c r="G142" s="20" t="s">
        <v>41</v>
      </c>
      <c r="H142" s="19">
        <v>1</v>
      </c>
      <c r="J142" s="39">
        <v>1</v>
      </c>
      <c r="K142" s="17" t="s">
        <v>40</v>
      </c>
      <c r="L142" s="17">
        <v>990264</v>
      </c>
      <c r="M142" s="17" t="s">
        <v>292</v>
      </c>
      <c r="N142" s="17">
        <v>21.46</v>
      </c>
      <c r="O142" s="42" t="s">
        <v>41</v>
      </c>
      <c r="P142" s="16">
        <v>-2</v>
      </c>
    </row>
    <row r="143" s="7" customFormat="1" spans="1:16">
      <c r="A143" s="43">
        <v>7.18</v>
      </c>
      <c r="B143" s="16">
        <v>1</v>
      </c>
      <c r="C143" s="17" t="s">
        <v>11</v>
      </c>
      <c r="D143" s="17">
        <v>12221</v>
      </c>
      <c r="E143" s="17" t="s">
        <v>12</v>
      </c>
      <c r="F143" s="17">
        <v>508.7</v>
      </c>
      <c r="G143" s="18" t="s">
        <v>642</v>
      </c>
      <c r="H143" s="19">
        <v>2</v>
      </c>
      <c r="J143" s="39">
        <v>2</v>
      </c>
      <c r="K143" s="17" t="s">
        <v>277</v>
      </c>
      <c r="L143" s="17">
        <v>12198</v>
      </c>
      <c r="M143" s="17" t="s">
        <v>283</v>
      </c>
      <c r="N143" s="17">
        <v>39.12</v>
      </c>
      <c r="O143" s="17" t="s">
        <v>641</v>
      </c>
      <c r="P143" s="16">
        <v>-2</v>
      </c>
    </row>
    <row r="144" s="7" customFormat="1" spans="1:16">
      <c r="A144" s="43"/>
      <c r="B144" s="16">
        <v>2</v>
      </c>
      <c r="C144" s="17" t="s">
        <v>151</v>
      </c>
      <c r="D144" s="17">
        <v>12274</v>
      </c>
      <c r="E144" s="17" t="s">
        <v>150</v>
      </c>
      <c r="F144" s="17">
        <v>430.24</v>
      </c>
      <c r="G144" s="18" t="s">
        <v>641</v>
      </c>
      <c r="H144" s="19">
        <v>1</v>
      </c>
      <c r="J144" s="39">
        <v>1</v>
      </c>
      <c r="K144" s="17" t="s">
        <v>142</v>
      </c>
      <c r="L144" s="17">
        <v>12226</v>
      </c>
      <c r="M144" s="17" t="s">
        <v>286</v>
      </c>
      <c r="N144" s="17">
        <v>36.84</v>
      </c>
      <c r="O144" s="17" t="s">
        <v>642</v>
      </c>
      <c r="P144" s="16">
        <v>-2</v>
      </c>
    </row>
    <row r="145" s="7" customFormat="1" spans="1:16">
      <c r="A145" s="43"/>
      <c r="B145" s="16">
        <v>1</v>
      </c>
      <c r="C145" s="17" t="s">
        <v>90</v>
      </c>
      <c r="D145" s="17">
        <v>12347</v>
      </c>
      <c r="E145" s="17" t="s">
        <v>89</v>
      </c>
      <c r="F145" s="17">
        <v>324.64</v>
      </c>
      <c r="G145" s="20" t="s">
        <v>41</v>
      </c>
      <c r="H145" s="19">
        <v>5</v>
      </c>
      <c r="J145" s="39">
        <v>5</v>
      </c>
      <c r="K145" s="17" t="s">
        <v>20</v>
      </c>
      <c r="L145" s="17">
        <v>11760</v>
      </c>
      <c r="M145" s="17" t="s">
        <v>295</v>
      </c>
      <c r="N145" s="17">
        <v>46.81</v>
      </c>
      <c r="O145" s="42"/>
      <c r="P145" s="16">
        <v>-2</v>
      </c>
    </row>
    <row r="146" s="7" customFormat="1" spans="1:16">
      <c r="A146" s="43"/>
      <c r="B146" s="16">
        <v>2</v>
      </c>
      <c r="C146" s="17" t="s">
        <v>84</v>
      </c>
      <c r="D146" s="17">
        <v>8731</v>
      </c>
      <c r="E146" s="17" t="s">
        <v>176</v>
      </c>
      <c r="F146" s="17">
        <v>291.24</v>
      </c>
      <c r="G146" s="20" t="s">
        <v>41</v>
      </c>
      <c r="H146" s="19">
        <v>4</v>
      </c>
      <c r="J146" s="39">
        <v>4</v>
      </c>
      <c r="K146" s="17" t="s">
        <v>40</v>
      </c>
      <c r="L146" s="17">
        <v>990264</v>
      </c>
      <c r="M146" s="17" t="s">
        <v>292</v>
      </c>
      <c r="N146" s="17">
        <v>45.88</v>
      </c>
      <c r="O146" s="42"/>
      <c r="P146" s="16">
        <v>-2</v>
      </c>
    </row>
    <row r="147" s="7" customFormat="1" spans="1:16">
      <c r="A147" s="43"/>
      <c r="B147" s="16">
        <v>3</v>
      </c>
      <c r="C147" s="17" t="s">
        <v>47</v>
      </c>
      <c r="D147" s="17">
        <v>11642</v>
      </c>
      <c r="E147" s="17" t="s">
        <v>46</v>
      </c>
      <c r="F147" s="17">
        <v>268.08</v>
      </c>
      <c r="G147" s="21" t="s">
        <v>41</v>
      </c>
      <c r="H147" s="19">
        <v>3</v>
      </c>
      <c r="J147" s="39">
        <v>3</v>
      </c>
      <c r="K147" s="17" t="s">
        <v>255</v>
      </c>
      <c r="L147" s="17">
        <v>12317</v>
      </c>
      <c r="M147" s="17" t="s">
        <v>254</v>
      </c>
      <c r="N147" s="17">
        <v>37.45</v>
      </c>
      <c r="O147" s="42" t="s">
        <v>41</v>
      </c>
      <c r="P147" s="16">
        <v>-2</v>
      </c>
    </row>
    <row r="148" s="7" customFormat="1" spans="1:16">
      <c r="A148" s="43"/>
      <c r="B148" s="16">
        <v>4</v>
      </c>
      <c r="C148" s="17" t="s">
        <v>22</v>
      </c>
      <c r="D148" s="17">
        <v>6814</v>
      </c>
      <c r="E148" s="17" t="s">
        <v>23</v>
      </c>
      <c r="F148" s="17">
        <v>264.83</v>
      </c>
      <c r="G148" s="20" t="s">
        <v>41</v>
      </c>
      <c r="H148" s="19">
        <v>2</v>
      </c>
      <c r="J148" s="39">
        <v>2</v>
      </c>
      <c r="K148" s="17" t="s">
        <v>185</v>
      </c>
      <c r="L148" s="17">
        <v>12092</v>
      </c>
      <c r="M148" s="17" t="s">
        <v>281</v>
      </c>
      <c r="N148" s="17">
        <v>36.28</v>
      </c>
      <c r="O148" s="42" t="s">
        <v>41</v>
      </c>
      <c r="P148" s="16">
        <v>-2</v>
      </c>
    </row>
    <row r="149" s="7" customFormat="1" spans="1:16">
      <c r="A149" s="43"/>
      <c r="B149" s="16">
        <v>5</v>
      </c>
      <c r="C149" s="17" t="s">
        <v>38</v>
      </c>
      <c r="D149" s="17">
        <v>11251</v>
      </c>
      <c r="E149" s="17" t="s">
        <v>37</v>
      </c>
      <c r="F149" s="17">
        <v>259.67</v>
      </c>
      <c r="G149" s="20" t="s">
        <v>41</v>
      </c>
      <c r="H149" s="19">
        <v>1</v>
      </c>
      <c r="J149" s="39">
        <v>1</v>
      </c>
      <c r="K149" s="17" t="s">
        <v>60</v>
      </c>
      <c r="L149" s="17">
        <v>11863</v>
      </c>
      <c r="M149" s="17" t="s">
        <v>257</v>
      </c>
      <c r="N149" s="17">
        <v>34.03</v>
      </c>
      <c r="O149" s="42" t="s">
        <v>41</v>
      </c>
      <c r="P149" s="16">
        <v>-2</v>
      </c>
    </row>
    <row r="150" s="4" customFormat="1" spans="1:16">
      <c r="A150" s="30" t="s">
        <v>665</v>
      </c>
      <c r="B150" s="16">
        <v>1</v>
      </c>
      <c r="C150" s="17" t="s">
        <v>11</v>
      </c>
      <c r="D150" s="17">
        <v>12221</v>
      </c>
      <c r="E150" s="17" t="s">
        <v>12</v>
      </c>
      <c r="F150" s="17">
        <v>461.47</v>
      </c>
      <c r="G150" s="18" t="s">
        <v>642</v>
      </c>
      <c r="H150" s="19">
        <v>2</v>
      </c>
      <c r="J150" s="39">
        <v>2</v>
      </c>
      <c r="K150" s="17" t="s">
        <v>175</v>
      </c>
      <c r="L150" s="17">
        <v>12146</v>
      </c>
      <c r="M150" s="17" t="s">
        <v>297</v>
      </c>
      <c r="N150" s="17">
        <v>32.55</v>
      </c>
      <c r="O150" s="17" t="s">
        <v>641</v>
      </c>
      <c r="P150" s="16">
        <v>-2</v>
      </c>
    </row>
    <row r="151" s="4" customFormat="1" spans="1:16">
      <c r="A151" s="30"/>
      <c r="B151" s="16">
        <v>2</v>
      </c>
      <c r="C151" s="17" t="s">
        <v>166</v>
      </c>
      <c r="D151" s="17">
        <v>12052</v>
      </c>
      <c r="E151" s="17" t="s">
        <v>165</v>
      </c>
      <c r="F151" s="17">
        <v>368.42</v>
      </c>
      <c r="G151" s="18" t="s">
        <v>641</v>
      </c>
      <c r="H151" s="19">
        <v>1</v>
      </c>
      <c r="J151" s="39">
        <v>1</v>
      </c>
      <c r="K151" s="17" t="s">
        <v>285</v>
      </c>
      <c r="L151" s="17">
        <v>12209</v>
      </c>
      <c r="M151" s="17" t="s">
        <v>284</v>
      </c>
      <c r="N151" s="17">
        <v>28.92</v>
      </c>
      <c r="O151" s="17" t="s">
        <v>642</v>
      </c>
      <c r="P151" s="16">
        <v>-2</v>
      </c>
    </row>
    <row r="152" s="4" customFormat="1" spans="1:16">
      <c r="A152" s="30"/>
      <c r="B152" s="16">
        <v>1</v>
      </c>
      <c r="C152" s="17" t="s">
        <v>56</v>
      </c>
      <c r="D152" s="17">
        <v>999107</v>
      </c>
      <c r="E152" s="17" t="s">
        <v>55</v>
      </c>
      <c r="F152" s="17">
        <v>3747.82</v>
      </c>
      <c r="G152" s="20" t="s">
        <v>41</v>
      </c>
      <c r="H152" s="19">
        <v>5</v>
      </c>
      <c r="J152" s="39">
        <v>5</v>
      </c>
      <c r="K152" s="17" t="s">
        <v>138</v>
      </c>
      <c r="L152" s="17">
        <v>9967</v>
      </c>
      <c r="M152" s="17" t="s">
        <v>208</v>
      </c>
      <c r="N152" s="17">
        <v>42.11</v>
      </c>
      <c r="O152" s="42"/>
      <c r="P152" s="16">
        <v>-2</v>
      </c>
    </row>
    <row r="153" s="4" customFormat="1" spans="1:16">
      <c r="A153" s="30"/>
      <c r="B153" s="16">
        <v>2</v>
      </c>
      <c r="C153" s="17" t="s">
        <v>111</v>
      </c>
      <c r="D153" s="17">
        <v>12408</v>
      </c>
      <c r="E153" s="17" t="s">
        <v>110</v>
      </c>
      <c r="F153" s="17">
        <v>967.74</v>
      </c>
      <c r="G153" s="20" t="s">
        <v>41</v>
      </c>
      <c r="H153" s="19">
        <v>4</v>
      </c>
      <c r="J153" s="39">
        <v>4</v>
      </c>
      <c r="K153" s="17" t="s">
        <v>16</v>
      </c>
      <c r="L153" s="17">
        <v>12255</v>
      </c>
      <c r="M153" s="17" t="s">
        <v>272</v>
      </c>
      <c r="N153" s="17">
        <v>37.76</v>
      </c>
      <c r="O153" s="42"/>
      <c r="P153" s="16">
        <v>-2</v>
      </c>
    </row>
    <row r="154" s="4" customFormat="1" spans="1:16">
      <c r="A154" s="30"/>
      <c r="B154" s="16">
        <v>3</v>
      </c>
      <c r="C154" s="17" t="s">
        <v>20</v>
      </c>
      <c r="D154" s="17">
        <v>10951</v>
      </c>
      <c r="E154" s="17" t="s">
        <v>36</v>
      </c>
      <c r="F154" s="17">
        <v>797.79</v>
      </c>
      <c r="G154" s="21" t="s">
        <v>41</v>
      </c>
      <c r="H154" s="19">
        <v>3</v>
      </c>
      <c r="J154" s="39">
        <v>3</v>
      </c>
      <c r="K154" s="17" t="s">
        <v>45</v>
      </c>
      <c r="L154" s="17">
        <v>11711</v>
      </c>
      <c r="M154" s="17" t="s">
        <v>266</v>
      </c>
      <c r="N154" s="17">
        <v>37.02</v>
      </c>
      <c r="O154" s="42" t="s">
        <v>41</v>
      </c>
      <c r="P154" s="16">
        <v>-2</v>
      </c>
    </row>
    <row r="155" s="4" customFormat="1" ht="15.95" customHeight="1" spans="1:16">
      <c r="A155" s="30"/>
      <c r="B155" s="16">
        <v>4</v>
      </c>
      <c r="C155" s="17" t="s">
        <v>67</v>
      </c>
      <c r="D155" s="17">
        <v>4311</v>
      </c>
      <c r="E155" s="17" t="s">
        <v>66</v>
      </c>
      <c r="F155" s="17">
        <v>488.29</v>
      </c>
      <c r="G155" s="20" t="s">
        <v>41</v>
      </c>
      <c r="H155" s="19">
        <v>2</v>
      </c>
      <c r="J155" s="39">
        <v>2</v>
      </c>
      <c r="K155" s="17" t="s">
        <v>213</v>
      </c>
      <c r="L155" s="17">
        <v>10650</v>
      </c>
      <c r="M155" s="17" t="s">
        <v>212</v>
      </c>
      <c r="N155" s="17">
        <v>36.21</v>
      </c>
      <c r="O155" s="42" t="s">
        <v>41</v>
      </c>
      <c r="P155" s="16">
        <v>-2</v>
      </c>
    </row>
    <row r="156" s="4" customFormat="1" spans="1:16">
      <c r="A156" s="30"/>
      <c r="B156" s="16">
        <v>5</v>
      </c>
      <c r="C156" s="17" t="s">
        <v>120</v>
      </c>
      <c r="D156" s="17">
        <v>6537</v>
      </c>
      <c r="E156" s="17" t="s">
        <v>119</v>
      </c>
      <c r="F156" s="17">
        <v>452.3</v>
      </c>
      <c r="G156" s="20" t="s">
        <v>41</v>
      </c>
      <c r="H156" s="19">
        <v>1</v>
      </c>
      <c r="J156" s="39">
        <v>1</v>
      </c>
      <c r="K156" s="17" t="s">
        <v>182</v>
      </c>
      <c r="L156" s="17">
        <v>12118</v>
      </c>
      <c r="M156" s="17" t="s">
        <v>282</v>
      </c>
      <c r="N156" s="17">
        <v>32.77</v>
      </c>
      <c r="O156" s="42" t="s">
        <v>41</v>
      </c>
      <c r="P156" s="16">
        <v>-2</v>
      </c>
    </row>
    <row r="157" s="6" customFormat="1" spans="1:16">
      <c r="A157" s="29" t="s">
        <v>666</v>
      </c>
      <c r="B157" s="22">
        <v>1</v>
      </c>
      <c r="C157" s="23" t="s">
        <v>56</v>
      </c>
      <c r="D157" s="23">
        <v>12222</v>
      </c>
      <c r="E157" s="23" t="s">
        <v>109</v>
      </c>
      <c r="F157" s="23">
        <v>856.15</v>
      </c>
      <c r="G157" s="24" t="s">
        <v>642</v>
      </c>
      <c r="H157" s="25">
        <v>2</v>
      </c>
      <c r="J157" s="38">
        <v>2</v>
      </c>
      <c r="K157" s="23" t="s">
        <v>22</v>
      </c>
      <c r="L157" s="23">
        <v>12224</v>
      </c>
      <c r="M157" s="23" t="s">
        <v>271</v>
      </c>
      <c r="N157" s="23">
        <v>49.02</v>
      </c>
      <c r="O157" s="23" t="s">
        <v>641</v>
      </c>
      <c r="P157" s="22">
        <v>-2</v>
      </c>
    </row>
    <row r="158" s="6" customFormat="1" spans="1:16">
      <c r="A158" s="29"/>
      <c r="B158" s="22">
        <v>2</v>
      </c>
      <c r="C158" s="23" t="s">
        <v>11</v>
      </c>
      <c r="D158" s="23">
        <v>12221</v>
      </c>
      <c r="E158" s="23" t="s">
        <v>12</v>
      </c>
      <c r="F158" s="23">
        <v>746.32</v>
      </c>
      <c r="G158" s="24" t="s">
        <v>641</v>
      </c>
      <c r="H158" s="25">
        <v>2</v>
      </c>
      <c r="J158" s="38">
        <v>1</v>
      </c>
      <c r="K158" s="23" t="s">
        <v>175</v>
      </c>
      <c r="L158" s="23">
        <v>12146</v>
      </c>
      <c r="M158" s="23" t="s">
        <v>297</v>
      </c>
      <c r="N158" s="23">
        <v>22.95</v>
      </c>
      <c r="O158" s="23" t="s">
        <v>642</v>
      </c>
      <c r="P158" s="22">
        <v>-4</v>
      </c>
    </row>
    <row r="159" s="6" customFormat="1" ht="18" customHeight="1" spans="1:16">
      <c r="A159" s="29"/>
      <c r="B159" s="22">
        <v>1</v>
      </c>
      <c r="C159" s="23" t="s">
        <v>20</v>
      </c>
      <c r="D159" s="23">
        <v>10951</v>
      </c>
      <c r="E159" s="23" t="s">
        <v>36</v>
      </c>
      <c r="F159" s="23">
        <v>1042.39</v>
      </c>
      <c r="G159" s="26" t="s">
        <v>41</v>
      </c>
      <c r="H159" s="25">
        <v>6</v>
      </c>
      <c r="J159" s="38">
        <v>5</v>
      </c>
      <c r="K159" s="23" t="s">
        <v>182</v>
      </c>
      <c r="L159" s="23">
        <v>12118</v>
      </c>
      <c r="M159" s="23" t="s">
        <v>282</v>
      </c>
      <c r="N159" s="23">
        <v>50.86</v>
      </c>
      <c r="O159" s="41"/>
      <c r="P159" s="22">
        <v>-2</v>
      </c>
    </row>
    <row r="160" s="6" customFormat="1" spans="1:16">
      <c r="A160" s="29"/>
      <c r="B160" s="22">
        <v>2</v>
      </c>
      <c r="C160" s="23" t="s">
        <v>38</v>
      </c>
      <c r="D160" s="23">
        <v>9895</v>
      </c>
      <c r="E160" s="23" t="s">
        <v>101</v>
      </c>
      <c r="F160" s="23">
        <v>1033.21</v>
      </c>
      <c r="G160" s="26" t="s">
        <v>41</v>
      </c>
      <c r="H160" s="25">
        <v>4</v>
      </c>
      <c r="J160" s="38">
        <v>4</v>
      </c>
      <c r="K160" s="23" t="s">
        <v>18</v>
      </c>
      <c r="L160" s="23">
        <v>9840</v>
      </c>
      <c r="M160" s="23" t="s">
        <v>262</v>
      </c>
      <c r="N160" s="23">
        <v>44.7</v>
      </c>
      <c r="O160" s="41"/>
      <c r="P160" s="22">
        <v>-2</v>
      </c>
    </row>
    <row r="161" s="6" customFormat="1" spans="1:16">
      <c r="A161" s="29"/>
      <c r="B161" s="22">
        <v>3</v>
      </c>
      <c r="C161" s="23" t="s">
        <v>56</v>
      </c>
      <c r="D161" s="23">
        <v>999107</v>
      </c>
      <c r="E161" s="23" t="s">
        <v>55</v>
      </c>
      <c r="F161" s="23">
        <v>721.48</v>
      </c>
      <c r="G161" s="27" t="s">
        <v>41</v>
      </c>
      <c r="H161" s="25">
        <v>3</v>
      </c>
      <c r="J161" s="38">
        <v>3</v>
      </c>
      <c r="K161" s="23" t="s">
        <v>378</v>
      </c>
      <c r="L161" s="23">
        <v>11868</v>
      </c>
      <c r="M161" s="23" t="s">
        <v>191</v>
      </c>
      <c r="N161" s="23">
        <v>42.59</v>
      </c>
      <c r="O161" s="41" t="s">
        <v>41</v>
      </c>
      <c r="P161" s="22">
        <v>-2</v>
      </c>
    </row>
    <row r="162" s="6" customFormat="1" spans="1:16">
      <c r="A162" s="29"/>
      <c r="B162" s="22">
        <v>4</v>
      </c>
      <c r="C162" s="23" t="s">
        <v>72</v>
      </c>
      <c r="D162" s="23">
        <v>4187</v>
      </c>
      <c r="E162" s="23" t="s">
        <v>94</v>
      </c>
      <c r="F162" s="23">
        <v>702.89</v>
      </c>
      <c r="G162" s="26" t="s">
        <v>41</v>
      </c>
      <c r="H162" s="25">
        <v>2</v>
      </c>
      <c r="J162" s="38">
        <v>2</v>
      </c>
      <c r="K162" s="23" t="s">
        <v>134</v>
      </c>
      <c r="L162" s="23">
        <v>12091</v>
      </c>
      <c r="M162" s="23" t="s">
        <v>268</v>
      </c>
      <c r="N162" s="23">
        <v>41.17</v>
      </c>
      <c r="O162" s="41" t="s">
        <v>41</v>
      </c>
      <c r="P162" s="22">
        <v>-2</v>
      </c>
    </row>
    <row r="163" s="6" customFormat="1" spans="1:16">
      <c r="A163" s="29"/>
      <c r="B163" s="22">
        <v>5</v>
      </c>
      <c r="C163" s="23" t="s">
        <v>120</v>
      </c>
      <c r="D163" s="23">
        <v>6537</v>
      </c>
      <c r="E163" s="23" t="s">
        <v>119</v>
      </c>
      <c r="F163" s="23">
        <v>601.97</v>
      </c>
      <c r="G163" s="26" t="s">
        <v>41</v>
      </c>
      <c r="H163" s="25">
        <v>2</v>
      </c>
      <c r="J163" s="38">
        <v>1</v>
      </c>
      <c r="K163" s="23" t="s">
        <v>134</v>
      </c>
      <c r="L163" s="23">
        <v>11841</v>
      </c>
      <c r="M163" s="23" t="s">
        <v>267</v>
      </c>
      <c r="N163" s="23">
        <v>40.92</v>
      </c>
      <c r="O163" s="41" t="s">
        <v>41</v>
      </c>
      <c r="P163" s="22">
        <v>-2</v>
      </c>
    </row>
    <row r="164" s="4" customFormat="1" spans="1:16">
      <c r="A164" s="30" t="s">
        <v>667</v>
      </c>
      <c r="B164" s="16">
        <v>1</v>
      </c>
      <c r="C164" s="17" t="s">
        <v>80</v>
      </c>
      <c r="D164" s="17">
        <v>12207</v>
      </c>
      <c r="E164" s="17" t="s">
        <v>147</v>
      </c>
      <c r="F164" s="17">
        <v>404.99</v>
      </c>
      <c r="G164" s="18" t="s">
        <v>642</v>
      </c>
      <c r="H164" s="19">
        <v>2</v>
      </c>
      <c r="J164" s="39">
        <v>2</v>
      </c>
      <c r="K164" s="17" t="s">
        <v>197</v>
      </c>
      <c r="L164" s="17">
        <v>12205</v>
      </c>
      <c r="M164" s="17" t="s">
        <v>244</v>
      </c>
      <c r="N164" s="17">
        <v>54.24</v>
      </c>
      <c r="O164" s="17" t="s">
        <v>641</v>
      </c>
      <c r="P164" s="16">
        <v>-2</v>
      </c>
    </row>
    <row r="165" s="4" customFormat="1" spans="1:16">
      <c r="A165" s="30"/>
      <c r="B165" s="16">
        <v>2</v>
      </c>
      <c r="C165" s="17" t="s">
        <v>169</v>
      </c>
      <c r="D165" s="17">
        <v>12204</v>
      </c>
      <c r="E165" s="17" t="s">
        <v>168</v>
      </c>
      <c r="F165" s="17">
        <v>358.86</v>
      </c>
      <c r="G165" s="18" t="s">
        <v>641</v>
      </c>
      <c r="H165" s="19">
        <v>1</v>
      </c>
      <c r="J165" s="39">
        <v>1</v>
      </c>
      <c r="K165" s="17" t="s">
        <v>175</v>
      </c>
      <c r="L165" s="17">
        <v>12214</v>
      </c>
      <c r="M165" s="17" t="s">
        <v>270</v>
      </c>
      <c r="N165" s="17">
        <v>11.69</v>
      </c>
      <c r="O165" s="17" t="s">
        <v>641</v>
      </c>
      <c r="P165" s="16">
        <v>-2</v>
      </c>
    </row>
    <row r="166" s="4" customFormat="1" spans="1:16">
      <c r="A166" s="30"/>
      <c r="B166" s="16">
        <v>1</v>
      </c>
      <c r="C166" s="17" t="s">
        <v>20</v>
      </c>
      <c r="D166" s="17">
        <v>10951</v>
      </c>
      <c r="E166" s="17" t="s">
        <v>36</v>
      </c>
      <c r="F166" s="17">
        <v>1815.65</v>
      </c>
      <c r="G166" s="20" t="s">
        <v>41</v>
      </c>
      <c r="H166" s="19">
        <v>5</v>
      </c>
      <c r="J166" s="39">
        <v>5</v>
      </c>
      <c r="K166" s="17" t="s">
        <v>16</v>
      </c>
      <c r="L166" s="17">
        <v>10932</v>
      </c>
      <c r="M166" s="17" t="s">
        <v>177</v>
      </c>
      <c r="N166" s="17">
        <v>46.83</v>
      </c>
      <c r="O166" s="42"/>
      <c r="P166" s="16">
        <v>-2</v>
      </c>
    </row>
    <row r="167" s="4" customFormat="1" spans="1:16">
      <c r="A167" s="30"/>
      <c r="B167" s="16">
        <v>2</v>
      </c>
      <c r="C167" s="17" t="s">
        <v>43</v>
      </c>
      <c r="D167" s="17">
        <v>9331</v>
      </c>
      <c r="E167" s="17" t="s">
        <v>52</v>
      </c>
      <c r="F167" s="17">
        <v>754.33</v>
      </c>
      <c r="G167" s="20" t="s">
        <v>41</v>
      </c>
      <c r="H167" s="19">
        <v>4</v>
      </c>
      <c r="J167" s="39">
        <v>4</v>
      </c>
      <c r="K167" s="17" t="s">
        <v>238</v>
      </c>
      <c r="L167" s="17">
        <v>11624</v>
      </c>
      <c r="M167" s="17" t="s">
        <v>237</v>
      </c>
      <c r="N167" s="17">
        <v>44.69</v>
      </c>
      <c r="O167" s="42"/>
      <c r="P167" s="16">
        <v>-2</v>
      </c>
    </row>
    <row r="168" s="4" customFormat="1" spans="1:16">
      <c r="A168" s="30"/>
      <c r="B168" s="16">
        <v>3</v>
      </c>
      <c r="C168" s="17" t="s">
        <v>58</v>
      </c>
      <c r="D168" s="17">
        <v>7317</v>
      </c>
      <c r="E168" s="17" t="s">
        <v>96</v>
      </c>
      <c r="F168" s="17">
        <v>711.53</v>
      </c>
      <c r="G168" s="21" t="s">
        <v>41</v>
      </c>
      <c r="H168" s="19">
        <v>3</v>
      </c>
      <c r="J168" s="39">
        <v>3</v>
      </c>
      <c r="K168" s="17" t="s">
        <v>185</v>
      </c>
      <c r="L168" s="17">
        <v>12092</v>
      </c>
      <c r="M168" s="17" t="s">
        <v>281</v>
      </c>
      <c r="N168" s="17">
        <v>44.64</v>
      </c>
      <c r="O168" s="42" t="s">
        <v>41</v>
      </c>
      <c r="P168" s="16">
        <v>-2</v>
      </c>
    </row>
    <row r="169" s="4" customFormat="1" spans="1:16">
      <c r="A169" s="30"/>
      <c r="B169" s="16">
        <v>4</v>
      </c>
      <c r="C169" s="17" t="s">
        <v>138</v>
      </c>
      <c r="D169" s="17">
        <v>4089</v>
      </c>
      <c r="E169" s="17" t="s">
        <v>137</v>
      </c>
      <c r="F169" s="17">
        <v>644.53</v>
      </c>
      <c r="G169" s="20" t="s">
        <v>41</v>
      </c>
      <c r="H169" s="19">
        <v>2</v>
      </c>
      <c r="J169" s="39">
        <v>2</v>
      </c>
      <c r="K169" s="17" t="s">
        <v>84</v>
      </c>
      <c r="L169" s="17">
        <v>8731</v>
      </c>
      <c r="M169" s="17" t="s">
        <v>176</v>
      </c>
      <c r="N169" s="17">
        <v>33.47</v>
      </c>
      <c r="O169" s="42" t="s">
        <v>41</v>
      </c>
      <c r="P169" s="16">
        <v>-2</v>
      </c>
    </row>
    <row r="170" s="4" customFormat="1" spans="1:16">
      <c r="A170" s="30"/>
      <c r="B170" s="16">
        <v>5</v>
      </c>
      <c r="C170" s="17" t="s">
        <v>124</v>
      </c>
      <c r="D170" s="17">
        <v>6301</v>
      </c>
      <c r="E170" s="17" t="s">
        <v>159</v>
      </c>
      <c r="F170" s="17">
        <v>546.87</v>
      </c>
      <c r="G170" s="20" t="s">
        <v>41</v>
      </c>
      <c r="H170" s="19">
        <v>1</v>
      </c>
      <c r="J170" s="39">
        <v>1</v>
      </c>
      <c r="K170" s="17" t="s">
        <v>60</v>
      </c>
      <c r="L170" s="17">
        <v>11089</v>
      </c>
      <c r="M170" s="17" t="s">
        <v>264</v>
      </c>
      <c r="N170" s="17">
        <v>24.84</v>
      </c>
      <c r="O170" s="42" t="s">
        <v>41</v>
      </c>
      <c r="P170" s="16">
        <v>-2</v>
      </c>
    </row>
    <row r="171" s="6" customFormat="1" spans="1:16">
      <c r="A171" s="29" t="s">
        <v>668</v>
      </c>
      <c r="B171" s="22">
        <v>1</v>
      </c>
      <c r="C171" s="23" t="s">
        <v>67</v>
      </c>
      <c r="D171" s="23">
        <v>12199</v>
      </c>
      <c r="E171" s="23" t="s">
        <v>186</v>
      </c>
      <c r="F171" s="23">
        <v>257.07</v>
      </c>
      <c r="G171" s="24" t="s">
        <v>642</v>
      </c>
      <c r="H171" s="25">
        <v>2</v>
      </c>
      <c r="J171" s="38">
        <v>2</v>
      </c>
      <c r="K171" s="23" t="s">
        <v>18</v>
      </c>
      <c r="L171" s="23">
        <v>12219</v>
      </c>
      <c r="M171" s="23" t="s">
        <v>187</v>
      </c>
      <c r="N171" s="23">
        <v>38.87</v>
      </c>
      <c r="O171" s="23" t="s">
        <v>641</v>
      </c>
      <c r="P171" s="22">
        <v>-2</v>
      </c>
    </row>
    <row r="172" s="6" customFormat="1" spans="1:16">
      <c r="A172" s="29"/>
      <c r="B172" s="22">
        <v>2</v>
      </c>
      <c r="C172" s="23" t="s">
        <v>134</v>
      </c>
      <c r="D172" s="23">
        <v>12201</v>
      </c>
      <c r="E172" s="23" t="s">
        <v>167</v>
      </c>
      <c r="F172" s="23">
        <v>237.01</v>
      </c>
      <c r="G172" s="24" t="s">
        <v>641</v>
      </c>
      <c r="H172" s="25">
        <v>1</v>
      </c>
      <c r="J172" s="38">
        <v>1</v>
      </c>
      <c r="K172" s="23" t="s">
        <v>175</v>
      </c>
      <c r="L172" s="23">
        <v>12146</v>
      </c>
      <c r="M172" s="23" t="s">
        <v>297</v>
      </c>
      <c r="N172" s="23">
        <v>18.55</v>
      </c>
      <c r="O172" s="23" t="s">
        <v>641</v>
      </c>
      <c r="P172" s="22">
        <v>-2</v>
      </c>
    </row>
    <row r="173" s="6" customFormat="1" spans="1:16">
      <c r="A173" s="29"/>
      <c r="B173" s="22">
        <v>1</v>
      </c>
      <c r="C173" s="23" t="s">
        <v>45</v>
      </c>
      <c r="D173" s="23">
        <v>9988</v>
      </c>
      <c r="E173" s="23" t="s">
        <v>44</v>
      </c>
      <c r="F173" s="23">
        <v>1710.26</v>
      </c>
      <c r="G173" s="26" t="s">
        <v>41</v>
      </c>
      <c r="H173" s="25">
        <v>5</v>
      </c>
      <c r="J173" s="38">
        <v>5</v>
      </c>
      <c r="K173" s="23" t="s">
        <v>280</v>
      </c>
      <c r="L173" s="23">
        <v>11830</v>
      </c>
      <c r="M173" s="23" t="s">
        <v>279</v>
      </c>
      <c r="N173" s="23">
        <v>35.22</v>
      </c>
      <c r="O173" s="41"/>
      <c r="P173" s="22">
        <v>-2</v>
      </c>
    </row>
    <row r="174" s="6" customFormat="1" spans="1:16">
      <c r="A174" s="29"/>
      <c r="B174" s="22">
        <v>2</v>
      </c>
      <c r="C174" s="23" t="s">
        <v>49</v>
      </c>
      <c r="D174" s="23">
        <v>6965</v>
      </c>
      <c r="E174" s="23" t="s">
        <v>68</v>
      </c>
      <c r="F174" s="23">
        <v>524.3</v>
      </c>
      <c r="G174" s="26" t="s">
        <v>41</v>
      </c>
      <c r="H174" s="25">
        <v>4</v>
      </c>
      <c r="J174" s="38">
        <v>4</v>
      </c>
      <c r="K174" s="23" t="s">
        <v>40</v>
      </c>
      <c r="L174" s="23">
        <v>10886</v>
      </c>
      <c r="M174" s="23" t="s">
        <v>217</v>
      </c>
      <c r="N174" s="23">
        <v>34.84</v>
      </c>
      <c r="O174" s="41"/>
      <c r="P174" s="22">
        <v>-2</v>
      </c>
    </row>
    <row r="175" s="6" customFormat="1" spans="1:16">
      <c r="A175" s="29"/>
      <c r="B175" s="22">
        <v>3</v>
      </c>
      <c r="C175" s="23" t="s">
        <v>43</v>
      </c>
      <c r="D175" s="23">
        <v>9331</v>
      </c>
      <c r="E175" s="23" t="s">
        <v>52</v>
      </c>
      <c r="F175" s="23">
        <v>407.45</v>
      </c>
      <c r="G175" s="27" t="s">
        <v>41</v>
      </c>
      <c r="H175" s="25">
        <v>4</v>
      </c>
      <c r="J175" s="38">
        <v>3</v>
      </c>
      <c r="K175" s="23" t="s">
        <v>153</v>
      </c>
      <c r="L175" s="23">
        <v>4246</v>
      </c>
      <c r="M175" s="23" t="s">
        <v>152</v>
      </c>
      <c r="N175" s="23">
        <v>33.36</v>
      </c>
      <c r="O175" s="41" t="s">
        <v>41</v>
      </c>
      <c r="P175" s="22">
        <v>0</v>
      </c>
    </row>
    <row r="176" s="6" customFormat="1" spans="1:16">
      <c r="A176" s="29"/>
      <c r="B176" s="22">
        <v>4</v>
      </c>
      <c r="C176" s="23" t="s">
        <v>132</v>
      </c>
      <c r="D176" s="23">
        <v>12184</v>
      </c>
      <c r="E176" s="23" t="s">
        <v>131</v>
      </c>
      <c r="F176" s="23">
        <v>370.45</v>
      </c>
      <c r="G176" s="26" t="s">
        <v>41</v>
      </c>
      <c r="H176" s="25">
        <v>2</v>
      </c>
      <c r="J176" s="38">
        <v>2</v>
      </c>
      <c r="K176" s="23" t="s">
        <v>169</v>
      </c>
      <c r="L176" s="23">
        <v>7666</v>
      </c>
      <c r="M176" s="23" t="s">
        <v>275</v>
      </c>
      <c r="N176" s="23">
        <v>30.48</v>
      </c>
      <c r="O176" s="41" t="s">
        <v>41</v>
      </c>
      <c r="P176" s="22">
        <v>-2</v>
      </c>
    </row>
    <row r="177" s="6" customFormat="1" spans="1:16">
      <c r="A177" s="29"/>
      <c r="B177" s="22">
        <v>5</v>
      </c>
      <c r="C177" s="23" t="s">
        <v>22</v>
      </c>
      <c r="D177" s="23">
        <v>11453</v>
      </c>
      <c r="E177" s="23" t="s">
        <v>54</v>
      </c>
      <c r="F177" s="23">
        <v>363.94</v>
      </c>
      <c r="G177" s="26" t="s">
        <v>41</v>
      </c>
      <c r="H177" s="25">
        <v>1</v>
      </c>
      <c r="J177" s="38">
        <v>1</v>
      </c>
      <c r="K177" s="23" t="s">
        <v>120</v>
      </c>
      <c r="L177" s="23">
        <v>11012</v>
      </c>
      <c r="M177" s="23" t="s">
        <v>178</v>
      </c>
      <c r="N177" s="23">
        <v>26.68</v>
      </c>
      <c r="O177" s="41" t="s">
        <v>41</v>
      </c>
      <c r="P177" s="22">
        <v>0</v>
      </c>
    </row>
    <row r="178" s="5" customFormat="1" spans="1:16">
      <c r="A178" s="30" t="s">
        <v>669</v>
      </c>
      <c r="B178" s="16">
        <v>1</v>
      </c>
      <c r="C178" s="17" t="s">
        <v>11</v>
      </c>
      <c r="D178" s="17">
        <v>12221</v>
      </c>
      <c r="E178" s="17" t="s">
        <v>12</v>
      </c>
      <c r="F178" s="17">
        <v>281.62</v>
      </c>
      <c r="G178" s="18" t="s">
        <v>642</v>
      </c>
      <c r="H178" s="19">
        <v>2</v>
      </c>
      <c r="J178" s="39">
        <v>2</v>
      </c>
      <c r="K178" s="17" t="s">
        <v>238</v>
      </c>
      <c r="L178" s="17">
        <v>12208</v>
      </c>
      <c r="M178" s="17" t="s">
        <v>245</v>
      </c>
      <c r="N178" s="17">
        <v>32.81</v>
      </c>
      <c r="O178" s="17" t="s">
        <v>641</v>
      </c>
      <c r="P178" s="16">
        <v>-2</v>
      </c>
    </row>
    <row r="179" s="5" customFormat="1" spans="1:16">
      <c r="A179" s="30"/>
      <c r="B179" s="16">
        <v>2</v>
      </c>
      <c r="C179" s="17" t="s">
        <v>134</v>
      </c>
      <c r="D179" s="17">
        <v>12200</v>
      </c>
      <c r="E179" s="17" t="s">
        <v>133</v>
      </c>
      <c r="F179" s="17">
        <v>185.36</v>
      </c>
      <c r="G179" s="18" t="s">
        <v>641</v>
      </c>
      <c r="H179" s="19">
        <v>1</v>
      </c>
      <c r="J179" s="39">
        <v>1</v>
      </c>
      <c r="K179" s="17" t="s">
        <v>142</v>
      </c>
      <c r="L179" s="17">
        <v>12226</v>
      </c>
      <c r="M179" s="17" t="s">
        <v>286</v>
      </c>
      <c r="N179" s="17">
        <v>26.42</v>
      </c>
      <c r="O179" s="17" t="s">
        <v>641</v>
      </c>
      <c r="P179" s="16">
        <v>-2</v>
      </c>
    </row>
    <row r="180" s="5" customFormat="1" spans="1:16">
      <c r="A180" s="30"/>
      <c r="B180" s="16">
        <v>1</v>
      </c>
      <c r="C180" s="17" t="s">
        <v>78</v>
      </c>
      <c r="D180" s="17">
        <v>6472</v>
      </c>
      <c r="E180" s="17" t="s">
        <v>77</v>
      </c>
      <c r="F180" s="17">
        <v>373.44</v>
      </c>
      <c r="G180" s="20" t="s">
        <v>41</v>
      </c>
      <c r="H180" s="19">
        <v>5</v>
      </c>
      <c r="J180" s="39">
        <v>5</v>
      </c>
      <c r="K180" s="17" t="s">
        <v>40</v>
      </c>
      <c r="L180" s="17">
        <v>990264</v>
      </c>
      <c r="M180" s="17" t="s">
        <v>292</v>
      </c>
      <c r="N180" s="17">
        <v>28.03</v>
      </c>
      <c r="O180" s="42"/>
      <c r="P180" s="16">
        <v>-2</v>
      </c>
    </row>
    <row r="181" s="5" customFormat="1" spans="1:16">
      <c r="A181" s="30"/>
      <c r="B181" s="16">
        <v>2</v>
      </c>
      <c r="C181" s="17" t="s">
        <v>45</v>
      </c>
      <c r="D181" s="17">
        <v>9988</v>
      </c>
      <c r="E181" s="17" t="s">
        <v>44</v>
      </c>
      <c r="F181" s="17">
        <v>287.75</v>
      </c>
      <c r="G181" s="20" t="s">
        <v>41</v>
      </c>
      <c r="H181" s="19">
        <v>5</v>
      </c>
      <c r="J181" s="39">
        <v>4</v>
      </c>
      <c r="K181" s="17" t="s">
        <v>221</v>
      </c>
      <c r="L181" s="17">
        <v>10953</v>
      </c>
      <c r="M181" s="17" t="s">
        <v>220</v>
      </c>
      <c r="N181" s="17">
        <v>20.43</v>
      </c>
      <c r="O181" s="42"/>
      <c r="P181" s="16">
        <v>-2</v>
      </c>
    </row>
    <row r="182" s="5" customFormat="1" spans="1:16">
      <c r="A182" s="30"/>
      <c r="B182" s="16">
        <v>3</v>
      </c>
      <c r="C182" s="17" t="s">
        <v>118</v>
      </c>
      <c r="D182" s="17">
        <v>5527</v>
      </c>
      <c r="E182" s="17" t="s">
        <v>117</v>
      </c>
      <c r="F182" s="17">
        <v>250.89</v>
      </c>
      <c r="G182" s="21" t="s">
        <v>41</v>
      </c>
      <c r="H182" s="19">
        <v>3</v>
      </c>
      <c r="J182" s="39">
        <v>3</v>
      </c>
      <c r="K182" s="17" t="s">
        <v>280</v>
      </c>
      <c r="L182" s="17">
        <v>11830</v>
      </c>
      <c r="M182" s="17" t="s">
        <v>279</v>
      </c>
      <c r="N182" s="17">
        <v>19.87</v>
      </c>
      <c r="O182" s="42" t="s">
        <v>41</v>
      </c>
      <c r="P182" s="16">
        <v>-2</v>
      </c>
    </row>
    <row r="183" s="5" customFormat="1" spans="1:16">
      <c r="A183" s="30"/>
      <c r="B183" s="16">
        <v>4</v>
      </c>
      <c r="C183" s="17" t="s">
        <v>67</v>
      </c>
      <c r="D183" s="17">
        <v>4311</v>
      </c>
      <c r="E183" s="17" t="s">
        <v>66</v>
      </c>
      <c r="F183" s="17">
        <v>246.57</v>
      </c>
      <c r="G183" s="20" t="s">
        <v>41</v>
      </c>
      <c r="H183" s="19">
        <v>2</v>
      </c>
      <c r="J183" s="39">
        <v>2</v>
      </c>
      <c r="K183" s="17" t="s">
        <v>169</v>
      </c>
      <c r="L183" s="17">
        <v>7666</v>
      </c>
      <c r="M183" s="17" t="s">
        <v>275</v>
      </c>
      <c r="N183" s="17">
        <v>18.84</v>
      </c>
      <c r="O183" s="42" t="s">
        <v>41</v>
      </c>
      <c r="P183" s="16">
        <v>-4</v>
      </c>
    </row>
    <row r="184" s="5" customFormat="1" spans="1:16">
      <c r="A184" s="30"/>
      <c r="B184" s="16">
        <v>5</v>
      </c>
      <c r="C184" s="17" t="s">
        <v>72</v>
      </c>
      <c r="D184" s="17">
        <v>992157</v>
      </c>
      <c r="E184" s="17" t="s">
        <v>71</v>
      </c>
      <c r="F184" s="17">
        <v>224.06</v>
      </c>
      <c r="G184" s="20" t="s">
        <v>41</v>
      </c>
      <c r="H184" s="19">
        <v>1</v>
      </c>
      <c r="J184" s="39">
        <v>1</v>
      </c>
      <c r="K184" s="17" t="s">
        <v>40</v>
      </c>
      <c r="L184" s="17">
        <v>993501</v>
      </c>
      <c r="M184" s="17" t="s">
        <v>112</v>
      </c>
      <c r="N184" s="17">
        <v>14.33</v>
      </c>
      <c r="O184" s="42" t="s">
        <v>41</v>
      </c>
      <c r="P184" s="16">
        <v>-2</v>
      </c>
    </row>
    <row r="185" s="5" customFormat="1" spans="1:16">
      <c r="A185" s="29" t="s">
        <v>670</v>
      </c>
      <c r="B185" s="22">
        <v>1</v>
      </c>
      <c r="C185" s="23" t="s">
        <v>22</v>
      </c>
      <c r="D185" s="23">
        <v>12139</v>
      </c>
      <c r="E185" s="23" t="s">
        <v>183</v>
      </c>
      <c r="F185" s="23">
        <v>287.19</v>
      </c>
      <c r="G185" s="24" t="s">
        <v>642</v>
      </c>
      <c r="H185" s="25">
        <v>2</v>
      </c>
      <c r="J185" s="38">
        <v>2</v>
      </c>
      <c r="K185" s="23" t="s">
        <v>24</v>
      </c>
      <c r="L185" s="23">
        <v>12217</v>
      </c>
      <c r="M185" s="23" t="s">
        <v>293</v>
      </c>
      <c r="N185" s="23">
        <v>46.06</v>
      </c>
      <c r="O185" s="23" t="s">
        <v>641</v>
      </c>
      <c r="P185" s="22">
        <v>-2</v>
      </c>
    </row>
    <row r="186" s="5" customFormat="1" spans="1:16">
      <c r="A186" s="29"/>
      <c r="B186" s="22">
        <v>2</v>
      </c>
      <c r="C186" s="23" t="s">
        <v>11</v>
      </c>
      <c r="D186" s="23">
        <v>12221</v>
      </c>
      <c r="E186" s="23" t="s">
        <v>12</v>
      </c>
      <c r="F186" s="23">
        <v>269.22</v>
      </c>
      <c r="G186" s="24" t="s">
        <v>641</v>
      </c>
      <c r="H186" s="25">
        <v>2</v>
      </c>
      <c r="J186" s="38">
        <v>1</v>
      </c>
      <c r="K186" s="23" t="s">
        <v>175</v>
      </c>
      <c r="L186" s="23">
        <v>12146</v>
      </c>
      <c r="M186" s="23" t="s">
        <v>297</v>
      </c>
      <c r="N186" s="23">
        <v>28</v>
      </c>
      <c r="O186" s="23" t="s">
        <v>641</v>
      </c>
      <c r="P186" s="22">
        <v>-2</v>
      </c>
    </row>
    <row r="187" s="5" customFormat="1" spans="1:16">
      <c r="A187" s="29"/>
      <c r="B187" s="22">
        <v>1</v>
      </c>
      <c r="C187" s="23" t="s">
        <v>40</v>
      </c>
      <c r="D187" s="23">
        <v>7107</v>
      </c>
      <c r="E187" s="23" t="s">
        <v>39</v>
      </c>
      <c r="F187" s="23">
        <v>309.94</v>
      </c>
      <c r="G187" s="26" t="s">
        <v>41</v>
      </c>
      <c r="H187" s="25">
        <v>5</v>
      </c>
      <c r="J187" s="38">
        <v>5</v>
      </c>
      <c r="K187" s="23" t="s">
        <v>103</v>
      </c>
      <c r="L187" s="23">
        <v>7662</v>
      </c>
      <c r="M187" s="23" t="s">
        <v>204</v>
      </c>
      <c r="N187" s="23">
        <v>35.79</v>
      </c>
      <c r="O187" s="41"/>
      <c r="P187" s="22">
        <v>-2</v>
      </c>
    </row>
    <row r="188" s="5" customFormat="1" spans="1:16">
      <c r="A188" s="29"/>
      <c r="B188" s="22">
        <v>2</v>
      </c>
      <c r="C188" s="23" t="s">
        <v>38</v>
      </c>
      <c r="D188" s="23">
        <v>11251</v>
      </c>
      <c r="E188" s="23" t="s">
        <v>37</v>
      </c>
      <c r="F188" s="23">
        <v>293.32</v>
      </c>
      <c r="G188" s="26" t="s">
        <v>41</v>
      </c>
      <c r="H188" s="25">
        <v>4</v>
      </c>
      <c r="J188" s="38">
        <v>4</v>
      </c>
      <c r="K188" s="23" t="s">
        <v>134</v>
      </c>
      <c r="L188" s="23">
        <v>11841</v>
      </c>
      <c r="M188" s="23" t="s">
        <v>267</v>
      </c>
      <c r="N188" s="23">
        <v>35.68</v>
      </c>
      <c r="O188" s="41"/>
      <c r="P188" s="22">
        <v>-2</v>
      </c>
    </row>
    <row r="189" s="5" customFormat="1" spans="1:16">
      <c r="A189" s="29"/>
      <c r="B189" s="22">
        <v>3</v>
      </c>
      <c r="C189" s="23" t="s">
        <v>49</v>
      </c>
      <c r="D189" s="23">
        <v>10816</v>
      </c>
      <c r="E189" s="23" t="s">
        <v>104</v>
      </c>
      <c r="F189" s="23">
        <v>278.56</v>
      </c>
      <c r="G189" s="26" t="s">
        <v>41</v>
      </c>
      <c r="H189" s="25">
        <v>3</v>
      </c>
      <c r="J189" s="38">
        <v>3</v>
      </c>
      <c r="K189" s="23" t="s">
        <v>182</v>
      </c>
      <c r="L189" s="23">
        <v>11394</v>
      </c>
      <c r="M189" s="23" t="s">
        <v>181</v>
      </c>
      <c r="N189" s="23">
        <v>35.59</v>
      </c>
      <c r="O189" s="41" t="s">
        <v>41</v>
      </c>
      <c r="P189" s="22">
        <v>-2</v>
      </c>
    </row>
    <row r="190" s="5" customFormat="1" spans="1:16">
      <c r="A190" s="29"/>
      <c r="B190" s="22">
        <v>4</v>
      </c>
      <c r="C190" s="23" t="s">
        <v>120</v>
      </c>
      <c r="D190" s="23">
        <v>11903</v>
      </c>
      <c r="E190" s="23" t="s">
        <v>146</v>
      </c>
      <c r="F190" s="23">
        <v>273.17</v>
      </c>
      <c r="G190" s="26" t="s">
        <v>41</v>
      </c>
      <c r="H190" s="25">
        <v>2</v>
      </c>
      <c r="J190" s="38">
        <v>2</v>
      </c>
      <c r="K190" s="23" t="s">
        <v>224</v>
      </c>
      <c r="L190" s="23">
        <v>11120</v>
      </c>
      <c r="M190" s="23" t="s">
        <v>223</v>
      </c>
      <c r="N190" s="23">
        <v>24.68</v>
      </c>
      <c r="O190" s="41" t="s">
        <v>41</v>
      </c>
      <c r="P190" s="22">
        <v>-2</v>
      </c>
    </row>
    <row r="191" s="5" customFormat="1" spans="1:16">
      <c r="A191" s="29"/>
      <c r="B191" s="22">
        <v>5</v>
      </c>
      <c r="C191" s="23" t="s">
        <v>11</v>
      </c>
      <c r="D191" s="23">
        <v>6147</v>
      </c>
      <c r="E191" s="23" t="s">
        <v>158</v>
      </c>
      <c r="F191" s="23">
        <v>260.11</v>
      </c>
      <c r="G191" s="26" t="s">
        <v>41</v>
      </c>
      <c r="H191" s="25">
        <v>1</v>
      </c>
      <c r="J191" s="38">
        <v>1</v>
      </c>
      <c r="K191" s="23" t="s">
        <v>18</v>
      </c>
      <c r="L191" s="23">
        <v>4301</v>
      </c>
      <c r="M191" s="23" t="s">
        <v>19</v>
      </c>
      <c r="N191" s="23">
        <v>18.1</v>
      </c>
      <c r="O191" s="41" t="s">
        <v>41</v>
      </c>
      <c r="P191" s="22">
        <v>-2</v>
      </c>
    </row>
    <row r="192" spans="1:6">
      <c r="A192" s="1"/>
      <c r="C192" s="44"/>
      <c r="D192" s="44"/>
      <c r="E192" s="44"/>
      <c r="F192" s="44"/>
    </row>
  </sheetData>
  <mergeCells count="29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2"/>
  <sheetViews>
    <sheetView topLeftCell="A49" workbookViewId="0">
      <selection activeCell="K63" sqref="K63"/>
    </sheetView>
  </sheetViews>
  <sheetFormatPr defaultColWidth="9" defaultRowHeight="13.5" outlineLevelCol="2"/>
  <cols>
    <col min="1" max="1" width="9.625" style="1"/>
    <col min="2" max="2" width="16.75" style="1" customWidth="1"/>
    <col min="3" max="3" width="15.25" style="1" customWidth="1"/>
    <col min="4" max="16384" width="9" style="1"/>
  </cols>
  <sheetData>
    <row r="1" spans="1:3">
      <c r="A1" s="1" t="s">
        <v>28</v>
      </c>
      <c r="B1" s="1" t="s">
        <v>6</v>
      </c>
      <c r="C1" s="1" t="s">
        <v>671</v>
      </c>
    </row>
    <row r="2" spans="1:3">
      <c r="A2" s="1">
        <v>4033</v>
      </c>
      <c r="B2" s="1" t="s">
        <v>63</v>
      </c>
      <c r="C2" s="1">
        <v>6</v>
      </c>
    </row>
    <row r="3" spans="1:3">
      <c r="A3" s="1">
        <v>4089</v>
      </c>
      <c r="B3" s="1" t="s">
        <v>137</v>
      </c>
      <c r="C3" s="1">
        <v>2</v>
      </c>
    </row>
    <row r="4" spans="1:3">
      <c r="A4" s="1">
        <v>4093</v>
      </c>
      <c r="B4" s="1" t="s">
        <v>73</v>
      </c>
      <c r="C4" s="1">
        <v>5</v>
      </c>
    </row>
    <row r="5" spans="1:3">
      <c r="A5" s="1">
        <v>4117</v>
      </c>
      <c r="B5" s="1" t="s">
        <v>64</v>
      </c>
      <c r="C5" s="1">
        <v>6</v>
      </c>
    </row>
    <row r="6" spans="1:3">
      <c r="A6" s="1">
        <v>4147</v>
      </c>
      <c r="B6" s="1" t="s">
        <v>93</v>
      </c>
      <c r="C6" s="1">
        <v>4</v>
      </c>
    </row>
    <row r="7" spans="1:3">
      <c r="A7" s="1">
        <v>4187</v>
      </c>
      <c r="B7" s="1" t="s">
        <v>94</v>
      </c>
      <c r="C7" s="1">
        <v>4</v>
      </c>
    </row>
    <row r="8" spans="1:3">
      <c r="A8" s="1">
        <v>4246</v>
      </c>
      <c r="B8" s="1" t="s">
        <v>152</v>
      </c>
      <c r="C8" s="1">
        <v>1</v>
      </c>
    </row>
    <row r="9" spans="1:3">
      <c r="A9" s="1">
        <v>4264</v>
      </c>
      <c r="B9" s="1" t="s">
        <v>48</v>
      </c>
      <c r="C9" s="1">
        <v>8</v>
      </c>
    </row>
    <row r="10" spans="1:3">
      <c r="A10" s="1">
        <v>4301</v>
      </c>
      <c r="B10" s="1" t="s">
        <v>19</v>
      </c>
      <c r="C10" s="1">
        <v>8</v>
      </c>
    </row>
    <row r="11" spans="1:3">
      <c r="A11" s="1">
        <v>4311</v>
      </c>
      <c r="B11" s="1" t="s">
        <v>66</v>
      </c>
      <c r="C11" s="1">
        <v>6</v>
      </c>
    </row>
    <row r="12" spans="1:3">
      <c r="A12" s="1">
        <v>4435</v>
      </c>
      <c r="B12" s="1" t="s">
        <v>154</v>
      </c>
      <c r="C12" s="1">
        <v>3</v>
      </c>
    </row>
    <row r="13" spans="1:3">
      <c r="A13" s="1">
        <v>4540</v>
      </c>
      <c r="B13" s="1" t="s">
        <v>75</v>
      </c>
      <c r="C13" s="1">
        <v>5</v>
      </c>
    </row>
    <row r="14" spans="1:3">
      <c r="A14" s="1">
        <v>5457</v>
      </c>
      <c r="B14" s="1" t="s">
        <v>156</v>
      </c>
      <c r="C14" s="1">
        <v>1</v>
      </c>
    </row>
    <row r="15" spans="1:3">
      <c r="A15" s="1">
        <v>5527</v>
      </c>
      <c r="B15" s="1" t="s">
        <v>117</v>
      </c>
      <c r="C15" s="1">
        <v>3</v>
      </c>
    </row>
    <row r="16" spans="1:3">
      <c r="A16" s="1">
        <v>5880</v>
      </c>
      <c r="B16" s="1" t="s">
        <v>188</v>
      </c>
      <c r="C16" s="1">
        <v>1</v>
      </c>
    </row>
    <row r="17" spans="1:3">
      <c r="A17" s="1">
        <v>5954</v>
      </c>
      <c r="B17" s="1" t="s">
        <v>95</v>
      </c>
      <c r="C17" s="1">
        <v>4</v>
      </c>
    </row>
    <row r="18" spans="1:3">
      <c r="A18" s="1">
        <v>6147</v>
      </c>
      <c r="B18" s="1" t="s">
        <v>158</v>
      </c>
      <c r="C18" s="1">
        <v>1</v>
      </c>
    </row>
    <row r="19" spans="1:3">
      <c r="A19" s="1">
        <v>6301</v>
      </c>
      <c r="B19" s="1" t="s">
        <v>159</v>
      </c>
      <c r="C19" s="1">
        <v>1</v>
      </c>
    </row>
    <row r="20" spans="1:3">
      <c r="A20" s="1">
        <v>6472</v>
      </c>
      <c r="B20" s="1" t="s">
        <v>77</v>
      </c>
      <c r="C20" s="1">
        <v>5</v>
      </c>
    </row>
    <row r="21" spans="1:3">
      <c r="A21" s="1">
        <v>6494</v>
      </c>
      <c r="B21" s="1" t="s">
        <v>21</v>
      </c>
      <c r="C21" s="1">
        <v>3</v>
      </c>
    </row>
    <row r="22" spans="1:3">
      <c r="A22" s="1">
        <v>6537</v>
      </c>
      <c r="B22" s="1" t="s">
        <v>119</v>
      </c>
      <c r="C22" s="1">
        <v>3</v>
      </c>
    </row>
    <row r="23" spans="1:3">
      <c r="A23" s="1">
        <v>6810</v>
      </c>
      <c r="B23" s="1" t="s">
        <v>139</v>
      </c>
      <c r="C23" s="1">
        <v>2</v>
      </c>
    </row>
    <row r="24" spans="1:3">
      <c r="A24" s="1">
        <v>6814</v>
      </c>
      <c r="B24" s="1" t="s">
        <v>23</v>
      </c>
      <c r="C24" s="1">
        <v>7</v>
      </c>
    </row>
    <row r="25" spans="1:3">
      <c r="A25" s="1">
        <v>6823</v>
      </c>
      <c r="B25" s="1" t="s">
        <v>121</v>
      </c>
      <c r="C25" s="1">
        <v>3</v>
      </c>
    </row>
    <row r="26" spans="1:3">
      <c r="A26" s="1">
        <v>6830</v>
      </c>
      <c r="B26" s="1" t="s">
        <v>79</v>
      </c>
      <c r="C26" s="1">
        <v>5</v>
      </c>
    </row>
    <row r="27" spans="1:3">
      <c r="A27" s="1">
        <v>6965</v>
      </c>
      <c r="B27" s="1" t="s">
        <v>68</v>
      </c>
      <c r="C27" s="1">
        <v>6</v>
      </c>
    </row>
    <row r="28" spans="1:3">
      <c r="A28" s="1">
        <v>7107</v>
      </c>
      <c r="B28" s="1" t="s">
        <v>39</v>
      </c>
      <c r="C28" s="1">
        <v>13</v>
      </c>
    </row>
    <row r="29" spans="1:3">
      <c r="A29" s="1">
        <v>7317</v>
      </c>
      <c r="B29" s="1" t="s">
        <v>96</v>
      </c>
      <c r="C29" s="1">
        <v>4</v>
      </c>
    </row>
    <row r="30" spans="1:3">
      <c r="A30" s="1">
        <v>7379</v>
      </c>
      <c r="B30" s="1" t="s">
        <v>123</v>
      </c>
      <c r="C30" s="1">
        <v>3</v>
      </c>
    </row>
    <row r="31" spans="1:3">
      <c r="A31" s="1">
        <v>7388</v>
      </c>
      <c r="B31" s="1" t="s">
        <v>140</v>
      </c>
      <c r="C31" s="1">
        <v>2</v>
      </c>
    </row>
    <row r="32" spans="1:3">
      <c r="A32" s="1">
        <v>7403</v>
      </c>
      <c r="B32" s="1" t="s">
        <v>50</v>
      </c>
      <c r="C32" s="1">
        <v>8</v>
      </c>
    </row>
    <row r="33" spans="1:3">
      <c r="A33" s="1">
        <v>7583</v>
      </c>
      <c r="B33" s="1" t="s">
        <v>17</v>
      </c>
      <c r="C33" s="1">
        <v>13</v>
      </c>
    </row>
    <row r="34" spans="1:3">
      <c r="A34" s="1">
        <v>7661</v>
      </c>
      <c r="B34" s="1" t="s">
        <v>34</v>
      </c>
      <c r="C34" s="1">
        <v>4</v>
      </c>
    </row>
    <row r="35" spans="1:3">
      <c r="A35" s="1">
        <v>7749</v>
      </c>
      <c r="B35" s="1" t="s">
        <v>57</v>
      </c>
      <c r="C35" s="1">
        <v>9</v>
      </c>
    </row>
    <row r="36" spans="1:3">
      <c r="A36" s="1">
        <v>8038</v>
      </c>
      <c r="B36" s="1" t="s">
        <v>160</v>
      </c>
      <c r="C36" s="1">
        <v>1</v>
      </c>
    </row>
    <row r="37" spans="1:3">
      <c r="A37" s="1">
        <v>8075</v>
      </c>
      <c r="B37" s="1" t="s">
        <v>125</v>
      </c>
      <c r="C37" s="1">
        <v>3</v>
      </c>
    </row>
    <row r="38" spans="1:3">
      <c r="A38" s="1">
        <v>8338</v>
      </c>
      <c r="B38" s="1" t="s">
        <v>127</v>
      </c>
      <c r="C38" s="1">
        <v>3</v>
      </c>
    </row>
    <row r="39" spans="1:3">
      <c r="A39" s="1">
        <v>8731</v>
      </c>
      <c r="B39" s="1" t="s">
        <v>176</v>
      </c>
      <c r="C39" s="1">
        <v>4</v>
      </c>
    </row>
    <row r="40" spans="1:3">
      <c r="A40" s="1">
        <v>8798</v>
      </c>
      <c r="B40" s="1" t="s">
        <v>59</v>
      </c>
      <c r="C40" s="1">
        <v>7</v>
      </c>
    </row>
    <row r="41" spans="1:3">
      <c r="A41" s="1">
        <v>8957</v>
      </c>
      <c r="B41" s="1" t="s">
        <v>98</v>
      </c>
      <c r="C41" s="1">
        <v>4</v>
      </c>
    </row>
    <row r="42" spans="1:3">
      <c r="A42" s="1">
        <v>9140</v>
      </c>
      <c r="B42" s="1" t="s">
        <v>42</v>
      </c>
      <c r="C42" s="1">
        <v>10</v>
      </c>
    </row>
    <row r="43" spans="1:3">
      <c r="A43" s="1">
        <v>9331</v>
      </c>
      <c r="B43" s="1" t="s">
        <v>52</v>
      </c>
      <c r="C43" s="1">
        <v>8</v>
      </c>
    </row>
    <row r="44" spans="1:3">
      <c r="A44" s="1">
        <v>9563</v>
      </c>
      <c r="B44" s="1" t="s">
        <v>100</v>
      </c>
      <c r="C44" s="1">
        <v>4</v>
      </c>
    </row>
    <row r="45" spans="1:3">
      <c r="A45" s="1">
        <v>9749</v>
      </c>
      <c r="B45" s="1" t="s">
        <v>69</v>
      </c>
      <c r="C45" s="1">
        <v>6</v>
      </c>
    </row>
    <row r="46" spans="1:3">
      <c r="A46" s="1">
        <v>9895</v>
      </c>
      <c r="B46" s="1" t="s">
        <v>101</v>
      </c>
      <c r="C46" s="1">
        <v>4</v>
      </c>
    </row>
    <row r="47" spans="1:3">
      <c r="A47" s="1">
        <v>9988</v>
      </c>
      <c r="B47" s="1" t="s">
        <v>44</v>
      </c>
      <c r="C47" s="1">
        <v>10</v>
      </c>
    </row>
    <row r="48" spans="1:3">
      <c r="A48" s="1">
        <v>10191</v>
      </c>
      <c r="B48" s="1" t="s">
        <v>102</v>
      </c>
      <c r="C48" s="1">
        <v>4</v>
      </c>
    </row>
    <row r="49" spans="1:3">
      <c r="A49" s="1">
        <v>10468</v>
      </c>
      <c r="B49" s="1" t="s">
        <v>141</v>
      </c>
      <c r="C49" s="1">
        <v>2</v>
      </c>
    </row>
    <row r="50" spans="1:3">
      <c r="A50" s="1">
        <v>10613</v>
      </c>
      <c r="B50" s="1" t="s">
        <v>53</v>
      </c>
      <c r="C50" s="1">
        <v>8</v>
      </c>
    </row>
    <row r="51" spans="1:3">
      <c r="A51" s="1">
        <v>10816</v>
      </c>
      <c r="B51" s="1" t="s">
        <v>104</v>
      </c>
      <c r="C51" s="1">
        <v>4</v>
      </c>
    </row>
    <row r="52" spans="1:3">
      <c r="A52" s="1">
        <v>10860</v>
      </c>
      <c r="B52" s="1" t="s">
        <v>81</v>
      </c>
      <c r="C52" s="1">
        <v>5</v>
      </c>
    </row>
    <row r="53" spans="1:3">
      <c r="A53" s="1">
        <v>10898</v>
      </c>
      <c r="B53" s="1" t="s">
        <v>143</v>
      </c>
      <c r="C53" s="1">
        <v>2</v>
      </c>
    </row>
    <row r="54" spans="1:3">
      <c r="A54" s="1">
        <v>10932</v>
      </c>
      <c r="B54" s="1" t="s">
        <v>177</v>
      </c>
      <c r="C54" s="1">
        <v>2</v>
      </c>
    </row>
    <row r="55" spans="1:3">
      <c r="A55" s="1">
        <v>10951</v>
      </c>
      <c r="B55" s="1" t="s">
        <v>36</v>
      </c>
      <c r="C55" s="1">
        <v>16</v>
      </c>
    </row>
    <row r="56" spans="1:3">
      <c r="A56" s="1">
        <v>10989</v>
      </c>
      <c r="B56" s="1" t="s">
        <v>105</v>
      </c>
      <c r="C56" s="1">
        <v>4</v>
      </c>
    </row>
    <row r="57" spans="1:3">
      <c r="A57" s="1">
        <v>11058</v>
      </c>
      <c r="B57" s="1" t="s">
        <v>83</v>
      </c>
      <c r="C57" s="1">
        <v>5</v>
      </c>
    </row>
    <row r="58" spans="1:3">
      <c r="A58" s="1">
        <v>11099</v>
      </c>
      <c r="B58" s="1" t="s">
        <v>106</v>
      </c>
      <c r="C58" s="1">
        <v>4</v>
      </c>
    </row>
    <row r="59" spans="1:3">
      <c r="A59" s="1">
        <v>11125</v>
      </c>
      <c r="B59" s="1" t="s">
        <v>179</v>
      </c>
      <c r="C59" s="1">
        <v>2</v>
      </c>
    </row>
    <row r="60" spans="1:3">
      <c r="A60" s="1">
        <v>11251</v>
      </c>
      <c r="B60" s="1" t="s">
        <v>37</v>
      </c>
      <c r="C60" s="1">
        <v>14</v>
      </c>
    </row>
    <row r="61" spans="1:3">
      <c r="A61" s="1">
        <v>11333</v>
      </c>
      <c r="B61" s="1" t="s">
        <v>129</v>
      </c>
      <c r="C61" s="1">
        <v>3</v>
      </c>
    </row>
    <row r="62" spans="1:3">
      <c r="A62" s="1">
        <v>11377</v>
      </c>
      <c r="B62" s="1" t="s">
        <v>61</v>
      </c>
      <c r="C62" s="1">
        <v>7</v>
      </c>
    </row>
    <row r="63" spans="1:3">
      <c r="A63" s="1">
        <v>11394</v>
      </c>
      <c r="B63" s="1" t="s">
        <v>181</v>
      </c>
      <c r="C63" s="1">
        <v>2</v>
      </c>
    </row>
    <row r="64" spans="1:3">
      <c r="A64" s="1">
        <v>11453</v>
      </c>
      <c r="B64" s="1" t="s">
        <v>54</v>
      </c>
      <c r="C64" s="1">
        <v>10</v>
      </c>
    </row>
    <row r="65" spans="1:3">
      <c r="A65" s="1">
        <v>11642</v>
      </c>
      <c r="B65" s="1" t="s">
        <v>46</v>
      </c>
      <c r="C65" s="1">
        <v>10</v>
      </c>
    </row>
    <row r="66" spans="1:3">
      <c r="A66" s="1">
        <v>11761</v>
      </c>
      <c r="B66" s="1" t="s">
        <v>189</v>
      </c>
      <c r="C66" s="1">
        <v>1</v>
      </c>
    </row>
    <row r="67" spans="1:3">
      <c r="A67" s="1">
        <v>11774</v>
      </c>
      <c r="B67" s="1" t="s">
        <v>85</v>
      </c>
      <c r="C67" s="1">
        <v>5</v>
      </c>
    </row>
    <row r="68" spans="1:3">
      <c r="A68" s="1">
        <v>11863</v>
      </c>
      <c r="B68" s="1" t="s">
        <v>257</v>
      </c>
      <c r="C68" s="1">
        <v>1</v>
      </c>
    </row>
    <row r="69" spans="1:3">
      <c r="A69" s="1">
        <v>11866</v>
      </c>
      <c r="B69" s="1" t="s">
        <v>161</v>
      </c>
      <c r="C69" s="1">
        <v>3</v>
      </c>
    </row>
    <row r="70" spans="1:3">
      <c r="A70" s="1">
        <v>11867</v>
      </c>
      <c r="B70" s="1" t="s">
        <v>145</v>
      </c>
      <c r="C70" s="1">
        <v>4</v>
      </c>
    </row>
    <row r="71" spans="1:3">
      <c r="A71" s="1">
        <v>11868</v>
      </c>
      <c r="B71" s="1" t="s">
        <v>191</v>
      </c>
      <c r="C71" s="1">
        <v>1</v>
      </c>
    </row>
    <row r="72" spans="1:3">
      <c r="A72" s="1">
        <v>11880</v>
      </c>
      <c r="B72" s="1" t="s">
        <v>163</v>
      </c>
      <c r="C72" s="1">
        <v>1</v>
      </c>
    </row>
    <row r="73" spans="1:3">
      <c r="A73" s="1">
        <v>11903</v>
      </c>
      <c r="B73" s="1" t="s">
        <v>146</v>
      </c>
      <c r="C73" s="1">
        <v>2</v>
      </c>
    </row>
    <row r="74" spans="1:3">
      <c r="A74" s="1">
        <v>11977</v>
      </c>
      <c r="B74" s="1" t="s">
        <v>130</v>
      </c>
      <c r="C74" s="1">
        <v>3</v>
      </c>
    </row>
    <row r="75" spans="1:3">
      <c r="A75" s="1">
        <v>12052</v>
      </c>
      <c r="B75" s="1" t="s">
        <v>165</v>
      </c>
      <c r="C75" s="1">
        <v>1</v>
      </c>
    </row>
    <row r="76" spans="1:3">
      <c r="A76" s="1">
        <v>12136</v>
      </c>
      <c r="B76" s="1" t="s">
        <v>87</v>
      </c>
      <c r="C76" s="1">
        <v>5</v>
      </c>
    </row>
    <row r="77" spans="1:3">
      <c r="A77" s="1">
        <v>12139</v>
      </c>
      <c r="B77" s="1" t="s">
        <v>183</v>
      </c>
      <c r="C77" s="1">
        <v>4</v>
      </c>
    </row>
    <row r="78" spans="1:3">
      <c r="A78" s="1">
        <v>12145</v>
      </c>
      <c r="B78" s="1" t="s">
        <v>240</v>
      </c>
      <c r="C78" s="1">
        <v>4</v>
      </c>
    </row>
    <row r="79" spans="1:3">
      <c r="A79" s="1">
        <v>12184</v>
      </c>
      <c r="B79" s="1" t="s">
        <v>131</v>
      </c>
      <c r="C79" s="1">
        <v>3</v>
      </c>
    </row>
    <row r="80" spans="1:3">
      <c r="A80" s="1">
        <v>12186</v>
      </c>
      <c r="B80" s="1" t="s">
        <v>184</v>
      </c>
      <c r="C80" s="1">
        <v>2</v>
      </c>
    </row>
    <row r="81" spans="1:3">
      <c r="A81" s="1">
        <v>12187</v>
      </c>
      <c r="B81" s="1" t="s">
        <v>647</v>
      </c>
      <c r="C81" s="1">
        <v>2</v>
      </c>
    </row>
    <row r="82" spans="1:3">
      <c r="A82" s="1">
        <v>12199</v>
      </c>
      <c r="B82" s="1" t="s">
        <v>186</v>
      </c>
      <c r="C82" s="1">
        <v>4</v>
      </c>
    </row>
    <row r="83" spans="1:3">
      <c r="A83" s="1">
        <v>12200</v>
      </c>
      <c r="B83" s="1" t="s">
        <v>133</v>
      </c>
      <c r="C83" s="1">
        <v>3</v>
      </c>
    </row>
    <row r="84" spans="1:3">
      <c r="A84" s="1">
        <v>12201</v>
      </c>
      <c r="B84" s="1" t="s">
        <v>167</v>
      </c>
      <c r="C84" s="1">
        <v>1</v>
      </c>
    </row>
    <row r="85" spans="1:3">
      <c r="A85" s="1">
        <v>12204</v>
      </c>
      <c r="B85" s="1" t="s">
        <v>168</v>
      </c>
      <c r="C85" s="1">
        <v>1</v>
      </c>
    </row>
    <row r="86" spans="1:3">
      <c r="A86" s="1">
        <v>12207</v>
      </c>
      <c r="B86" s="1" t="s">
        <v>147</v>
      </c>
      <c r="C86" s="1">
        <v>2</v>
      </c>
    </row>
    <row r="87" spans="1:3">
      <c r="A87" s="1">
        <v>12215</v>
      </c>
      <c r="B87" s="1" t="s">
        <v>34</v>
      </c>
      <c r="C87" s="1">
        <v>17</v>
      </c>
    </row>
    <row r="88" spans="1:3">
      <c r="A88" s="1">
        <v>12216</v>
      </c>
      <c r="B88" s="1" t="s">
        <v>107</v>
      </c>
      <c r="C88" s="1">
        <v>4</v>
      </c>
    </row>
    <row r="89" spans="1:3">
      <c r="A89" s="1">
        <v>12218</v>
      </c>
      <c r="B89" s="1" t="s">
        <v>15</v>
      </c>
      <c r="C89" s="1">
        <v>6</v>
      </c>
    </row>
    <row r="90" spans="1:3">
      <c r="A90" s="1">
        <v>12219</v>
      </c>
      <c r="B90" s="1" t="s">
        <v>187</v>
      </c>
      <c r="C90" s="1">
        <v>2</v>
      </c>
    </row>
    <row r="91" spans="1:3">
      <c r="A91" s="1">
        <v>12220</v>
      </c>
      <c r="B91" s="1" t="s">
        <v>148</v>
      </c>
      <c r="C91" s="1">
        <v>2</v>
      </c>
    </row>
    <row r="92" spans="1:3">
      <c r="A92" s="1">
        <v>12221</v>
      </c>
      <c r="B92" s="1" t="s">
        <v>12</v>
      </c>
      <c r="C92" s="1">
        <v>19</v>
      </c>
    </row>
    <row r="93" spans="1:3">
      <c r="A93" s="1">
        <v>12222</v>
      </c>
      <c r="B93" s="1" t="s">
        <v>109</v>
      </c>
      <c r="C93" s="1">
        <v>4</v>
      </c>
    </row>
    <row r="94" spans="1:3">
      <c r="A94" s="1">
        <v>12229</v>
      </c>
      <c r="B94" s="1" t="s">
        <v>249</v>
      </c>
      <c r="C94" s="1">
        <v>2</v>
      </c>
    </row>
    <row r="95" spans="1:3">
      <c r="A95" s="1">
        <v>12232</v>
      </c>
      <c r="B95" s="1" t="s">
        <v>170</v>
      </c>
      <c r="C95" s="1">
        <v>1</v>
      </c>
    </row>
    <row r="96" spans="1:3">
      <c r="A96" s="1">
        <v>12254</v>
      </c>
      <c r="B96" s="1" t="s">
        <v>171</v>
      </c>
      <c r="C96" s="1">
        <v>1</v>
      </c>
    </row>
    <row r="97" spans="1:3">
      <c r="A97" s="1">
        <v>12274</v>
      </c>
      <c r="B97" s="1" t="s">
        <v>150</v>
      </c>
      <c r="C97" s="1">
        <v>2</v>
      </c>
    </row>
    <row r="98" spans="1:3">
      <c r="A98" s="1">
        <v>12347</v>
      </c>
      <c r="B98" s="1" t="s">
        <v>89</v>
      </c>
      <c r="C98" s="1">
        <v>5</v>
      </c>
    </row>
    <row r="99" spans="1:3">
      <c r="A99" s="1">
        <v>12408</v>
      </c>
      <c r="B99" s="1" t="s">
        <v>110</v>
      </c>
      <c r="C99" s="1">
        <v>4</v>
      </c>
    </row>
    <row r="100" spans="1:3">
      <c r="A100" s="1">
        <v>990035</v>
      </c>
      <c r="B100" s="1" t="s">
        <v>91</v>
      </c>
      <c r="C100" s="1">
        <v>5</v>
      </c>
    </row>
    <row r="101" spans="1:3">
      <c r="A101" s="1">
        <v>992157</v>
      </c>
      <c r="B101" s="1" t="s">
        <v>71</v>
      </c>
      <c r="C101" s="1">
        <v>6</v>
      </c>
    </row>
    <row r="102" spans="1:3">
      <c r="A102" s="1">
        <v>993501</v>
      </c>
      <c r="B102" s="1" t="s">
        <v>112</v>
      </c>
      <c r="C102" s="1">
        <v>4</v>
      </c>
    </row>
    <row r="103" spans="1:3">
      <c r="A103" s="1">
        <v>995590</v>
      </c>
      <c r="B103" s="1" t="s">
        <v>113</v>
      </c>
      <c r="C103" s="1">
        <v>4</v>
      </c>
    </row>
    <row r="104" spans="1:3">
      <c r="A104" s="1">
        <v>995669</v>
      </c>
      <c r="B104" s="1" t="s">
        <v>115</v>
      </c>
      <c r="C104" s="1">
        <v>4</v>
      </c>
    </row>
    <row r="105" spans="1:3">
      <c r="A105" s="1">
        <v>995671</v>
      </c>
      <c r="B105" s="1" t="s">
        <v>172</v>
      </c>
      <c r="C105" s="1">
        <v>3</v>
      </c>
    </row>
    <row r="106" spans="1:3">
      <c r="A106" s="1">
        <v>995673</v>
      </c>
      <c r="B106" s="1" t="s">
        <v>135</v>
      </c>
      <c r="C106" s="1">
        <v>3</v>
      </c>
    </row>
    <row r="107" spans="1:3">
      <c r="A107" s="1">
        <v>995680</v>
      </c>
      <c r="B107" s="1" t="s">
        <v>173</v>
      </c>
      <c r="C107" s="1">
        <v>1</v>
      </c>
    </row>
    <row r="108" spans="1:3">
      <c r="A108" s="1">
        <v>998828</v>
      </c>
      <c r="B108" s="1" t="s">
        <v>136</v>
      </c>
      <c r="C108" s="1">
        <v>3</v>
      </c>
    </row>
    <row r="109" spans="1:3">
      <c r="A109" s="1">
        <v>998832</v>
      </c>
      <c r="B109" s="1" t="s">
        <v>116</v>
      </c>
      <c r="C109" s="1">
        <v>4</v>
      </c>
    </row>
    <row r="110" spans="1:3">
      <c r="A110" s="1">
        <v>999107</v>
      </c>
      <c r="B110" s="1" t="s">
        <v>55</v>
      </c>
      <c r="C110" s="1">
        <v>8</v>
      </c>
    </row>
    <row r="111" spans="1:3">
      <c r="A111" s="1">
        <v>999187</v>
      </c>
      <c r="B111" s="1" t="s">
        <v>645</v>
      </c>
      <c r="C111" s="1">
        <v>1</v>
      </c>
    </row>
    <row r="112" spans="1:3">
      <c r="A112" s="1">
        <v>999192</v>
      </c>
      <c r="B112" s="1" t="s">
        <v>644</v>
      </c>
      <c r="C112" s="1">
        <v>4</v>
      </c>
    </row>
  </sheetData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0"/>
  <sheetViews>
    <sheetView topLeftCell="A79" workbookViewId="0">
      <selection activeCell="A2" sqref="A2:C110"/>
    </sheetView>
  </sheetViews>
  <sheetFormatPr defaultColWidth="9" defaultRowHeight="13.5" outlineLevelCol="2"/>
  <cols>
    <col min="1" max="1" width="9.625" style="1"/>
    <col min="2" max="2" width="9" style="1"/>
    <col min="3" max="3" width="17.25" style="1"/>
    <col min="4" max="16384" width="9" style="2"/>
  </cols>
  <sheetData>
    <row r="1" spans="1:3">
      <c r="A1" s="1" t="s">
        <v>28</v>
      </c>
      <c r="B1" s="1" t="s">
        <v>6</v>
      </c>
      <c r="C1" s="1" t="s">
        <v>672</v>
      </c>
    </row>
    <row r="2" spans="1:3">
      <c r="A2" s="1">
        <v>4188</v>
      </c>
      <c r="B2" s="1" t="s">
        <v>193</v>
      </c>
      <c r="C2" s="1">
        <v>-2</v>
      </c>
    </row>
    <row r="3" spans="1:3">
      <c r="A3" s="1">
        <v>4246</v>
      </c>
      <c r="B3" s="1" t="s">
        <v>152</v>
      </c>
      <c r="C3" s="1">
        <v>0</v>
      </c>
    </row>
    <row r="4" spans="1:3">
      <c r="A4" s="1">
        <v>4301</v>
      </c>
      <c r="B4" s="1" t="s">
        <v>19</v>
      </c>
      <c r="C4" s="1">
        <v>-2</v>
      </c>
    </row>
    <row r="5" spans="1:3">
      <c r="A5" s="1">
        <v>4435</v>
      </c>
      <c r="B5" s="1" t="s">
        <v>154</v>
      </c>
      <c r="C5" s="1">
        <v>-2</v>
      </c>
    </row>
    <row r="6" spans="1:3">
      <c r="A6" s="1">
        <v>5408</v>
      </c>
      <c r="B6" s="1" t="s">
        <v>174</v>
      </c>
      <c r="C6" s="1">
        <v>0</v>
      </c>
    </row>
    <row r="7" spans="1:3">
      <c r="A7" s="1">
        <v>5501</v>
      </c>
      <c r="B7" s="1" t="s">
        <v>287</v>
      </c>
      <c r="C7" s="1">
        <v>-8</v>
      </c>
    </row>
    <row r="8" spans="1:3">
      <c r="A8" s="1">
        <v>5701</v>
      </c>
      <c r="B8" s="1" t="s">
        <v>194</v>
      </c>
      <c r="C8" s="1">
        <v>-2</v>
      </c>
    </row>
    <row r="9" spans="1:3">
      <c r="A9" s="1">
        <v>5880</v>
      </c>
      <c r="B9" s="1" t="s">
        <v>188</v>
      </c>
      <c r="C9" s="1">
        <v>-2</v>
      </c>
    </row>
    <row r="10" spans="1:3">
      <c r="A10" s="1">
        <v>6123</v>
      </c>
      <c r="B10" s="1" t="s">
        <v>195</v>
      </c>
      <c r="C10" s="1">
        <v>-2</v>
      </c>
    </row>
    <row r="11" spans="1:3">
      <c r="A11" s="1">
        <v>6220</v>
      </c>
      <c r="B11" s="1" t="s">
        <v>196</v>
      </c>
      <c r="C11" s="1">
        <v>-2</v>
      </c>
    </row>
    <row r="12" spans="1:3">
      <c r="A12" s="1">
        <v>6232</v>
      </c>
      <c r="B12" s="1" t="s">
        <v>258</v>
      </c>
      <c r="C12" s="1">
        <v>-4</v>
      </c>
    </row>
    <row r="13" spans="1:3">
      <c r="A13" s="1">
        <v>6303</v>
      </c>
      <c r="B13" s="1" t="s">
        <v>198</v>
      </c>
      <c r="C13" s="1">
        <v>-2</v>
      </c>
    </row>
    <row r="14" spans="1:3">
      <c r="A14" s="1">
        <v>6497</v>
      </c>
      <c r="B14" s="1" t="s">
        <v>200</v>
      </c>
      <c r="C14" s="1">
        <v>-2</v>
      </c>
    </row>
    <row r="15" spans="1:3">
      <c r="A15" s="1">
        <v>6814</v>
      </c>
      <c r="B15" s="1" t="s">
        <v>23</v>
      </c>
      <c r="C15" s="1">
        <v>-2</v>
      </c>
    </row>
    <row r="16" spans="1:3">
      <c r="A16" s="1">
        <v>6884</v>
      </c>
      <c r="B16" s="1" t="s">
        <v>510</v>
      </c>
      <c r="C16" s="1">
        <v>0</v>
      </c>
    </row>
    <row r="17" spans="1:3">
      <c r="A17" s="1">
        <v>7645</v>
      </c>
      <c r="B17" s="1" t="s">
        <v>202</v>
      </c>
      <c r="C17" s="1">
        <v>-2</v>
      </c>
    </row>
    <row r="18" spans="1:3">
      <c r="A18" s="1">
        <v>7662</v>
      </c>
      <c r="B18" s="1" t="s">
        <v>204</v>
      </c>
      <c r="C18" s="1">
        <v>-2</v>
      </c>
    </row>
    <row r="19" spans="1:3">
      <c r="A19" s="1">
        <v>7666</v>
      </c>
      <c r="B19" s="1" t="s">
        <v>275</v>
      </c>
      <c r="C19" s="1">
        <v>-6</v>
      </c>
    </row>
    <row r="20" spans="1:3">
      <c r="A20" s="1">
        <v>7749</v>
      </c>
      <c r="B20" s="1" t="s">
        <v>57</v>
      </c>
      <c r="C20" s="1">
        <v>-2</v>
      </c>
    </row>
    <row r="21" spans="1:3">
      <c r="A21" s="1">
        <v>7947</v>
      </c>
      <c r="B21" s="1" t="s">
        <v>205</v>
      </c>
      <c r="C21" s="1">
        <v>-2</v>
      </c>
    </row>
    <row r="22" spans="1:3">
      <c r="A22" s="1">
        <v>7948</v>
      </c>
      <c r="B22" s="1" t="s">
        <v>294</v>
      </c>
      <c r="C22" s="1">
        <v>-12</v>
      </c>
    </row>
    <row r="23" spans="1:3">
      <c r="A23" s="1">
        <v>8731</v>
      </c>
      <c r="B23" s="1" t="s">
        <v>176</v>
      </c>
      <c r="C23" s="1">
        <v>-4</v>
      </c>
    </row>
    <row r="24" spans="1:3">
      <c r="A24" s="1">
        <v>8903</v>
      </c>
      <c r="B24" s="1" t="s">
        <v>260</v>
      </c>
      <c r="C24" s="1">
        <v>-4</v>
      </c>
    </row>
    <row r="25" spans="1:3">
      <c r="A25" s="1">
        <v>8940</v>
      </c>
      <c r="B25" s="1" t="s">
        <v>261</v>
      </c>
      <c r="C25" s="1">
        <v>-4</v>
      </c>
    </row>
    <row r="26" spans="1:3">
      <c r="A26" s="1">
        <v>9112</v>
      </c>
      <c r="B26" s="1" t="s">
        <v>206</v>
      </c>
      <c r="C26" s="1">
        <v>-2</v>
      </c>
    </row>
    <row r="27" spans="1:3">
      <c r="A27" s="1">
        <v>9840</v>
      </c>
      <c r="B27" s="1" t="s">
        <v>262</v>
      </c>
      <c r="C27" s="1">
        <v>-4</v>
      </c>
    </row>
    <row r="28" spans="1:3">
      <c r="A28" s="1">
        <v>9967</v>
      </c>
      <c r="B28" s="1" t="s">
        <v>208</v>
      </c>
      <c r="C28" s="1">
        <v>-2</v>
      </c>
    </row>
    <row r="29" spans="1:3">
      <c r="A29" s="1">
        <v>10177</v>
      </c>
      <c r="B29" s="1" t="s">
        <v>209</v>
      </c>
      <c r="C29" s="1">
        <v>-2</v>
      </c>
    </row>
    <row r="30" spans="1:3">
      <c r="A30" s="1">
        <v>10218</v>
      </c>
      <c r="B30" s="1" t="s">
        <v>211</v>
      </c>
      <c r="C30" s="1">
        <v>-2</v>
      </c>
    </row>
    <row r="31" spans="1:3">
      <c r="A31" s="1">
        <v>10650</v>
      </c>
      <c r="B31" s="1" t="s">
        <v>212</v>
      </c>
      <c r="C31" s="1">
        <v>-2</v>
      </c>
    </row>
    <row r="32" spans="1:3">
      <c r="A32" s="1">
        <v>10849</v>
      </c>
      <c r="B32" s="1" t="s">
        <v>214</v>
      </c>
      <c r="C32" s="1">
        <v>-2</v>
      </c>
    </row>
    <row r="33" spans="1:3">
      <c r="A33" s="1">
        <v>10856</v>
      </c>
      <c r="B33" s="1" t="s">
        <v>215</v>
      </c>
      <c r="C33" s="1">
        <v>-2</v>
      </c>
    </row>
    <row r="34" spans="1:3">
      <c r="A34" s="1">
        <v>10857</v>
      </c>
      <c r="B34" s="1" t="s">
        <v>216</v>
      </c>
      <c r="C34" s="1">
        <v>-2</v>
      </c>
    </row>
    <row r="35" spans="1:3">
      <c r="A35" s="1">
        <v>10886</v>
      </c>
      <c r="B35" s="1" t="s">
        <v>217</v>
      </c>
      <c r="C35" s="1">
        <v>-2</v>
      </c>
    </row>
    <row r="36" spans="1:3">
      <c r="A36" s="1">
        <v>10907</v>
      </c>
      <c r="B36" s="1" t="s">
        <v>218</v>
      </c>
      <c r="C36" s="1">
        <v>-2</v>
      </c>
    </row>
    <row r="37" spans="1:3">
      <c r="A37" s="1">
        <v>10931</v>
      </c>
      <c r="B37" s="1" t="s">
        <v>219</v>
      </c>
      <c r="C37" s="1">
        <v>-2</v>
      </c>
    </row>
    <row r="38" spans="1:3">
      <c r="A38" s="1">
        <v>10932</v>
      </c>
      <c r="B38" s="1" t="s">
        <v>177</v>
      </c>
      <c r="C38" s="1">
        <v>-2</v>
      </c>
    </row>
    <row r="39" spans="1:3">
      <c r="A39" s="1">
        <v>10953</v>
      </c>
      <c r="B39" s="1" t="s">
        <v>220</v>
      </c>
      <c r="C39" s="1">
        <v>-2</v>
      </c>
    </row>
    <row r="40" spans="1:3">
      <c r="A40" s="1">
        <v>11004</v>
      </c>
      <c r="B40" s="1" t="s">
        <v>263</v>
      </c>
      <c r="C40" s="1">
        <v>-4</v>
      </c>
    </row>
    <row r="41" spans="1:3">
      <c r="A41" s="1">
        <v>11012</v>
      </c>
      <c r="B41" s="1" t="s">
        <v>178</v>
      </c>
      <c r="C41" s="1">
        <v>0</v>
      </c>
    </row>
    <row r="42" spans="1:3">
      <c r="A42" s="1">
        <v>11023</v>
      </c>
      <c r="B42" s="1" t="s">
        <v>222</v>
      </c>
      <c r="C42" s="1">
        <v>-2</v>
      </c>
    </row>
    <row r="43" spans="1:3">
      <c r="A43" s="1">
        <v>11089</v>
      </c>
      <c r="B43" s="1" t="s">
        <v>264</v>
      </c>
      <c r="C43" s="1">
        <v>-4</v>
      </c>
    </row>
    <row r="44" spans="1:3">
      <c r="A44" s="1">
        <v>11120</v>
      </c>
      <c r="B44" s="1" t="s">
        <v>223</v>
      </c>
      <c r="C44" s="1">
        <v>-2</v>
      </c>
    </row>
    <row r="45" spans="1:3">
      <c r="A45" s="1">
        <v>11125</v>
      </c>
      <c r="B45" s="1" t="s">
        <v>179</v>
      </c>
      <c r="C45" s="1">
        <v>-2</v>
      </c>
    </row>
    <row r="46" spans="1:3">
      <c r="A46" s="1">
        <v>11143</v>
      </c>
      <c r="B46" s="1" t="s">
        <v>225</v>
      </c>
      <c r="C46" s="1">
        <v>-2</v>
      </c>
    </row>
    <row r="47" spans="1:3">
      <c r="A47" s="1">
        <v>11145</v>
      </c>
      <c r="B47" s="1" t="s">
        <v>180</v>
      </c>
      <c r="C47" s="1">
        <v>0</v>
      </c>
    </row>
    <row r="48" spans="1:3">
      <c r="A48" s="1">
        <v>11178</v>
      </c>
      <c r="B48" s="1" t="s">
        <v>227</v>
      </c>
      <c r="C48" s="1">
        <v>-2</v>
      </c>
    </row>
    <row r="49" spans="1:3">
      <c r="A49" s="1">
        <v>11241</v>
      </c>
      <c r="B49" s="1" t="s">
        <v>228</v>
      </c>
      <c r="C49" s="1">
        <v>-2</v>
      </c>
    </row>
    <row r="50" spans="1:3">
      <c r="A50" s="1">
        <v>11292</v>
      </c>
      <c r="B50" s="1" t="s">
        <v>643</v>
      </c>
      <c r="C50" s="1">
        <v>-2</v>
      </c>
    </row>
    <row r="51" spans="1:3">
      <c r="A51" s="1">
        <v>11318</v>
      </c>
      <c r="B51" s="1" t="s">
        <v>229</v>
      </c>
      <c r="C51" s="1">
        <v>-2</v>
      </c>
    </row>
    <row r="52" spans="1:3">
      <c r="A52" s="1">
        <v>11323</v>
      </c>
      <c r="B52" s="1" t="s">
        <v>230</v>
      </c>
      <c r="C52" s="1">
        <v>-2</v>
      </c>
    </row>
    <row r="53" spans="1:3">
      <c r="A53" s="1">
        <v>11335</v>
      </c>
      <c r="B53" s="1" t="s">
        <v>232</v>
      </c>
      <c r="C53" s="1">
        <v>-2</v>
      </c>
    </row>
    <row r="54" spans="1:3">
      <c r="A54" s="1">
        <v>11388</v>
      </c>
      <c r="B54" s="1" t="s">
        <v>234</v>
      </c>
      <c r="C54" s="1">
        <v>-2</v>
      </c>
    </row>
    <row r="55" spans="1:3">
      <c r="A55" s="1">
        <v>11394</v>
      </c>
      <c r="B55" s="1" t="s">
        <v>181</v>
      </c>
      <c r="C55" s="1">
        <v>-2</v>
      </c>
    </row>
    <row r="56" spans="1:3">
      <c r="A56" s="1">
        <v>11446</v>
      </c>
      <c r="B56" s="1" t="s">
        <v>235</v>
      </c>
      <c r="C56" s="1">
        <v>-2</v>
      </c>
    </row>
    <row r="57" spans="1:3">
      <c r="A57" s="1">
        <v>11453</v>
      </c>
      <c r="B57" s="1" t="s">
        <v>54</v>
      </c>
      <c r="C57" s="1">
        <v>-2</v>
      </c>
    </row>
    <row r="58" spans="1:3">
      <c r="A58" s="1">
        <v>11478</v>
      </c>
      <c r="B58" s="1" t="s">
        <v>276</v>
      </c>
      <c r="C58" s="1">
        <v>-6</v>
      </c>
    </row>
    <row r="59" spans="1:3">
      <c r="A59" s="1">
        <v>11485</v>
      </c>
      <c r="B59" s="1" t="s">
        <v>289</v>
      </c>
      <c r="C59" s="1">
        <v>-8</v>
      </c>
    </row>
    <row r="60" spans="1:3">
      <c r="A60" s="1">
        <v>11487</v>
      </c>
      <c r="B60" s="1" t="s">
        <v>236</v>
      </c>
      <c r="C60" s="1">
        <v>-2</v>
      </c>
    </row>
    <row r="61" spans="1:3">
      <c r="A61" s="1">
        <v>11512</v>
      </c>
      <c r="B61" s="1" t="s">
        <v>265</v>
      </c>
      <c r="C61" s="1">
        <v>-4</v>
      </c>
    </row>
    <row r="62" spans="1:3">
      <c r="A62" s="1">
        <v>11624</v>
      </c>
      <c r="B62" s="1" t="s">
        <v>237</v>
      </c>
      <c r="C62" s="1">
        <v>-2</v>
      </c>
    </row>
    <row r="63" spans="1:3">
      <c r="A63" s="1">
        <v>11711</v>
      </c>
      <c r="B63" s="1" t="s">
        <v>266</v>
      </c>
      <c r="C63" s="1">
        <v>-4</v>
      </c>
    </row>
    <row r="64" spans="1:3">
      <c r="A64" s="1">
        <v>11760</v>
      </c>
      <c r="B64" s="1" t="s">
        <v>295</v>
      </c>
      <c r="C64" s="1">
        <v>-12</v>
      </c>
    </row>
    <row r="65" spans="1:3">
      <c r="A65" s="1">
        <v>11761</v>
      </c>
      <c r="B65" s="1" t="s">
        <v>189</v>
      </c>
      <c r="C65" s="1">
        <v>-2</v>
      </c>
    </row>
    <row r="66" spans="1:3">
      <c r="A66" s="1">
        <v>11762</v>
      </c>
      <c r="B66" s="1" t="s">
        <v>239</v>
      </c>
      <c r="C66" s="1">
        <v>-2</v>
      </c>
    </row>
    <row r="67" spans="1:3">
      <c r="A67" s="1">
        <v>11774</v>
      </c>
      <c r="B67" s="1" t="s">
        <v>85</v>
      </c>
      <c r="C67" s="1">
        <v>-2</v>
      </c>
    </row>
    <row r="68" spans="1:3">
      <c r="A68" s="1">
        <v>11793</v>
      </c>
      <c r="B68" s="1" t="s">
        <v>290</v>
      </c>
      <c r="C68" s="1">
        <v>-8</v>
      </c>
    </row>
    <row r="69" spans="1:3">
      <c r="A69" s="1">
        <v>11825</v>
      </c>
      <c r="B69" s="1" t="s">
        <v>278</v>
      </c>
      <c r="C69" s="1">
        <v>-6</v>
      </c>
    </row>
    <row r="70" spans="1:3">
      <c r="A70" s="1">
        <v>11830</v>
      </c>
      <c r="B70" s="1" t="s">
        <v>279</v>
      </c>
      <c r="C70" s="1">
        <v>-6</v>
      </c>
    </row>
    <row r="71" spans="1:3">
      <c r="A71" s="1">
        <v>11841</v>
      </c>
      <c r="B71" s="1" t="s">
        <v>267</v>
      </c>
      <c r="C71" s="1">
        <v>-4</v>
      </c>
    </row>
    <row r="72" spans="1:3">
      <c r="A72" s="1">
        <v>11863</v>
      </c>
      <c r="B72" s="1" t="s">
        <v>257</v>
      </c>
      <c r="C72" s="1">
        <v>-4</v>
      </c>
    </row>
    <row r="73" spans="1:3">
      <c r="A73" s="1">
        <v>11866</v>
      </c>
      <c r="B73" s="1" t="s">
        <v>161</v>
      </c>
      <c r="C73" s="1">
        <v>-2</v>
      </c>
    </row>
    <row r="74" spans="1:3">
      <c r="A74" s="1">
        <v>11867</v>
      </c>
      <c r="B74" s="1" t="s">
        <v>145</v>
      </c>
      <c r="C74" s="1">
        <v>-2</v>
      </c>
    </row>
    <row r="75" spans="1:3">
      <c r="A75" s="1">
        <v>11868</v>
      </c>
      <c r="B75" s="1" t="s">
        <v>191</v>
      </c>
      <c r="C75" s="1">
        <v>-2</v>
      </c>
    </row>
    <row r="76" spans="1:3">
      <c r="A76" s="1">
        <v>12048</v>
      </c>
      <c r="B76" s="1" t="s">
        <v>291</v>
      </c>
      <c r="C76" s="1">
        <v>-8</v>
      </c>
    </row>
    <row r="77" spans="1:3">
      <c r="A77" s="1">
        <v>12091</v>
      </c>
      <c r="B77" s="1" t="s">
        <v>268</v>
      </c>
      <c r="C77" s="1">
        <v>-4</v>
      </c>
    </row>
    <row r="78" spans="1:3">
      <c r="A78" s="1">
        <v>12092</v>
      </c>
      <c r="B78" s="1" t="s">
        <v>281</v>
      </c>
      <c r="C78" s="1">
        <v>-6</v>
      </c>
    </row>
    <row r="79" spans="1:3">
      <c r="A79" s="1">
        <v>12094</v>
      </c>
      <c r="B79" s="1" t="s">
        <v>651</v>
      </c>
      <c r="C79" s="1">
        <v>-2</v>
      </c>
    </row>
    <row r="80" spans="1:3">
      <c r="A80" s="1">
        <v>12118</v>
      </c>
      <c r="B80" s="1" t="s">
        <v>282</v>
      </c>
      <c r="C80" s="1">
        <v>-6</v>
      </c>
    </row>
    <row r="81" spans="1:3">
      <c r="A81" s="1">
        <v>12127</v>
      </c>
      <c r="B81" s="1" t="s">
        <v>269</v>
      </c>
      <c r="C81" s="1">
        <v>-4</v>
      </c>
    </row>
    <row r="82" spans="1:3">
      <c r="A82" s="1">
        <v>12139</v>
      </c>
      <c r="B82" s="1" t="s">
        <v>183</v>
      </c>
      <c r="C82" s="1">
        <v>-4</v>
      </c>
    </row>
    <row r="83" spans="1:3">
      <c r="A83" s="1">
        <v>12145</v>
      </c>
      <c r="B83" s="1" t="s">
        <v>240</v>
      </c>
      <c r="C83" s="1">
        <v>-6</v>
      </c>
    </row>
    <row r="84" spans="1:3">
      <c r="A84" s="1">
        <v>12146</v>
      </c>
      <c r="B84" s="1" t="s">
        <v>297</v>
      </c>
      <c r="C84" s="1">
        <v>-26</v>
      </c>
    </row>
    <row r="85" spans="1:3">
      <c r="A85" s="1">
        <v>12147</v>
      </c>
      <c r="B85" s="1" t="s">
        <v>241</v>
      </c>
      <c r="C85" s="1">
        <v>-2</v>
      </c>
    </row>
    <row r="86" spans="1:3">
      <c r="A86" s="1">
        <v>12185</v>
      </c>
      <c r="B86" s="1" t="s">
        <v>243</v>
      </c>
      <c r="C86" s="1">
        <v>-2</v>
      </c>
    </row>
    <row r="87" spans="1:3">
      <c r="A87" s="1">
        <v>12186</v>
      </c>
      <c r="B87" s="1" t="s">
        <v>184</v>
      </c>
      <c r="C87" s="1">
        <v>-2</v>
      </c>
    </row>
    <row r="88" spans="1:3">
      <c r="A88" s="1">
        <v>12198</v>
      </c>
      <c r="B88" s="1" t="s">
        <v>283</v>
      </c>
      <c r="C88" s="1">
        <v>-6</v>
      </c>
    </row>
    <row r="89" spans="1:3">
      <c r="A89" s="1">
        <v>12199</v>
      </c>
      <c r="B89" s="1" t="s">
        <v>186</v>
      </c>
      <c r="C89" s="1">
        <v>-4</v>
      </c>
    </row>
    <row r="90" spans="1:3">
      <c r="A90" s="1">
        <v>12205</v>
      </c>
      <c r="B90" s="1" t="s">
        <v>244</v>
      </c>
      <c r="C90" s="1">
        <v>-2</v>
      </c>
    </row>
    <row r="91" spans="1:3">
      <c r="A91" s="1">
        <v>12208</v>
      </c>
      <c r="B91" s="1" t="s">
        <v>245</v>
      </c>
      <c r="C91" s="1">
        <v>-2</v>
      </c>
    </row>
    <row r="92" spans="1:3">
      <c r="A92" s="1">
        <v>12209</v>
      </c>
      <c r="B92" s="1" t="s">
        <v>284</v>
      </c>
      <c r="C92" s="1">
        <v>-6</v>
      </c>
    </row>
    <row r="93" spans="1:3">
      <c r="A93" s="1">
        <v>12212</v>
      </c>
      <c r="B93" s="1" t="s">
        <v>246</v>
      </c>
      <c r="C93" s="1">
        <v>-2</v>
      </c>
    </row>
    <row r="94" spans="1:3">
      <c r="A94" s="1">
        <v>12214</v>
      </c>
      <c r="B94" s="1" t="s">
        <v>270</v>
      </c>
      <c r="C94" s="1">
        <v>-4</v>
      </c>
    </row>
    <row r="95" spans="1:3">
      <c r="A95" s="1">
        <v>12217</v>
      </c>
      <c r="B95" s="1" t="s">
        <v>293</v>
      </c>
      <c r="C95" s="1">
        <v>-10</v>
      </c>
    </row>
    <row r="96" spans="1:3">
      <c r="A96" s="1">
        <v>12219</v>
      </c>
      <c r="B96" s="1" t="s">
        <v>187</v>
      </c>
      <c r="C96" s="1">
        <v>-2</v>
      </c>
    </row>
    <row r="97" spans="1:3">
      <c r="A97" s="1">
        <v>12224</v>
      </c>
      <c r="B97" s="1" t="s">
        <v>271</v>
      </c>
      <c r="C97" s="1">
        <v>-4</v>
      </c>
    </row>
    <row r="98" spans="1:3">
      <c r="A98" s="1">
        <v>12225</v>
      </c>
      <c r="B98" s="1" t="s">
        <v>247</v>
      </c>
      <c r="C98" s="1">
        <v>-2</v>
      </c>
    </row>
    <row r="99" spans="1:3">
      <c r="A99" s="1">
        <v>12226</v>
      </c>
      <c r="B99" s="1" t="s">
        <v>286</v>
      </c>
      <c r="C99" s="1">
        <v>-6</v>
      </c>
    </row>
    <row r="100" spans="1:3">
      <c r="A100" s="1">
        <v>12229</v>
      </c>
      <c r="B100" s="1" t="s">
        <v>249</v>
      </c>
      <c r="C100" s="1">
        <v>-4</v>
      </c>
    </row>
    <row r="101" spans="1:3">
      <c r="A101" s="1">
        <v>12233</v>
      </c>
      <c r="B101" s="1" t="s">
        <v>250</v>
      </c>
      <c r="C101" s="1">
        <v>-2</v>
      </c>
    </row>
    <row r="102" spans="1:3">
      <c r="A102" s="1">
        <v>12235</v>
      </c>
      <c r="B102" s="1" t="s">
        <v>252</v>
      </c>
      <c r="C102" s="1">
        <v>-2</v>
      </c>
    </row>
    <row r="103" spans="1:3">
      <c r="A103" s="1">
        <v>12255</v>
      </c>
      <c r="B103" s="1" t="s">
        <v>272</v>
      </c>
      <c r="C103" s="1">
        <v>-4</v>
      </c>
    </row>
    <row r="104" spans="1:3">
      <c r="A104" s="1">
        <v>12317</v>
      </c>
      <c r="B104" s="1" t="s">
        <v>254</v>
      </c>
      <c r="C104" s="1">
        <v>-2</v>
      </c>
    </row>
    <row r="105" spans="1:3">
      <c r="A105" s="1">
        <v>12332</v>
      </c>
      <c r="B105" s="1" t="s">
        <v>273</v>
      </c>
      <c r="C105" s="1">
        <v>-4</v>
      </c>
    </row>
    <row r="106" spans="1:3">
      <c r="A106" s="1">
        <v>990264</v>
      </c>
      <c r="B106" s="1" t="s">
        <v>292</v>
      </c>
      <c r="C106" s="1">
        <v>-8</v>
      </c>
    </row>
    <row r="107" spans="1:3">
      <c r="A107" s="1">
        <v>990467</v>
      </c>
      <c r="B107" s="1" t="s">
        <v>256</v>
      </c>
      <c r="C107" s="1">
        <v>-2</v>
      </c>
    </row>
    <row r="108" spans="1:3">
      <c r="A108" s="1">
        <v>993501</v>
      </c>
      <c r="B108" s="1" t="s">
        <v>112</v>
      </c>
      <c r="C108" s="1">
        <v>-4</v>
      </c>
    </row>
    <row r="109" spans="1:3">
      <c r="A109" s="1">
        <v>995671</v>
      </c>
      <c r="B109" s="1" t="s">
        <v>172</v>
      </c>
      <c r="C109" s="1">
        <v>-2</v>
      </c>
    </row>
    <row r="110" spans="1:3">
      <c r="A110" s="1">
        <v>997367</v>
      </c>
      <c r="B110" s="1" t="s">
        <v>274</v>
      </c>
      <c r="C110" s="1">
        <v>-4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7月个人排名奖励</vt:lpstr>
      <vt:lpstr>7月个人加减汇总</vt:lpstr>
      <vt:lpstr>达到基础目标门店</vt:lpstr>
      <vt:lpstr>员工个人完成率</vt:lpstr>
      <vt:lpstr>6.26-7.25</vt:lpstr>
      <vt:lpstr>加分汇总</vt:lpstr>
      <vt:lpstr>减分汇总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2019-08-19T08:37:37Z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