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50" windowHeight="8415"/>
  </bookViews>
  <sheets>
    <sheet name="Sheet3" sheetId="6" r:id="rId1"/>
  </sheets>
  <externalReferences>
    <externalReference r:id="rId2"/>
  </externalReferences>
  <definedNames>
    <definedName name="_xlnm._FilterDatabase" localSheetId="0" hidden="1">Sheet3!$A$5:$U$24</definedName>
  </definedNames>
  <calcPr calcId="144525"/>
</workbook>
</file>

<file path=xl/sharedStrings.xml><?xml version="1.0" encoding="utf-8"?>
<sst xmlns="http://schemas.openxmlformats.org/spreadsheetml/2006/main" count="48" uniqueCount="40">
  <si>
    <t>太极桐君阁核心品种8月认购及奖励</t>
  </si>
  <si>
    <t>说明：安宫牛黄丸活动期间执行买一送一政策，赠品不算入认购任务，赠品也不参与奖励。由于涉及毛利问题，销售时赠品不下帐，立即联系厂家补齐赠品。</t>
  </si>
  <si>
    <t>新开门店任务见最后一栏</t>
  </si>
  <si>
    <t>序号</t>
  </si>
  <si>
    <t>门店ID</t>
  </si>
  <si>
    <t>片区</t>
  </si>
  <si>
    <t>门店名</t>
  </si>
  <si>
    <t>安宫牛黄丸买一送一</t>
  </si>
  <si>
    <t>桔贝合剂</t>
  </si>
  <si>
    <t>1档任务</t>
  </si>
  <si>
    <t>奖励（元/盒）</t>
  </si>
  <si>
    <t>2档任务</t>
  </si>
  <si>
    <t>3档任务</t>
  </si>
  <si>
    <t>认购档次（门店填写）</t>
  </si>
  <si>
    <t>认购数量（门店填写）</t>
  </si>
  <si>
    <t>1档</t>
  </si>
  <si>
    <t>2档</t>
  </si>
  <si>
    <t>3档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</si>
  <si>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</si>
  <si>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</si>
  <si>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</si>
  <si>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</si>
  <si>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</si>
  <si>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</si>
  <si>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</si>
  <si>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</si>
  <si>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</si>
  <si>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</si>
  <si>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</si>
  <si>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</si>
  <si>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</si>
  <si>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</si>
  <si>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</si>
  <si>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</si>
  <si>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</si>
  <si>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</si>
  <si>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</si>
  <si>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城中片区</t>
  </si>
  <si>
    <t>丝竹路店</t>
  </si>
  <si>
    <t>解放路店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</si>
</sst>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2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26" fillId="19" borderId="14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&#22826;&#26497;&#22823;&#33647;&#25151;\Documents\WeChat Files\wxid_1qm3mf43326g21\FileStorage\File\2019-07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topLeftCell="D4" workbookViewId="0">
      <selection activeCell="U16" sqref="U16"/>
    </sheetView>
  </sheetViews>
  <sheetFormatPr defaultColWidth="9" defaultRowHeight="13.5"/>
  <cols>
    <col min="1" max="1" width="4.125" style="2" customWidth="1"/>
    <col min="2" max="2" width="6.75" style="3" customWidth="1"/>
    <col min="3" max="3" width="13.125" style="3" customWidth="1"/>
    <col min="4" max="4" width="36.5" style="4" customWidth="1"/>
    <col min="5" max="5" width="5.75" style="2" customWidth="1"/>
    <col min="6" max="6" width="5.375" style="2" customWidth="1"/>
    <col min="7" max="7" width="4.75" style="2" customWidth="1"/>
    <col min="8" max="8" width="5.75" style="2" customWidth="1"/>
    <col min="9" max="10" width="5.125" style="2" customWidth="1"/>
    <col min="11" max="12" width="8" style="5" customWidth="1"/>
    <col min="13" max="13" width="4.625" style="5" customWidth="1"/>
    <col min="14" max="14" width="5.5" style="5" customWidth="1"/>
    <col min="15" max="15" width="4.125" style="5" customWidth="1"/>
    <col min="16" max="16" width="4.375" style="5" customWidth="1"/>
    <col min="17" max="17" width="5.125" style="5" customWidth="1"/>
    <col min="18" max="18" width="5.75" style="5" customWidth="1"/>
    <col min="19" max="19" width="6.5" style="5" customWidth="1"/>
    <col min="20" max="20" width="12.5" style="5" customWidth="1"/>
    <col min="21" max="21" width="9" style="5"/>
    <col min="22" max="16384" width="9" style="2"/>
  </cols>
  <sheetData>
    <row r="1" ht="20.25" spans="1:20">
      <c r="A1" s="6"/>
      <c r="B1" s="7" t="s">
        <v>0</v>
      </c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="1" customFormat="1" spans="1:21">
      <c r="A3" s="12" t="s">
        <v>2</v>
      </c>
      <c r="B3" s="13"/>
      <c r="C3" s="14"/>
      <c r="D3" s="13"/>
      <c r="E3" s="13"/>
      <c r="F3" s="13"/>
      <c r="G3" s="13"/>
      <c r="H3" s="13"/>
      <c r="I3" s="13"/>
      <c r="J3" s="13"/>
      <c r="K3" s="27"/>
      <c r="L3" s="27"/>
      <c r="M3" s="27"/>
      <c r="N3" s="27"/>
      <c r="O3" s="27"/>
      <c r="P3" s="27"/>
      <c r="Q3" s="27"/>
      <c r="R3" s="27"/>
      <c r="S3" s="27"/>
      <c r="T3" s="27"/>
      <c r="U3" s="34"/>
    </row>
    <row r="4" ht="14.25" spans="1:20">
      <c r="A4" s="15" t="s">
        <v>3</v>
      </c>
      <c r="B4" s="6" t="s">
        <v>4</v>
      </c>
      <c r="C4" s="15" t="s">
        <v>5</v>
      </c>
      <c r="D4" s="16" t="s">
        <v>6</v>
      </c>
      <c r="E4" s="17" t="s">
        <v>7</v>
      </c>
      <c r="F4" s="17"/>
      <c r="G4" s="17"/>
      <c r="H4" s="17"/>
      <c r="I4" s="17"/>
      <c r="J4" s="17"/>
      <c r="K4" s="17"/>
      <c r="L4" s="17"/>
      <c r="M4" s="28" t="s">
        <v>8</v>
      </c>
      <c r="N4" s="28"/>
      <c r="O4" s="28"/>
      <c r="P4" s="28"/>
      <c r="Q4" s="28"/>
      <c r="R4" s="28"/>
      <c r="S4" s="28"/>
      <c r="T4" s="28"/>
    </row>
    <row r="5" ht="54" spans="1:20">
      <c r="A5" s="18"/>
      <c r="B5" s="6"/>
      <c r="C5" s="18"/>
      <c r="D5" s="16"/>
      <c r="E5" s="19" t="s">
        <v>9</v>
      </c>
      <c r="F5" s="19" t="s">
        <v>10</v>
      </c>
      <c r="G5" s="19" t="s">
        <v>11</v>
      </c>
      <c r="H5" s="19" t="s">
        <v>10</v>
      </c>
      <c r="I5" s="19" t="s">
        <v>12</v>
      </c>
      <c r="J5" s="19" t="s">
        <v>10</v>
      </c>
      <c r="K5" s="29" t="s">
        <v>13</v>
      </c>
      <c r="L5" s="29" t="s">
        <v>14</v>
      </c>
      <c r="M5" s="30" t="s">
        <v>15</v>
      </c>
      <c r="N5" s="30" t="s">
        <v>10</v>
      </c>
      <c r="O5" s="30" t="s">
        <v>16</v>
      </c>
      <c r="P5" s="30" t="s">
        <v>10</v>
      </c>
      <c r="Q5" s="30" t="s">
        <v>17</v>
      </c>
      <c r="R5" s="30" t="s">
        <v>10</v>
      </c>
      <c r="S5" s="29" t="s">
        <v>13</v>
      </c>
      <c r="T5" s="29" t="s">
        <v>14</v>
      </c>
    </row>
    <row r="6" spans="1:20">
      <c r="A6" s="6">
        <v>17</v>
      </c>
      <c r="B6" s="6">
        <v>337</v>
      </c>
      <c r="C6" s="6" t="str">
        <f>VLOOKUP(B:B,[1]Sheet3!$B$1:$D$65536,3,0)</f>
        <v>城中片区</v>
      </c>
      <c r="D6" s="16" t="s">
        <v>18</v>
      </c>
      <c r="E6" s="20">
        <v>2</v>
      </c>
      <c r="F6" s="20">
        <v>70</v>
      </c>
      <c r="G6" s="20">
        <v>4</v>
      </c>
      <c r="H6" s="20">
        <v>90</v>
      </c>
      <c r="I6" s="20">
        <v>8</v>
      </c>
      <c r="J6" s="20">
        <v>120</v>
      </c>
      <c r="K6" s="6">
        <v>3</v>
      </c>
      <c r="L6" s="6">
        <v>8</v>
      </c>
      <c r="M6" s="31">
        <v>15</v>
      </c>
      <c r="N6" s="31">
        <v>4</v>
      </c>
      <c r="O6" s="31">
        <v>20</v>
      </c>
      <c r="P6" s="31">
        <v>6</v>
      </c>
      <c r="Q6" s="31">
        <v>25</v>
      </c>
      <c r="R6" s="31">
        <v>8</v>
      </c>
      <c r="S6" s="6">
        <v>3</v>
      </c>
      <c r="T6" s="6">
        <v>25</v>
      </c>
    </row>
    <row r="7" spans="1:20">
      <c r="A7" s="6">
        <v>18</v>
      </c>
      <c r="B7" s="21">
        <v>517</v>
      </c>
      <c r="C7" s="6" t="str">
        <f>VLOOKUP(B:B,[1]Sheet3!$B$1:$D$65536,3,0)</f>
        <v>城中片区</v>
      </c>
      <c r="D7" s="22" t="s">
        <v>19</v>
      </c>
      <c r="E7" s="20">
        <v>1</v>
      </c>
      <c r="F7" s="20">
        <v>70</v>
      </c>
      <c r="G7" s="20">
        <v>3</v>
      </c>
      <c r="H7" s="20">
        <v>90</v>
      </c>
      <c r="I7" s="20">
        <v>5</v>
      </c>
      <c r="J7" s="20">
        <v>120</v>
      </c>
      <c r="K7" s="21">
        <v>3</v>
      </c>
      <c r="L7" s="21">
        <v>5</v>
      </c>
      <c r="M7" s="32">
        <v>5</v>
      </c>
      <c r="N7" s="31">
        <v>4</v>
      </c>
      <c r="O7" s="32">
        <v>8</v>
      </c>
      <c r="P7" s="31">
        <v>6</v>
      </c>
      <c r="Q7" s="32">
        <v>10</v>
      </c>
      <c r="R7" s="31">
        <v>8</v>
      </c>
      <c r="S7" s="21">
        <v>3</v>
      </c>
      <c r="T7" s="21">
        <v>10</v>
      </c>
    </row>
    <row r="8" spans="1:20">
      <c r="A8" s="6">
        <v>19</v>
      </c>
      <c r="B8" s="6">
        <v>578</v>
      </c>
      <c r="C8" s="6" t="str">
        <f>VLOOKUP(B:B,[1]Sheet3!$B$1:$D$65536,3,0)</f>
        <v>城中片区</v>
      </c>
      <c r="D8" s="16" t="s">
        <v>20</v>
      </c>
      <c r="E8" s="20">
        <v>1</v>
      </c>
      <c r="F8" s="20">
        <v>70</v>
      </c>
      <c r="G8" s="20">
        <v>3</v>
      </c>
      <c r="H8" s="20">
        <v>90</v>
      </c>
      <c r="I8" s="20">
        <v>5</v>
      </c>
      <c r="J8" s="20">
        <v>120</v>
      </c>
      <c r="K8" s="6">
        <v>1</v>
      </c>
      <c r="L8" s="6">
        <v>1</v>
      </c>
      <c r="M8" s="31">
        <v>8</v>
      </c>
      <c r="N8" s="31">
        <v>4</v>
      </c>
      <c r="O8" s="31">
        <v>12</v>
      </c>
      <c r="P8" s="31">
        <v>6</v>
      </c>
      <c r="Q8" s="31">
        <v>15</v>
      </c>
      <c r="R8" s="31">
        <v>8</v>
      </c>
      <c r="S8" s="6">
        <v>3</v>
      </c>
      <c r="T8" s="6">
        <v>15</v>
      </c>
    </row>
    <row r="9" spans="1:20">
      <c r="A9" s="6">
        <v>20</v>
      </c>
      <c r="B9" s="6">
        <v>308</v>
      </c>
      <c r="C9" s="6" t="str">
        <f>VLOOKUP(B:B,[1]Sheet3!$B$1:$D$65536,3,0)</f>
        <v>城中片区</v>
      </c>
      <c r="D9" s="16" t="s">
        <v>21</v>
      </c>
      <c r="E9" s="20">
        <v>1</v>
      </c>
      <c r="F9" s="20">
        <v>70</v>
      </c>
      <c r="G9" s="20">
        <v>3</v>
      </c>
      <c r="H9" s="20">
        <v>90</v>
      </c>
      <c r="I9" s="20">
        <v>5</v>
      </c>
      <c r="J9" s="20">
        <v>120</v>
      </c>
      <c r="K9" s="6">
        <v>1</v>
      </c>
      <c r="L9" s="6">
        <v>1</v>
      </c>
      <c r="M9" s="31">
        <v>2</v>
      </c>
      <c r="N9" s="31">
        <v>4</v>
      </c>
      <c r="O9" s="31">
        <v>4</v>
      </c>
      <c r="P9" s="31">
        <v>6</v>
      </c>
      <c r="Q9" s="31">
        <v>6</v>
      </c>
      <c r="R9" s="31">
        <v>8</v>
      </c>
      <c r="S9" s="6">
        <v>3</v>
      </c>
      <c r="T9" s="6">
        <v>6</v>
      </c>
    </row>
    <row r="10" spans="1:20">
      <c r="A10" s="6">
        <v>21</v>
      </c>
      <c r="B10" s="6">
        <v>349</v>
      </c>
      <c r="C10" s="6" t="str">
        <f>VLOOKUP(B:B,[1]Sheet3!$B$1:$D$65536,3,0)</f>
        <v>城中片区</v>
      </c>
      <c r="D10" s="16" t="s">
        <v>22</v>
      </c>
      <c r="E10" s="20">
        <v>1</v>
      </c>
      <c r="F10" s="20">
        <v>70</v>
      </c>
      <c r="G10" s="20">
        <v>3</v>
      </c>
      <c r="H10" s="20">
        <v>90</v>
      </c>
      <c r="I10" s="20">
        <v>5</v>
      </c>
      <c r="J10" s="20">
        <v>120</v>
      </c>
      <c r="K10" s="6">
        <v>1</v>
      </c>
      <c r="L10" s="6">
        <v>1</v>
      </c>
      <c r="M10" s="31">
        <v>8</v>
      </c>
      <c r="N10" s="31">
        <v>4</v>
      </c>
      <c r="O10" s="31">
        <v>12</v>
      </c>
      <c r="P10" s="31">
        <v>6</v>
      </c>
      <c r="Q10" s="31">
        <v>15</v>
      </c>
      <c r="R10" s="31">
        <v>8</v>
      </c>
      <c r="S10" s="6">
        <v>1</v>
      </c>
      <c r="T10" s="6">
        <v>8</v>
      </c>
    </row>
    <row r="11" spans="1:20">
      <c r="A11" s="6">
        <v>22</v>
      </c>
      <c r="B11" s="6">
        <v>391</v>
      </c>
      <c r="C11" s="6" t="str">
        <f>VLOOKUP(B:B,[1]Sheet3!$B$1:$D$65536,3,0)</f>
        <v>城中片区</v>
      </c>
      <c r="D11" s="16" t="s">
        <v>23</v>
      </c>
      <c r="E11" s="20">
        <v>1</v>
      </c>
      <c r="F11" s="20">
        <v>70</v>
      </c>
      <c r="G11" s="20">
        <v>3</v>
      </c>
      <c r="H11" s="20">
        <v>90</v>
      </c>
      <c r="I11" s="20">
        <v>5</v>
      </c>
      <c r="J11" s="20">
        <v>120</v>
      </c>
      <c r="K11" s="6">
        <v>1</v>
      </c>
      <c r="L11" s="6">
        <v>1</v>
      </c>
      <c r="M11" s="31">
        <v>2</v>
      </c>
      <c r="N11" s="31">
        <v>4</v>
      </c>
      <c r="O11" s="31">
        <v>4</v>
      </c>
      <c r="P11" s="31">
        <v>6</v>
      </c>
      <c r="Q11" s="31">
        <v>6</v>
      </c>
      <c r="R11" s="31">
        <v>8</v>
      </c>
      <c r="S11" s="6">
        <v>3</v>
      </c>
      <c r="T11" s="6">
        <v>6</v>
      </c>
    </row>
    <row r="12" spans="1:20">
      <c r="A12" s="6">
        <v>23</v>
      </c>
      <c r="B12" s="6">
        <v>373</v>
      </c>
      <c r="C12" s="6" t="str">
        <f>VLOOKUP(B:B,[1]Sheet3!$B$1:$D$65536,3,0)</f>
        <v>城中片区</v>
      </c>
      <c r="D12" s="16" t="s">
        <v>24</v>
      </c>
      <c r="E12" s="20">
        <v>1</v>
      </c>
      <c r="F12" s="20">
        <v>70</v>
      </c>
      <c r="G12" s="20">
        <v>3</v>
      </c>
      <c r="H12" s="20">
        <v>90</v>
      </c>
      <c r="I12" s="20">
        <v>5</v>
      </c>
      <c r="J12" s="20">
        <v>120</v>
      </c>
      <c r="K12" s="6">
        <v>1</v>
      </c>
      <c r="L12" s="6">
        <v>1</v>
      </c>
      <c r="M12" s="31">
        <v>8</v>
      </c>
      <c r="N12" s="31">
        <v>4</v>
      </c>
      <c r="O12" s="31">
        <v>12</v>
      </c>
      <c r="P12" s="31">
        <v>6</v>
      </c>
      <c r="Q12" s="31">
        <v>15</v>
      </c>
      <c r="R12" s="31">
        <v>8</v>
      </c>
      <c r="S12" s="6">
        <v>1</v>
      </c>
      <c r="T12" s="6">
        <v>8</v>
      </c>
    </row>
    <row r="13" spans="1:20">
      <c r="A13" s="6">
        <v>24</v>
      </c>
      <c r="B13" s="6">
        <v>572</v>
      </c>
      <c r="C13" s="6" t="str">
        <f>VLOOKUP(B:B,[1]Sheet3!$B$1:$D$65536,3,0)</f>
        <v>城中片区</v>
      </c>
      <c r="D13" s="16" t="s">
        <v>25</v>
      </c>
      <c r="E13" s="20">
        <v>1</v>
      </c>
      <c r="F13" s="20">
        <v>70</v>
      </c>
      <c r="G13" s="20">
        <v>3</v>
      </c>
      <c r="H13" s="20">
        <v>90</v>
      </c>
      <c r="I13" s="20">
        <v>5</v>
      </c>
      <c r="J13" s="20">
        <v>120</v>
      </c>
      <c r="K13" s="6">
        <v>1</v>
      </c>
      <c r="L13" s="6">
        <v>1</v>
      </c>
      <c r="M13" s="31">
        <v>2</v>
      </c>
      <c r="N13" s="31">
        <v>4</v>
      </c>
      <c r="O13" s="31">
        <v>4</v>
      </c>
      <c r="P13" s="31">
        <v>6</v>
      </c>
      <c r="Q13" s="31">
        <v>6</v>
      </c>
      <c r="R13" s="31">
        <v>8</v>
      </c>
      <c r="S13" s="6">
        <v>3</v>
      </c>
      <c r="T13" s="6">
        <v>6</v>
      </c>
    </row>
    <row r="14" spans="1:20">
      <c r="A14" s="6">
        <v>25</v>
      </c>
      <c r="B14" s="6">
        <v>747</v>
      </c>
      <c r="C14" s="6" t="str">
        <f>VLOOKUP(B:B,[1]Sheet3!$B$1:$D$65536,3,0)</f>
        <v>城中片区</v>
      </c>
      <c r="D14" s="16" t="s">
        <v>26</v>
      </c>
      <c r="E14" s="20">
        <v>1</v>
      </c>
      <c r="F14" s="20">
        <v>70</v>
      </c>
      <c r="G14" s="20">
        <v>3</v>
      </c>
      <c r="H14" s="20">
        <v>90</v>
      </c>
      <c r="I14" s="20">
        <v>5</v>
      </c>
      <c r="J14" s="20">
        <v>120</v>
      </c>
      <c r="K14" s="6">
        <v>1</v>
      </c>
      <c r="L14" s="6">
        <v>1</v>
      </c>
      <c r="M14" s="31">
        <v>2</v>
      </c>
      <c r="N14" s="31">
        <v>4</v>
      </c>
      <c r="O14" s="31">
        <v>4</v>
      </c>
      <c r="P14" s="31">
        <v>6</v>
      </c>
      <c r="Q14" s="31">
        <v>6</v>
      </c>
      <c r="R14" s="31">
        <v>8</v>
      </c>
      <c r="S14" s="6">
        <v>3</v>
      </c>
      <c r="T14" s="6">
        <v>6</v>
      </c>
    </row>
    <row r="15" spans="1:20">
      <c r="A15" s="6">
        <v>26</v>
      </c>
      <c r="B15" s="6">
        <v>511</v>
      </c>
      <c r="C15" s="6" t="str">
        <f>VLOOKUP(B:B,[1]Sheet3!$B$1:$D$65536,3,0)</f>
        <v>城中片区</v>
      </c>
      <c r="D15" s="16" t="s">
        <v>27</v>
      </c>
      <c r="E15" s="20">
        <v>1</v>
      </c>
      <c r="F15" s="20">
        <v>70</v>
      </c>
      <c r="G15" s="20">
        <v>3</v>
      </c>
      <c r="H15" s="20">
        <v>90</v>
      </c>
      <c r="I15" s="20">
        <v>5</v>
      </c>
      <c r="J15" s="20">
        <v>120</v>
      </c>
      <c r="K15" s="6">
        <v>1</v>
      </c>
      <c r="L15" s="6">
        <v>1</v>
      </c>
      <c r="M15" s="31">
        <v>8</v>
      </c>
      <c r="N15" s="31">
        <v>4</v>
      </c>
      <c r="O15" s="31">
        <v>12</v>
      </c>
      <c r="P15" s="31">
        <v>6</v>
      </c>
      <c r="Q15" s="31">
        <v>15</v>
      </c>
      <c r="R15" s="31">
        <v>8</v>
      </c>
      <c r="S15" s="6">
        <v>3</v>
      </c>
      <c r="T15" s="6">
        <v>15</v>
      </c>
    </row>
    <row r="16" spans="1:20">
      <c r="A16" s="6">
        <v>27</v>
      </c>
      <c r="B16" s="6">
        <v>355</v>
      </c>
      <c r="C16" s="6" t="str">
        <f>VLOOKUP(B:B,[1]Sheet3!$B$1:$D$65536,3,0)</f>
        <v>城中片区</v>
      </c>
      <c r="D16" s="16" t="s">
        <v>28</v>
      </c>
      <c r="E16" s="20">
        <v>1</v>
      </c>
      <c r="F16" s="20">
        <v>70</v>
      </c>
      <c r="G16" s="20">
        <v>3</v>
      </c>
      <c r="H16" s="20">
        <v>90</v>
      </c>
      <c r="I16" s="20">
        <v>5</v>
      </c>
      <c r="J16" s="20">
        <v>120</v>
      </c>
      <c r="K16" s="6">
        <v>1</v>
      </c>
      <c r="L16" s="6">
        <v>1</v>
      </c>
      <c r="M16" s="31">
        <v>3</v>
      </c>
      <c r="N16" s="31">
        <v>4</v>
      </c>
      <c r="O16" s="31">
        <v>5</v>
      </c>
      <c r="P16" s="31">
        <v>6</v>
      </c>
      <c r="Q16" s="31">
        <v>8</v>
      </c>
      <c r="R16" s="31">
        <v>8</v>
      </c>
      <c r="S16" s="6">
        <v>3</v>
      </c>
      <c r="T16" s="6">
        <v>8</v>
      </c>
    </row>
    <row r="17" spans="1:20">
      <c r="A17" s="6">
        <v>28</v>
      </c>
      <c r="B17" s="6">
        <v>718</v>
      </c>
      <c r="C17" s="6" t="str">
        <f>VLOOKUP(B:B,[1]Sheet3!$B$1:$D$65536,3,0)</f>
        <v>城中片区</v>
      </c>
      <c r="D17" s="16" t="s">
        <v>29</v>
      </c>
      <c r="E17" s="20">
        <v>1</v>
      </c>
      <c r="F17" s="20">
        <v>70</v>
      </c>
      <c r="G17" s="20">
        <v>3</v>
      </c>
      <c r="H17" s="20">
        <v>90</v>
      </c>
      <c r="I17" s="20">
        <v>5</v>
      </c>
      <c r="J17" s="20">
        <v>120</v>
      </c>
      <c r="K17" s="6">
        <v>1</v>
      </c>
      <c r="L17" s="6">
        <v>1</v>
      </c>
      <c r="M17" s="31">
        <v>2</v>
      </c>
      <c r="N17" s="31">
        <v>4</v>
      </c>
      <c r="O17" s="31">
        <v>4</v>
      </c>
      <c r="P17" s="31">
        <v>6</v>
      </c>
      <c r="Q17" s="31">
        <v>6</v>
      </c>
      <c r="R17" s="31">
        <v>8</v>
      </c>
      <c r="S17" s="6">
        <v>2</v>
      </c>
      <c r="T17" s="6">
        <v>4</v>
      </c>
    </row>
    <row r="18" spans="1:20">
      <c r="A18" s="6">
        <v>29</v>
      </c>
      <c r="B18" s="6">
        <v>102479</v>
      </c>
      <c r="C18" s="6" t="str">
        <f>VLOOKUP(B:B,[1]Sheet3!$B$1:$D$65536,3,0)</f>
        <v>城中片区</v>
      </c>
      <c r="D18" s="16" t="s">
        <v>30</v>
      </c>
      <c r="E18" s="20">
        <v>1</v>
      </c>
      <c r="F18" s="20">
        <v>70</v>
      </c>
      <c r="G18" s="20">
        <v>3</v>
      </c>
      <c r="H18" s="20">
        <v>90</v>
      </c>
      <c r="I18" s="20">
        <v>5</v>
      </c>
      <c r="J18" s="20">
        <v>120</v>
      </c>
      <c r="K18" s="6">
        <v>1</v>
      </c>
      <c r="L18" s="6">
        <v>1</v>
      </c>
      <c r="M18" s="31">
        <v>5</v>
      </c>
      <c r="N18" s="31">
        <v>4</v>
      </c>
      <c r="O18" s="31">
        <v>8</v>
      </c>
      <c r="P18" s="31">
        <v>6</v>
      </c>
      <c r="Q18" s="31">
        <v>10</v>
      </c>
      <c r="R18" s="31">
        <v>8</v>
      </c>
      <c r="S18" s="6">
        <v>3</v>
      </c>
      <c r="T18" s="6">
        <v>10</v>
      </c>
    </row>
    <row r="19" spans="1:20">
      <c r="A19" s="6">
        <v>30</v>
      </c>
      <c r="B19" s="6">
        <v>723</v>
      </c>
      <c r="C19" s="6" t="str">
        <f>VLOOKUP(B:B,[1]Sheet3!$B$1:$D$65536,3,0)</f>
        <v>城中片区</v>
      </c>
      <c r="D19" s="16" t="s">
        <v>31</v>
      </c>
      <c r="E19" s="20">
        <v>1</v>
      </c>
      <c r="F19" s="20">
        <v>70</v>
      </c>
      <c r="G19" s="20">
        <v>3</v>
      </c>
      <c r="H19" s="20">
        <v>90</v>
      </c>
      <c r="I19" s="20">
        <v>5</v>
      </c>
      <c r="J19" s="20">
        <v>120</v>
      </c>
      <c r="K19" s="6">
        <v>1</v>
      </c>
      <c r="L19" s="6">
        <v>1</v>
      </c>
      <c r="M19" s="31">
        <v>2</v>
      </c>
      <c r="N19" s="31">
        <v>4</v>
      </c>
      <c r="O19" s="31">
        <v>4</v>
      </c>
      <c r="P19" s="31">
        <v>6</v>
      </c>
      <c r="Q19" s="31">
        <v>6</v>
      </c>
      <c r="R19" s="31">
        <v>8</v>
      </c>
      <c r="S19" s="6">
        <v>2</v>
      </c>
      <c r="T19" s="6">
        <v>4</v>
      </c>
    </row>
    <row r="20" spans="1:20">
      <c r="A20" s="6">
        <v>31</v>
      </c>
      <c r="B20" s="6">
        <v>742</v>
      </c>
      <c r="C20" s="6" t="str">
        <f>VLOOKUP(B:B,[1]Sheet3!$B$1:$D$65536,3,0)</f>
        <v>城中片区</v>
      </c>
      <c r="D20" s="16" t="s">
        <v>32</v>
      </c>
      <c r="E20" s="20">
        <v>1</v>
      </c>
      <c r="F20" s="20">
        <v>70</v>
      </c>
      <c r="G20" s="20">
        <v>3</v>
      </c>
      <c r="H20" s="20">
        <v>90</v>
      </c>
      <c r="I20" s="20">
        <v>5</v>
      </c>
      <c r="J20" s="20">
        <v>120</v>
      </c>
      <c r="K20" s="6">
        <v>1</v>
      </c>
      <c r="L20" s="6">
        <v>1</v>
      </c>
      <c r="M20" s="31">
        <v>3</v>
      </c>
      <c r="N20" s="31">
        <v>4</v>
      </c>
      <c r="O20" s="31">
        <v>5</v>
      </c>
      <c r="P20" s="31">
        <v>6</v>
      </c>
      <c r="Q20" s="31">
        <v>8</v>
      </c>
      <c r="R20" s="31">
        <v>8</v>
      </c>
      <c r="S20" s="6">
        <v>3</v>
      </c>
      <c r="T20" s="6">
        <v>8</v>
      </c>
    </row>
    <row r="21" spans="1:20">
      <c r="A21" s="6">
        <v>32</v>
      </c>
      <c r="B21" s="6">
        <v>515</v>
      </c>
      <c r="C21" s="6" t="str">
        <f>VLOOKUP(B:B,[1]Sheet3!$B$1:$D$65536,3,0)</f>
        <v>城中片区</v>
      </c>
      <c r="D21" s="16" t="s">
        <v>33</v>
      </c>
      <c r="E21" s="20">
        <v>1</v>
      </c>
      <c r="F21" s="20">
        <v>70</v>
      </c>
      <c r="G21" s="20">
        <v>3</v>
      </c>
      <c r="H21" s="20">
        <v>90</v>
      </c>
      <c r="I21" s="20">
        <v>5</v>
      </c>
      <c r="J21" s="20">
        <v>120</v>
      </c>
      <c r="K21" s="6">
        <v>1</v>
      </c>
      <c r="L21" s="6">
        <v>1</v>
      </c>
      <c r="M21" s="31">
        <v>5</v>
      </c>
      <c r="N21" s="31">
        <v>4</v>
      </c>
      <c r="O21" s="31">
        <v>8</v>
      </c>
      <c r="P21" s="31">
        <v>6</v>
      </c>
      <c r="Q21" s="31">
        <v>10</v>
      </c>
      <c r="R21" s="31">
        <v>8</v>
      </c>
      <c r="S21" s="6">
        <v>3</v>
      </c>
      <c r="T21" s="6">
        <v>10</v>
      </c>
    </row>
    <row r="22" spans="1:20">
      <c r="A22" s="6">
        <v>33</v>
      </c>
      <c r="B22" s="6">
        <v>744</v>
      </c>
      <c r="C22" s="6" t="str">
        <f>VLOOKUP(B:B,[1]Sheet3!$B$1:$D$65536,3,0)</f>
        <v>城中片区</v>
      </c>
      <c r="D22" s="16" t="s">
        <v>34</v>
      </c>
      <c r="E22" s="20">
        <v>1</v>
      </c>
      <c r="F22" s="20">
        <v>70</v>
      </c>
      <c r="G22" s="20">
        <v>3</v>
      </c>
      <c r="H22" s="20">
        <v>90</v>
      </c>
      <c r="I22" s="20">
        <v>5</v>
      </c>
      <c r="J22" s="20">
        <v>120</v>
      </c>
      <c r="K22" s="6">
        <v>1</v>
      </c>
      <c r="L22" s="6">
        <v>1</v>
      </c>
      <c r="M22" s="31">
        <v>2</v>
      </c>
      <c r="N22" s="31">
        <v>4</v>
      </c>
      <c r="O22" s="31">
        <v>4</v>
      </c>
      <c r="P22" s="31">
        <v>6</v>
      </c>
      <c r="Q22" s="31">
        <v>6</v>
      </c>
      <c r="R22" s="31">
        <v>8</v>
      </c>
      <c r="S22" s="6">
        <v>2</v>
      </c>
      <c r="T22" s="6">
        <v>4</v>
      </c>
    </row>
    <row r="23" spans="1:20">
      <c r="A23" s="6">
        <v>34</v>
      </c>
      <c r="B23" s="6">
        <v>102478</v>
      </c>
      <c r="C23" s="6" t="str">
        <f>VLOOKUP(B:B,[1]Sheet3!$B$1:$D$65536,3,0)</f>
        <v>城中片区</v>
      </c>
      <c r="D23" s="16" t="s">
        <v>35</v>
      </c>
      <c r="E23" s="20">
        <v>1</v>
      </c>
      <c r="F23" s="20">
        <v>70</v>
      </c>
      <c r="G23" s="20">
        <v>3</v>
      </c>
      <c r="H23" s="20">
        <v>90</v>
      </c>
      <c r="I23" s="20">
        <v>5</v>
      </c>
      <c r="J23" s="20">
        <v>120</v>
      </c>
      <c r="K23" s="6">
        <v>1</v>
      </c>
      <c r="L23" s="6">
        <v>1</v>
      </c>
      <c r="M23" s="31">
        <v>2</v>
      </c>
      <c r="N23" s="31">
        <v>4</v>
      </c>
      <c r="O23" s="31">
        <v>4</v>
      </c>
      <c r="P23" s="31">
        <v>6</v>
      </c>
      <c r="Q23" s="31">
        <v>6</v>
      </c>
      <c r="R23" s="31">
        <v>8</v>
      </c>
      <c r="S23" s="6">
        <v>3</v>
      </c>
      <c r="T23" s="6">
        <v>6</v>
      </c>
    </row>
    <row r="24" spans="1:20">
      <c r="A24" s="6">
        <v>35</v>
      </c>
      <c r="B24" s="6">
        <v>102935</v>
      </c>
      <c r="C24" s="6" t="str">
        <f>VLOOKUP(B:B,[1]Sheet3!$B$1:$D$65536,3,0)</f>
        <v>城中片区</v>
      </c>
      <c r="D24" s="16" t="s">
        <v>36</v>
      </c>
      <c r="E24" s="20">
        <v>1</v>
      </c>
      <c r="F24" s="20">
        <v>70</v>
      </c>
      <c r="G24" s="20">
        <v>3</v>
      </c>
      <c r="H24" s="20">
        <v>90</v>
      </c>
      <c r="I24" s="20">
        <v>5</v>
      </c>
      <c r="J24" s="20">
        <v>120</v>
      </c>
      <c r="K24" s="6">
        <v>1</v>
      </c>
      <c r="L24" s="6">
        <v>1</v>
      </c>
      <c r="M24" s="31">
        <v>2</v>
      </c>
      <c r="N24" s="31">
        <v>4</v>
      </c>
      <c r="O24" s="31">
        <v>4</v>
      </c>
      <c r="P24" s="31">
        <v>6</v>
      </c>
      <c r="Q24" s="31">
        <v>6</v>
      </c>
      <c r="R24" s="31">
        <v>8</v>
      </c>
      <c r="S24" s="6">
        <v>3</v>
      </c>
      <c r="T24" s="6">
        <v>6</v>
      </c>
    </row>
    <row r="25" spans="1:20">
      <c r="A25" s="23"/>
      <c r="B25" s="24"/>
      <c r="C25" s="6" t="s">
        <v>37</v>
      </c>
      <c r="D25" s="25" t="s">
        <v>38</v>
      </c>
      <c r="E25" s="20">
        <v>1</v>
      </c>
      <c r="F25" s="20">
        <v>70</v>
      </c>
      <c r="G25" s="20">
        <v>3</v>
      </c>
      <c r="H25" s="20">
        <v>90</v>
      </c>
      <c r="I25" s="20">
        <v>5</v>
      </c>
      <c r="J25" s="20">
        <v>120</v>
      </c>
      <c r="K25" s="33">
        <v>1</v>
      </c>
      <c r="L25" s="33">
        <v>1</v>
      </c>
      <c r="M25" s="31">
        <v>2</v>
      </c>
      <c r="N25" s="31">
        <v>4</v>
      </c>
      <c r="O25" s="31">
        <v>4</v>
      </c>
      <c r="P25" s="31">
        <v>6</v>
      </c>
      <c r="Q25" s="31">
        <v>6</v>
      </c>
      <c r="R25" s="31">
        <v>8</v>
      </c>
      <c r="S25" s="33">
        <v>2</v>
      </c>
      <c r="T25" s="33">
        <v>4</v>
      </c>
    </row>
    <row r="26" spans="1:20">
      <c r="A26" s="23"/>
      <c r="B26" s="24"/>
      <c r="C26" s="24" t="s">
        <v>37</v>
      </c>
      <c r="D26" s="25" t="s">
        <v>39</v>
      </c>
      <c r="E26" s="20">
        <v>1</v>
      </c>
      <c r="F26" s="20">
        <v>70</v>
      </c>
      <c r="G26" s="20">
        <v>3</v>
      </c>
      <c r="H26" s="20">
        <v>90</v>
      </c>
      <c r="I26" s="20">
        <v>5</v>
      </c>
      <c r="J26" s="20">
        <v>120</v>
      </c>
      <c r="K26" s="33">
        <v>1</v>
      </c>
      <c r="L26" s="33">
        <v>1</v>
      </c>
      <c r="M26" s="31">
        <v>2</v>
      </c>
      <c r="N26" s="31">
        <v>4</v>
      </c>
      <c r="O26" s="31">
        <v>4</v>
      </c>
      <c r="P26" s="31">
        <v>6</v>
      </c>
      <c r="Q26" s="31">
        <v>6</v>
      </c>
      <c r="R26" s="31">
        <v>8</v>
      </c>
      <c r="S26" s="33">
        <v>2</v>
      </c>
      <c r="T26" s="33">
        <v>4</v>
      </c>
    </row>
  </sheetData>
  <autoFilter ref="A5:U24">
    <extLst/>
  </autoFilter>
  <mergeCells count="8">
    <mergeCell ref="B1:T1"/>
    <mergeCell ref="A2:T2"/>
    <mergeCell ref="E4:K4"/>
    <mergeCell ref="M4:S4"/>
    <mergeCell ref="A4:A5"/>
    <mergeCell ref="B4:B5"/>
    <mergeCell ref="C4:C5"/>
    <mergeCell ref="D4:D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2019-04-29T08:23:00Z</dcterms:created>
  <dcterms:modified xsi:type="dcterms:W3CDTF">2019-08-11T08:59:21Z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