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<sst xmlns="http://schemas.openxmlformats.org/spreadsheetml/2006/main" count="1623" uniqueCount="558">
  <si>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</si>
  <si>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</si>
  <si>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</si>
  <si>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</si>
  <si>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</si>
  <si>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</si>
  <si>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</si>
  <si>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</si>
  <si>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</si>
  <si>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</si>
  <si>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</si>
  <si>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</si>
  <si>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</si>
  <si>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</si>
  <si>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</si>
  <si>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</si>
  <si>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</si>
  <si>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</si>
  <si>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</si>
  <si>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</si>
  <si>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</si>
  <si>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</si>
  <si>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</si>
  <si>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</si>
  <si>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</si>
  <si>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</si>
  <si>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</si>
  <si>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</si>
  <si>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</si>
  <si>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</si>
  <si>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</si>
  <si>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</si>
  <si>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</si>
  <si>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</si>
  <si>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</si>
  <si>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</si>
  <si>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</si>
  <si>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</si>
  <si>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</si>
  <si>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</si>
  <si>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</si>
  <si>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</si>
  <si>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</si>
  <si>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</si>
  <si>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</si>
  <si>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</si>
  <si>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</si>
  <si>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</si>
  <si>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</si>
  <si>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</si>
  <si>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</si>
  <si>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</si>
  <si>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</si>
  <si>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</si>
  <si>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</si>
  <si>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</si>
  <si>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</si>
  <si>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</si>
  <si>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</si>
  <si>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</si>
  <si>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</si>
  <si>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</si>
  <si>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</si>
  <si>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</si>
  <si>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</si>
  <si>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</si>
  <si>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</si>
  <si>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</si>
  <si>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</si>
  <si>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</si>
  <si>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</si>
  <si>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</si>
  <si>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</si>
  <si>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</si>
  <si>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</si>
  <si>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</si>
  <si>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</si>
  <si>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</si>
  <si>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</si>
  <si>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</si>
  <si>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</si>
  <si>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</si>
  <si>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</si>
  <si>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</si>
  <si>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</si>
  <si>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</si>
  <si>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</si>
  <si>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</si>
  <si>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</si>
  <si>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</si>
  <si>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</si>
  <si>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</si>
  <si>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</si>
  <si>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</si>
  <si>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</si>
  <si>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</si>
  <si>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</si>
  <si>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</si>
  <si>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</si>
  <si>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</si>
  <si>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</si>
  <si>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</si>
  <si>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</si>
  <si>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</si>
  <si>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</si>
  <si>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</si>
  <si>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</si>
  <si>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</si>
  <si>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</si>
  <si>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</si>
  <si>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</si>
  <si>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</si>
  <si>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</si>
  <si>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</si>
  <si>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</si>
  <si>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</si>
  <si>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</si>
  <si>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</si>
  <si>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</si>
  <si>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</si>
  <si>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</si>
  <si>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</si>
  <si>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</si>
  <si>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</si>
  <si>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</si>
  <si>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</si>
  <si>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</si>
  <si>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</si>
  <si>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</si>
  <si>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</si>
  <si>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</si>
  <si>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</si>
  <si>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</si>
  <si>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</si>
  <si>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</si>
  <si>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</si>
  <si>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</si>
  <si>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</si>
  <si>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</si>
  <si>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</si>
  <si>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</si>
  <si>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</si>
  <si>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</si>
  <si>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</si>
  <si>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</si>
  <si>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</si>
  <si>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</si>
  <si>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</si>
  <si>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</si>
  <si>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</si>
  <si>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</si>
  <si>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</si>
  <si>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</si>
  <si>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</si>
  <si>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</si>
  <si>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</si>
  <si>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榕声路店</t>
  </si>
  <si>
    <t>王芳</t>
  </si>
  <si>
    <t>店长</t>
  </si>
  <si>
    <t>熊琴</t>
  </si>
  <si>
    <t>营业员</t>
  </si>
  <si>
    <t>曾巧玲</t>
  </si>
  <si>
    <t>实习生</t>
  </si>
  <si>
    <t>2019.04.09</t>
  </si>
  <si>
    <t>刁文芳</t>
  </si>
  <si>
    <t>夏燕</t>
  </si>
  <si>
    <t>2019.07.04</t>
  </si>
  <si>
    <t>张丽</t>
  </si>
  <si>
    <t>大邑东壕沟店</t>
  </si>
  <si>
    <t>高艳</t>
  </si>
  <si>
    <t>彭蓉</t>
  </si>
  <si>
    <t>牟彩云</t>
  </si>
  <si>
    <t>西北片区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</si>
  <si>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</si>
  <si>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</si>
  <si>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</si>
  <si>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</si>
  <si>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</si>
  <si>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</si>
  <si>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</si>
  <si>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</si>
  <si>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</si>
  <si>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</si>
  <si>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</si>
  <si>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城中片区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</si>
  <si>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</si>
  <si>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</si>
  <si>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</si>
  <si>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</si>
  <si>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</si>
  <si>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</si>
  <si>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</si>
  <si>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</si>
  <si>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</si>
  <si>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</si>
  <si>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</si>
  <si>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</si>
  <si>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</si>
  <si>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</si>
  <si>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</si>
  <si>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</si>
  <si>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</si>
  <si>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</si>
  <si>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</si>
  <si>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</si>
  <si>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</si>
  <si>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</si>
  <si>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</si>
  <si>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</si>
  <si>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</si>
  <si>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</si>
  <si>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</si>
  <si>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</si>
  <si>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</si>
  <si>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</si>
  <si>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</si>
  <si>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</si>
  <si>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</si>
  <si>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</si>
  <si>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</si>
  <si>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</si>
  <si>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</si>
  <si>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</si>
  <si>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</si>
  <si>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</si>
  <si>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</si>
  <si>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</si>
  <si>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</si>
  <si>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</si>
  <si>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</si>
  <si>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</si>
  <si>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</si>
  <si>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</si>
  <si>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</si>
  <si>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</si>
  <si>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</si>
  <si>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</si>
  <si>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</si>
  <si>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</si>
  <si>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</si>
  <si>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</si>
  <si>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</si>
  <si>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</si>
  <si>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</si>
  <si>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</si>
  <si>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</si>
  <si>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</si>
  <si>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</si>
  <si>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</si>
  <si>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</si>
  <si>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</si>
  <si>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</si>
  <si>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</si>
  <si>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</si>
  <si>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</si>
  <si>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</si>
  <si>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</si>
  <si>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</si>
  <si>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</si>
  <si>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</si>
  <si>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</si>
  <si>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</si>
  <si>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</si>
  <si>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</si>
  <si>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</si>
  <si>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</si>
  <si>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</si>
  <si>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</si>
  <si>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</si>
  <si>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</si>
  <si>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</si>
  <si>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 xml:space="preserve">试用期人员 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</si>
  <si>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</si>
  <si>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</si>
  <si>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</si>
  <si>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</si>
  <si>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</si>
  <si>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</si>
  <si>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</si>
  <si>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</si>
  <si>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</si>
  <si>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</si>
  <si>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</si>
  <si>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</si>
  <si>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</si>
  <si>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</si>
  <si>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</si>
  <si>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</si>
  <si>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</si>
  <si>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</si>
  <si>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</si>
  <si>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</si>
  <si>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</si>
  <si>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</si>
  <si>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</si>
  <si>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</si>
  <si>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</si>
  <si>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</si>
  <si>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</si>
  <si>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</si>
  <si>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</si>
  <si>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</si>
  <si>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</si>
  <si>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</si>
  <si>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</si>
  <si>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</si>
  <si>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</si>
  <si>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</si>
  <si>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</si>
  <si>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</si>
  <si>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</si>
  <si>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唐敏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</si>
  <si>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</si>
  <si>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</si>
  <si>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</si>
  <si>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</si>
  <si>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</si>
  <si>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</si>
  <si>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</si>
  <si>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</si>
  <si>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</si>
  <si>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</si>
  <si>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</si>
  <si>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</si>
  <si>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</si>
  <si>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</si>
  <si>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</si>
  <si>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</si>
  <si>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</si>
  <si>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</si>
  <si>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</si>
  <si>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</si>
  <si>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</si>
  <si>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</si>
  <si>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</si>
  <si>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</si>
  <si>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</si>
  <si>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</si>
  <si>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</si>
  <si>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</si>
  <si>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</si>
  <si>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</si>
  <si>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</si>
  <si>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</si>
  <si>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</si>
  <si>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</si>
  <si>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</si>
  <si>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</si>
  <si>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</si>
  <si>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</si>
  <si>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</si>
  <si>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</si>
  <si>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</si>
  <si>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</si>
  <si>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</si>
  <si>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</si>
  <si>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</si>
  <si>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</si>
  <si>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</si>
  <si>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</si>
  <si>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</si>
  <si>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</si>
  <si>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</si>
  <si>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</si>
  <si>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</si>
  <si>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</si>
  <si>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</si>
  <si>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</si>
  <si>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</si>
  <si>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</si>
  <si>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</si>
  <si>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</si>
  <si>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</si>
  <si>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</si>
  <si>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</si>
  <si>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</si>
  <si>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</si>
  <si>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</si>
  <si>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</si>
  <si>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</si>
  <si>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</si>
  <si>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</si>
  <si>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</si>
  <si>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</si>
  <si>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</si>
  <si>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</si>
  <si>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</si>
  <si>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</si>
  <si>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</si>
  <si>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</si>
  <si>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</si>
  <si>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</si>
  <si>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</si>
  <si>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</si>
  <si>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</si>
  <si>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</si>
  <si>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</si>
  <si>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</si>
  <si>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</si>
  <si>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</si>
  <si>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</si>
  <si>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</si>
  <si>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</si>
  <si>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</si>
  <si>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</si>
  <si>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</si>
  <si>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</si>
  <si>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</si>
  <si>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</si>
  <si>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</si>
  <si>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</si>
  <si>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</si>
  <si>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</si>
  <si>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</si>
  <si>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</si>
  <si>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</si>
  <si>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</si>
  <si>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</si>
  <si>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</si>
  <si>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</si>
  <si>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</si>
  <si>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</si>
  <si>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</si>
  <si>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</si>
  <si>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</si>
  <si>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杨敏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</si>
  <si>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</si>
  <si>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</si>
  <si>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</si>
  <si>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</si>
  <si>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</si>
  <si>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</si>
  <si>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</si>
  <si>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</si>
  <si>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</si>
  <si>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</si>
  <si>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</si>
  <si>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</si>
  <si>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</si>
  <si>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</si>
  <si>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</si>
  <si>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</si>
  <si>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</si>
  <si>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</si>
  <si>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</si>
  <si>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</si>
  <si>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</si>
  <si>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</si>
  <si>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</si>
  <si>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</si>
  <si>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</si>
  <si>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</si>
  <si>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</si>
  <si>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何倩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</si>
  <si>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</si>
  <si>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</si>
  <si>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</si>
  <si>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</si>
  <si>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</si>
  <si>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</si>
  <si>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</si>
  <si>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</si>
  <si>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</si>
  <si>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</si>
  <si>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</si>
  <si>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</si>
  <si>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</si>
  <si>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</si>
  <si>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</si>
  <si>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</si>
  <si>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</si>
  <si>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</si>
  <si>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</si>
  <si>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</si>
  <si>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</si>
  <si>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</si>
  <si>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</si>
  <si>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</si>
  <si>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</si>
  <si>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</si>
  <si>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</si>
  <si>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</si>
  <si>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</si>
  <si>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</si>
  <si>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</si>
  <si>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</si>
  <si>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</si>
  <si>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</si>
  <si>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</si>
  <si>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</si>
  <si>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</si>
  <si>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</si>
  <si>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</si>
  <si>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</si>
  <si>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</si>
  <si>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</si>
  <si>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</si>
  <si>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</si>
  <si>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</si>
  <si>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</si>
  <si>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</si>
  <si>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</si>
  <si>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</si>
  <si>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</si>
  <si>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</si>
  <si>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</si>
  <si>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</si>
  <si>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</si>
  <si>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</si>
  <si>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</si>
  <si>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</si>
  <si>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</si>
  <si>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</si>
  <si>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</si>
  <si>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</si>
  <si>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</si>
  <si>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</si>
  <si>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</si>
  <si>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</si>
  <si>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</si>
  <si>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</si>
  <si>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</si>
  <si>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</si>
  <si>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</si>
  <si>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</si>
  <si>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</si>
  <si>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</si>
  <si>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</si>
  <si>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</si>
  <si>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</si>
  <si>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</si>
  <si>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</si>
  <si>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</si>
  <si>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</si>
  <si>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</si>
  <si>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</si>
  <si>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</si>
  <si>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</si>
  <si>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</si>
  <si>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</si>
  <si>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</si>
  <si>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</si>
  <si>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</si>
  <si>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</si>
  <si>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</si>
  <si>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</si>
  <si>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</si>
  <si>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</si>
  <si>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</si>
  <si>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</si>
  <si>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</si>
  <si>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</si>
  <si>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</si>
  <si>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邛崃中心店</t>
  </si>
  <si>
    <t>李巧</t>
  </si>
  <si>
    <t>饶玉银</t>
  </si>
  <si>
    <t>清江东路2店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</si>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</sst>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10"/>
      <color indexed="12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color rgb="FF0000FF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45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9" fillId="0" borderId="0"/>
    <xf numFmtId="0" fontId="0" fillId="20" borderId="10" applyNumberFormat="0" applyFont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9" borderId="9" applyNumberFormat="0" applyAlignment="0" applyProtection="0">
      <alignment vertical="center"/>
    </xf>
    <xf numFmtId="0" fontId="48" fillId="19" borderId="13" applyNumberFormat="0" applyAlignment="0" applyProtection="0">
      <alignment vertical="center"/>
    </xf>
    <xf numFmtId="0" fontId="31" fillId="11" borderId="7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19" fillId="0" borderId="0"/>
    <xf numFmtId="0" fontId="9" fillId="0" borderId="0"/>
    <xf numFmtId="0" fontId="19" fillId="0" borderId="0">
      <alignment vertical="center"/>
    </xf>
    <xf numFmtId="0" fontId="9" fillId="0" borderId="0"/>
    <xf numFmtId="0" fontId="19" fillId="0" borderId="0"/>
  </cellStyleXfs>
  <cellXfs count="1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9" fillId="0" borderId="1" xfId="54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10" fillId="3" borderId="1" xfId="54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54" applyBorder="1" applyAlignment="1">
      <alignment horizontal="center"/>
    </xf>
    <xf numFmtId="0" fontId="1" fillId="2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" fillId="0" borderId="1" xfId="54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8" fillId="0" borderId="1" xfId="54" applyFont="1" applyBorder="1" applyAlignment="1">
      <alignment horizont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" fillId="0" borderId="1" xfId="53" applyFont="1" applyBorder="1" applyAlignment="1">
      <alignment horizontal="center" vertical="center"/>
    </xf>
    <xf numFmtId="0" fontId="19" fillId="0" borderId="1" xfId="53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1" customWidth="1"/>
    <col min="2" max="2" width="6.875" style="81" customWidth="1"/>
    <col min="3" max="3" width="34.125" style="82" customWidth="1"/>
    <col min="4" max="4" width="8" style="82"/>
    <col min="5" max="5" width="5.5" style="83" hidden="1" customWidth="1"/>
    <col min="6" max="6" width="8.25" style="84" customWidth="1"/>
    <col min="7" max="7" width="6.75" style="85" customWidth="1"/>
    <col min="8" max="8" width="7.875" style="86" customWidth="1"/>
    <col min="9" max="9" width="8.5" style="85" customWidth="1"/>
    <col min="10" max="10" width="10.75" style="87" customWidth="1"/>
    <col min="11" max="11" width="9" style="87" customWidth="1"/>
    <col min="12" max="12" width="8" style="88" customWidth="1"/>
    <col min="13" max="13" width="10.125" style="87" customWidth="1"/>
    <col min="14" max="14" width="9.5" style="87" customWidth="1"/>
    <col min="15" max="15" width="8" style="88" customWidth="1"/>
    <col min="16" max="16" width="9.875" style="87" customWidth="1"/>
    <col min="17" max="17" width="9.125" style="87" customWidth="1"/>
    <col min="18" max="18" width="7.75" style="88" customWidth="1"/>
    <col min="19" max="16377" width="9" style="80"/>
  </cols>
  <sheetData>
    <row r="1" ht="19" customHeight="1" spans="1:18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</row>
    <row r="2" s="80" customFormat="1" ht="20" customHeight="1" spans="1:18">
      <c r="A2" s="90" t="s">
        <v>1</v>
      </c>
      <c r="B2" s="90" t="s">
        <v>2</v>
      </c>
      <c r="C2" s="91" t="s">
        <v>3</v>
      </c>
      <c r="D2" s="90" t="s">
        <v>4</v>
      </c>
      <c r="E2" s="90" t="s">
        <v>5</v>
      </c>
      <c r="F2" s="92" t="s">
        <v>6</v>
      </c>
      <c r="G2" s="93"/>
      <c r="H2" s="93"/>
      <c r="I2" s="104"/>
      <c r="J2" s="105" t="s">
        <v>7</v>
      </c>
      <c r="K2" s="106"/>
      <c r="L2" s="107"/>
      <c r="M2" s="108" t="s">
        <v>8</v>
      </c>
      <c r="N2" s="109"/>
      <c r="O2" s="110"/>
      <c r="P2" s="111" t="s">
        <v>9</v>
      </c>
      <c r="Q2" s="122"/>
      <c r="R2" s="123"/>
    </row>
    <row r="3" s="80" customFormat="1" ht="29" customHeight="1" spans="1:18">
      <c r="A3" s="94"/>
      <c r="B3" s="94"/>
      <c r="C3" s="95"/>
      <c r="D3" s="95"/>
      <c r="E3" s="94"/>
      <c r="F3" s="96" t="s">
        <v>10</v>
      </c>
      <c r="G3" s="97" t="s">
        <v>11</v>
      </c>
      <c r="H3" s="98" t="s">
        <v>12</v>
      </c>
      <c r="I3" s="98" t="s">
        <v>13</v>
      </c>
      <c r="J3" s="112" t="s">
        <v>14</v>
      </c>
      <c r="K3" s="112" t="s">
        <v>15</v>
      </c>
      <c r="L3" s="113" t="s">
        <v>16</v>
      </c>
      <c r="M3" s="114" t="s">
        <v>14</v>
      </c>
      <c r="N3" s="114" t="s">
        <v>15</v>
      </c>
      <c r="O3" s="115" t="s">
        <v>16</v>
      </c>
      <c r="P3" s="116" t="s">
        <v>14</v>
      </c>
      <c r="Q3" s="116" t="s">
        <v>15</v>
      </c>
      <c r="R3" s="124" t="s">
        <v>16</v>
      </c>
    </row>
    <row r="4" s="80" customFormat="1" spans="1:18">
      <c r="A4" s="99">
        <v>1</v>
      </c>
      <c r="B4" s="99">
        <v>307</v>
      </c>
      <c r="C4" s="19" t="s">
        <v>17</v>
      </c>
      <c r="D4" s="19" t="s">
        <v>18</v>
      </c>
      <c r="E4" s="16" t="s">
        <v>19</v>
      </c>
      <c r="F4" s="100">
        <v>20</v>
      </c>
      <c r="G4" s="101">
        <v>16</v>
      </c>
      <c r="H4" s="102">
        <v>180</v>
      </c>
      <c r="I4" s="101">
        <v>5</v>
      </c>
      <c r="J4" s="117">
        <v>90204.8380952381</v>
      </c>
      <c r="K4" s="117">
        <v>17470.3841371428</v>
      </c>
      <c r="L4" s="118">
        <v>0.193674580056312</v>
      </c>
      <c r="M4" s="119">
        <v>108245.805714286</v>
      </c>
      <c r="N4" s="119">
        <v>19002.4024383999</v>
      </c>
      <c r="O4" s="120">
        <v>0.17554862576899</v>
      </c>
      <c r="P4" s="121">
        <v>129894.966857143</v>
      </c>
      <c r="Q4" s="121">
        <v>20641.9307958857</v>
      </c>
      <c r="R4" s="125">
        <v>0.15891247594364</v>
      </c>
    </row>
    <row r="5" s="80" customFormat="1" spans="1:18">
      <c r="A5" s="99">
        <v>2</v>
      </c>
      <c r="B5" s="99">
        <v>337</v>
      </c>
      <c r="C5" s="19" t="s">
        <v>20</v>
      </c>
      <c r="D5" s="19" t="s">
        <v>21</v>
      </c>
      <c r="E5" s="16" t="s">
        <v>22</v>
      </c>
      <c r="F5" s="100">
        <v>10</v>
      </c>
      <c r="G5" s="101">
        <v>8</v>
      </c>
      <c r="H5" s="102">
        <v>80</v>
      </c>
      <c r="I5" s="101">
        <v>3</v>
      </c>
      <c r="J5" s="117">
        <v>33565.7799999999</v>
      </c>
      <c r="K5" s="117">
        <v>6836.77748</v>
      </c>
      <c r="L5" s="118">
        <v>0.203682961635333</v>
      </c>
      <c r="M5" s="119">
        <v>40278.9359999999</v>
      </c>
      <c r="N5" s="119">
        <v>7436.3102744</v>
      </c>
      <c r="O5" s="120">
        <v>0.184620325482282</v>
      </c>
      <c r="P5" s="121">
        <v>48334.7231999999</v>
      </c>
      <c r="Q5" s="121">
        <v>8077.9155456</v>
      </c>
      <c r="R5" s="125">
        <v>0.167124481341811</v>
      </c>
    </row>
    <row r="6" s="80" customFormat="1" spans="1:18">
      <c r="A6" s="99">
        <v>3</v>
      </c>
      <c r="B6" s="99">
        <v>750</v>
      </c>
      <c r="C6" s="19" t="s">
        <v>23</v>
      </c>
      <c r="D6" s="19" t="s">
        <v>24</v>
      </c>
      <c r="E6" s="16" t="s">
        <v>22</v>
      </c>
      <c r="F6" s="100">
        <v>10</v>
      </c>
      <c r="G6" s="101">
        <v>8</v>
      </c>
      <c r="H6" s="102">
        <v>70</v>
      </c>
      <c r="I6" s="101">
        <v>3</v>
      </c>
      <c r="J6" s="117">
        <v>30969.5206666667</v>
      </c>
      <c r="K6" s="117">
        <v>7552.60792</v>
      </c>
      <c r="L6" s="118">
        <v>0.243872289832664</v>
      </c>
      <c r="M6" s="119">
        <v>37163.4248</v>
      </c>
      <c r="N6" s="119">
        <v>8214.9135376</v>
      </c>
      <c r="O6" s="120">
        <v>0.221048344758581</v>
      </c>
      <c r="P6" s="121">
        <v>44596.10976</v>
      </c>
      <c r="Q6" s="121">
        <v>8923.6967424</v>
      </c>
      <c r="R6" s="125">
        <v>0.200100340375519</v>
      </c>
    </row>
    <row r="7" s="80" customFormat="1" spans="1:18">
      <c r="A7" s="99">
        <v>4</v>
      </c>
      <c r="B7" s="99">
        <v>582</v>
      </c>
      <c r="C7" s="19" t="s">
        <v>25</v>
      </c>
      <c r="D7" s="19" t="s">
        <v>26</v>
      </c>
      <c r="E7" s="16" t="s">
        <v>22</v>
      </c>
      <c r="F7" s="100">
        <v>10</v>
      </c>
      <c r="G7" s="101">
        <v>8</v>
      </c>
      <c r="H7" s="102">
        <v>30</v>
      </c>
      <c r="I7" s="101">
        <v>3</v>
      </c>
      <c r="J7" s="117">
        <v>31454.709</v>
      </c>
      <c r="K7" s="117">
        <v>5370.56438285715</v>
      </c>
      <c r="L7" s="118">
        <v>0.17073959841298</v>
      </c>
      <c r="M7" s="119">
        <v>37745.6508</v>
      </c>
      <c r="N7" s="119">
        <v>5841.5215672</v>
      </c>
      <c r="O7" s="120">
        <v>0.154760123176893</v>
      </c>
      <c r="P7" s="121">
        <v>45294.78096</v>
      </c>
      <c r="Q7" s="121">
        <v>6345.52837851429</v>
      </c>
      <c r="R7" s="125">
        <v>0.14009402946706</v>
      </c>
    </row>
    <row r="8" s="80" customFormat="1" spans="1:18">
      <c r="A8" s="99">
        <v>5</v>
      </c>
      <c r="B8" s="99">
        <v>517</v>
      </c>
      <c r="C8" s="19" t="s">
        <v>27</v>
      </c>
      <c r="D8" s="19" t="s">
        <v>21</v>
      </c>
      <c r="E8" s="16" t="s">
        <v>22</v>
      </c>
      <c r="F8" s="100">
        <v>10</v>
      </c>
      <c r="G8" s="101">
        <v>5</v>
      </c>
      <c r="H8" s="102">
        <v>20</v>
      </c>
      <c r="I8" s="101">
        <v>3</v>
      </c>
      <c r="J8" s="117">
        <v>29451.7896904762</v>
      </c>
      <c r="K8" s="117">
        <v>5429.33340857143</v>
      </c>
      <c r="L8" s="118">
        <v>0.184346468096881</v>
      </c>
      <c r="M8" s="119">
        <v>35342.1476285714</v>
      </c>
      <c r="N8" s="119">
        <v>5905.4441844</v>
      </c>
      <c r="O8" s="120">
        <v>0.167093529416019</v>
      </c>
      <c r="P8" s="121">
        <v>42410.5771542857</v>
      </c>
      <c r="Q8" s="121">
        <v>6414.96624274285</v>
      </c>
      <c r="R8" s="125">
        <v>0.151258640489749</v>
      </c>
    </row>
    <row r="9" s="80" customFormat="1" spans="1:18">
      <c r="A9" s="99">
        <v>6</v>
      </c>
      <c r="B9" s="99">
        <v>341</v>
      </c>
      <c r="C9" s="19" t="s">
        <v>28</v>
      </c>
      <c r="D9" s="19" t="s">
        <v>29</v>
      </c>
      <c r="E9" s="16" t="s">
        <v>30</v>
      </c>
      <c r="F9" s="100">
        <v>10</v>
      </c>
      <c r="G9" s="101">
        <v>5</v>
      </c>
      <c r="H9" s="102">
        <v>130</v>
      </c>
      <c r="I9" s="101">
        <v>3</v>
      </c>
      <c r="J9" s="117">
        <v>30839.1748571429</v>
      </c>
      <c r="K9" s="117">
        <v>6298.30477714286</v>
      </c>
      <c r="L9" s="118">
        <v>0.204230651640929</v>
      </c>
      <c r="M9" s="119">
        <v>37007.0098285715</v>
      </c>
      <c r="N9" s="119">
        <v>6850.6176576</v>
      </c>
      <c r="O9" s="120">
        <v>0.185116757320689</v>
      </c>
      <c r="P9" s="121">
        <v>44408.4117942857</v>
      </c>
      <c r="Q9" s="121">
        <v>7441.68933668571</v>
      </c>
      <c r="R9" s="125">
        <v>0.16757386801307</v>
      </c>
    </row>
    <row r="10" s="80" customFormat="1" spans="1:18">
      <c r="A10" s="99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0">
        <v>10</v>
      </c>
      <c r="G10" s="101">
        <v>5</v>
      </c>
      <c r="H10" s="102">
        <v>80</v>
      </c>
      <c r="I10" s="101">
        <v>3</v>
      </c>
      <c r="J10" s="117">
        <v>25646.7462857143</v>
      </c>
      <c r="K10" s="117">
        <v>5710.67907428572</v>
      </c>
      <c r="L10" s="118">
        <v>0.222666805787628</v>
      </c>
      <c r="M10" s="119">
        <v>30776.0955428572</v>
      </c>
      <c r="N10" s="119">
        <v>6211.4617008</v>
      </c>
      <c r="O10" s="120">
        <v>0.201827476528017</v>
      </c>
      <c r="P10" s="121">
        <v>36931.3146514286</v>
      </c>
      <c r="Q10" s="121">
        <v>6747.38696777143</v>
      </c>
      <c r="R10" s="125">
        <v>0.182700968851387</v>
      </c>
    </row>
    <row r="11" s="80" customFormat="1" spans="1:18">
      <c r="A11" s="99">
        <v>8</v>
      </c>
      <c r="B11" s="99">
        <v>387</v>
      </c>
      <c r="C11" s="19" t="s">
        <v>33</v>
      </c>
      <c r="D11" s="19" t="s">
        <v>24</v>
      </c>
      <c r="E11" s="16" t="s">
        <v>30</v>
      </c>
      <c r="F11" s="100">
        <v>10</v>
      </c>
      <c r="G11" s="101">
        <v>5</v>
      </c>
      <c r="H11" s="102">
        <v>60</v>
      </c>
      <c r="I11" s="101">
        <v>3</v>
      </c>
      <c r="J11" s="117">
        <v>15760.9602857143</v>
      </c>
      <c r="K11" s="117">
        <v>3266.18804571428</v>
      </c>
      <c r="L11" s="118">
        <v>0.207232807297583</v>
      </c>
      <c r="M11" s="119">
        <v>18913.1523428571</v>
      </c>
      <c r="N11" s="119">
        <v>3552.6076128</v>
      </c>
      <c r="O11" s="120">
        <v>0.187837941999219</v>
      </c>
      <c r="P11" s="121">
        <v>22695.7828114286</v>
      </c>
      <c r="Q11" s="121">
        <v>3859.12679862857</v>
      </c>
      <c r="R11" s="125">
        <v>0.170037175218529</v>
      </c>
    </row>
    <row r="12" s="80" customFormat="1" spans="1:18">
      <c r="A12" s="99">
        <v>9</v>
      </c>
      <c r="B12" s="99">
        <v>712</v>
      </c>
      <c r="C12" s="19" t="s">
        <v>34</v>
      </c>
      <c r="D12" s="19" t="s">
        <v>24</v>
      </c>
      <c r="E12" s="16" t="s">
        <v>30</v>
      </c>
      <c r="F12" s="100">
        <v>10</v>
      </c>
      <c r="G12" s="101">
        <v>6</v>
      </c>
      <c r="H12" s="102">
        <v>20</v>
      </c>
      <c r="I12" s="101">
        <v>3</v>
      </c>
      <c r="J12" s="117">
        <v>19529.9400000001</v>
      </c>
      <c r="K12" s="117">
        <v>5146.37136</v>
      </c>
      <c r="L12" s="118">
        <v>0.263511887901345</v>
      </c>
      <c r="M12" s="119">
        <v>23435.9280000001</v>
      </c>
      <c r="N12" s="119">
        <v>5597.6685408</v>
      </c>
      <c r="O12" s="120">
        <v>0.238849877879809</v>
      </c>
      <c r="P12" s="121">
        <v>28123.1136000001</v>
      </c>
      <c r="Q12" s="121">
        <v>6080.63569920001</v>
      </c>
      <c r="R12" s="125">
        <v>0.216214882380591</v>
      </c>
    </row>
    <row r="13" s="80" customFormat="1" spans="1:18">
      <c r="A13" s="99">
        <v>10</v>
      </c>
      <c r="B13" s="99">
        <v>707</v>
      </c>
      <c r="C13" s="19" t="s">
        <v>35</v>
      </c>
      <c r="D13" s="19" t="s">
        <v>24</v>
      </c>
      <c r="E13" s="16" t="s">
        <v>30</v>
      </c>
      <c r="F13" s="100">
        <v>10</v>
      </c>
      <c r="G13" s="101">
        <v>6</v>
      </c>
      <c r="H13" s="102">
        <v>30</v>
      </c>
      <c r="I13" s="101">
        <v>3</v>
      </c>
      <c r="J13" s="117">
        <v>19050.8845714286</v>
      </c>
      <c r="K13" s="117">
        <v>5023.14495428571</v>
      </c>
      <c r="L13" s="118">
        <v>0.263669906531223</v>
      </c>
      <c r="M13" s="119">
        <v>22861.0614857144</v>
      </c>
      <c r="N13" s="119">
        <v>5463.6361272</v>
      </c>
      <c r="O13" s="120">
        <v>0.238993107586634</v>
      </c>
      <c r="P13" s="121">
        <v>27433.2737828572</v>
      </c>
      <c r="Q13" s="121">
        <v>5935.03896137143</v>
      </c>
      <c r="R13" s="125">
        <v>0.216344538692286</v>
      </c>
    </row>
    <row r="14" s="80" customFormat="1" spans="1:18">
      <c r="A14" s="99">
        <v>11</v>
      </c>
      <c r="B14" s="99">
        <v>343</v>
      </c>
      <c r="C14" s="19" t="s">
        <v>36</v>
      </c>
      <c r="D14" s="19" t="s">
        <v>26</v>
      </c>
      <c r="E14" s="16" t="s">
        <v>30</v>
      </c>
      <c r="F14" s="100">
        <v>10</v>
      </c>
      <c r="G14" s="101">
        <v>5</v>
      </c>
      <c r="H14" s="102">
        <v>80</v>
      </c>
      <c r="I14" s="101">
        <v>3</v>
      </c>
      <c r="J14" s="117">
        <v>27685.0179047619</v>
      </c>
      <c r="K14" s="117">
        <v>6010.45952</v>
      </c>
      <c r="L14" s="118">
        <v>0.217101521865593</v>
      </c>
      <c r="M14" s="119">
        <v>33222.0214857143</v>
      </c>
      <c r="N14" s="119">
        <v>6537.53058559999</v>
      </c>
      <c r="O14" s="120">
        <v>0.196783046101249</v>
      </c>
      <c r="P14" s="121">
        <v>39866.4257828572</v>
      </c>
      <c r="Q14" s="121">
        <v>7101.58909439999</v>
      </c>
      <c r="R14" s="125">
        <v>0.178134582043563</v>
      </c>
    </row>
    <row r="15" s="80" customFormat="1" spans="1:18">
      <c r="A15" s="99">
        <v>12</v>
      </c>
      <c r="B15" s="99">
        <v>365</v>
      </c>
      <c r="C15" s="19" t="s">
        <v>37</v>
      </c>
      <c r="D15" s="19" t="s">
        <v>26</v>
      </c>
      <c r="E15" s="16" t="s">
        <v>30</v>
      </c>
      <c r="F15" s="100">
        <v>10</v>
      </c>
      <c r="G15" s="101">
        <v>5</v>
      </c>
      <c r="H15" s="102">
        <v>30</v>
      </c>
      <c r="I15" s="101">
        <v>3</v>
      </c>
      <c r="J15" s="117">
        <v>14337.5611428571</v>
      </c>
      <c r="K15" s="117">
        <v>3441.43725714285</v>
      </c>
      <c r="L15" s="118">
        <v>0.240029473831214</v>
      </c>
      <c r="M15" s="119">
        <v>17205.0733714286</v>
      </c>
      <c r="N15" s="119">
        <v>3743.22483199999</v>
      </c>
      <c r="O15" s="120">
        <v>0.217565176921369</v>
      </c>
      <c r="P15" s="121">
        <v>20646.0880457143</v>
      </c>
      <c r="Q15" s="121">
        <v>4066.19048228571</v>
      </c>
      <c r="R15" s="125">
        <v>0.196947260579457</v>
      </c>
    </row>
    <row r="16" s="80" customFormat="1" spans="1:18">
      <c r="A16" s="99">
        <v>13</v>
      </c>
      <c r="B16" s="99">
        <v>585</v>
      </c>
      <c r="C16" s="19" t="s">
        <v>38</v>
      </c>
      <c r="D16" s="19" t="s">
        <v>26</v>
      </c>
      <c r="E16" s="16" t="s">
        <v>30</v>
      </c>
      <c r="F16" s="100">
        <v>10</v>
      </c>
      <c r="G16" s="101">
        <v>5</v>
      </c>
      <c r="H16" s="102">
        <v>30</v>
      </c>
      <c r="I16" s="101">
        <v>3</v>
      </c>
      <c r="J16" s="117">
        <v>18266.6399999999</v>
      </c>
      <c r="K16" s="117">
        <v>4261.99376571429</v>
      </c>
      <c r="L16" s="118">
        <v>0.233321167205042</v>
      </c>
      <c r="M16" s="119">
        <v>21919.9679999999</v>
      </c>
      <c r="N16" s="119">
        <v>4635.73783440001</v>
      </c>
      <c r="O16" s="120">
        <v>0.211484698992262</v>
      </c>
      <c r="P16" s="121">
        <v>26303.9615999999</v>
      </c>
      <c r="Q16" s="121">
        <v>5035.70955702858</v>
      </c>
      <c r="R16" s="125">
        <v>0.191443008988752</v>
      </c>
    </row>
    <row r="17" s="80" customFormat="1" spans="1:18">
      <c r="A17" s="99">
        <v>14</v>
      </c>
      <c r="B17" s="99">
        <v>730</v>
      </c>
      <c r="C17" s="19" t="s">
        <v>39</v>
      </c>
      <c r="D17" s="19" t="s">
        <v>26</v>
      </c>
      <c r="E17" s="16" t="s">
        <v>30</v>
      </c>
      <c r="F17" s="100">
        <v>10</v>
      </c>
      <c r="G17" s="101">
        <v>5</v>
      </c>
      <c r="H17" s="102">
        <v>25</v>
      </c>
      <c r="I17" s="101">
        <v>3</v>
      </c>
      <c r="J17" s="117">
        <v>17563.1121428571</v>
      </c>
      <c r="K17" s="117">
        <v>3987.1845</v>
      </c>
      <c r="L17" s="118">
        <v>0.227020386112013</v>
      </c>
      <c r="M17" s="119">
        <v>21075.7345714285</v>
      </c>
      <c r="N17" s="119">
        <v>4336.82991</v>
      </c>
      <c r="O17" s="120">
        <v>0.205773606386145</v>
      </c>
      <c r="P17" s="121">
        <v>25290.8814857142</v>
      </c>
      <c r="Q17" s="121">
        <v>4711.01184</v>
      </c>
      <c r="R17" s="125">
        <v>0.186273137322677</v>
      </c>
    </row>
    <row r="18" s="80" customFormat="1" spans="1:18">
      <c r="A18" s="99">
        <v>15</v>
      </c>
      <c r="B18" s="99">
        <v>709</v>
      </c>
      <c r="C18" s="19" t="s">
        <v>40</v>
      </c>
      <c r="D18" s="19" t="s">
        <v>26</v>
      </c>
      <c r="E18" s="16" t="s">
        <v>30</v>
      </c>
      <c r="F18" s="100">
        <v>10</v>
      </c>
      <c r="G18" s="101">
        <v>5</v>
      </c>
      <c r="H18" s="102">
        <v>9</v>
      </c>
      <c r="I18" s="101">
        <v>3</v>
      </c>
      <c r="J18" s="117">
        <v>13229.6586666667</v>
      </c>
      <c r="K18" s="117">
        <v>3033.65556</v>
      </c>
      <c r="L18" s="118">
        <v>0.229307167814055</v>
      </c>
      <c r="M18" s="119">
        <v>15875.5904</v>
      </c>
      <c r="N18" s="119">
        <v>3299.6838168</v>
      </c>
      <c r="O18" s="120">
        <v>0.207846368775047</v>
      </c>
      <c r="P18" s="121">
        <v>19050.70848</v>
      </c>
      <c r="Q18" s="121">
        <v>3584.3807232</v>
      </c>
      <c r="R18" s="125">
        <v>0.188149471026917</v>
      </c>
    </row>
    <row r="19" s="80" customFormat="1" spans="1:18">
      <c r="A19" s="99">
        <v>16</v>
      </c>
      <c r="B19" s="99">
        <v>385</v>
      </c>
      <c r="C19" s="103" t="s">
        <v>41</v>
      </c>
      <c r="D19" s="19" t="s">
        <v>29</v>
      </c>
      <c r="E19" s="16" t="s">
        <v>30</v>
      </c>
      <c r="F19" s="100">
        <v>10</v>
      </c>
      <c r="G19" s="101">
        <v>8</v>
      </c>
      <c r="H19" s="102">
        <v>30</v>
      </c>
      <c r="I19" s="101">
        <v>3</v>
      </c>
      <c r="J19" s="117">
        <v>21033.8102857142</v>
      </c>
      <c r="K19" s="117">
        <v>3802.67323428571</v>
      </c>
      <c r="L19" s="118">
        <v>0.18078860570823</v>
      </c>
      <c r="M19" s="119">
        <v>25240.5723428571</v>
      </c>
      <c r="N19" s="119">
        <v>4136.1384256</v>
      </c>
      <c r="O19" s="120">
        <v>0.16386864645605</v>
      </c>
      <c r="P19" s="121">
        <v>30288.6868114285</v>
      </c>
      <c r="Q19" s="121">
        <v>4493.00468297143</v>
      </c>
      <c r="R19" s="125">
        <v>0.14833936878624</v>
      </c>
    </row>
    <row r="20" s="80" customFormat="1" spans="1:18">
      <c r="A20" s="99">
        <v>17</v>
      </c>
      <c r="B20" s="99">
        <v>581</v>
      </c>
      <c r="C20" s="19" t="s">
        <v>42</v>
      </c>
      <c r="D20" s="19" t="s">
        <v>26</v>
      </c>
      <c r="E20" s="16" t="s">
        <v>30</v>
      </c>
      <c r="F20" s="100">
        <v>10</v>
      </c>
      <c r="G20" s="101">
        <v>5</v>
      </c>
      <c r="H20" s="102">
        <v>9</v>
      </c>
      <c r="I20" s="101">
        <v>3</v>
      </c>
      <c r="J20" s="117">
        <v>16739.3674285714</v>
      </c>
      <c r="K20" s="117">
        <v>4192.83406285715</v>
      </c>
      <c r="L20" s="118">
        <v>0.250477449685503</v>
      </c>
      <c r="M20" s="119">
        <v>20087.2409142857</v>
      </c>
      <c r="N20" s="119">
        <v>4560.5133576</v>
      </c>
      <c r="O20" s="120">
        <v>0.227035329394424</v>
      </c>
      <c r="P20" s="121">
        <v>24104.6890971429</v>
      </c>
      <c r="Q20" s="121">
        <v>4953.99470811429</v>
      </c>
      <c r="R20" s="125">
        <v>0.20551995871631</v>
      </c>
    </row>
    <row r="21" s="80" customFormat="1" spans="1:18">
      <c r="A21" s="99">
        <v>18</v>
      </c>
      <c r="B21" s="99">
        <v>754</v>
      </c>
      <c r="C21" s="19" t="s">
        <v>43</v>
      </c>
      <c r="D21" s="19" t="s">
        <v>44</v>
      </c>
      <c r="E21" s="16" t="s">
        <v>45</v>
      </c>
      <c r="F21" s="100">
        <v>8</v>
      </c>
      <c r="G21" s="101">
        <v>5</v>
      </c>
      <c r="H21" s="102">
        <v>12</v>
      </c>
      <c r="I21" s="101">
        <v>2</v>
      </c>
      <c r="J21" s="117">
        <v>11096.3142857143</v>
      </c>
      <c r="K21" s="117">
        <v>2353.52921142858</v>
      </c>
      <c r="L21" s="118">
        <v>0.212100085742757</v>
      </c>
      <c r="M21" s="119">
        <v>13315.5771428571</v>
      </c>
      <c r="N21" s="119">
        <v>2559.9156192</v>
      </c>
      <c r="O21" s="120">
        <v>0.192249693102729</v>
      </c>
      <c r="P21" s="121">
        <v>15978.6925714286</v>
      </c>
      <c r="Q21" s="121">
        <v>2780.78528365715</v>
      </c>
      <c r="R21" s="125">
        <v>0.1740308395838</v>
      </c>
    </row>
    <row r="22" s="80" customFormat="1" spans="1:18">
      <c r="A22" s="99">
        <v>19</v>
      </c>
      <c r="B22" s="99">
        <v>54</v>
      </c>
      <c r="C22" s="19" t="s">
        <v>46</v>
      </c>
      <c r="D22" s="19" t="s">
        <v>44</v>
      </c>
      <c r="E22" s="16" t="s">
        <v>45</v>
      </c>
      <c r="F22" s="100">
        <v>8</v>
      </c>
      <c r="G22" s="101">
        <v>5</v>
      </c>
      <c r="H22" s="102">
        <v>40</v>
      </c>
      <c r="I22" s="101">
        <v>2</v>
      </c>
      <c r="J22" s="117">
        <v>10676.4514285714</v>
      </c>
      <c r="K22" s="117">
        <v>2657.36751428571</v>
      </c>
      <c r="L22" s="118">
        <v>0.248899883267795</v>
      </c>
      <c r="M22" s="119">
        <v>12811.7417142857</v>
      </c>
      <c r="N22" s="119">
        <v>2890.39820399999</v>
      </c>
      <c r="O22" s="120">
        <v>0.225605407013245</v>
      </c>
      <c r="P22" s="121">
        <v>15374.0900571428</v>
      </c>
      <c r="Q22" s="121">
        <v>3139.78192457142</v>
      </c>
      <c r="R22" s="125">
        <v>0.20422554524537</v>
      </c>
    </row>
    <row r="23" s="80" customFormat="1" spans="1:18">
      <c r="A23" s="99">
        <v>20</v>
      </c>
      <c r="B23" s="99">
        <v>746</v>
      </c>
      <c r="C23" s="19" t="s">
        <v>47</v>
      </c>
      <c r="D23" s="19" t="s">
        <v>29</v>
      </c>
      <c r="E23" s="16" t="s">
        <v>45</v>
      </c>
      <c r="F23" s="100">
        <v>8</v>
      </c>
      <c r="G23" s="101">
        <v>5</v>
      </c>
      <c r="H23" s="102">
        <v>10</v>
      </c>
      <c r="I23" s="101">
        <v>2</v>
      </c>
      <c r="J23" s="117">
        <v>10863.2068571429</v>
      </c>
      <c r="K23" s="117">
        <v>2618.77289142857</v>
      </c>
      <c r="L23" s="118">
        <v>0.241068123424958</v>
      </c>
      <c r="M23" s="119">
        <v>13035.8482285714</v>
      </c>
      <c r="N23" s="119">
        <v>2848.41912959999</v>
      </c>
      <c r="O23" s="120">
        <v>0.218506619565955</v>
      </c>
      <c r="P23" s="121">
        <v>15643.0178742857</v>
      </c>
      <c r="Q23" s="121">
        <v>3094.18089325714</v>
      </c>
      <c r="R23" s="125">
        <v>0.197799485887145</v>
      </c>
    </row>
    <row r="24" s="80" customFormat="1" spans="1:18">
      <c r="A24" s="99">
        <v>21</v>
      </c>
      <c r="B24" s="99">
        <v>742</v>
      </c>
      <c r="C24" s="19" t="s">
        <v>48</v>
      </c>
      <c r="D24" s="19" t="s">
        <v>21</v>
      </c>
      <c r="E24" s="16" t="s">
        <v>45</v>
      </c>
      <c r="F24" s="100">
        <v>8</v>
      </c>
      <c r="G24" s="101">
        <v>5</v>
      </c>
      <c r="H24" s="102">
        <v>6</v>
      </c>
      <c r="I24" s="101">
        <v>2</v>
      </c>
      <c r="J24" s="117">
        <v>14779.9482857143</v>
      </c>
      <c r="K24" s="117">
        <v>2914.49206285715</v>
      </c>
      <c r="L24" s="118">
        <v>0.197192304500428</v>
      </c>
      <c r="M24" s="119">
        <v>17735.9379428571</v>
      </c>
      <c r="N24" s="119">
        <v>3170.0705976</v>
      </c>
      <c r="O24" s="120">
        <v>0.178737127284362</v>
      </c>
      <c r="P24" s="121">
        <v>21283.1255314286</v>
      </c>
      <c r="Q24" s="121">
        <v>3443.58446811429</v>
      </c>
      <c r="R24" s="125">
        <v>0.161798813949069</v>
      </c>
    </row>
    <row r="25" s="80" customFormat="1" spans="1:18">
      <c r="A25" s="99">
        <v>22</v>
      </c>
      <c r="B25" s="99">
        <v>391</v>
      </c>
      <c r="C25" s="19" t="s">
        <v>49</v>
      </c>
      <c r="D25" s="19" t="s">
        <v>21</v>
      </c>
      <c r="E25" s="16" t="s">
        <v>45</v>
      </c>
      <c r="F25" s="100">
        <v>8</v>
      </c>
      <c r="G25" s="101">
        <v>5</v>
      </c>
      <c r="H25" s="102">
        <v>10</v>
      </c>
      <c r="I25" s="101">
        <v>2</v>
      </c>
      <c r="J25" s="117">
        <v>11896.338</v>
      </c>
      <c r="K25" s="117">
        <v>3035.72612571429</v>
      </c>
      <c r="L25" s="118">
        <v>0.255181563075485</v>
      </c>
      <c r="M25" s="119">
        <v>14275.6056</v>
      </c>
      <c r="N25" s="119">
        <v>3301.93595520001</v>
      </c>
      <c r="O25" s="120">
        <v>0.231299186018421</v>
      </c>
      <c r="P25" s="121">
        <v>17130.72672</v>
      </c>
      <c r="Q25" s="121">
        <v>3586.82717622858</v>
      </c>
      <c r="R25" s="125">
        <v>0.209379744061937</v>
      </c>
    </row>
    <row r="26" s="80" customFormat="1" spans="1:18">
      <c r="A26" s="99">
        <v>23</v>
      </c>
      <c r="B26" s="99">
        <v>355</v>
      </c>
      <c r="C26" s="19" t="s">
        <v>50</v>
      </c>
      <c r="D26" s="19" t="s">
        <v>21</v>
      </c>
      <c r="E26" s="16" t="s">
        <v>45</v>
      </c>
      <c r="F26" s="100">
        <v>8</v>
      </c>
      <c r="G26" s="101">
        <v>5</v>
      </c>
      <c r="H26" s="102">
        <v>36</v>
      </c>
      <c r="I26" s="101">
        <v>2</v>
      </c>
      <c r="J26" s="117">
        <v>12584.5037142857</v>
      </c>
      <c r="K26" s="117">
        <v>2965.57426285714</v>
      </c>
      <c r="L26" s="118">
        <v>0.235652857688037</v>
      </c>
      <c r="M26" s="119">
        <v>15101.4044571428</v>
      </c>
      <c r="N26" s="119">
        <v>3225.6323136</v>
      </c>
      <c r="O26" s="120">
        <v>0.213598167160823</v>
      </c>
      <c r="P26" s="121">
        <v>18121.6853485714</v>
      </c>
      <c r="Q26" s="121">
        <v>3503.94005211428</v>
      </c>
      <c r="R26" s="125">
        <v>0.193356190923517</v>
      </c>
    </row>
    <row r="27" s="80" customFormat="1" spans="1:18">
      <c r="A27" s="99">
        <v>24</v>
      </c>
      <c r="B27" s="99">
        <v>744</v>
      </c>
      <c r="C27" s="19" t="s">
        <v>51</v>
      </c>
      <c r="D27" s="19" t="s">
        <v>21</v>
      </c>
      <c r="E27" s="16" t="s">
        <v>45</v>
      </c>
      <c r="F27" s="100">
        <v>8</v>
      </c>
      <c r="G27" s="101">
        <v>5</v>
      </c>
      <c r="H27" s="102">
        <v>16</v>
      </c>
      <c r="I27" s="101">
        <v>2</v>
      </c>
      <c r="J27" s="117">
        <v>15716.8731428571</v>
      </c>
      <c r="K27" s="117">
        <v>3132.63622285714</v>
      </c>
      <c r="L27" s="118">
        <v>0.19931675940776</v>
      </c>
      <c r="M27" s="119">
        <v>18860.2477714286</v>
      </c>
      <c r="N27" s="119">
        <v>3407.3443224</v>
      </c>
      <c r="O27" s="120">
        <v>0.180662755001649</v>
      </c>
      <c r="P27" s="121">
        <v>22632.2973257143</v>
      </c>
      <c r="Q27" s="121">
        <v>3701.33018331428</v>
      </c>
      <c r="R27" s="125">
        <v>0.163541956437136</v>
      </c>
    </row>
    <row r="28" s="80" customFormat="1" spans="1:18">
      <c r="A28" s="99">
        <v>25</v>
      </c>
      <c r="B28" s="99">
        <v>578</v>
      </c>
      <c r="C28" s="19" t="s">
        <v>52</v>
      </c>
      <c r="D28" s="19" t="s">
        <v>21</v>
      </c>
      <c r="E28" s="16" t="s">
        <v>45</v>
      </c>
      <c r="F28" s="100">
        <v>8</v>
      </c>
      <c r="G28" s="101">
        <v>5</v>
      </c>
      <c r="H28" s="102">
        <v>40</v>
      </c>
      <c r="I28" s="101">
        <v>2</v>
      </c>
      <c r="J28" s="117">
        <v>13464.3352380952</v>
      </c>
      <c r="K28" s="117">
        <v>3560.69494857143</v>
      </c>
      <c r="L28" s="118">
        <v>0.264453824537657</v>
      </c>
      <c r="M28" s="119">
        <v>16157.2022857143</v>
      </c>
      <c r="N28" s="119">
        <v>3872.9405056</v>
      </c>
      <c r="O28" s="120">
        <v>0.23970365890785</v>
      </c>
      <c r="P28" s="121">
        <v>19388.6427428571</v>
      </c>
      <c r="Q28" s="121">
        <v>4207.09803154285</v>
      </c>
      <c r="R28" s="125">
        <v>0.216987753466795</v>
      </c>
    </row>
    <row r="29" s="80" customFormat="1" spans="1:18">
      <c r="A29" s="99">
        <v>26</v>
      </c>
      <c r="B29" s="99">
        <v>515</v>
      </c>
      <c r="C29" s="19" t="s">
        <v>53</v>
      </c>
      <c r="D29" s="19" t="s">
        <v>21</v>
      </c>
      <c r="E29" s="16" t="s">
        <v>45</v>
      </c>
      <c r="F29" s="100">
        <v>8</v>
      </c>
      <c r="G29" s="101">
        <v>5</v>
      </c>
      <c r="H29" s="102">
        <v>15</v>
      </c>
      <c r="I29" s="101">
        <v>2</v>
      </c>
      <c r="J29" s="117">
        <v>11146.2231428571</v>
      </c>
      <c r="K29" s="117">
        <v>2704.28919428571</v>
      </c>
      <c r="L29" s="118">
        <v>0.242619330299224</v>
      </c>
      <c r="M29" s="119">
        <v>13375.4677714286</v>
      </c>
      <c r="N29" s="119">
        <v>2941.43455439999</v>
      </c>
      <c r="O29" s="120">
        <v>0.219912649386604</v>
      </c>
      <c r="P29" s="121">
        <v>16050.5613257143</v>
      </c>
      <c r="Q29" s="121">
        <v>3195.22169417142</v>
      </c>
      <c r="R29" s="125">
        <v>0.199072271014748</v>
      </c>
    </row>
    <row r="30" s="80" customFormat="1" spans="1:18">
      <c r="A30" s="99">
        <v>27</v>
      </c>
      <c r="B30" s="99">
        <v>373</v>
      </c>
      <c r="C30" s="19" t="s">
        <v>54</v>
      </c>
      <c r="D30" s="19" t="s">
        <v>21</v>
      </c>
      <c r="E30" s="16" t="s">
        <v>45</v>
      </c>
      <c r="F30" s="100">
        <v>8</v>
      </c>
      <c r="G30" s="101">
        <v>5</v>
      </c>
      <c r="H30" s="102">
        <v>6</v>
      </c>
      <c r="I30" s="101">
        <v>2</v>
      </c>
      <c r="J30" s="117">
        <v>15555.2792380952</v>
      </c>
      <c r="K30" s="117">
        <v>3414.31524571428</v>
      </c>
      <c r="L30" s="118">
        <v>0.219495593325805</v>
      </c>
      <c r="M30" s="119">
        <v>18666.3350857143</v>
      </c>
      <c r="N30" s="119">
        <v>3713.7244288</v>
      </c>
      <c r="O30" s="120">
        <v>0.198953057027364</v>
      </c>
      <c r="P30" s="121">
        <v>22399.6021028571</v>
      </c>
      <c r="Q30" s="121">
        <v>4034.14478262857</v>
      </c>
      <c r="R30" s="125">
        <v>0.180098948369891</v>
      </c>
    </row>
    <row r="31" s="80" customFormat="1" spans="1:18">
      <c r="A31" s="99">
        <v>28</v>
      </c>
      <c r="B31" s="99">
        <v>747</v>
      </c>
      <c r="C31" s="19" t="s">
        <v>55</v>
      </c>
      <c r="D31" s="19" t="s">
        <v>21</v>
      </c>
      <c r="E31" s="16" t="s">
        <v>45</v>
      </c>
      <c r="F31" s="100">
        <v>8</v>
      </c>
      <c r="G31" s="101">
        <v>5</v>
      </c>
      <c r="H31" s="102">
        <v>37</v>
      </c>
      <c r="I31" s="101">
        <v>2</v>
      </c>
      <c r="J31" s="117">
        <v>12616.3242857143</v>
      </c>
      <c r="K31" s="117">
        <v>2138.92179428571</v>
      </c>
      <c r="L31" s="118">
        <v>0.169536050742422</v>
      </c>
      <c r="M31" s="119">
        <v>15139.5891428571</v>
      </c>
      <c r="N31" s="119">
        <v>2326.4887824</v>
      </c>
      <c r="O31" s="120">
        <v>0.153669215224221</v>
      </c>
      <c r="P31" s="121">
        <v>18167.5069714286</v>
      </c>
      <c r="Q31" s="121">
        <v>2527.21836617143</v>
      </c>
      <c r="R31" s="125">
        <v>0.13910650317327</v>
      </c>
    </row>
    <row r="32" s="80" customFormat="1" spans="1:18">
      <c r="A32" s="99">
        <v>29</v>
      </c>
      <c r="B32" s="99">
        <v>546</v>
      </c>
      <c r="C32" s="19" t="s">
        <v>56</v>
      </c>
      <c r="D32" s="19" t="s">
        <v>24</v>
      </c>
      <c r="E32" s="16" t="s">
        <v>45</v>
      </c>
      <c r="F32" s="100">
        <v>8</v>
      </c>
      <c r="G32" s="101">
        <v>6</v>
      </c>
      <c r="H32" s="102">
        <v>40</v>
      </c>
      <c r="I32" s="101">
        <v>2</v>
      </c>
      <c r="J32" s="117">
        <v>13080.1782857143</v>
      </c>
      <c r="K32" s="117">
        <v>3476.39017142857</v>
      </c>
      <c r="L32" s="118">
        <v>0.265775442466665</v>
      </c>
      <c r="M32" s="119">
        <v>15696.2139428571</v>
      </c>
      <c r="N32" s="119">
        <v>3781.242848</v>
      </c>
      <c r="O32" s="120">
        <v>0.240901586953759</v>
      </c>
      <c r="P32" s="121">
        <v>18835.4567314286</v>
      </c>
      <c r="Q32" s="121">
        <v>4107.48869485715</v>
      </c>
      <c r="R32" s="125">
        <v>0.218072157921366</v>
      </c>
    </row>
    <row r="33" s="80" customFormat="1" spans="1:18">
      <c r="A33" s="99">
        <v>30</v>
      </c>
      <c r="B33" s="99">
        <v>598</v>
      </c>
      <c r="C33" s="19" t="s">
        <v>57</v>
      </c>
      <c r="D33" s="19" t="s">
        <v>24</v>
      </c>
      <c r="E33" s="16" t="s">
        <v>45</v>
      </c>
      <c r="F33" s="100">
        <v>8</v>
      </c>
      <c r="G33" s="101">
        <v>4</v>
      </c>
      <c r="H33" s="102">
        <v>13</v>
      </c>
      <c r="I33" s="101">
        <v>2</v>
      </c>
      <c r="J33" s="117">
        <v>10126.1142857143</v>
      </c>
      <c r="K33" s="117">
        <v>2554.21095428571</v>
      </c>
      <c r="L33" s="118">
        <v>0.252239988826626</v>
      </c>
      <c r="M33" s="119">
        <v>12151.3371428571</v>
      </c>
      <c r="N33" s="119">
        <v>2778.1956072</v>
      </c>
      <c r="O33" s="120">
        <v>0.228632912949262</v>
      </c>
      <c r="P33" s="121">
        <v>14581.6045714286</v>
      </c>
      <c r="Q33" s="121">
        <v>3017.89848137143</v>
      </c>
      <c r="R33" s="125">
        <v>0.206966144678257</v>
      </c>
    </row>
    <row r="34" s="80" customFormat="1" spans="1:18">
      <c r="A34" s="99">
        <v>31</v>
      </c>
      <c r="B34" s="99">
        <v>399</v>
      </c>
      <c r="C34" s="19" t="s">
        <v>58</v>
      </c>
      <c r="D34" s="19" t="s">
        <v>24</v>
      </c>
      <c r="E34" s="16" t="s">
        <v>45</v>
      </c>
      <c r="F34" s="100">
        <v>8</v>
      </c>
      <c r="G34" s="101">
        <v>3</v>
      </c>
      <c r="H34" s="102">
        <v>18</v>
      </c>
      <c r="I34" s="101">
        <v>2</v>
      </c>
      <c r="J34" s="117">
        <v>11891.9914285714</v>
      </c>
      <c r="K34" s="117">
        <v>2967.57262285714</v>
      </c>
      <c r="L34" s="118">
        <v>0.249543790935412</v>
      </c>
      <c r="M34" s="119">
        <v>14270.3897142857</v>
      </c>
      <c r="N34" s="119">
        <v>3227.80591439999</v>
      </c>
      <c r="O34" s="120">
        <v>0.226189051527354</v>
      </c>
      <c r="P34" s="121">
        <v>17124.4676571428</v>
      </c>
      <c r="Q34" s="121">
        <v>3506.30119131428</v>
      </c>
      <c r="R34" s="125">
        <v>0.204753879741876</v>
      </c>
    </row>
    <row r="35" s="80" customFormat="1" spans="1:18">
      <c r="A35" s="99">
        <v>32</v>
      </c>
      <c r="B35" s="99">
        <v>377</v>
      </c>
      <c r="C35" s="19" t="s">
        <v>59</v>
      </c>
      <c r="D35" s="19" t="s">
        <v>24</v>
      </c>
      <c r="E35" s="16" t="s">
        <v>45</v>
      </c>
      <c r="F35" s="100">
        <v>8</v>
      </c>
      <c r="G35" s="101">
        <v>4</v>
      </c>
      <c r="H35" s="102">
        <v>20</v>
      </c>
      <c r="I35" s="101">
        <v>2</v>
      </c>
      <c r="J35" s="117">
        <v>12252.8957142857</v>
      </c>
      <c r="K35" s="117">
        <v>3208.92289714286</v>
      </c>
      <c r="L35" s="118">
        <v>0.261890982504777</v>
      </c>
      <c r="M35" s="119">
        <v>14703.4748571429</v>
      </c>
      <c r="N35" s="119">
        <v>3490.3207512</v>
      </c>
      <c r="O35" s="120">
        <v>0.237380672603689</v>
      </c>
      <c r="P35" s="121">
        <v>17644.1698285714</v>
      </c>
      <c r="Q35" s="121">
        <v>3791.46582308572</v>
      </c>
      <c r="R35" s="125">
        <v>0.214884908721868</v>
      </c>
    </row>
    <row r="36" s="80" customFormat="1" spans="1:18">
      <c r="A36" s="99">
        <v>33</v>
      </c>
      <c r="B36" s="99">
        <v>724</v>
      </c>
      <c r="C36" s="19" t="s">
        <v>60</v>
      </c>
      <c r="D36" s="19" t="s">
        <v>24</v>
      </c>
      <c r="E36" s="16" t="s">
        <v>45</v>
      </c>
      <c r="F36" s="100">
        <v>8</v>
      </c>
      <c r="G36" s="101">
        <v>8</v>
      </c>
      <c r="H36" s="102">
        <v>64</v>
      </c>
      <c r="I36" s="101">
        <v>2</v>
      </c>
      <c r="J36" s="117">
        <v>14599.8650952381</v>
      </c>
      <c r="K36" s="117">
        <v>3380.51962857143</v>
      </c>
      <c r="L36" s="118">
        <v>0.231544579797112</v>
      </c>
      <c r="M36" s="119">
        <v>17519.8381142857</v>
      </c>
      <c r="N36" s="119">
        <v>3676.965196</v>
      </c>
      <c r="O36" s="120">
        <v>0.209874381944305</v>
      </c>
      <c r="P36" s="121">
        <v>21023.8057371428</v>
      </c>
      <c r="Q36" s="121">
        <v>3994.21396114286</v>
      </c>
      <c r="R36" s="125">
        <v>0.189985296243784</v>
      </c>
    </row>
    <row r="37" s="80" customFormat="1" spans="1:18">
      <c r="A37" s="99">
        <v>34</v>
      </c>
      <c r="B37" s="99">
        <v>379</v>
      </c>
      <c r="C37" s="19" t="s">
        <v>61</v>
      </c>
      <c r="D37" s="19" t="s">
        <v>26</v>
      </c>
      <c r="E37" s="16" t="s">
        <v>45</v>
      </c>
      <c r="F37" s="100">
        <v>8</v>
      </c>
      <c r="G37" s="101">
        <v>4</v>
      </c>
      <c r="H37" s="102">
        <v>12</v>
      </c>
      <c r="I37" s="101">
        <v>2</v>
      </c>
      <c r="J37" s="117">
        <v>10901.0537142857</v>
      </c>
      <c r="K37" s="117">
        <v>2357.14038857143</v>
      </c>
      <c r="L37" s="118">
        <v>0.216230508568399</v>
      </c>
      <c r="M37" s="119">
        <v>13081.2644571429</v>
      </c>
      <c r="N37" s="119">
        <v>2563.84346880001</v>
      </c>
      <c r="O37" s="120">
        <v>0.195993550715203</v>
      </c>
      <c r="P37" s="121">
        <v>15697.5173485714</v>
      </c>
      <c r="Q37" s="121">
        <v>2785.05202834286</v>
      </c>
      <c r="R37" s="125">
        <v>0.177419904466379</v>
      </c>
    </row>
    <row r="38" s="80" customFormat="1" spans="1:18">
      <c r="A38" s="99">
        <v>35</v>
      </c>
      <c r="B38" s="99">
        <v>357</v>
      </c>
      <c r="C38" s="19" t="s">
        <v>62</v>
      </c>
      <c r="D38" s="19" t="s">
        <v>26</v>
      </c>
      <c r="E38" s="16" t="s">
        <v>45</v>
      </c>
      <c r="F38" s="100">
        <v>8</v>
      </c>
      <c r="G38" s="101">
        <v>4</v>
      </c>
      <c r="H38" s="102">
        <v>20</v>
      </c>
      <c r="I38" s="101">
        <v>2</v>
      </c>
      <c r="J38" s="117">
        <v>12771.672</v>
      </c>
      <c r="K38" s="117">
        <v>2445.014</v>
      </c>
      <c r="L38" s="118">
        <v>0.191440400285883</v>
      </c>
      <c r="M38" s="119">
        <v>15326.0064</v>
      </c>
      <c r="N38" s="119">
        <v>2659.42292</v>
      </c>
      <c r="O38" s="120">
        <v>0.173523542310409</v>
      </c>
      <c r="P38" s="121">
        <v>18391.20768</v>
      </c>
      <c r="Q38" s="121">
        <v>2888.87808</v>
      </c>
      <c r="R38" s="125">
        <v>0.157079302798673</v>
      </c>
    </row>
    <row r="39" s="80" customFormat="1" spans="1:18">
      <c r="A39" s="99">
        <v>36</v>
      </c>
      <c r="B39" s="99">
        <v>513</v>
      </c>
      <c r="C39" s="19" t="s">
        <v>63</v>
      </c>
      <c r="D39" s="19" t="s">
        <v>26</v>
      </c>
      <c r="E39" s="16" t="s">
        <v>45</v>
      </c>
      <c r="F39" s="100">
        <v>8</v>
      </c>
      <c r="G39" s="101">
        <v>4</v>
      </c>
      <c r="H39" s="102">
        <v>8</v>
      </c>
      <c r="I39" s="101">
        <v>2</v>
      </c>
      <c r="J39" s="117">
        <v>11903.5093333333</v>
      </c>
      <c r="K39" s="117">
        <v>3015.29874285714</v>
      </c>
      <c r="L39" s="118">
        <v>0.253311746848756</v>
      </c>
      <c r="M39" s="119">
        <v>14284.2112</v>
      </c>
      <c r="N39" s="119">
        <v>3279.717248</v>
      </c>
      <c r="O39" s="120">
        <v>0.229604365412911</v>
      </c>
      <c r="P39" s="121">
        <v>17141.05344</v>
      </c>
      <c r="Q39" s="121">
        <v>3562.69143771428</v>
      </c>
      <c r="R39" s="125">
        <v>0.207845535875903</v>
      </c>
    </row>
    <row r="40" s="80" customFormat="1" spans="1:18">
      <c r="A40" s="99">
        <v>37</v>
      </c>
      <c r="B40" s="99">
        <v>359</v>
      </c>
      <c r="C40" s="19" t="s">
        <v>64</v>
      </c>
      <c r="D40" s="19" t="s">
        <v>26</v>
      </c>
      <c r="E40" s="16" t="s">
        <v>45</v>
      </c>
      <c r="F40" s="100">
        <v>8</v>
      </c>
      <c r="G40" s="101">
        <v>4</v>
      </c>
      <c r="H40" s="102">
        <v>8</v>
      </c>
      <c r="I40" s="101">
        <v>2</v>
      </c>
      <c r="J40" s="117">
        <v>9752.65047619048</v>
      </c>
      <c r="K40" s="117">
        <v>2029.57262857144</v>
      </c>
      <c r="L40" s="118">
        <v>0.208104723277668</v>
      </c>
      <c r="M40" s="119">
        <v>11703.1805714286</v>
      </c>
      <c r="N40" s="119">
        <v>2207.55053600001</v>
      </c>
      <c r="O40" s="120">
        <v>0.188628255586296</v>
      </c>
      <c r="P40" s="121">
        <v>14043.8166857143</v>
      </c>
      <c r="Q40" s="121">
        <v>2398.01812114287</v>
      </c>
      <c r="R40" s="125">
        <v>0.170752593458599</v>
      </c>
    </row>
    <row r="41" s="80" customFormat="1" spans="1:18">
      <c r="A41" s="99">
        <v>38</v>
      </c>
      <c r="B41" s="99">
        <v>102934</v>
      </c>
      <c r="C41" s="19" t="s">
        <v>65</v>
      </c>
      <c r="D41" s="19" t="s">
        <v>26</v>
      </c>
      <c r="E41" s="16" t="s">
        <v>45</v>
      </c>
      <c r="F41" s="100">
        <v>8</v>
      </c>
      <c r="G41" s="101">
        <v>4</v>
      </c>
      <c r="H41" s="102">
        <v>6</v>
      </c>
      <c r="I41" s="101">
        <v>2</v>
      </c>
      <c r="J41" s="117">
        <v>14550.8388571429</v>
      </c>
      <c r="K41" s="117">
        <v>2965.41618285714</v>
      </c>
      <c r="L41" s="118">
        <v>0.203796922773387</v>
      </c>
      <c r="M41" s="119">
        <v>17461.0066285714</v>
      </c>
      <c r="N41" s="119">
        <v>3225.4603712</v>
      </c>
      <c r="O41" s="120">
        <v>0.184723621026647</v>
      </c>
      <c r="P41" s="121">
        <v>20953.2079542857</v>
      </c>
      <c r="Q41" s="121">
        <v>3503.75327451428</v>
      </c>
      <c r="R41" s="125">
        <v>0.167217987916625</v>
      </c>
    </row>
    <row r="42" s="80" customFormat="1" spans="1:18">
      <c r="A42" s="99">
        <v>39</v>
      </c>
      <c r="B42" s="99">
        <v>726</v>
      </c>
      <c r="C42" s="19" t="s">
        <v>66</v>
      </c>
      <c r="D42" s="19" t="s">
        <v>26</v>
      </c>
      <c r="E42" s="16" t="s">
        <v>45</v>
      </c>
      <c r="F42" s="100">
        <v>8</v>
      </c>
      <c r="G42" s="101">
        <v>4</v>
      </c>
      <c r="H42" s="102">
        <v>20</v>
      </c>
      <c r="I42" s="101">
        <v>2</v>
      </c>
      <c r="J42" s="117">
        <v>13629.2961904762</v>
      </c>
      <c r="K42" s="117">
        <v>2917.122</v>
      </c>
      <c r="L42" s="118">
        <v>0.214033208995664</v>
      </c>
      <c r="M42" s="119">
        <v>16355.1554285714</v>
      </c>
      <c r="N42" s="119">
        <v>3172.93116</v>
      </c>
      <c r="O42" s="120">
        <v>0.19400189584607</v>
      </c>
      <c r="P42" s="121">
        <v>19626.1865142857</v>
      </c>
      <c r="Q42" s="121">
        <v>3446.69184</v>
      </c>
      <c r="R42" s="125">
        <v>0.175616991996443</v>
      </c>
    </row>
    <row r="43" s="80" customFormat="1" spans="1:18">
      <c r="A43" s="99">
        <v>40</v>
      </c>
      <c r="B43" s="99">
        <v>311</v>
      </c>
      <c r="C43" s="19" t="s">
        <v>67</v>
      </c>
      <c r="D43" s="19" t="s">
        <v>26</v>
      </c>
      <c r="E43" s="16" t="s">
        <v>45</v>
      </c>
      <c r="F43" s="100">
        <v>8</v>
      </c>
      <c r="G43" s="101">
        <v>4</v>
      </c>
      <c r="H43" s="102">
        <v>8</v>
      </c>
      <c r="I43" s="101">
        <v>2</v>
      </c>
      <c r="J43" s="117">
        <v>15428.0845714286</v>
      </c>
      <c r="K43" s="117">
        <v>2819.44950857143</v>
      </c>
      <c r="L43" s="118">
        <v>0.182747864488169</v>
      </c>
      <c r="M43" s="119">
        <v>18513.7014857143</v>
      </c>
      <c r="N43" s="119">
        <v>3066.69354240001</v>
      </c>
      <c r="O43" s="120">
        <v>0.165644538709148</v>
      </c>
      <c r="P43" s="121">
        <v>22216.4417828571</v>
      </c>
      <c r="Q43" s="121">
        <v>3331.28803474286</v>
      </c>
      <c r="R43" s="125">
        <v>0.149946965733882</v>
      </c>
    </row>
    <row r="44" s="80" customFormat="1" spans="1:18">
      <c r="A44" s="99">
        <v>41</v>
      </c>
      <c r="B44" s="99">
        <v>514</v>
      </c>
      <c r="C44" s="19" t="s">
        <v>68</v>
      </c>
      <c r="D44" s="19" t="s">
        <v>29</v>
      </c>
      <c r="E44" s="16" t="s">
        <v>45</v>
      </c>
      <c r="F44" s="100">
        <v>8</v>
      </c>
      <c r="G44" s="101">
        <v>4</v>
      </c>
      <c r="H44" s="102">
        <v>30</v>
      </c>
      <c r="I44" s="101">
        <v>2</v>
      </c>
      <c r="J44" s="117">
        <v>12136.9645714286</v>
      </c>
      <c r="K44" s="117">
        <v>3080.92289142857</v>
      </c>
      <c r="L44" s="118">
        <v>0.253846245764061</v>
      </c>
      <c r="M44" s="119">
        <v>14564.3574857143</v>
      </c>
      <c r="N44" s="119">
        <v>3351.09612959999</v>
      </c>
      <c r="O44" s="120">
        <v>0.230088840711784</v>
      </c>
      <c r="P44" s="121">
        <v>17477.2289828572</v>
      </c>
      <c r="Q44" s="121">
        <v>3640.22889325714</v>
      </c>
      <c r="R44" s="125">
        <v>0.208284099088461</v>
      </c>
    </row>
    <row r="45" s="80" customFormat="1" spans="1:18">
      <c r="A45" s="99">
        <v>42</v>
      </c>
      <c r="B45" s="99">
        <v>308</v>
      </c>
      <c r="C45" s="19" t="s">
        <v>69</v>
      </c>
      <c r="D45" s="19" t="s">
        <v>21</v>
      </c>
      <c r="E45" s="16" t="s">
        <v>45</v>
      </c>
      <c r="F45" s="100">
        <v>6</v>
      </c>
      <c r="G45" s="101">
        <v>4</v>
      </c>
      <c r="H45" s="102">
        <v>8</v>
      </c>
      <c r="I45" s="101">
        <v>2</v>
      </c>
      <c r="J45" s="117">
        <v>12894.3428571429</v>
      </c>
      <c r="K45" s="117">
        <v>3436.73192571428</v>
      </c>
      <c r="L45" s="118">
        <v>0.266530211255434</v>
      </c>
      <c r="M45" s="119">
        <v>15473.2114285714</v>
      </c>
      <c r="N45" s="119">
        <v>3738.1068792</v>
      </c>
      <c r="O45" s="120">
        <v>0.241585717125118</v>
      </c>
      <c r="P45" s="121">
        <v>18567.8537142857</v>
      </c>
      <c r="Q45" s="121">
        <v>4060.63095222857</v>
      </c>
      <c r="R45" s="125">
        <v>0.218691455389074</v>
      </c>
    </row>
    <row r="46" s="80" customFormat="1" spans="1:18">
      <c r="A46" s="99">
        <v>43</v>
      </c>
      <c r="B46" s="99">
        <v>351</v>
      </c>
      <c r="C46" s="19" t="s">
        <v>70</v>
      </c>
      <c r="D46" s="19" t="s">
        <v>44</v>
      </c>
      <c r="E46" s="16" t="s">
        <v>71</v>
      </c>
      <c r="F46" s="100">
        <v>8</v>
      </c>
      <c r="G46" s="101">
        <v>4</v>
      </c>
      <c r="H46" s="102">
        <v>20</v>
      </c>
      <c r="I46" s="101">
        <v>2</v>
      </c>
      <c r="J46" s="117">
        <v>9762.764</v>
      </c>
      <c r="K46" s="117">
        <v>2487.24721142857</v>
      </c>
      <c r="L46" s="118">
        <v>0.254768753134724</v>
      </c>
      <c r="M46" s="119">
        <v>11715.3168</v>
      </c>
      <c r="N46" s="119">
        <v>2705.3596592</v>
      </c>
      <c r="O46" s="120">
        <v>0.230925010854166</v>
      </c>
      <c r="P46" s="121">
        <v>14058.38016</v>
      </c>
      <c r="Q46" s="121">
        <v>2938.77824365714</v>
      </c>
      <c r="R46" s="125">
        <v>0.209041028213107</v>
      </c>
    </row>
    <row r="47" s="80" customFormat="1" spans="1:18">
      <c r="A47" s="99">
        <v>44</v>
      </c>
      <c r="B47" s="99">
        <v>587</v>
      </c>
      <c r="C47" s="19" t="s">
        <v>72</v>
      </c>
      <c r="D47" s="19" t="s">
        <v>44</v>
      </c>
      <c r="E47" s="16" t="s">
        <v>71</v>
      </c>
      <c r="F47" s="100">
        <v>8</v>
      </c>
      <c r="G47" s="101">
        <v>4</v>
      </c>
      <c r="H47" s="102">
        <v>10</v>
      </c>
      <c r="I47" s="101">
        <v>2</v>
      </c>
      <c r="J47" s="117">
        <v>9568.18452380952</v>
      </c>
      <c r="K47" s="117">
        <v>2291.74214285714</v>
      </c>
      <c r="L47" s="118">
        <v>0.23951692582374</v>
      </c>
      <c r="M47" s="119">
        <v>11481.8214285714</v>
      </c>
      <c r="N47" s="119">
        <v>2492.7103</v>
      </c>
      <c r="O47" s="120">
        <v>0.217100598150492</v>
      </c>
      <c r="P47" s="121">
        <v>13778.1857142857</v>
      </c>
      <c r="Q47" s="121">
        <v>2707.78148571428</v>
      </c>
      <c r="R47" s="125">
        <v>0.196526708368197</v>
      </c>
    </row>
    <row r="48" s="80" customFormat="1" spans="1:18">
      <c r="A48" s="99">
        <v>45</v>
      </c>
      <c r="B48" s="99">
        <v>329</v>
      </c>
      <c r="C48" s="19" t="s">
        <v>73</v>
      </c>
      <c r="D48" s="19" t="s">
        <v>44</v>
      </c>
      <c r="E48" s="16" t="s">
        <v>71</v>
      </c>
      <c r="F48" s="100">
        <v>8</v>
      </c>
      <c r="G48" s="101">
        <v>4</v>
      </c>
      <c r="H48" s="102">
        <v>12</v>
      </c>
      <c r="I48" s="101">
        <v>2</v>
      </c>
      <c r="J48" s="117">
        <v>9562.54133333334</v>
      </c>
      <c r="K48" s="117">
        <v>1898.14938857144</v>
      </c>
      <c r="L48" s="118">
        <v>0.19849842446744</v>
      </c>
      <c r="M48" s="119">
        <v>11475.0496</v>
      </c>
      <c r="N48" s="119">
        <v>2064.60248880001</v>
      </c>
      <c r="O48" s="120">
        <v>0.179921007818564</v>
      </c>
      <c r="P48" s="121">
        <v>13770.05952</v>
      </c>
      <c r="Q48" s="121">
        <v>2242.73650834287</v>
      </c>
      <c r="R48" s="125">
        <v>0.16287050212713</v>
      </c>
    </row>
    <row r="49" s="80" customFormat="1" spans="1:18">
      <c r="A49" s="99">
        <v>46</v>
      </c>
      <c r="B49" s="99">
        <v>101453</v>
      </c>
      <c r="C49" s="19" t="s">
        <v>74</v>
      </c>
      <c r="D49" s="19" t="s">
        <v>44</v>
      </c>
      <c r="E49" s="16" t="s">
        <v>71</v>
      </c>
      <c r="F49" s="100">
        <v>8</v>
      </c>
      <c r="G49" s="101">
        <v>6</v>
      </c>
      <c r="H49" s="102">
        <v>12</v>
      </c>
      <c r="I49" s="101">
        <v>2</v>
      </c>
      <c r="J49" s="117">
        <v>9967.44857142857</v>
      </c>
      <c r="K49" s="117">
        <v>2656.93361142858</v>
      </c>
      <c r="L49" s="118">
        <v>0.266561055458526</v>
      </c>
      <c r="M49" s="119">
        <v>11960.9382857143</v>
      </c>
      <c r="N49" s="119">
        <v>2889.9262512</v>
      </c>
      <c r="O49" s="120">
        <v>0.241613674627151</v>
      </c>
      <c r="P49" s="121">
        <v>14353.1259428571</v>
      </c>
      <c r="Q49" s="121">
        <v>3139.26925165715</v>
      </c>
      <c r="R49" s="125">
        <v>0.218716763453149</v>
      </c>
    </row>
    <row r="50" s="80" customFormat="1" spans="1:18">
      <c r="A50" s="99">
        <v>47</v>
      </c>
      <c r="B50" s="99">
        <v>721</v>
      </c>
      <c r="C50" s="19" t="s">
        <v>75</v>
      </c>
      <c r="D50" s="19" t="s">
        <v>29</v>
      </c>
      <c r="E50" s="16" t="s">
        <v>71</v>
      </c>
      <c r="F50" s="100">
        <v>8</v>
      </c>
      <c r="G50" s="101">
        <v>4</v>
      </c>
      <c r="H50" s="102">
        <v>20</v>
      </c>
      <c r="I50" s="101">
        <v>2</v>
      </c>
      <c r="J50" s="117">
        <v>10606.0918571429</v>
      </c>
      <c r="K50" s="117">
        <v>2730.56966000001</v>
      </c>
      <c r="L50" s="118">
        <v>0.257452952206995</v>
      </c>
      <c r="M50" s="119">
        <v>12727.3102285714</v>
      </c>
      <c r="N50" s="119">
        <v>2970.01961480001</v>
      </c>
      <c r="O50" s="120">
        <v>0.23335799642352</v>
      </c>
      <c r="P50" s="121">
        <v>15272.7722742857</v>
      </c>
      <c r="Q50" s="121">
        <v>3226.27307520001</v>
      </c>
      <c r="R50" s="125">
        <v>0.211243447964714</v>
      </c>
    </row>
    <row r="51" s="80" customFormat="1" spans="1:18">
      <c r="A51" s="99">
        <v>48</v>
      </c>
      <c r="B51" s="99">
        <v>748</v>
      </c>
      <c r="C51" s="19" t="s">
        <v>76</v>
      </c>
      <c r="D51" s="19" t="s">
        <v>29</v>
      </c>
      <c r="E51" s="16" t="s">
        <v>71</v>
      </c>
      <c r="F51" s="100">
        <v>8</v>
      </c>
      <c r="G51" s="101">
        <v>4</v>
      </c>
      <c r="H51" s="102">
        <v>12</v>
      </c>
      <c r="I51" s="101">
        <v>2</v>
      </c>
      <c r="J51" s="117">
        <v>9558.42590476191</v>
      </c>
      <c r="K51" s="117">
        <v>2282.41564571429</v>
      </c>
      <c r="L51" s="118">
        <v>0.238785723554881</v>
      </c>
      <c r="M51" s="119">
        <v>11470.1110857143</v>
      </c>
      <c r="N51" s="119">
        <v>2482.5659408</v>
      </c>
      <c r="O51" s="120">
        <v>0.216437828914488</v>
      </c>
      <c r="P51" s="121">
        <v>13764.1333028571</v>
      </c>
      <c r="Q51" s="121">
        <v>2696.76187062858</v>
      </c>
      <c r="R51" s="125">
        <v>0.19592674753221</v>
      </c>
    </row>
    <row r="52" s="80" customFormat="1" spans="1:18">
      <c r="A52" s="99">
        <v>49</v>
      </c>
      <c r="B52" s="99">
        <v>349</v>
      </c>
      <c r="C52" s="19" t="s">
        <v>77</v>
      </c>
      <c r="D52" s="19" t="s">
        <v>21</v>
      </c>
      <c r="E52" s="16" t="s">
        <v>71</v>
      </c>
      <c r="F52" s="100">
        <v>8</v>
      </c>
      <c r="G52" s="101">
        <v>4</v>
      </c>
      <c r="H52" s="102">
        <v>12</v>
      </c>
      <c r="I52" s="101">
        <v>2</v>
      </c>
      <c r="J52" s="117">
        <v>10215.7266666667</v>
      </c>
      <c r="K52" s="117">
        <v>2673.43142857144</v>
      </c>
      <c r="L52" s="118">
        <v>0.261697627178563</v>
      </c>
      <c r="M52" s="119">
        <v>12258.872</v>
      </c>
      <c r="N52" s="119">
        <v>2907.87080000001</v>
      </c>
      <c r="O52" s="120">
        <v>0.237205413352877</v>
      </c>
      <c r="P52" s="121">
        <v>14710.6464</v>
      </c>
      <c r="Q52" s="121">
        <v>3158.76205714287</v>
      </c>
      <c r="R52" s="125">
        <v>0.214726258197795</v>
      </c>
    </row>
    <row r="53" s="80" customFormat="1" spans="1:18">
      <c r="A53" s="99">
        <v>50</v>
      </c>
      <c r="B53" s="99">
        <v>102935</v>
      </c>
      <c r="C53" s="19" t="s">
        <v>78</v>
      </c>
      <c r="D53" s="19" t="s">
        <v>21</v>
      </c>
      <c r="E53" s="16" t="s">
        <v>71</v>
      </c>
      <c r="F53" s="100">
        <v>8</v>
      </c>
      <c r="G53" s="101">
        <v>4</v>
      </c>
      <c r="H53" s="102">
        <v>12</v>
      </c>
      <c r="I53" s="101">
        <v>2</v>
      </c>
      <c r="J53" s="117">
        <v>9459.56666666666</v>
      </c>
      <c r="K53" s="117">
        <v>2280.38794285714</v>
      </c>
      <c r="L53" s="118">
        <v>0.24106685043964</v>
      </c>
      <c r="M53" s="119">
        <v>11351.48</v>
      </c>
      <c r="N53" s="119">
        <v>2480.36042399999</v>
      </c>
      <c r="O53" s="120">
        <v>0.218505465719007</v>
      </c>
      <c r="P53" s="121">
        <v>13621.776</v>
      </c>
      <c r="Q53" s="121">
        <v>2694.36606171428</v>
      </c>
      <c r="R53" s="125">
        <v>0.197798441386372</v>
      </c>
    </row>
    <row r="54" s="80" customFormat="1" spans="1:18">
      <c r="A54" s="99">
        <v>51</v>
      </c>
      <c r="B54" s="99">
        <v>511</v>
      </c>
      <c r="C54" s="19" t="s">
        <v>79</v>
      </c>
      <c r="D54" s="19" t="s">
        <v>21</v>
      </c>
      <c r="E54" s="16" t="s">
        <v>71</v>
      </c>
      <c r="F54" s="100">
        <v>8</v>
      </c>
      <c r="G54" s="101">
        <v>4</v>
      </c>
      <c r="H54" s="102">
        <v>12</v>
      </c>
      <c r="I54" s="101">
        <v>2</v>
      </c>
      <c r="J54" s="117">
        <v>11643.6533333333</v>
      </c>
      <c r="K54" s="117">
        <v>2742.91754285715</v>
      </c>
      <c r="L54" s="118">
        <v>0.235571900359207</v>
      </c>
      <c r="M54" s="119">
        <v>13972.384</v>
      </c>
      <c r="N54" s="119">
        <v>2983.45031200001</v>
      </c>
      <c r="O54" s="120">
        <v>0.21352478660764</v>
      </c>
      <c r="P54" s="121">
        <v>16766.8608</v>
      </c>
      <c r="Q54" s="121">
        <v>3240.86257371429</v>
      </c>
      <c r="R54" s="125">
        <v>0.193289764397298</v>
      </c>
    </row>
    <row r="55" s="80" customFormat="1" spans="1:18">
      <c r="A55" s="99">
        <v>52</v>
      </c>
      <c r="B55" s="99">
        <v>572</v>
      </c>
      <c r="C55" s="19" t="s">
        <v>80</v>
      </c>
      <c r="D55" s="19" t="s">
        <v>21</v>
      </c>
      <c r="E55" s="16" t="s">
        <v>71</v>
      </c>
      <c r="F55" s="100">
        <v>8</v>
      </c>
      <c r="G55" s="101">
        <v>4</v>
      </c>
      <c r="H55" s="102">
        <v>12</v>
      </c>
      <c r="I55" s="101">
        <v>2</v>
      </c>
      <c r="J55" s="117">
        <v>11007.740952381</v>
      </c>
      <c r="K55" s="117">
        <v>2448.78771428571</v>
      </c>
      <c r="L55" s="118">
        <v>0.222460514367032</v>
      </c>
      <c r="M55" s="119">
        <v>13209.2891428572</v>
      </c>
      <c r="N55" s="119">
        <v>2663.52755999999</v>
      </c>
      <c r="O55" s="120">
        <v>0.201640491868579</v>
      </c>
      <c r="P55" s="121">
        <v>15851.1469714286</v>
      </c>
      <c r="Q55" s="121">
        <v>2893.33686857142</v>
      </c>
      <c r="R55" s="125">
        <v>0.182531704096026</v>
      </c>
    </row>
    <row r="56" s="80" customFormat="1" spans="1:18">
      <c r="A56" s="99">
        <v>53</v>
      </c>
      <c r="B56" s="99">
        <v>103639</v>
      </c>
      <c r="C56" s="19" t="s">
        <v>81</v>
      </c>
      <c r="D56" s="19" t="s">
        <v>24</v>
      </c>
      <c r="E56" s="16" t="s">
        <v>71</v>
      </c>
      <c r="F56" s="100">
        <v>8</v>
      </c>
      <c r="G56" s="101">
        <v>4</v>
      </c>
      <c r="H56" s="102">
        <v>12</v>
      </c>
      <c r="I56" s="101">
        <v>2</v>
      </c>
      <c r="J56" s="117">
        <v>9233.27847619048</v>
      </c>
      <c r="K56" s="117">
        <v>2225.02176</v>
      </c>
      <c r="L56" s="118">
        <v>0.240978517623787</v>
      </c>
      <c r="M56" s="119">
        <v>11079.9341714286</v>
      </c>
      <c r="N56" s="119">
        <v>2420.1390528</v>
      </c>
      <c r="O56" s="120">
        <v>0.21842539994874</v>
      </c>
      <c r="P56" s="121">
        <v>13295.9210057143</v>
      </c>
      <c r="Q56" s="121">
        <v>2628.9487872</v>
      </c>
      <c r="R56" s="125">
        <v>0.197725963178492</v>
      </c>
    </row>
    <row r="57" s="80" customFormat="1" spans="1:18">
      <c r="A57" s="99">
        <v>54</v>
      </c>
      <c r="B57" s="99">
        <v>102565</v>
      </c>
      <c r="C57" s="19" t="s">
        <v>82</v>
      </c>
      <c r="D57" s="19" t="s">
        <v>26</v>
      </c>
      <c r="E57" s="16" t="s">
        <v>71</v>
      </c>
      <c r="F57" s="100">
        <v>8</v>
      </c>
      <c r="G57" s="101">
        <v>4</v>
      </c>
      <c r="H57" s="102">
        <v>6</v>
      </c>
      <c r="I57" s="101">
        <v>2</v>
      </c>
      <c r="J57" s="117">
        <v>10542.8031428571</v>
      </c>
      <c r="K57" s="117">
        <v>2359.24081714285</v>
      </c>
      <c r="L57" s="118">
        <v>0.223777375445093</v>
      </c>
      <c r="M57" s="119">
        <v>12651.3637714286</v>
      </c>
      <c r="N57" s="119">
        <v>2566.1280888</v>
      </c>
      <c r="O57" s="120">
        <v>0.202834108256001</v>
      </c>
      <c r="P57" s="121">
        <v>15181.6365257143</v>
      </c>
      <c r="Q57" s="121">
        <v>2787.53376548571</v>
      </c>
      <c r="R57" s="125">
        <v>0.18361220549341</v>
      </c>
    </row>
    <row r="58" s="80" customFormat="1" spans="1:18">
      <c r="A58" s="99">
        <v>55</v>
      </c>
      <c r="B58" s="99">
        <v>103198</v>
      </c>
      <c r="C58" s="19" t="s">
        <v>83</v>
      </c>
      <c r="D58" s="19" t="s">
        <v>26</v>
      </c>
      <c r="E58" s="16" t="s">
        <v>71</v>
      </c>
      <c r="F58" s="100">
        <v>8</v>
      </c>
      <c r="G58" s="101">
        <v>4</v>
      </c>
      <c r="H58" s="102">
        <v>8</v>
      </c>
      <c r="I58" s="101">
        <v>2</v>
      </c>
      <c r="J58" s="117">
        <v>10066.7185714286</v>
      </c>
      <c r="K58" s="117">
        <v>1954.99044</v>
      </c>
      <c r="L58" s="118">
        <v>0.19420334701207</v>
      </c>
      <c r="M58" s="119">
        <v>12080.0622857143</v>
      </c>
      <c r="N58" s="119">
        <v>2126.42806319999</v>
      </c>
      <c r="O58" s="120">
        <v>0.176027905560941</v>
      </c>
      <c r="P58" s="121">
        <v>14496.0747428571</v>
      </c>
      <c r="Q58" s="121">
        <v>2309.89639679999</v>
      </c>
      <c r="R58" s="125">
        <v>0.159346336009904</v>
      </c>
    </row>
    <row r="59" s="80" customFormat="1" spans="1:18">
      <c r="A59" s="99">
        <v>56</v>
      </c>
      <c r="B59" s="99">
        <v>716</v>
      </c>
      <c r="C59" s="19" t="s">
        <v>84</v>
      </c>
      <c r="D59" s="19" t="s">
        <v>29</v>
      </c>
      <c r="E59" s="16" t="s">
        <v>71</v>
      </c>
      <c r="F59" s="100">
        <v>8</v>
      </c>
      <c r="G59" s="101">
        <v>4</v>
      </c>
      <c r="H59" s="102">
        <v>8</v>
      </c>
      <c r="I59" s="101">
        <v>2</v>
      </c>
      <c r="J59" s="117">
        <v>10228.4888571429</v>
      </c>
      <c r="K59" s="117">
        <v>2484.99776571429</v>
      </c>
      <c r="L59" s="118">
        <v>0.242948670172226</v>
      </c>
      <c r="M59" s="119">
        <v>12274.1866285714</v>
      </c>
      <c r="N59" s="119">
        <v>2702.9129544</v>
      </c>
      <c r="O59" s="120">
        <v>0.220211166425338</v>
      </c>
      <c r="P59" s="121">
        <v>14729.0239542857</v>
      </c>
      <c r="Q59" s="121">
        <v>2936.12043702857</v>
      </c>
      <c r="R59" s="125">
        <v>0.199342498602852</v>
      </c>
    </row>
    <row r="60" s="80" customFormat="1" spans="1:18">
      <c r="A60" s="99">
        <v>57</v>
      </c>
      <c r="B60" s="99">
        <v>367</v>
      </c>
      <c r="C60" s="19" t="s">
        <v>85</v>
      </c>
      <c r="D60" s="19" t="s">
        <v>44</v>
      </c>
      <c r="E60" s="16" t="s">
        <v>71</v>
      </c>
      <c r="F60" s="100">
        <v>6</v>
      </c>
      <c r="G60" s="101">
        <v>4</v>
      </c>
      <c r="H60" s="102">
        <v>20</v>
      </c>
      <c r="I60" s="101">
        <v>2</v>
      </c>
      <c r="J60" s="117">
        <v>9081.64028571428</v>
      </c>
      <c r="K60" s="117">
        <v>1833.81521142857</v>
      </c>
      <c r="L60" s="118">
        <v>0.201925550201897</v>
      </c>
      <c r="M60" s="119">
        <v>10897.9683428571</v>
      </c>
      <c r="N60" s="119">
        <v>1994.6266992</v>
      </c>
      <c r="O60" s="120">
        <v>0.183027389734284</v>
      </c>
      <c r="P60" s="121">
        <v>13077.5620114286</v>
      </c>
      <c r="Q60" s="121">
        <v>2166.72320365714</v>
      </c>
      <c r="R60" s="125">
        <v>0.165682502729762</v>
      </c>
    </row>
    <row r="61" s="80" customFormat="1" spans="1:18">
      <c r="A61" s="99">
        <v>58</v>
      </c>
      <c r="B61" s="99">
        <v>737</v>
      </c>
      <c r="C61" s="19" t="s">
        <v>86</v>
      </c>
      <c r="D61" s="19" t="s">
        <v>24</v>
      </c>
      <c r="E61" s="16" t="s">
        <v>71</v>
      </c>
      <c r="F61" s="100">
        <v>6</v>
      </c>
      <c r="G61" s="101">
        <v>4</v>
      </c>
      <c r="H61" s="102">
        <v>20</v>
      </c>
      <c r="I61" s="101">
        <v>2</v>
      </c>
      <c r="J61" s="117">
        <v>11490.4193333333</v>
      </c>
      <c r="K61" s="117">
        <v>2247.18728</v>
      </c>
      <c r="L61" s="118">
        <v>0.195570519648572</v>
      </c>
      <c r="M61" s="119">
        <v>13788.5032</v>
      </c>
      <c r="N61" s="119">
        <v>2444.2483184</v>
      </c>
      <c r="O61" s="120">
        <v>0.177267124860949</v>
      </c>
      <c r="P61" s="121">
        <v>16546.20384</v>
      </c>
      <c r="Q61" s="121">
        <v>2655.1382016</v>
      </c>
      <c r="R61" s="125">
        <v>0.160468118686008</v>
      </c>
    </row>
    <row r="62" s="80" customFormat="1" spans="1:18">
      <c r="A62" s="99">
        <v>59</v>
      </c>
      <c r="B62" s="99">
        <v>745</v>
      </c>
      <c r="C62" s="19" t="s">
        <v>87</v>
      </c>
      <c r="D62" s="19" t="s">
        <v>26</v>
      </c>
      <c r="E62" s="16" t="s">
        <v>71</v>
      </c>
      <c r="F62" s="100">
        <v>6</v>
      </c>
      <c r="G62" s="101">
        <v>4</v>
      </c>
      <c r="H62" s="102">
        <v>8</v>
      </c>
      <c r="I62" s="101">
        <v>2</v>
      </c>
      <c r="J62" s="117">
        <v>8790.94166666667</v>
      </c>
      <c r="K62" s="117">
        <v>2000.45392857143</v>
      </c>
      <c r="L62" s="118">
        <v>0.227558548836322</v>
      </c>
      <c r="M62" s="119">
        <v>10549.13</v>
      </c>
      <c r="N62" s="119">
        <v>2175.87835</v>
      </c>
      <c r="O62" s="120">
        <v>0.206261402599077</v>
      </c>
      <c r="P62" s="121">
        <v>12658.956</v>
      </c>
      <c r="Q62" s="121">
        <v>2363.61325714286</v>
      </c>
      <c r="R62" s="125">
        <v>0.186714706737495</v>
      </c>
    </row>
    <row r="63" s="80" customFormat="1" spans="1:18">
      <c r="A63" s="99">
        <v>60</v>
      </c>
      <c r="B63" s="99">
        <v>347</v>
      </c>
      <c r="C63" s="19" t="s">
        <v>88</v>
      </c>
      <c r="D63" s="19" t="s">
        <v>26</v>
      </c>
      <c r="E63" s="16" t="s">
        <v>71</v>
      </c>
      <c r="F63" s="100">
        <v>6</v>
      </c>
      <c r="G63" s="101">
        <v>4</v>
      </c>
      <c r="H63" s="102">
        <v>8</v>
      </c>
      <c r="I63" s="101">
        <v>2</v>
      </c>
      <c r="J63" s="117">
        <v>9044.68819047618</v>
      </c>
      <c r="K63" s="117">
        <v>1991.11157142857</v>
      </c>
      <c r="L63" s="118">
        <v>0.220141538270514</v>
      </c>
      <c r="M63" s="119">
        <v>10853.6258285714</v>
      </c>
      <c r="N63" s="119">
        <v>2165.71674</v>
      </c>
      <c r="O63" s="120">
        <v>0.199538548150324</v>
      </c>
      <c r="P63" s="121">
        <v>13024.3509942857</v>
      </c>
      <c r="Q63" s="121">
        <v>2352.57490285715</v>
      </c>
      <c r="R63" s="125">
        <v>0.18062895447837</v>
      </c>
    </row>
    <row r="64" s="80" customFormat="1" spans="1:18">
      <c r="A64" s="99">
        <v>61</v>
      </c>
      <c r="B64" s="99">
        <v>103199</v>
      </c>
      <c r="C64" s="19" t="s">
        <v>89</v>
      </c>
      <c r="D64" s="19" t="s">
        <v>26</v>
      </c>
      <c r="E64" s="16" t="s">
        <v>71</v>
      </c>
      <c r="F64" s="100">
        <v>6</v>
      </c>
      <c r="G64" s="101">
        <v>4</v>
      </c>
      <c r="H64" s="102">
        <v>6</v>
      </c>
      <c r="I64" s="101">
        <v>2</v>
      </c>
      <c r="J64" s="117">
        <v>8526.38657142857</v>
      </c>
      <c r="K64" s="117">
        <v>2239.11992571428</v>
      </c>
      <c r="L64" s="118">
        <v>0.262610650708407</v>
      </c>
      <c r="M64" s="119">
        <v>10231.6638857143</v>
      </c>
      <c r="N64" s="119">
        <v>2435.4735192</v>
      </c>
      <c r="O64" s="120">
        <v>0.238032987244672</v>
      </c>
      <c r="P64" s="121">
        <v>12277.9966628571</v>
      </c>
      <c r="Q64" s="121">
        <v>2645.60631222857</v>
      </c>
      <c r="R64" s="125">
        <v>0.215475405709462</v>
      </c>
    </row>
    <row r="65" s="80" customFormat="1" spans="1:18">
      <c r="A65" s="99">
        <v>62</v>
      </c>
      <c r="B65" s="99">
        <v>106066</v>
      </c>
      <c r="C65" s="19" t="s">
        <v>90</v>
      </c>
      <c r="D65" s="19" t="s">
        <v>18</v>
      </c>
      <c r="E65" s="16" t="s">
        <v>91</v>
      </c>
      <c r="F65" s="100">
        <v>6</v>
      </c>
      <c r="G65" s="101">
        <v>3</v>
      </c>
      <c r="H65" s="102">
        <v>6</v>
      </c>
      <c r="I65" s="101">
        <v>2</v>
      </c>
      <c r="J65" s="117">
        <v>7901.46533333333</v>
      </c>
      <c r="K65" s="117">
        <v>2147.44972</v>
      </c>
      <c r="L65" s="118">
        <v>0.271778667551791</v>
      </c>
      <c r="M65" s="119">
        <v>9481.7584</v>
      </c>
      <c r="N65" s="119">
        <v>2335.7645416</v>
      </c>
      <c r="O65" s="120">
        <v>0.246342971742457</v>
      </c>
      <c r="P65" s="121">
        <v>11378.11008</v>
      </c>
      <c r="Q65" s="121">
        <v>2537.2944384</v>
      </c>
      <c r="R65" s="125">
        <v>0.222997881068136</v>
      </c>
    </row>
    <row r="66" s="80" customFormat="1" spans="1:18">
      <c r="A66" s="99">
        <v>63</v>
      </c>
      <c r="B66" s="99">
        <v>104428</v>
      </c>
      <c r="C66" s="19" t="s">
        <v>92</v>
      </c>
      <c r="D66" s="19" t="s">
        <v>44</v>
      </c>
      <c r="E66" s="16" t="s">
        <v>91</v>
      </c>
      <c r="F66" s="100">
        <v>6</v>
      </c>
      <c r="G66" s="101">
        <v>3</v>
      </c>
      <c r="H66" s="102">
        <v>10</v>
      </c>
      <c r="I66" s="101">
        <v>2</v>
      </c>
      <c r="J66" s="117">
        <v>8657.38857142858</v>
      </c>
      <c r="K66" s="117">
        <v>1899.95594285715</v>
      </c>
      <c r="L66" s="118">
        <v>0.219460629170262</v>
      </c>
      <c r="M66" s="119">
        <v>10388.8662857143</v>
      </c>
      <c r="N66" s="119">
        <v>2066.56746400001</v>
      </c>
      <c r="O66" s="120">
        <v>0.198921365158173</v>
      </c>
      <c r="P66" s="121">
        <v>12466.6395428572</v>
      </c>
      <c r="Q66" s="121">
        <v>2244.87102171429</v>
      </c>
      <c r="R66" s="125">
        <v>0.18007025983201</v>
      </c>
    </row>
    <row r="67" s="80" customFormat="1" spans="1:18">
      <c r="A67" s="99">
        <v>64</v>
      </c>
      <c r="B67" s="99">
        <v>52</v>
      </c>
      <c r="C67" s="19" t="s">
        <v>93</v>
      </c>
      <c r="D67" s="19" t="s">
        <v>44</v>
      </c>
      <c r="E67" s="16" t="s">
        <v>91</v>
      </c>
      <c r="F67" s="100">
        <v>8</v>
      </c>
      <c r="G67" s="101">
        <v>3</v>
      </c>
      <c r="H67" s="102">
        <v>20</v>
      </c>
      <c r="I67" s="101">
        <v>2</v>
      </c>
      <c r="J67" s="117">
        <v>10826.3964285714</v>
      </c>
      <c r="K67" s="117">
        <v>2892.27992857144</v>
      </c>
      <c r="L67" s="118">
        <v>0.267150750266133</v>
      </c>
      <c r="M67" s="119">
        <v>12991.6757142857</v>
      </c>
      <c r="N67" s="119">
        <v>3145.91063000001</v>
      </c>
      <c r="O67" s="120">
        <v>0.242148180048918</v>
      </c>
      <c r="P67" s="121">
        <v>15590.0108571428</v>
      </c>
      <c r="Q67" s="121">
        <v>3417.33997714287</v>
      </c>
      <c r="R67" s="125">
        <v>0.219200615602981</v>
      </c>
    </row>
    <row r="68" s="80" customFormat="1" spans="1:18">
      <c r="A68" s="99">
        <v>65</v>
      </c>
      <c r="B68" s="99">
        <v>704</v>
      </c>
      <c r="C68" s="19" t="s">
        <v>94</v>
      </c>
      <c r="D68" s="19" t="s">
        <v>44</v>
      </c>
      <c r="E68" s="16" t="s">
        <v>91</v>
      </c>
      <c r="F68" s="100">
        <v>8</v>
      </c>
      <c r="G68" s="101">
        <v>3</v>
      </c>
      <c r="H68" s="102">
        <v>15</v>
      </c>
      <c r="I68" s="101">
        <v>2</v>
      </c>
      <c r="J68" s="117">
        <v>10535.8706666667</v>
      </c>
      <c r="K68" s="117">
        <v>2575.71287999999</v>
      </c>
      <c r="L68" s="118">
        <v>0.244470814182355</v>
      </c>
      <c r="M68" s="119">
        <v>12643.0448</v>
      </c>
      <c r="N68" s="119">
        <v>2801.58308639999</v>
      </c>
      <c r="O68" s="120">
        <v>0.221590853367853</v>
      </c>
      <c r="P68" s="121">
        <v>15171.65376</v>
      </c>
      <c r="Q68" s="121">
        <v>3043.30383359999</v>
      </c>
      <c r="R68" s="125">
        <v>0.20059143727783</v>
      </c>
    </row>
    <row r="69" s="80" customFormat="1" spans="1:18">
      <c r="A69" s="99">
        <v>66</v>
      </c>
      <c r="B69" s="99">
        <v>591</v>
      </c>
      <c r="C69" s="19" t="s">
        <v>95</v>
      </c>
      <c r="D69" s="19" t="s">
        <v>29</v>
      </c>
      <c r="E69" s="16" t="s">
        <v>91</v>
      </c>
      <c r="F69" s="100">
        <v>6</v>
      </c>
      <c r="G69" s="101">
        <v>3</v>
      </c>
      <c r="H69" s="102">
        <v>12</v>
      </c>
      <c r="I69" s="101">
        <v>2</v>
      </c>
      <c r="J69" s="117">
        <v>8681.3897142857</v>
      </c>
      <c r="K69" s="117">
        <v>2141.02690285714</v>
      </c>
      <c r="L69" s="118">
        <v>0.246622599989258</v>
      </c>
      <c r="M69" s="119">
        <v>10417.6676571428</v>
      </c>
      <c r="N69" s="119">
        <v>2328.7784928</v>
      </c>
      <c r="O69" s="120">
        <v>0.223541254092827</v>
      </c>
      <c r="P69" s="121">
        <v>12501.2011885714</v>
      </c>
      <c r="Q69" s="121">
        <v>2529.70563291428</v>
      </c>
      <c r="R69" s="125">
        <v>0.202357005119391</v>
      </c>
    </row>
    <row r="70" s="80" customFormat="1" spans="1:18">
      <c r="A70" s="99">
        <v>67</v>
      </c>
      <c r="B70" s="99">
        <v>717</v>
      </c>
      <c r="C70" s="19" t="s">
        <v>96</v>
      </c>
      <c r="D70" s="19" t="s">
        <v>29</v>
      </c>
      <c r="E70" s="16" t="s">
        <v>91</v>
      </c>
      <c r="F70" s="100">
        <v>6</v>
      </c>
      <c r="G70" s="101">
        <v>3</v>
      </c>
      <c r="H70" s="102">
        <v>8</v>
      </c>
      <c r="I70" s="101">
        <v>2</v>
      </c>
      <c r="J70" s="117">
        <v>8424.37047619048</v>
      </c>
      <c r="K70" s="117">
        <v>2149.23205714286</v>
      </c>
      <c r="L70" s="118">
        <v>0.25512079071275</v>
      </c>
      <c r="M70" s="119">
        <v>10109.2445714286</v>
      </c>
      <c r="N70" s="119">
        <v>2337.703176</v>
      </c>
      <c r="O70" s="120">
        <v>0.231244101325531</v>
      </c>
      <c r="P70" s="121">
        <v>12131.0934857143</v>
      </c>
      <c r="Q70" s="121">
        <v>2539.40033828572</v>
      </c>
      <c r="R70" s="125">
        <v>0.20932987955918</v>
      </c>
    </row>
    <row r="71" s="80" customFormat="1" spans="1:18">
      <c r="A71" s="99">
        <v>68</v>
      </c>
      <c r="B71" s="99">
        <v>549</v>
      </c>
      <c r="C71" s="19" t="s">
        <v>97</v>
      </c>
      <c r="D71" s="19" t="s">
        <v>29</v>
      </c>
      <c r="E71" s="16" t="s">
        <v>91</v>
      </c>
      <c r="F71" s="100">
        <v>6</v>
      </c>
      <c r="G71" s="101">
        <v>6</v>
      </c>
      <c r="H71" s="102">
        <v>8</v>
      </c>
      <c r="I71" s="101">
        <v>2</v>
      </c>
      <c r="J71" s="117">
        <v>8230.63523809524</v>
      </c>
      <c r="K71" s="117">
        <v>1899.29034285714</v>
      </c>
      <c r="L71" s="118">
        <v>0.230758658100451</v>
      </c>
      <c r="M71" s="119">
        <v>9876.76228571429</v>
      </c>
      <c r="N71" s="119">
        <v>2065.843496</v>
      </c>
      <c r="O71" s="120">
        <v>0.209162014457716</v>
      </c>
      <c r="P71" s="121">
        <v>11852.1147428571</v>
      </c>
      <c r="Q71" s="121">
        <v>2244.08458971429</v>
      </c>
      <c r="R71" s="125">
        <v>0.189340437415755</v>
      </c>
    </row>
    <row r="72" s="80" customFormat="1" spans="1:18">
      <c r="A72" s="99">
        <v>69</v>
      </c>
      <c r="B72" s="99">
        <v>539</v>
      </c>
      <c r="C72" s="19" t="s">
        <v>98</v>
      </c>
      <c r="D72" s="19" t="s">
        <v>29</v>
      </c>
      <c r="E72" s="16" t="s">
        <v>91</v>
      </c>
      <c r="F72" s="100">
        <v>6</v>
      </c>
      <c r="G72" s="101">
        <v>3</v>
      </c>
      <c r="H72" s="102">
        <v>12</v>
      </c>
      <c r="I72" s="101">
        <v>2</v>
      </c>
      <c r="J72" s="117">
        <v>7314.084</v>
      </c>
      <c r="K72" s="117">
        <v>1614.56122285714</v>
      </c>
      <c r="L72" s="118">
        <v>0.220746879972549</v>
      </c>
      <c r="M72" s="119">
        <v>8776.9008</v>
      </c>
      <c r="N72" s="119">
        <v>1756.1458224</v>
      </c>
      <c r="O72" s="120">
        <v>0.200087236077682</v>
      </c>
      <c r="P72" s="121">
        <v>10532.28096</v>
      </c>
      <c r="Q72" s="121">
        <v>1907.66618331428</v>
      </c>
      <c r="R72" s="125">
        <v>0.181125645105681</v>
      </c>
    </row>
    <row r="73" s="80" customFormat="1" spans="1:18">
      <c r="A73" s="99">
        <v>70</v>
      </c>
      <c r="B73" s="99">
        <v>594</v>
      </c>
      <c r="C73" s="19" t="s">
        <v>99</v>
      </c>
      <c r="D73" s="19" t="s">
        <v>29</v>
      </c>
      <c r="E73" s="16" t="s">
        <v>91</v>
      </c>
      <c r="F73" s="100">
        <v>6</v>
      </c>
      <c r="G73" s="101">
        <v>3</v>
      </c>
      <c r="H73" s="102">
        <v>6</v>
      </c>
      <c r="I73" s="101">
        <v>2</v>
      </c>
      <c r="J73" s="117">
        <v>6948.05333333334</v>
      </c>
      <c r="K73" s="117">
        <v>1582.17577142857</v>
      </c>
      <c r="L73" s="118">
        <v>0.227714972168978</v>
      </c>
      <c r="M73" s="119">
        <v>8337.66400000001</v>
      </c>
      <c r="N73" s="119">
        <v>1720.920416</v>
      </c>
      <c r="O73" s="120">
        <v>0.206403186312137</v>
      </c>
      <c r="P73" s="121">
        <v>10005.1968</v>
      </c>
      <c r="Q73" s="121">
        <v>1869.40152685715</v>
      </c>
      <c r="R73" s="125">
        <v>0.186843054087366</v>
      </c>
    </row>
    <row r="74" s="80" customFormat="1" spans="1:18">
      <c r="A74" s="99">
        <v>71</v>
      </c>
      <c r="B74" s="99">
        <v>723</v>
      </c>
      <c r="C74" s="19" t="s">
        <v>100</v>
      </c>
      <c r="D74" s="19" t="s">
        <v>21</v>
      </c>
      <c r="E74" s="16" t="s">
        <v>91</v>
      </c>
      <c r="F74" s="100">
        <v>8</v>
      </c>
      <c r="G74" s="101">
        <v>3</v>
      </c>
      <c r="H74" s="102">
        <v>12</v>
      </c>
      <c r="I74" s="101">
        <v>2</v>
      </c>
      <c r="J74" s="117">
        <v>7543.40476190476</v>
      </c>
      <c r="K74" s="117">
        <v>1757.78645714286</v>
      </c>
      <c r="L74" s="118">
        <v>0.23302295351032</v>
      </c>
      <c r="M74" s="119">
        <v>9052.08571428571</v>
      </c>
      <c r="N74" s="119">
        <v>1911.930808</v>
      </c>
      <c r="O74" s="120">
        <v>0.211214395040764</v>
      </c>
      <c r="P74" s="121">
        <v>10862.5028571429</v>
      </c>
      <c r="Q74" s="121">
        <v>2076.89230628571</v>
      </c>
      <c r="R74" s="125">
        <v>0.19119832082898</v>
      </c>
    </row>
    <row r="75" s="80" customFormat="1" spans="1:18">
      <c r="A75" s="99">
        <v>72</v>
      </c>
      <c r="B75" s="99">
        <v>743</v>
      </c>
      <c r="C75" s="19" t="s">
        <v>101</v>
      </c>
      <c r="D75" s="19" t="s">
        <v>24</v>
      </c>
      <c r="E75" s="16" t="s">
        <v>91</v>
      </c>
      <c r="F75" s="100">
        <v>8</v>
      </c>
      <c r="G75" s="101">
        <v>3</v>
      </c>
      <c r="H75" s="102">
        <v>6</v>
      </c>
      <c r="I75" s="101">
        <v>2</v>
      </c>
      <c r="J75" s="117">
        <v>8706.71228571429</v>
      </c>
      <c r="K75" s="117">
        <v>2122.95296571428</v>
      </c>
      <c r="L75" s="118">
        <v>0.243829461230453</v>
      </c>
      <c r="M75" s="119">
        <v>10448.0547428571</v>
      </c>
      <c r="N75" s="119">
        <v>2309.1196104</v>
      </c>
      <c r="O75" s="120">
        <v>0.22100952447427</v>
      </c>
      <c r="P75" s="121">
        <v>12537.6656914286</v>
      </c>
      <c r="Q75" s="121">
        <v>2508.35058102857</v>
      </c>
      <c r="R75" s="125">
        <v>0.200065198958321</v>
      </c>
    </row>
    <row r="76" s="80" customFormat="1" spans="1:18">
      <c r="A76" s="99">
        <v>73</v>
      </c>
      <c r="B76" s="99">
        <v>573</v>
      </c>
      <c r="C76" s="19" t="s">
        <v>102</v>
      </c>
      <c r="D76" s="19" t="s">
        <v>24</v>
      </c>
      <c r="E76" s="16" t="s">
        <v>91</v>
      </c>
      <c r="F76" s="100">
        <v>6</v>
      </c>
      <c r="G76" s="101">
        <v>3</v>
      </c>
      <c r="H76" s="102">
        <v>12</v>
      </c>
      <c r="I76" s="101">
        <v>2</v>
      </c>
      <c r="J76" s="117">
        <v>6856.44285714286</v>
      </c>
      <c r="K76" s="117">
        <v>1539.83217142857</v>
      </c>
      <c r="L76" s="118">
        <v>0.22458178439049</v>
      </c>
      <c r="M76" s="119">
        <v>8227.73142857143</v>
      </c>
      <c r="N76" s="119">
        <v>1674.863608</v>
      </c>
      <c r="O76" s="120">
        <v>0.203563232774457</v>
      </c>
      <c r="P76" s="121">
        <v>9873.27771428572</v>
      </c>
      <c r="Q76" s="121">
        <v>1819.37093485714</v>
      </c>
      <c r="R76" s="125">
        <v>0.184272233346043</v>
      </c>
    </row>
    <row r="77" s="80" customFormat="1" spans="1:18">
      <c r="A77" s="99">
        <v>74</v>
      </c>
      <c r="B77" s="99">
        <v>727</v>
      </c>
      <c r="C77" s="19" t="s">
        <v>103</v>
      </c>
      <c r="D77" s="19" t="s">
        <v>26</v>
      </c>
      <c r="E77" s="16" t="s">
        <v>91</v>
      </c>
      <c r="F77" s="100">
        <v>6</v>
      </c>
      <c r="G77" s="101">
        <v>3</v>
      </c>
      <c r="H77" s="102">
        <v>12</v>
      </c>
      <c r="I77" s="101">
        <v>2</v>
      </c>
      <c r="J77" s="117">
        <v>8054.18571428572</v>
      </c>
      <c r="K77" s="117">
        <v>1938.69817142857</v>
      </c>
      <c r="L77" s="118">
        <v>0.24070691193399</v>
      </c>
      <c r="M77" s="119">
        <v>9665.02285714286</v>
      </c>
      <c r="N77" s="119">
        <v>2108.707088</v>
      </c>
      <c r="O77" s="120">
        <v>0.218179213765809</v>
      </c>
      <c r="P77" s="121">
        <v>11598.0274285714</v>
      </c>
      <c r="Q77" s="121">
        <v>2290.64645485715</v>
      </c>
      <c r="R77" s="125">
        <v>0.197503107227889</v>
      </c>
    </row>
    <row r="78" s="80" customFormat="1" spans="1:18">
      <c r="A78" s="99">
        <v>75</v>
      </c>
      <c r="B78" s="99">
        <v>570</v>
      </c>
      <c r="C78" s="19" t="s">
        <v>104</v>
      </c>
      <c r="D78" s="19" t="s">
        <v>26</v>
      </c>
      <c r="E78" s="16" t="s">
        <v>91</v>
      </c>
      <c r="F78" s="100">
        <v>6</v>
      </c>
      <c r="G78" s="101">
        <v>3</v>
      </c>
      <c r="H78" s="102">
        <v>6</v>
      </c>
      <c r="I78" s="101">
        <v>2</v>
      </c>
      <c r="J78" s="117">
        <v>7829.87657142857</v>
      </c>
      <c r="K78" s="117">
        <v>1655.03854285714</v>
      </c>
      <c r="L78" s="118">
        <v>0.211374793428599</v>
      </c>
      <c r="M78" s="119">
        <v>9395.85188571429</v>
      </c>
      <c r="N78" s="119">
        <v>1800.172692</v>
      </c>
      <c r="O78" s="120">
        <v>0.191592280710281</v>
      </c>
      <c r="P78" s="121">
        <v>11275.0222628571</v>
      </c>
      <c r="Q78" s="121">
        <v>1955.49169371428</v>
      </c>
      <c r="R78" s="125">
        <v>0.173435727941415</v>
      </c>
    </row>
    <row r="79" s="80" customFormat="1" spans="1:18">
      <c r="A79" s="99">
        <v>76</v>
      </c>
      <c r="B79" s="99">
        <v>720</v>
      </c>
      <c r="C79" s="19" t="s">
        <v>105</v>
      </c>
      <c r="D79" s="19" t="s">
        <v>29</v>
      </c>
      <c r="E79" s="16" t="s">
        <v>91</v>
      </c>
      <c r="F79" s="100">
        <v>8</v>
      </c>
      <c r="G79" s="101">
        <v>3</v>
      </c>
      <c r="H79" s="102">
        <v>12</v>
      </c>
      <c r="I79" s="101">
        <v>2</v>
      </c>
      <c r="J79" s="117">
        <v>8509.79276190476</v>
      </c>
      <c r="K79" s="117">
        <v>2023.46552571428</v>
      </c>
      <c r="L79" s="118">
        <v>0.237780822909413</v>
      </c>
      <c r="M79" s="119">
        <v>10211.7513142857</v>
      </c>
      <c r="N79" s="119">
        <v>2200.90788719999</v>
      </c>
      <c r="O79" s="120">
        <v>0.215526976662762</v>
      </c>
      <c r="P79" s="121">
        <v>12254.1015771429</v>
      </c>
      <c r="Q79" s="121">
        <v>2390.80234422856</v>
      </c>
      <c r="R79" s="125">
        <v>0.195102213669262</v>
      </c>
    </row>
    <row r="80" s="80" customFormat="1" spans="1:18">
      <c r="A80" s="99">
        <v>77</v>
      </c>
      <c r="B80" s="99">
        <v>102479</v>
      </c>
      <c r="C80" s="19" t="s">
        <v>106</v>
      </c>
      <c r="D80" s="19" t="s">
        <v>21</v>
      </c>
      <c r="E80" s="16" t="s">
        <v>91</v>
      </c>
      <c r="F80" s="100">
        <v>6</v>
      </c>
      <c r="G80" s="101">
        <v>3</v>
      </c>
      <c r="H80" s="102">
        <v>12</v>
      </c>
      <c r="I80" s="101">
        <v>2</v>
      </c>
      <c r="J80" s="117">
        <v>5738.12114285714</v>
      </c>
      <c r="K80" s="117">
        <v>1403.78011428572</v>
      </c>
      <c r="L80" s="118">
        <v>0.244641073155654</v>
      </c>
      <c r="M80" s="119">
        <v>6885.74537142856</v>
      </c>
      <c r="N80" s="119">
        <v>1526.880832</v>
      </c>
      <c r="O80" s="120">
        <v>0.221745177847496</v>
      </c>
      <c r="P80" s="121">
        <v>8262.89444571428</v>
      </c>
      <c r="Q80" s="121">
        <v>1658.62019657143</v>
      </c>
      <c r="R80" s="125">
        <v>0.200731136948229</v>
      </c>
    </row>
    <row r="81" s="80" customFormat="1" spans="1:18">
      <c r="A81" s="99">
        <v>78</v>
      </c>
      <c r="B81" s="99">
        <v>105267</v>
      </c>
      <c r="C81" s="19" t="s">
        <v>107</v>
      </c>
      <c r="D81" s="19" t="s">
        <v>26</v>
      </c>
      <c r="E81" s="16" t="s">
        <v>91</v>
      </c>
      <c r="F81" s="100">
        <v>6</v>
      </c>
      <c r="G81" s="101">
        <v>3</v>
      </c>
      <c r="H81" s="102">
        <v>6</v>
      </c>
      <c r="I81" s="101">
        <v>2</v>
      </c>
      <c r="J81" s="117">
        <v>6478.75580952381</v>
      </c>
      <c r="K81" s="117">
        <v>1271.94198857143</v>
      </c>
      <c r="L81" s="118">
        <v>0.196325039246219</v>
      </c>
      <c r="M81" s="119">
        <v>7774.50697142857</v>
      </c>
      <c r="N81" s="119">
        <v>1383.48151680001</v>
      </c>
      <c r="O81" s="120">
        <v>0.177951029162919</v>
      </c>
      <c r="P81" s="121">
        <v>9329.40836571428</v>
      </c>
      <c r="Q81" s="121">
        <v>1502.84838034286</v>
      </c>
      <c r="R81" s="125">
        <v>0.161087211689206</v>
      </c>
    </row>
    <row r="82" s="80" customFormat="1" spans="1:18">
      <c r="A82" s="99">
        <v>79</v>
      </c>
      <c r="B82" s="99">
        <v>56</v>
      </c>
      <c r="C82" s="19" t="s">
        <v>108</v>
      </c>
      <c r="D82" s="19" t="s">
        <v>44</v>
      </c>
      <c r="E82" s="16" t="s">
        <v>109</v>
      </c>
      <c r="F82" s="100">
        <v>8</v>
      </c>
      <c r="G82" s="101">
        <v>2</v>
      </c>
      <c r="H82" s="102">
        <v>10</v>
      </c>
      <c r="I82" s="101">
        <v>1</v>
      </c>
      <c r="J82" s="117">
        <v>8829.38142857142</v>
      </c>
      <c r="K82" s="117">
        <v>2034.162</v>
      </c>
      <c r="L82" s="118">
        <v>0.230385561713028</v>
      </c>
      <c r="M82" s="119">
        <v>10595.2577142857</v>
      </c>
      <c r="N82" s="119">
        <v>2212.54236</v>
      </c>
      <c r="O82" s="120">
        <v>0.208823836065526</v>
      </c>
      <c r="P82" s="121">
        <v>12714.3092571428</v>
      </c>
      <c r="Q82" s="121">
        <v>2403.44064</v>
      </c>
      <c r="R82" s="125">
        <v>0.189034307046587</v>
      </c>
    </row>
    <row r="83" s="80" customFormat="1" spans="1:18">
      <c r="A83" s="99">
        <v>80</v>
      </c>
      <c r="B83" s="99">
        <v>738</v>
      </c>
      <c r="C83" s="19" t="s">
        <v>110</v>
      </c>
      <c r="D83" s="19" t="s">
        <v>44</v>
      </c>
      <c r="E83" s="16" t="s">
        <v>109</v>
      </c>
      <c r="F83" s="100">
        <v>8</v>
      </c>
      <c r="G83" s="101">
        <v>2</v>
      </c>
      <c r="H83" s="102">
        <v>8</v>
      </c>
      <c r="I83" s="101">
        <v>1</v>
      </c>
      <c r="J83" s="117">
        <v>7359.137</v>
      </c>
      <c r="K83" s="117">
        <v>1759.9491</v>
      </c>
      <c r="L83" s="118">
        <v>0.239151560841985</v>
      </c>
      <c r="M83" s="119">
        <v>8830.96439999999</v>
      </c>
      <c r="N83" s="119">
        <v>1914.283098</v>
      </c>
      <c r="O83" s="120">
        <v>0.216769427583696</v>
      </c>
      <c r="P83" s="121">
        <v>10597.15728</v>
      </c>
      <c r="Q83" s="121">
        <v>2079.447552</v>
      </c>
      <c r="R83" s="125">
        <v>0.1962269217165</v>
      </c>
    </row>
    <row r="84" s="80" customFormat="1" spans="1:18">
      <c r="A84" s="99">
        <v>81</v>
      </c>
      <c r="B84" s="99">
        <v>710</v>
      </c>
      <c r="C84" s="19" t="s">
        <v>111</v>
      </c>
      <c r="D84" s="19" t="s">
        <v>44</v>
      </c>
      <c r="E84" s="16" t="s">
        <v>109</v>
      </c>
      <c r="F84" s="100">
        <v>8</v>
      </c>
      <c r="G84" s="101">
        <v>2</v>
      </c>
      <c r="H84" s="102">
        <v>8</v>
      </c>
      <c r="I84" s="101">
        <v>1</v>
      </c>
      <c r="J84" s="117">
        <v>6653.99742857144</v>
      </c>
      <c r="K84" s="117">
        <v>1789.57472571428</v>
      </c>
      <c r="L84" s="118">
        <v>0.268947312487689</v>
      </c>
      <c r="M84" s="119">
        <v>7984.79691428573</v>
      </c>
      <c r="N84" s="119">
        <v>1946.50666319999</v>
      </c>
      <c r="O84" s="120">
        <v>0.243776602472815</v>
      </c>
      <c r="P84" s="121">
        <v>9581.75629714287</v>
      </c>
      <c r="Q84" s="121">
        <v>2114.45136822856</v>
      </c>
      <c r="R84" s="125">
        <v>0.220674717938616</v>
      </c>
    </row>
    <row r="85" s="80" customFormat="1" spans="1:18">
      <c r="A85" s="99">
        <v>82</v>
      </c>
      <c r="B85" s="99">
        <v>102567</v>
      </c>
      <c r="C85" s="19" t="s">
        <v>112</v>
      </c>
      <c r="D85" s="19" t="s">
        <v>29</v>
      </c>
      <c r="E85" s="16" t="s">
        <v>109</v>
      </c>
      <c r="F85" s="100">
        <v>8</v>
      </c>
      <c r="G85" s="101">
        <v>2</v>
      </c>
      <c r="H85" s="102">
        <v>8</v>
      </c>
      <c r="I85" s="101">
        <v>1</v>
      </c>
      <c r="J85" s="117">
        <v>6898.7438095238</v>
      </c>
      <c r="K85" s="117">
        <v>1513.81211428571</v>
      </c>
      <c r="L85" s="118">
        <v>0.219433009266974</v>
      </c>
      <c r="M85" s="119">
        <v>8278.49257142856</v>
      </c>
      <c r="N85" s="119">
        <v>1646.561792</v>
      </c>
      <c r="O85" s="120">
        <v>0.198896330194552</v>
      </c>
      <c r="P85" s="121">
        <v>9934.19108571427</v>
      </c>
      <c r="Q85" s="121">
        <v>1788.62723657143</v>
      </c>
      <c r="R85" s="125">
        <v>0.180047597347261</v>
      </c>
    </row>
    <row r="86" s="80" customFormat="1" spans="1:18">
      <c r="A86" s="99">
        <v>83</v>
      </c>
      <c r="B86" s="99">
        <v>102564</v>
      </c>
      <c r="C86" s="19" t="s">
        <v>113</v>
      </c>
      <c r="D86" s="19" t="s">
        <v>29</v>
      </c>
      <c r="E86" s="16" t="s">
        <v>109</v>
      </c>
      <c r="F86" s="100">
        <v>6</v>
      </c>
      <c r="G86" s="101">
        <v>2</v>
      </c>
      <c r="H86" s="102">
        <v>10</v>
      </c>
      <c r="I86" s="101">
        <v>1</v>
      </c>
      <c r="J86" s="117">
        <v>6561.10714285714</v>
      </c>
      <c r="K86" s="117">
        <v>1450.54326857143</v>
      </c>
      <c r="L86" s="118">
        <v>0.221082088279963</v>
      </c>
      <c r="M86" s="119">
        <v>7873.32857142856</v>
      </c>
      <c r="N86" s="119">
        <v>1577.74475520001</v>
      </c>
      <c r="O86" s="120">
        <v>0.200391072325556</v>
      </c>
      <c r="P86" s="121">
        <v>9447.99428571428</v>
      </c>
      <c r="Q86" s="121">
        <v>1713.87266194286</v>
      </c>
      <c r="R86" s="125">
        <v>0.181400687819456</v>
      </c>
    </row>
    <row r="87" s="80" customFormat="1" spans="1:18">
      <c r="A87" s="99">
        <v>84</v>
      </c>
      <c r="B87" s="99">
        <v>740</v>
      </c>
      <c r="C87" s="19" t="s">
        <v>114</v>
      </c>
      <c r="D87" s="19" t="s">
        <v>24</v>
      </c>
      <c r="E87" s="16" t="s">
        <v>109</v>
      </c>
      <c r="F87" s="100">
        <v>8</v>
      </c>
      <c r="G87" s="101">
        <v>2</v>
      </c>
      <c r="H87" s="102">
        <v>10</v>
      </c>
      <c r="I87" s="101">
        <v>1</v>
      </c>
      <c r="J87" s="117">
        <v>6622.36952380952</v>
      </c>
      <c r="K87" s="117">
        <v>1672.73302857143</v>
      </c>
      <c r="L87" s="118">
        <v>0.252588295255561</v>
      </c>
      <c r="M87" s="119">
        <v>7946.84342857142</v>
      </c>
      <c r="N87" s="119">
        <v>1819.418848</v>
      </c>
      <c r="O87" s="120">
        <v>0.228948621468822</v>
      </c>
      <c r="P87" s="121">
        <v>9536.21211428571</v>
      </c>
      <c r="Q87" s="121">
        <v>1976.39840914285</v>
      </c>
      <c r="R87" s="125">
        <v>0.207251934568665</v>
      </c>
    </row>
    <row r="88" s="80" customFormat="1" spans="1:18">
      <c r="A88" s="99">
        <v>85</v>
      </c>
      <c r="B88" s="99">
        <v>104430</v>
      </c>
      <c r="C88" s="19" t="s">
        <v>115</v>
      </c>
      <c r="D88" s="19" t="s">
        <v>24</v>
      </c>
      <c r="E88" s="16" t="s">
        <v>109</v>
      </c>
      <c r="F88" s="100">
        <v>6</v>
      </c>
      <c r="G88" s="101">
        <v>2</v>
      </c>
      <c r="H88" s="102">
        <v>6</v>
      </c>
      <c r="I88" s="101">
        <v>1</v>
      </c>
      <c r="J88" s="117">
        <v>5216.4980952381</v>
      </c>
      <c r="K88" s="117">
        <v>1015.50057142857</v>
      </c>
      <c r="L88" s="118">
        <v>0.194670936879202</v>
      </c>
      <c r="M88" s="119">
        <v>6259.79771428572</v>
      </c>
      <c r="N88" s="119">
        <v>1104.55216</v>
      </c>
      <c r="O88" s="120">
        <v>0.176451733812302</v>
      </c>
      <c r="P88" s="121">
        <v>7511.75725714286</v>
      </c>
      <c r="Q88" s="121">
        <v>1199.85298285714</v>
      </c>
      <c r="R88" s="125">
        <v>0.159729999490627</v>
      </c>
    </row>
    <row r="89" s="80" customFormat="1" spans="1:18">
      <c r="A89" s="99">
        <v>86</v>
      </c>
      <c r="B89" s="99">
        <v>105751</v>
      </c>
      <c r="C89" s="19" t="s">
        <v>116</v>
      </c>
      <c r="D89" s="19" t="s">
        <v>24</v>
      </c>
      <c r="E89" s="16" t="s">
        <v>109</v>
      </c>
      <c r="F89" s="100">
        <v>6</v>
      </c>
      <c r="G89" s="101">
        <v>2</v>
      </c>
      <c r="H89" s="102">
        <v>6</v>
      </c>
      <c r="I89" s="101">
        <v>1</v>
      </c>
      <c r="J89" s="117">
        <v>8987.55047619048</v>
      </c>
      <c r="K89" s="117">
        <v>2121.10674285714</v>
      </c>
      <c r="L89" s="118">
        <v>0.236004988063912</v>
      </c>
      <c r="M89" s="119">
        <v>10785.0605714286</v>
      </c>
      <c r="N89" s="119">
        <v>2307.111488</v>
      </c>
      <c r="O89" s="120">
        <v>0.21391734174511</v>
      </c>
      <c r="P89" s="121">
        <v>12942.0726857143</v>
      </c>
      <c r="Q89" s="121">
        <v>2506.16919771429</v>
      </c>
      <c r="R89" s="125">
        <v>0.193645118411415</v>
      </c>
    </row>
    <row r="90" s="80" customFormat="1" spans="1:18">
      <c r="A90" s="99">
        <v>87</v>
      </c>
      <c r="B90" s="99">
        <v>733</v>
      </c>
      <c r="C90" s="19" t="s">
        <v>117</v>
      </c>
      <c r="D90" s="19" t="s">
        <v>24</v>
      </c>
      <c r="E90" s="16" t="s">
        <v>109</v>
      </c>
      <c r="F90" s="100">
        <v>8</v>
      </c>
      <c r="G90" s="101">
        <v>2</v>
      </c>
      <c r="H90" s="102">
        <v>10</v>
      </c>
      <c r="I90" s="101">
        <v>1</v>
      </c>
      <c r="J90" s="117">
        <v>6620.6780952381</v>
      </c>
      <c r="K90" s="117">
        <v>1509.15662857143</v>
      </c>
      <c r="L90" s="118">
        <v>0.227945930441307</v>
      </c>
      <c r="M90" s="119">
        <v>7944.81371428572</v>
      </c>
      <c r="N90" s="119">
        <v>1641.498056</v>
      </c>
      <c r="O90" s="120">
        <v>0.206612529258979</v>
      </c>
      <c r="P90" s="121">
        <v>9533.77645714286</v>
      </c>
      <c r="Q90" s="121">
        <v>1783.12660114286</v>
      </c>
      <c r="R90" s="125">
        <v>0.187032558310816</v>
      </c>
    </row>
    <row r="91" s="80" customFormat="1" spans="1:18">
      <c r="A91" s="99">
        <v>88</v>
      </c>
      <c r="B91" s="99">
        <v>752</v>
      </c>
      <c r="C91" s="19" t="s">
        <v>118</v>
      </c>
      <c r="D91" s="19" t="s">
        <v>26</v>
      </c>
      <c r="E91" s="16" t="s">
        <v>109</v>
      </c>
      <c r="F91" s="100">
        <v>8</v>
      </c>
      <c r="G91" s="101">
        <v>2</v>
      </c>
      <c r="H91" s="102">
        <v>6</v>
      </c>
      <c r="I91" s="101">
        <v>1</v>
      </c>
      <c r="J91" s="117">
        <v>7750.96761904762</v>
      </c>
      <c r="K91" s="117">
        <v>1647.29537142857</v>
      </c>
      <c r="L91" s="118">
        <v>0.212527706525366</v>
      </c>
      <c r="M91" s="119">
        <v>9301.16114285714</v>
      </c>
      <c r="N91" s="119">
        <v>1791.750504</v>
      </c>
      <c r="O91" s="120">
        <v>0.192637292965941</v>
      </c>
      <c r="P91" s="121">
        <v>11161.3933714286</v>
      </c>
      <c r="Q91" s="121">
        <v>1946.34283885714</v>
      </c>
      <c r="R91" s="125">
        <v>0.174381707918249</v>
      </c>
    </row>
    <row r="92" s="80" customFormat="1" spans="1:18">
      <c r="A92" s="99">
        <v>89</v>
      </c>
      <c r="B92" s="99">
        <v>339</v>
      </c>
      <c r="C92" s="19" t="s">
        <v>119</v>
      </c>
      <c r="D92" s="19" t="s">
        <v>26</v>
      </c>
      <c r="E92" s="16" t="s">
        <v>109</v>
      </c>
      <c r="F92" s="100">
        <v>8</v>
      </c>
      <c r="G92" s="101">
        <v>2</v>
      </c>
      <c r="H92" s="102">
        <v>6</v>
      </c>
      <c r="I92" s="101">
        <v>1</v>
      </c>
      <c r="J92" s="117">
        <v>7782.70114285715</v>
      </c>
      <c r="K92" s="117">
        <v>1694.93405714286</v>
      </c>
      <c r="L92" s="118">
        <v>0.217782236016919</v>
      </c>
      <c r="M92" s="119">
        <v>9339.24137142857</v>
      </c>
      <c r="N92" s="119">
        <v>1843.566736</v>
      </c>
      <c r="O92" s="120">
        <v>0.197400052389694</v>
      </c>
      <c r="P92" s="121">
        <v>11207.0896457143</v>
      </c>
      <c r="Q92" s="121">
        <v>2002.62977828572</v>
      </c>
      <c r="R92" s="125">
        <v>0.178693116731831</v>
      </c>
    </row>
    <row r="93" s="80" customFormat="1" spans="1:18">
      <c r="A93" s="99">
        <v>90</v>
      </c>
      <c r="B93" s="99">
        <v>706</v>
      </c>
      <c r="C93" s="19" t="s">
        <v>120</v>
      </c>
      <c r="D93" s="19" t="s">
        <v>44</v>
      </c>
      <c r="E93" s="16" t="s">
        <v>109</v>
      </c>
      <c r="F93" s="100">
        <v>6</v>
      </c>
      <c r="G93" s="101">
        <v>2</v>
      </c>
      <c r="H93" s="102">
        <v>10</v>
      </c>
      <c r="I93" s="101">
        <v>1</v>
      </c>
      <c r="J93" s="117">
        <v>5736.43047619048</v>
      </c>
      <c r="K93" s="117">
        <v>1503.21674285714</v>
      </c>
      <c r="L93" s="118">
        <v>0.262047408941216</v>
      </c>
      <c r="M93" s="119">
        <v>6883.71657142858</v>
      </c>
      <c r="N93" s="119">
        <v>1635.037288</v>
      </c>
      <c r="O93" s="120">
        <v>0.237522459130051</v>
      </c>
      <c r="P93" s="121">
        <v>8260.45988571429</v>
      </c>
      <c r="Q93" s="121">
        <v>1776.10839771429</v>
      </c>
      <c r="R93" s="125">
        <v>0.215013258618434</v>
      </c>
    </row>
    <row r="94" s="80" customFormat="1" spans="1:18">
      <c r="A94" s="99">
        <v>91</v>
      </c>
      <c r="B94" s="99">
        <v>371</v>
      </c>
      <c r="C94" s="19" t="s">
        <v>121</v>
      </c>
      <c r="D94" s="19" t="s">
        <v>29</v>
      </c>
      <c r="E94" s="16" t="s">
        <v>109</v>
      </c>
      <c r="F94" s="100">
        <v>6</v>
      </c>
      <c r="G94" s="101">
        <v>2</v>
      </c>
      <c r="H94" s="102">
        <v>10</v>
      </c>
      <c r="I94" s="101">
        <v>1</v>
      </c>
      <c r="J94" s="117">
        <v>6023.45238095238</v>
      </c>
      <c r="K94" s="117">
        <v>1579.01417142857</v>
      </c>
      <c r="L94" s="118">
        <v>0.262144376939344</v>
      </c>
      <c r="M94" s="119">
        <v>7228.14285714286</v>
      </c>
      <c r="N94" s="119">
        <v>1717.481568</v>
      </c>
      <c r="O94" s="120">
        <v>0.237610351918098</v>
      </c>
      <c r="P94" s="121">
        <v>8673.77142857143</v>
      </c>
      <c r="Q94" s="121">
        <v>1865.66597485714</v>
      </c>
      <c r="R94" s="125">
        <v>0.215092822104077</v>
      </c>
    </row>
    <row r="95" s="80" customFormat="1" spans="1:18">
      <c r="A95" s="99">
        <v>92</v>
      </c>
      <c r="B95" s="99">
        <v>732</v>
      </c>
      <c r="C95" s="19" t="s">
        <v>122</v>
      </c>
      <c r="D95" s="19" t="s">
        <v>29</v>
      </c>
      <c r="E95" s="16" t="s">
        <v>109</v>
      </c>
      <c r="F95" s="100">
        <v>6</v>
      </c>
      <c r="G95" s="101">
        <v>2</v>
      </c>
      <c r="H95" s="102">
        <v>10</v>
      </c>
      <c r="I95" s="101">
        <v>1</v>
      </c>
      <c r="J95" s="117">
        <v>6513.54666666667</v>
      </c>
      <c r="K95" s="117">
        <v>1323.80411428572</v>
      </c>
      <c r="L95" s="118">
        <v>0.203238601338398</v>
      </c>
      <c r="M95" s="119">
        <v>7816.25600000001</v>
      </c>
      <c r="N95" s="119">
        <v>1439.89155200001</v>
      </c>
      <c r="O95" s="120">
        <v>0.184217552751599</v>
      </c>
      <c r="P95" s="121">
        <v>9379.50720000001</v>
      </c>
      <c r="Q95" s="121">
        <v>1564.12547657143</v>
      </c>
      <c r="R95" s="125">
        <v>0.16675987802125</v>
      </c>
    </row>
    <row r="96" s="80" customFormat="1" spans="1:18">
      <c r="A96" s="99">
        <v>93</v>
      </c>
      <c r="B96" s="99">
        <v>713</v>
      </c>
      <c r="C96" s="19" t="s">
        <v>123</v>
      </c>
      <c r="D96" s="19" t="s">
        <v>44</v>
      </c>
      <c r="E96" s="16" t="s">
        <v>124</v>
      </c>
      <c r="F96" s="100">
        <v>8</v>
      </c>
      <c r="G96" s="101">
        <v>2</v>
      </c>
      <c r="H96" s="102">
        <v>10</v>
      </c>
      <c r="I96" s="101">
        <v>1</v>
      </c>
      <c r="J96" s="117">
        <v>5056.28476190476</v>
      </c>
      <c r="K96" s="117">
        <v>1331.21782857143</v>
      </c>
      <c r="L96" s="118">
        <v>0.263279837124906</v>
      </c>
      <c r="M96" s="119">
        <v>6067.54171428571</v>
      </c>
      <c r="N96" s="119">
        <v>1447.955392</v>
      </c>
      <c r="O96" s="120">
        <v>0.238639544676036</v>
      </c>
      <c r="P96" s="121">
        <v>7281.05005714285</v>
      </c>
      <c r="Q96" s="121">
        <v>1572.88506514286</v>
      </c>
      <c r="R96" s="125">
        <v>0.216024481743513</v>
      </c>
    </row>
    <row r="97" s="80" customFormat="1" spans="1:18">
      <c r="A97" s="99">
        <v>94</v>
      </c>
      <c r="B97" s="99">
        <v>104533</v>
      </c>
      <c r="C97" s="19" t="s">
        <v>125</v>
      </c>
      <c r="D97" s="19" t="s">
        <v>29</v>
      </c>
      <c r="E97" s="16" t="s">
        <v>124</v>
      </c>
      <c r="F97" s="100">
        <v>6</v>
      </c>
      <c r="G97" s="101">
        <v>2</v>
      </c>
      <c r="H97" s="102">
        <v>6</v>
      </c>
      <c r="I97" s="101">
        <v>1</v>
      </c>
      <c r="J97" s="117">
        <v>6543.34571428572</v>
      </c>
      <c r="K97" s="117">
        <v>1347.31628571429</v>
      </c>
      <c r="L97" s="118">
        <v>0.205906327518775</v>
      </c>
      <c r="M97" s="119">
        <v>7852.01485714286</v>
      </c>
      <c r="N97" s="119">
        <v>1465.46556</v>
      </c>
      <c r="O97" s="120">
        <v>0.186635607122787</v>
      </c>
      <c r="P97" s="121">
        <v>9422.41782857144</v>
      </c>
      <c r="Q97" s="121">
        <v>1591.90601142857</v>
      </c>
      <c r="R97" s="125">
        <v>0.168948781553866</v>
      </c>
    </row>
    <row r="98" s="80" customFormat="1" spans="1:18">
      <c r="A98" s="99">
        <v>95</v>
      </c>
      <c r="B98" s="99">
        <v>718</v>
      </c>
      <c r="C98" s="19" t="s">
        <v>126</v>
      </c>
      <c r="D98" s="19" t="s">
        <v>21</v>
      </c>
      <c r="E98" s="16" t="s">
        <v>124</v>
      </c>
      <c r="F98" s="100">
        <v>4</v>
      </c>
      <c r="G98" s="101">
        <v>2</v>
      </c>
      <c r="H98" s="102">
        <v>6</v>
      </c>
      <c r="I98" s="101">
        <v>1</v>
      </c>
      <c r="J98" s="117">
        <v>4330.69238095238</v>
      </c>
      <c r="K98" s="117">
        <v>903.732514285714</v>
      </c>
      <c r="L98" s="118">
        <v>0.208680837794111</v>
      </c>
      <c r="M98" s="119">
        <v>5196.83085714286</v>
      </c>
      <c r="N98" s="119">
        <v>982.982903999999</v>
      </c>
      <c r="O98" s="120">
        <v>0.189150451692867</v>
      </c>
      <c r="P98" s="121">
        <v>6236.19702857143</v>
      </c>
      <c r="Q98" s="121">
        <v>1067.79472457143</v>
      </c>
      <c r="R98" s="125">
        <v>0.171225302805424</v>
      </c>
    </row>
    <row r="99" s="80" customFormat="1" spans="1:18">
      <c r="A99" s="99">
        <v>96</v>
      </c>
      <c r="B99" s="99">
        <v>753</v>
      </c>
      <c r="C99" s="19" t="s">
        <v>127</v>
      </c>
      <c r="D99" s="19" t="s">
        <v>24</v>
      </c>
      <c r="E99" s="16" t="s">
        <v>124</v>
      </c>
      <c r="F99" s="100">
        <v>6</v>
      </c>
      <c r="G99" s="101">
        <v>4</v>
      </c>
      <c r="H99" s="102">
        <v>10</v>
      </c>
      <c r="I99" s="101">
        <v>1</v>
      </c>
      <c r="J99" s="117">
        <v>5275.2038095238</v>
      </c>
      <c r="K99" s="117">
        <v>1176.65897142857</v>
      </c>
      <c r="L99" s="118">
        <v>0.223054693982485</v>
      </c>
      <c r="M99" s="119">
        <v>6330.24457142856</v>
      </c>
      <c r="N99" s="119">
        <v>1279.842912</v>
      </c>
      <c r="O99" s="120">
        <v>0.202179062366176</v>
      </c>
      <c r="P99" s="121">
        <v>7596.29348571427</v>
      </c>
      <c r="Q99" s="121">
        <v>1390.26783085714</v>
      </c>
      <c r="R99" s="125">
        <v>0.183019236088193</v>
      </c>
    </row>
    <row r="100" s="80" customFormat="1" spans="1:18">
      <c r="A100" s="99">
        <v>97</v>
      </c>
      <c r="B100" s="99">
        <v>105396</v>
      </c>
      <c r="C100" s="19" t="s">
        <v>128</v>
      </c>
      <c r="D100" s="19" t="s">
        <v>24</v>
      </c>
      <c r="E100" s="16" t="s">
        <v>124</v>
      </c>
      <c r="F100" s="100">
        <v>6</v>
      </c>
      <c r="G100" s="101">
        <v>2</v>
      </c>
      <c r="H100" s="102">
        <v>10</v>
      </c>
      <c r="I100" s="101">
        <v>1</v>
      </c>
      <c r="J100" s="117">
        <v>5675.4038095238</v>
      </c>
      <c r="K100" s="117">
        <v>1351.60777142857</v>
      </c>
      <c r="L100" s="118">
        <v>0.23815182439714</v>
      </c>
      <c r="M100" s="119">
        <v>6810.48457142856</v>
      </c>
      <c r="N100" s="119">
        <v>1470.133376</v>
      </c>
      <c r="O100" s="120">
        <v>0.215863256216382</v>
      </c>
      <c r="P100" s="121">
        <v>8172.58148571427</v>
      </c>
      <c r="Q100" s="121">
        <v>1596.97656685714</v>
      </c>
      <c r="R100" s="125">
        <v>0.195406625146371</v>
      </c>
    </row>
    <row r="101" s="80" customFormat="1" spans="1:18">
      <c r="A101" s="99">
        <v>98</v>
      </c>
      <c r="B101" s="99">
        <v>545</v>
      </c>
      <c r="C101" s="19" t="s">
        <v>129</v>
      </c>
      <c r="D101" s="19" t="s">
        <v>24</v>
      </c>
      <c r="E101" s="16" t="s">
        <v>124</v>
      </c>
      <c r="F101" s="100">
        <v>6</v>
      </c>
      <c r="G101" s="101">
        <v>2</v>
      </c>
      <c r="H101" s="102">
        <v>10</v>
      </c>
      <c r="I101" s="101">
        <v>1</v>
      </c>
      <c r="J101" s="117">
        <v>5783.9369047619</v>
      </c>
      <c r="K101" s="117">
        <v>1371.09514285714</v>
      </c>
      <c r="L101" s="118">
        <v>0.237052230242748</v>
      </c>
      <c r="M101" s="119">
        <v>6940.72428571428</v>
      </c>
      <c r="N101" s="119">
        <v>1491.32964</v>
      </c>
      <c r="O101" s="120">
        <v>0.214866572796952</v>
      </c>
      <c r="P101" s="121">
        <v>8328.86914285714</v>
      </c>
      <c r="Q101" s="121">
        <v>1620.00164571429</v>
      </c>
      <c r="R101" s="125">
        <v>0.194504394045331</v>
      </c>
    </row>
    <row r="102" s="80" customFormat="1" spans="1:18">
      <c r="A102" s="99">
        <v>99</v>
      </c>
      <c r="B102" s="99">
        <v>104429</v>
      </c>
      <c r="C102" s="19" t="s">
        <v>130</v>
      </c>
      <c r="D102" s="19" t="s">
        <v>26</v>
      </c>
      <c r="E102" s="16" t="s">
        <v>124</v>
      </c>
      <c r="F102" s="100">
        <v>4</v>
      </c>
      <c r="G102" s="101">
        <v>2</v>
      </c>
      <c r="H102" s="102">
        <v>10</v>
      </c>
      <c r="I102" s="101">
        <v>1</v>
      </c>
      <c r="J102" s="117">
        <v>5735.82199999999</v>
      </c>
      <c r="K102" s="117">
        <v>892.61328</v>
      </c>
      <c r="L102" s="118">
        <v>0.155620812500807</v>
      </c>
      <c r="M102" s="119">
        <v>6882.98639999999</v>
      </c>
      <c r="N102" s="119">
        <v>970.8885984</v>
      </c>
      <c r="O102" s="120">
        <v>0.141056300561629</v>
      </c>
      <c r="P102" s="121">
        <v>8259.58367999999</v>
      </c>
      <c r="Q102" s="121">
        <v>1054.6569216</v>
      </c>
      <c r="R102" s="125">
        <v>0.127688871795534</v>
      </c>
    </row>
    <row r="103" s="80" customFormat="1" spans="1:18">
      <c r="A103" s="99">
        <v>100</v>
      </c>
      <c r="B103" s="99">
        <v>104838</v>
      </c>
      <c r="C103" s="19" t="s">
        <v>131</v>
      </c>
      <c r="D103" s="19" t="s">
        <v>44</v>
      </c>
      <c r="E103" s="16" t="s">
        <v>124</v>
      </c>
      <c r="F103" s="100">
        <v>6</v>
      </c>
      <c r="G103" s="101">
        <v>2</v>
      </c>
      <c r="H103" s="102">
        <v>10</v>
      </c>
      <c r="I103" s="101">
        <v>1</v>
      </c>
      <c r="J103" s="117">
        <v>5828.14666666666</v>
      </c>
      <c r="K103" s="117">
        <v>1170.62251428572</v>
      </c>
      <c r="L103" s="118">
        <v>0.200856735637924</v>
      </c>
      <c r="M103" s="119">
        <v>6993.77599999999</v>
      </c>
      <c r="N103" s="119">
        <v>1273.277104</v>
      </c>
      <c r="O103" s="120">
        <v>0.182058605251298</v>
      </c>
      <c r="P103" s="121">
        <v>8392.53119999999</v>
      </c>
      <c r="Q103" s="121">
        <v>1383.13552457143</v>
      </c>
      <c r="R103" s="125">
        <v>0.164805526677271</v>
      </c>
    </row>
    <row r="104" s="80" customFormat="1" spans="1:18">
      <c r="A104" s="99">
        <v>101</v>
      </c>
      <c r="B104" s="99">
        <v>102478</v>
      </c>
      <c r="C104" s="19" t="s">
        <v>132</v>
      </c>
      <c r="D104" s="19" t="s">
        <v>21</v>
      </c>
      <c r="E104" s="16" t="s">
        <v>124</v>
      </c>
      <c r="F104" s="100">
        <v>6</v>
      </c>
      <c r="G104" s="101">
        <v>2</v>
      </c>
      <c r="H104" s="102">
        <v>10</v>
      </c>
      <c r="I104" s="101">
        <v>1</v>
      </c>
      <c r="J104" s="117">
        <v>4225.43209523809</v>
      </c>
      <c r="K104" s="117">
        <v>965.199337142857</v>
      </c>
      <c r="L104" s="118">
        <v>0.228426185864069</v>
      </c>
      <c r="M104" s="119">
        <v>5070.51851428571</v>
      </c>
      <c r="N104" s="119">
        <v>1049.8398944</v>
      </c>
      <c r="O104" s="120">
        <v>0.207047837699867</v>
      </c>
      <c r="P104" s="121">
        <v>6084.62221714285</v>
      </c>
      <c r="Q104" s="121">
        <v>1140.42013988571</v>
      </c>
      <c r="R104" s="125">
        <v>0.187426614042313</v>
      </c>
    </row>
    <row r="105" s="80" customFormat="1" spans="1:18">
      <c r="A105" s="99">
        <v>102</v>
      </c>
      <c r="B105" s="99">
        <v>105910</v>
      </c>
      <c r="C105" s="19" t="s">
        <v>133</v>
      </c>
      <c r="D105" s="19" t="s">
        <v>24</v>
      </c>
      <c r="E105" s="16" t="s">
        <v>124</v>
      </c>
      <c r="F105" s="100">
        <v>4</v>
      </c>
      <c r="G105" s="101">
        <v>2</v>
      </c>
      <c r="H105" s="102">
        <v>0</v>
      </c>
      <c r="I105" s="101">
        <v>1</v>
      </c>
      <c r="J105" s="117">
        <v>4731.56409523809</v>
      </c>
      <c r="K105" s="117">
        <v>992.329297142857</v>
      </c>
      <c r="L105" s="118">
        <v>0.209725426342961</v>
      </c>
      <c r="M105" s="119">
        <v>5677.87691428571</v>
      </c>
      <c r="N105" s="119">
        <v>1079.3489432</v>
      </c>
      <c r="O105" s="120">
        <v>0.190097277467274</v>
      </c>
      <c r="P105" s="121">
        <v>6813.45229714285</v>
      </c>
      <c r="Q105" s="121">
        <v>1172.47523108571</v>
      </c>
      <c r="R105" s="125">
        <v>0.172082401101917</v>
      </c>
    </row>
    <row r="106" s="80" customFormat="1" spans="1:18">
      <c r="A106" s="99">
        <v>103</v>
      </c>
      <c r="B106" s="99">
        <v>741</v>
      </c>
      <c r="C106" s="19" t="s">
        <v>134</v>
      </c>
      <c r="D106" s="19" t="s">
        <v>26</v>
      </c>
      <c r="E106" s="16" t="s">
        <v>124</v>
      </c>
      <c r="F106" s="100">
        <v>4</v>
      </c>
      <c r="G106" s="101">
        <v>2</v>
      </c>
      <c r="H106" s="102">
        <v>10</v>
      </c>
      <c r="I106" s="101">
        <v>1</v>
      </c>
      <c r="J106" s="117">
        <v>4709.14761904762</v>
      </c>
      <c r="K106" s="117">
        <v>867.075485714286</v>
      </c>
      <c r="L106" s="118">
        <v>0.184125781533611</v>
      </c>
      <c r="M106" s="119">
        <v>5650.97714285714</v>
      </c>
      <c r="N106" s="119">
        <v>943.111336</v>
      </c>
      <c r="O106" s="120">
        <v>0.166893496851619</v>
      </c>
      <c r="P106" s="121">
        <v>6781.17257142857</v>
      </c>
      <c r="Q106" s="121">
        <v>1024.48303542857</v>
      </c>
      <c r="R106" s="125">
        <v>0.15107756433527</v>
      </c>
    </row>
    <row r="107" s="80" customFormat="1" spans="1:18">
      <c r="A107" s="99">
        <v>104</v>
      </c>
      <c r="B107" s="99">
        <v>106399</v>
      </c>
      <c r="C107" s="103" t="s">
        <v>135</v>
      </c>
      <c r="D107" s="19" t="s">
        <v>26</v>
      </c>
      <c r="E107" s="16" t="s">
        <v>124</v>
      </c>
      <c r="F107" s="100">
        <v>0</v>
      </c>
      <c r="G107" s="101">
        <v>2</v>
      </c>
      <c r="H107" s="102">
        <v>0</v>
      </c>
      <c r="I107" s="101">
        <v>1</v>
      </c>
      <c r="J107" s="117">
        <v>5328.09685714286</v>
      </c>
      <c r="K107" s="117">
        <v>984.669994285715</v>
      </c>
      <c r="L107" s="118">
        <v>0.184807074774863</v>
      </c>
      <c r="M107" s="119">
        <v>6393.71622857143</v>
      </c>
      <c r="N107" s="119">
        <v>1071.0179784</v>
      </c>
      <c r="O107" s="120">
        <v>0.167511028033113</v>
      </c>
      <c r="P107" s="121">
        <v>7672.45947428571</v>
      </c>
      <c r="Q107" s="121">
        <v>1163.42547017143</v>
      </c>
      <c r="R107" s="125">
        <v>0.151636574174247</v>
      </c>
    </row>
    <row r="108" s="80" customFormat="1" spans="1:18">
      <c r="A108" s="99">
        <v>105</v>
      </c>
      <c r="B108" s="99">
        <v>106485</v>
      </c>
      <c r="C108" s="103" t="s">
        <v>136</v>
      </c>
      <c r="D108" s="19" t="s">
        <v>24</v>
      </c>
      <c r="E108" s="16" t="s">
        <v>124</v>
      </c>
      <c r="F108" s="100">
        <v>4</v>
      </c>
      <c r="G108" s="101">
        <v>2</v>
      </c>
      <c r="H108" s="102">
        <v>6</v>
      </c>
      <c r="I108" s="101">
        <v>1</v>
      </c>
      <c r="J108" s="117">
        <v>3060.94642857142</v>
      </c>
      <c r="K108" s="117">
        <v>251.308571428571</v>
      </c>
      <c r="L108" s="118">
        <v>0.0821015908945061</v>
      </c>
      <c r="M108" s="119">
        <v>3673.13571428571</v>
      </c>
      <c r="N108" s="119">
        <v>273.346399999999</v>
      </c>
      <c r="O108" s="120">
        <v>0.0744177240543792</v>
      </c>
      <c r="P108" s="121">
        <v>4407.76285714285</v>
      </c>
      <c r="Q108" s="121">
        <v>296.930742857142</v>
      </c>
      <c r="R108" s="125">
        <v>0.0673654079134409</v>
      </c>
    </row>
    <row r="109" s="80" customFormat="1" spans="1:18">
      <c r="A109" s="99">
        <v>106</v>
      </c>
      <c r="B109" s="99">
        <v>106568</v>
      </c>
      <c r="C109" s="103" t="s">
        <v>137</v>
      </c>
      <c r="D109" s="19" t="s">
        <v>24</v>
      </c>
      <c r="E109" s="16" t="s">
        <v>124</v>
      </c>
      <c r="F109" s="100">
        <v>0</v>
      </c>
      <c r="G109" s="101">
        <v>2</v>
      </c>
      <c r="H109" s="102">
        <v>0</v>
      </c>
      <c r="I109" s="101">
        <v>1</v>
      </c>
      <c r="J109" s="117">
        <v>3215.00457142856</v>
      </c>
      <c r="K109" s="117">
        <v>623.6802</v>
      </c>
      <c r="L109" s="118">
        <v>0.193990455112439</v>
      </c>
      <c r="M109" s="119">
        <v>3858.00548571427</v>
      </c>
      <c r="N109" s="119">
        <v>678.372156</v>
      </c>
      <c r="O109" s="120">
        <v>0.175834938159609</v>
      </c>
      <c r="P109" s="121">
        <v>4629.60658285713</v>
      </c>
      <c r="Q109" s="121">
        <v>736.902144</v>
      </c>
      <c r="R109" s="125">
        <v>0.159171655476873</v>
      </c>
    </row>
    <row r="110" s="80" customFormat="1" spans="1:18">
      <c r="A110" s="99">
        <v>107</v>
      </c>
      <c r="B110" s="99">
        <v>106569</v>
      </c>
      <c r="C110" s="103" t="s">
        <v>138</v>
      </c>
      <c r="D110" s="19" t="s">
        <v>26</v>
      </c>
      <c r="E110" s="16" t="s">
        <v>124</v>
      </c>
      <c r="F110" s="100">
        <v>4</v>
      </c>
      <c r="G110" s="101">
        <v>2</v>
      </c>
      <c r="H110" s="102">
        <v>6</v>
      </c>
      <c r="I110" s="101">
        <v>1</v>
      </c>
      <c r="J110" s="117">
        <v>5132.656</v>
      </c>
      <c r="K110" s="117">
        <v>1054.79830857143</v>
      </c>
      <c r="L110" s="118">
        <v>0.20550730627017</v>
      </c>
      <c r="M110" s="119">
        <v>6159.1872</v>
      </c>
      <c r="N110" s="119">
        <v>1147.2960064</v>
      </c>
      <c r="O110" s="120">
        <v>0.186273930170526</v>
      </c>
      <c r="P110" s="121">
        <v>7391.02464</v>
      </c>
      <c r="Q110" s="121">
        <v>1246.28477074286</v>
      </c>
      <c r="R110" s="125">
        <v>0.16862137950373</v>
      </c>
    </row>
    <row r="111" s="80" customFormat="1" spans="1:18">
      <c r="A111" s="99">
        <v>108</v>
      </c>
      <c r="B111" s="126">
        <v>107658</v>
      </c>
      <c r="C111" s="127" t="s">
        <v>139</v>
      </c>
      <c r="D111" s="19" t="s">
        <v>26</v>
      </c>
      <c r="E111" s="16" t="s">
        <v>140</v>
      </c>
      <c r="F111" s="100">
        <v>0</v>
      </c>
      <c r="G111" s="101">
        <v>2</v>
      </c>
      <c r="H111" s="102">
        <v>0</v>
      </c>
      <c r="I111" s="101">
        <v>1</v>
      </c>
      <c r="J111" s="117">
        <v>3181.541</v>
      </c>
      <c r="K111" s="117">
        <v>663.050959999999</v>
      </c>
      <c r="L111" s="118">
        <v>0.208405599676383</v>
      </c>
      <c r="M111" s="119">
        <v>3817.8492</v>
      </c>
      <c r="N111" s="119">
        <v>721.195428799999</v>
      </c>
      <c r="O111" s="120">
        <v>0.188900973040004</v>
      </c>
      <c r="P111" s="121">
        <v>4581.41904</v>
      </c>
      <c r="Q111" s="121">
        <v>783.420211199999</v>
      </c>
      <c r="R111" s="125">
        <v>0.170999466401135</v>
      </c>
    </row>
    <row r="112" s="80" customFormat="1" spans="1:18">
      <c r="A112" s="99">
        <v>109</v>
      </c>
      <c r="B112" s="126">
        <v>106865</v>
      </c>
      <c r="C112" s="127" t="s">
        <v>141</v>
      </c>
      <c r="D112" s="19" t="s">
        <v>21</v>
      </c>
      <c r="E112" s="16" t="s">
        <v>140</v>
      </c>
      <c r="F112" s="100">
        <v>0</v>
      </c>
      <c r="G112" s="101">
        <v>2</v>
      </c>
      <c r="H112" s="102">
        <v>0</v>
      </c>
      <c r="I112" s="101">
        <v>1</v>
      </c>
      <c r="J112" s="117">
        <v>3457.328</v>
      </c>
      <c r="K112" s="117">
        <v>582.44316</v>
      </c>
      <c r="L112" s="118">
        <v>0.168466272219471</v>
      </c>
      <c r="M112" s="119">
        <v>4148.7936</v>
      </c>
      <c r="N112" s="119">
        <v>633.5189448</v>
      </c>
      <c r="O112" s="120">
        <v>0.152699556998931</v>
      </c>
      <c r="P112" s="121">
        <v>4978.55232</v>
      </c>
      <c r="Q112" s="121">
        <v>688.1789952</v>
      </c>
      <c r="R112" s="125">
        <v>0.138228736180079</v>
      </c>
    </row>
    <row r="113" s="80" customFormat="1" spans="1:18">
      <c r="A113" s="99"/>
      <c r="B113" s="99"/>
      <c r="C113" s="103" t="s">
        <v>142</v>
      </c>
      <c r="D113" s="128"/>
      <c r="E113" s="99"/>
      <c r="F113" s="129">
        <f>SUM(F4:F112)</f>
        <v>800</v>
      </c>
      <c r="G113" s="101">
        <f>SUM(G4:G112)</f>
        <v>422</v>
      </c>
      <c r="H113" s="102">
        <f>SUM(H4:H112)</f>
        <v>2043</v>
      </c>
      <c r="I113" s="101">
        <f>SUM(I4:I112)</f>
        <v>206</v>
      </c>
      <c r="J113" s="117">
        <v>1276066.33459524</v>
      </c>
      <c r="K113" s="117">
        <v>281857.162227362</v>
      </c>
      <c r="L113" s="118">
        <v>0.22087971023604</v>
      </c>
      <c r="M113" s="119">
        <v>1531279.60151429</v>
      </c>
      <c r="N113" s="119">
        <v>306573.867222684</v>
      </c>
      <c r="O113" s="120">
        <v>0.200207634790872</v>
      </c>
      <c r="P113" s="121">
        <v>1837535.52181714</v>
      </c>
      <c r="Q113" s="121">
        <v>333025.077831713</v>
      </c>
      <c r="R113" s="125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314"/>
  <sheetViews>
    <sheetView tabSelected="1" topLeftCell="D1" workbookViewId="0">
      <selection activeCell="D8" sqref="$A8:$XFD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5" t="s">
        <v>7</v>
      </c>
      <c r="N1" s="45"/>
      <c r="O1" s="45" t="s">
        <v>8</v>
      </c>
      <c r="P1" s="45"/>
      <c r="Q1" s="45" t="s">
        <v>9</v>
      </c>
      <c r="R1" s="45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5" t="s">
        <v>149</v>
      </c>
      <c r="J2" s="46" t="s">
        <v>150</v>
      </c>
      <c r="K2" s="46" t="s">
        <v>151</v>
      </c>
      <c r="L2" s="45" t="s">
        <v>152</v>
      </c>
      <c r="M2" s="45" t="s">
        <v>153</v>
      </c>
      <c r="N2" s="45" t="s">
        <v>154</v>
      </c>
      <c r="O2" s="45" t="s">
        <v>153</v>
      </c>
      <c r="P2" s="45" t="s">
        <v>154</v>
      </c>
      <c r="Q2" s="45" t="s">
        <v>153</v>
      </c>
      <c r="R2" s="45" t="s">
        <v>154</v>
      </c>
      <c r="S2" s="8"/>
    </row>
    <row r="3" s="1" customFormat="1" spans="1:19">
      <c r="A3" s="15" t="e">
        <f>#REF!+1</f>
        <v>#REF!</v>
      </c>
      <c r="B3" s="16" t="s">
        <v>155</v>
      </c>
      <c r="C3" s="16">
        <v>546</v>
      </c>
      <c r="D3" s="17" t="s">
        <v>156</v>
      </c>
      <c r="E3" s="16" t="s">
        <v>157</v>
      </c>
      <c r="F3" s="15">
        <v>6123</v>
      </c>
      <c r="G3" s="18" t="s">
        <v>158</v>
      </c>
      <c r="H3" s="18"/>
      <c r="I3" s="47"/>
      <c r="J3" s="47">
        <v>260</v>
      </c>
      <c r="K3" s="47">
        <v>20</v>
      </c>
      <c r="L3" s="47">
        <v>1</v>
      </c>
      <c r="M3" s="47">
        <v>3114.36</v>
      </c>
      <c r="N3" s="47">
        <v>827.72</v>
      </c>
      <c r="O3" s="48">
        <v>3737.2</v>
      </c>
      <c r="P3" s="48">
        <v>900.3</v>
      </c>
      <c r="Q3" s="48">
        <v>4484.64</v>
      </c>
      <c r="R3" s="48">
        <v>977.98</v>
      </c>
      <c r="S3" s="8"/>
    </row>
    <row r="4" s="1" customFormat="1" spans="1:19">
      <c r="A4" s="15" t="e">
        <f>A3+1</f>
        <v>#REF!</v>
      </c>
      <c r="B4" s="16" t="s">
        <v>155</v>
      </c>
      <c r="C4" s="16">
        <v>546</v>
      </c>
      <c r="D4" s="19" t="s">
        <v>156</v>
      </c>
      <c r="E4" s="16" t="s">
        <v>159</v>
      </c>
      <c r="F4" s="16">
        <v>10849</v>
      </c>
      <c r="G4" s="16" t="s">
        <v>160</v>
      </c>
      <c r="H4" s="16"/>
      <c r="I4" s="47"/>
      <c r="J4" s="47">
        <v>260</v>
      </c>
      <c r="K4" s="47">
        <v>20</v>
      </c>
      <c r="L4" s="47">
        <v>1</v>
      </c>
      <c r="M4" s="47">
        <v>3114.36</v>
      </c>
      <c r="N4" s="47">
        <v>827.72</v>
      </c>
      <c r="O4" s="48">
        <v>3737.2</v>
      </c>
      <c r="P4" s="48">
        <v>900.3</v>
      </c>
      <c r="Q4" s="48">
        <v>4484.64</v>
      </c>
      <c r="R4" s="48">
        <v>977.98</v>
      </c>
      <c r="S4" s="8"/>
    </row>
    <row r="5" s="1" customFormat="1" spans="1:19">
      <c r="A5" s="15" t="e">
        <f>A4+1</f>
        <v>#REF!</v>
      </c>
      <c r="B5" s="20" t="s">
        <v>155</v>
      </c>
      <c r="C5" s="16">
        <v>546</v>
      </c>
      <c r="D5" s="19" t="s">
        <v>156</v>
      </c>
      <c r="E5" s="21" t="s">
        <v>161</v>
      </c>
      <c r="F5" s="22">
        <v>12211</v>
      </c>
      <c r="G5" s="20" t="s">
        <v>162</v>
      </c>
      <c r="H5" s="20" t="s">
        <v>163</v>
      </c>
      <c r="I5" s="47"/>
      <c r="J5" s="47">
        <v>180</v>
      </c>
      <c r="K5" s="47">
        <v>20</v>
      </c>
      <c r="L5" s="47">
        <v>0.6</v>
      </c>
      <c r="M5" s="47">
        <v>1868.59</v>
      </c>
      <c r="N5" s="47">
        <v>496.62</v>
      </c>
      <c r="O5" s="48">
        <v>2242.31</v>
      </c>
      <c r="P5" s="48">
        <v>540.17</v>
      </c>
      <c r="Q5" s="48">
        <v>2690.77</v>
      </c>
      <c r="R5" s="48">
        <v>586.78</v>
      </c>
      <c r="S5" s="8"/>
    </row>
    <row r="6" s="1" customFormat="1" spans="1:19">
      <c r="A6" s="15" t="e">
        <f>A5+1</f>
        <v>#REF!</v>
      </c>
      <c r="B6" s="20" t="s">
        <v>155</v>
      </c>
      <c r="C6" s="16">
        <v>546</v>
      </c>
      <c r="D6" s="19" t="s">
        <v>156</v>
      </c>
      <c r="E6" s="21" t="s">
        <v>164</v>
      </c>
      <c r="F6" s="22">
        <v>12227</v>
      </c>
      <c r="G6" s="20" t="s">
        <v>162</v>
      </c>
      <c r="H6" s="1" t="s">
        <v>163</v>
      </c>
      <c r="I6" s="47"/>
      <c r="J6" s="47">
        <v>180</v>
      </c>
      <c r="K6" s="47">
        <v>20</v>
      </c>
      <c r="L6" s="47">
        <v>0.6</v>
      </c>
      <c r="M6" s="47">
        <v>1868.59</v>
      </c>
      <c r="N6" s="47">
        <v>496.62</v>
      </c>
      <c r="O6" s="48">
        <v>2242.31</v>
      </c>
      <c r="P6" s="48">
        <v>540.17</v>
      </c>
      <c r="Q6" s="48">
        <v>2690.77</v>
      </c>
      <c r="R6" s="48">
        <v>586.78</v>
      </c>
      <c r="S6" s="8"/>
    </row>
    <row r="7" s="1" customFormat="1" spans="1:19">
      <c r="A7" s="15" t="e">
        <f>A6+1</f>
        <v>#REF!</v>
      </c>
      <c r="B7" s="20" t="s">
        <v>155</v>
      </c>
      <c r="C7" s="16">
        <v>546</v>
      </c>
      <c r="D7" s="19" t="s">
        <v>156</v>
      </c>
      <c r="E7" s="23" t="s">
        <v>165</v>
      </c>
      <c r="F7" s="24">
        <v>12437</v>
      </c>
      <c r="G7" s="25" t="s">
        <v>162</v>
      </c>
      <c r="H7" s="20" t="s">
        <v>166</v>
      </c>
      <c r="I7" s="47"/>
      <c r="J7" s="47"/>
      <c r="K7" s="47"/>
      <c r="L7" s="47"/>
      <c r="M7" s="47"/>
      <c r="N7" s="47"/>
      <c r="O7" s="48"/>
      <c r="P7" s="48"/>
      <c r="Q7" s="48"/>
      <c r="R7" s="48"/>
      <c r="S7" s="8"/>
    </row>
    <row r="8" s="1" customFormat="1" spans="1:19">
      <c r="A8" s="15"/>
      <c r="B8" s="20"/>
      <c r="C8" s="16"/>
      <c r="D8" s="19" t="s">
        <v>156</v>
      </c>
      <c r="E8" s="26" t="s">
        <v>167</v>
      </c>
      <c r="F8" s="24">
        <v>11377</v>
      </c>
      <c r="G8" s="25" t="s">
        <v>160</v>
      </c>
      <c r="H8" s="20"/>
      <c r="I8" s="47"/>
      <c r="J8" s="47">
        <v>260</v>
      </c>
      <c r="K8" s="47">
        <v>20</v>
      </c>
      <c r="L8" s="47">
        <v>1</v>
      </c>
      <c r="M8" s="47">
        <v>3114.32</v>
      </c>
      <c r="N8" s="47">
        <v>827.71</v>
      </c>
      <c r="O8" s="48">
        <v>3737.19</v>
      </c>
      <c r="P8" s="48">
        <v>900.29</v>
      </c>
      <c r="Q8" s="48">
        <v>4484.64</v>
      </c>
      <c r="R8" s="48">
        <v>977.97</v>
      </c>
      <c r="S8" s="8"/>
    </row>
    <row r="9" s="1" customFormat="1" spans="1:19">
      <c r="A9" s="15" t="e">
        <f>A7+1</f>
        <v>#REF!</v>
      </c>
      <c r="B9" s="16" t="s">
        <v>29</v>
      </c>
      <c r="C9" s="27">
        <v>549</v>
      </c>
      <c r="D9" s="17" t="s">
        <v>168</v>
      </c>
      <c r="E9" s="16" t="s">
        <v>169</v>
      </c>
      <c r="F9" s="16">
        <v>7947</v>
      </c>
      <c r="G9" s="18" t="s">
        <v>158</v>
      </c>
      <c r="H9" s="18"/>
      <c r="I9" s="47"/>
      <c r="J9" s="47"/>
      <c r="K9" s="47"/>
      <c r="L9" s="47"/>
      <c r="M9" s="47"/>
      <c r="N9" s="47"/>
      <c r="O9" s="48"/>
      <c r="P9" s="48"/>
      <c r="Q9" s="48"/>
      <c r="R9" s="48"/>
      <c r="S9" s="8"/>
    </row>
    <row r="10" s="1" customFormat="1" spans="1:19">
      <c r="A10" s="15" t="e">
        <f t="shared" ref="A9:A19" si="0">A9+1</f>
        <v>#REF!</v>
      </c>
      <c r="B10" s="16" t="s">
        <v>29</v>
      </c>
      <c r="C10" s="27">
        <v>549</v>
      </c>
      <c r="D10" s="19" t="s">
        <v>168</v>
      </c>
      <c r="E10" s="16" t="s">
        <v>170</v>
      </c>
      <c r="F10" s="16">
        <v>7687</v>
      </c>
      <c r="G10" s="16" t="s">
        <v>160</v>
      </c>
      <c r="H10" s="16"/>
      <c r="I10" s="47"/>
      <c r="J10" s="47"/>
      <c r="K10" s="47"/>
      <c r="L10" s="47"/>
      <c r="M10" s="47"/>
      <c r="N10" s="47"/>
      <c r="O10" s="48"/>
      <c r="P10" s="48"/>
      <c r="Q10" s="48"/>
      <c r="R10" s="48"/>
      <c r="S10" s="8"/>
    </row>
    <row r="11" s="1" customFormat="1" spans="1:19">
      <c r="A11" s="15" t="e">
        <f t="shared" si="0"/>
        <v>#REF!</v>
      </c>
      <c r="B11" s="20" t="s">
        <v>29</v>
      </c>
      <c r="C11" s="27">
        <v>549</v>
      </c>
      <c r="D11" s="19" t="s">
        <v>168</v>
      </c>
      <c r="E11" s="22" t="s">
        <v>171</v>
      </c>
      <c r="F11" s="22">
        <v>12184</v>
      </c>
      <c r="G11" s="20" t="s">
        <v>160</v>
      </c>
      <c r="H11" s="20"/>
      <c r="I11" s="47"/>
      <c r="J11" s="47"/>
      <c r="K11" s="47"/>
      <c r="L11" s="47"/>
      <c r="M11" s="47"/>
      <c r="N11" s="47"/>
      <c r="O11" s="48"/>
      <c r="P11" s="48"/>
      <c r="Q11" s="48"/>
      <c r="R11" s="48"/>
      <c r="S11" s="8"/>
    </row>
    <row r="12" s="1" customFormat="1" spans="1:19">
      <c r="A12" s="15" t="e">
        <f t="shared" si="0"/>
        <v>#REF!</v>
      </c>
      <c r="B12" s="16" t="s">
        <v>172</v>
      </c>
      <c r="C12" s="27">
        <v>570</v>
      </c>
      <c r="D12" s="17" t="s">
        <v>173</v>
      </c>
      <c r="E12" s="16" t="s">
        <v>174</v>
      </c>
      <c r="F12" s="16">
        <v>11231</v>
      </c>
      <c r="G12" s="28" t="s">
        <v>158</v>
      </c>
      <c r="H12" s="28"/>
      <c r="I12" s="47"/>
      <c r="J12" s="47"/>
      <c r="K12" s="47"/>
      <c r="L12" s="47"/>
      <c r="M12" s="47"/>
      <c r="N12" s="47"/>
      <c r="O12" s="48"/>
      <c r="P12" s="48"/>
      <c r="Q12" s="48"/>
      <c r="R12" s="48"/>
      <c r="S12" s="8"/>
    </row>
    <row r="13" s="1" customFormat="1" spans="1:19">
      <c r="A13" s="15" t="e">
        <f t="shared" si="0"/>
        <v>#REF!</v>
      </c>
      <c r="B13" s="16" t="s">
        <v>172</v>
      </c>
      <c r="C13" s="27">
        <v>570</v>
      </c>
      <c r="D13" s="19" t="s">
        <v>173</v>
      </c>
      <c r="E13" s="16" t="s">
        <v>175</v>
      </c>
      <c r="F13" s="29">
        <v>11537</v>
      </c>
      <c r="G13" s="29" t="s">
        <v>160</v>
      </c>
      <c r="H13" s="29"/>
      <c r="I13" s="47"/>
      <c r="J13" s="47"/>
      <c r="K13" s="47"/>
      <c r="L13" s="47"/>
      <c r="M13" s="47"/>
      <c r="N13" s="47"/>
      <c r="O13" s="48"/>
      <c r="P13" s="48"/>
      <c r="Q13" s="48"/>
      <c r="R13" s="48"/>
      <c r="S13" s="8"/>
    </row>
    <row r="14" s="1" customFormat="1" spans="1:19">
      <c r="A14" s="15" t="e">
        <f t="shared" si="0"/>
        <v>#REF!</v>
      </c>
      <c r="B14" s="20" t="s">
        <v>172</v>
      </c>
      <c r="C14" s="27">
        <v>570</v>
      </c>
      <c r="D14" s="19" t="s">
        <v>173</v>
      </c>
      <c r="E14" s="21" t="s">
        <v>176</v>
      </c>
      <c r="F14" s="22">
        <v>12225</v>
      </c>
      <c r="G14" s="20" t="s">
        <v>162</v>
      </c>
      <c r="H14" s="20"/>
      <c r="I14" s="47"/>
      <c r="J14" s="47"/>
      <c r="K14" s="47"/>
      <c r="L14" s="47"/>
      <c r="M14" s="47"/>
      <c r="N14" s="47"/>
      <c r="O14" s="48"/>
      <c r="P14" s="48"/>
      <c r="Q14" s="48"/>
      <c r="R14" s="48"/>
      <c r="S14" s="8"/>
    </row>
    <row r="15" s="1" customFormat="1" spans="1:19">
      <c r="A15" s="15" t="e">
        <f t="shared" si="0"/>
        <v>#REF!</v>
      </c>
      <c r="B15" s="20" t="s">
        <v>172</v>
      </c>
      <c r="C15" s="27">
        <v>570</v>
      </c>
      <c r="D15" s="19" t="s">
        <v>173</v>
      </c>
      <c r="E15" s="23" t="s">
        <v>177</v>
      </c>
      <c r="F15" s="24">
        <v>12451</v>
      </c>
      <c r="G15" s="25" t="s">
        <v>162</v>
      </c>
      <c r="H15" s="25"/>
      <c r="I15" s="47"/>
      <c r="J15" s="47"/>
      <c r="K15" s="47"/>
      <c r="L15" s="47"/>
      <c r="M15" s="47"/>
      <c r="N15" s="47"/>
      <c r="O15" s="48"/>
      <c r="P15" s="48"/>
      <c r="Q15" s="48"/>
      <c r="R15" s="48"/>
      <c r="S15" s="8"/>
    </row>
    <row r="16" s="1" customFormat="1" spans="1:19">
      <c r="A16" s="15" t="e">
        <f t="shared" si="0"/>
        <v>#REF!</v>
      </c>
      <c r="B16" s="16" t="s">
        <v>155</v>
      </c>
      <c r="C16" s="27">
        <v>571</v>
      </c>
      <c r="D16" s="17" t="s">
        <v>178</v>
      </c>
      <c r="E16" s="16" t="s">
        <v>179</v>
      </c>
      <c r="F16" s="15">
        <v>5471</v>
      </c>
      <c r="G16" s="16" t="s">
        <v>158</v>
      </c>
      <c r="H16" s="16"/>
      <c r="I16" s="47"/>
      <c r="J16" s="47"/>
      <c r="K16" s="47"/>
      <c r="L16" s="47"/>
      <c r="M16" s="47"/>
      <c r="N16" s="47"/>
      <c r="O16" s="48"/>
      <c r="P16" s="48"/>
      <c r="Q16" s="48"/>
      <c r="R16" s="48"/>
      <c r="S16" s="8"/>
    </row>
    <row r="17" s="1" customFormat="1" spans="1:19">
      <c r="A17" s="15" t="e">
        <f t="shared" si="0"/>
        <v>#REF!</v>
      </c>
      <c r="B17" s="16" t="s">
        <v>155</v>
      </c>
      <c r="C17" s="27">
        <v>571</v>
      </c>
      <c r="D17" s="19" t="s">
        <v>178</v>
      </c>
      <c r="E17" s="16" t="s">
        <v>180</v>
      </c>
      <c r="F17" s="16">
        <v>6454</v>
      </c>
      <c r="G17" s="16" t="s">
        <v>160</v>
      </c>
      <c r="H17" s="16"/>
      <c r="I17" s="47"/>
      <c r="J17" s="47"/>
      <c r="K17" s="47"/>
      <c r="L17" s="47"/>
      <c r="M17" s="47"/>
      <c r="N17" s="47"/>
      <c r="O17" s="48"/>
      <c r="P17" s="48"/>
      <c r="Q17" s="48"/>
      <c r="R17" s="48"/>
      <c r="S17" s="8"/>
    </row>
    <row r="18" s="1" customFormat="1" spans="1:19">
      <c r="A18" s="15" t="e">
        <f t="shared" si="0"/>
        <v>#REF!</v>
      </c>
      <c r="B18" s="20" t="s">
        <v>155</v>
      </c>
      <c r="C18" s="27">
        <v>571</v>
      </c>
      <c r="D18" s="19" t="s">
        <v>178</v>
      </c>
      <c r="E18" s="21" t="s">
        <v>181</v>
      </c>
      <c r="F18" s="22">
        <v>12216</v>
      </c>
      <c r="G18" s="20" t="s">
        <v>162</v>
      </c>
      <c r="H18" s="20"/>
      <c r="I18" s="47"/>
      <c r="J18" s="47"/>
      <c r="K18" s="47"/>
      <c r="L18" s="47"/>
      <c r="M18" s="47"/>
      <c r="N18" s="47"/>
      <c r="O18" s="48"/>
      <c r="P18" s="48"/>
      <c r="Q18" s="48"/>
      <c r="R18" s="48"/>
      <c r="S18" s="8"/>
    </row>
    <row r="19" s="1" customFormat="1" spans="1:19">
      <c r="A19" s="15" t="e">
        <f t="shared" si="0"/>
        <v>#REF!</v>
      </c>
      <c r="B19" s="20" t="s">
        <v>155</v>
      </c>
      <c r="C19" s="27">
        <v>571</v>
      </c>
      <c r="D19" s="19" t="s">
        <v>178</v>
      </c>
      <c r="E19" s="23" t="s">
        <v>182</v>
      </c>
      <c r="F19" s="24">
        <v>12443</v>
      </c>
      <c r="G19" s="25" t="s">
        <v>162</v>
      </c>
      <c r="H19" s="25"/>
      <c r="I19" s="47"/>
      <c r="J19" s="47"/>
      <c r="K19" s="47"/>
      <c r="L19" s="47"/>
      <c r="M19" s="47"/>
      <c r="N19" s="47"/>
      <c r="O19" s="48"/>
      <c r="P19" s="48"/>
      <c r="Q19" s="48"/>
      <c r="R19" s="48"/>
      <c r="S19" s="8"/>
    </row>
    <row r="20" s="1" customFormat="1" spans="1:19">
      <c r="A20" s="15" t="e">
        <f t="shared" ref="A20:A83" si="1">A19+1</f>
        <v>#REF!</v>
      </c>
      <c r="B20" s="20" t="s">
        <v>155</v>
      </c>
      <c r="C20" s="27">
        <v>571</v>
      </c>
      <c r="D20" s="19" t="s">
        <v>178</v>
      </c>
      <c r="E20" s="23" t="s">
        <v>183</v>
      </c>
      <c r="F20" s="30">
        <v>12476</v>
      </c>
      <c r="G20" s="25" t="s">
        <v>162</v>
      </c>
      <c r="H20" s="25"/>
      <c r="I20" s="47"/>
      <c r="J20" s="47"/>
      <c r="K20" s="47"/>
      <c r="L20" s="47"/>
      <c r="M20" s="47"/>
      <c r="N20" s="47"/>
      <c r="O20" s="48"/>
      <c r="P20" s="48"/>
      <c r="Q20" s="48"/>
      <c r="R20" s="48"/>
      <c r="S20" s="8"/>
    </row>
    <row r="21" s="1" customFormat="1" spans="1:19">
      <c r="A21" s="15" t="e">
        <f t="shared" si="1"/>
        <v>#REF!</v>
      </c>
      <c r="B21" s="16" t="s">
        <v>184</v>
      </c>
      <c r="C21" s="27">
        <v>572</v>
      </c>
      <c r="D21" s="17" t="s">
        <v>185</v>
      </c>
      <c r="E21" s="16" t="s">
        <v>186</v>
      </c>
      <c r="F21" s="16">
        <v>10186</v>
      </c>
      <c r="G21" s="16" t="s">
        <v>158</v>
      </c>
      <c r="H21" s="16"/>
      <c r="I21" s="47"/>
      <c r="J21" s="47"/>
      <c r="K21" s="47"/>
      <c r="L21" s="47"/>
      <c r="M21" s="47"/>
      <c r="N21" s="47"/>
      <c r="O21" s="48"/>
      <c r="P21" s="48"/>
      <c r="Q21" s="48"/>
      <c r="R21" s="48"/>
      <c r="S21" s="8"/>
    </row>
    <row r="22" s="1" customFormat="1" spans="1:19">
      <c r="A22" s="15" t="e">
        <f t="shared" si="1"/>
        <v>#REF!</v>
      </c>
      <c r="B22" s="16" t="s">
        <v>184</v>
      </c>
      <c r="C22" s="16">
        <v>572</v>
      </c>
      <c r="D22" s="19" t="s">
        <v>185</v>
      </c>
      <c r="E22" s="31" t="s">
        <v>187</v>
      </c>
      <c r="F22" s="15">
        <v>8731</v>
      </c>
      <c r="G22" s="16" t="s">
        <v>160</v>
      </c>
      <c r="H22" s="16"/>
      <c r="I22" s="47"/>
      <c r="J22" s="47"/>
      <c r="K22" s="47"/>
      <c r="L22" s="47"/>
      <c r="M22" s="47"/>
      <c r="N22" s="47"/>
      <c r="O22" s="48"/>
      <c r="P22" s="48"/>
      <c r="Q22" s="48"/>
      <c r="R22" s="48"/>
      <c r="S22" s="8"/>
    </row>
    <row r="23" s="1" customFormat="1" spans="1:19">
      <c r="A23" s="15" t="e">
        <f t="shared" si="1"/>
        <v>#REF!</v>
      </c>
      <c r="B23" s="16" t="s">
        <v>184</v>
      </c>
      <c r="C23" s="16">
        <v>572</v>
      </c>
      <c r="D23" s="19" t="s">
        <v>185</v>
      </c>
      <c r="E23" s="16" t="s">
        <v>188</v>
      </c>
      <c r="F23" s="16">
        <v>11058</v>
      </c>
      <c r="G23" s="16" t="s">
        <v>160</v>
      </c>
      <c r="H23" s="16"/>
      <c r="I23" s="47"/>
      <c r="J23" s="47"/>
      <c r="K23" s="47"/>
      <c r="L23" s="47"/>
      <c r="M23" s="47"/>
      <c r="N23" s="47"/>
      <c r="O23" s="48"/>
      <c r="P23" s="48"/>
      <c r="Q23" s="48"/>
      <c r="R23" s="48"/>
      <c r="S23" s="8"/>
    </row>
    <row r="24" s="1" customFormat="1" spans="1:19">
      <c r="A24" s="15" t="e">
        <f t="shared" si="1"/>
        <v>#REF!</v>
      </c>
      <c r="B24" s="16" t="s">
        <v>184</v>
      </c>
      <c r="C24" s="16">
        <v>572</v>
      </c>
      <c r="D24" s="19" t="s">
        <v>185</v>
      </c>
      <c r="E24" s="16" t="s">
        <v>189</v>
      </c>
      <c r="F24" s="15">
        <v>6390</v>
      </c>
      <c r="G24" s="16" t="s">
        <v>160</v>
      </c>
      <c r="H24" s="16"/>
      <c r="I24" s="47"/>
      <c r="J24" s="47"/>
      <c r="K24" s="47"/>
      <c r="L24" s="47"/>
      <c r="M24" s="47"/>
      <c r="N24" s="47"/>
      <c r="O24" s="48"/>
      <c r="P24" s="48"/>
      <c r="Q24" s="48"/>
      <c r="R24" s="48"/>
      <c r="S24" s="8"/>
    </row>
    <row r="25" s="1" customFormat="1" spans="1:19">
      <c r="A25" s="15" t="e">
        <f t="shared" si="1"/>
        <v>#REF!</v>
      </c>
      <c r="B25" s="16" t="s">
        <v>184</v>
      </c>
      <c r="C25" s="16">
        <v>572</v>
      </c>
      <c r="D25" s="19" t="s">
        <v>185</v>
      </c>
      <c r="E25" s="23" t="s">
        <v>190</v>
      </c>
      <c r="F25" s="30">
        <v>12466</v>
      </c>
      <c r="G25" s="25" t="s">
        <v>162</v>
      </c>
      <c r="H25" s="25"/>
      <c r="I25" s="47"/>
      <c r="J25" s="47"/>
      <c r="K25" s="47"/>
      <c r="L25" s="47"/>
      <c r="M25" s="47"/>
      <c r="N25" s="47"/>
      <c r="O25" s="48"/>
      <c r="P25" s="48"/>
      <c r="Q25" s="48"/>
      <c r="R25" s="48"/>
      <c r="S25" s="8"/>
    </row>
    <row r="26" s="1" customFormat="1" spans="1:19">
      <c r="A26" s="15" t="e">
        <f t="shared" si="1"/>
        <v>#REF!</v>
      </c>
      <c r="B26" s="16" t="s">
        <v>155</v>
      </c>
      <c r="C26" s="27">
        <v>573</v>
      </c>
      <c r="D26" s="17" t="s">
        <v>191</v>
      </c>
      <c r="E26" s="16" t="s">
        <v>192</v>
      </c>
      <c r="F26" s="15">
        <v>5501</v>
      </c>
      <c r="G26" s="16" t="s">
        <v>158</v>
      </c>
      <c r="H26" s="16"/>
      <c r="I26" s="47"/>
      <c r="J26" s="47"/>
      <c r="K26" s="47"/>
      <c r="L26" s="47"/>
      <c r="M26" s="47"/>
      <c r="N26" s="47"/>
      <c r="O26" s="48"/>
      <c r="P26" s="48"/>
      <c r="Q26" s="48"/>
      <c r="R26" s="48"/>
      <c r="S26" s="8"/>
    </row>
    <row r="27" s="1" customFormat="1" spans="1:19">
      <c r="A27" s="15" t="e">
        <f t="shared" si="1"/>
        <v>#REF!</v>
      </c>
      <c r="B27" s="20" t="s">
        <v>155</v>
      </c>
      <c r="C27" s="27">
        <v>573</v>
      </c>
      <c r="D27" s="32" t="s">
        <v>191</v>
      </c>
      <c r="E27" s="20" t="s">
        <v>193</v>
      </c>
      <c r="F27" s="29">
        <v>12108</v>
      </c>
      <c r="G27" s="28" t="s">
        <v>160</v>
      </c>
      <c r="H27" s="28"/>
      <c r="I27" s="47"/>
      <c r="J27" s="47"/>
      <c r="K27" s="47"/>
      <c r="L27" s="47"/>
      <c r="M27" s="47"/>
      <c r="N27" s="47"/>
      <c r="O27" s="48"/>
      <c r="P27" s="48"/>
      <c r="Q27" s="48"/>
      <c r="R27" s="48"/>
      <c r="S27" s="8"/>
    </row>
    <row r="28" s="1" customFormat="1" spans="1:19">
      <c r="A28" s="15" t="e">
        <f t="shared" si="1"/>
        <v>#REF!</v>
      </c>
      <c r="B28" s="20" t="s">
        <v>155</v>
      </c>
      <c r="C28" s="27">
        <v>573</v>
      </c>
      <c r="D28" s="32" t="s">
        <v>191</v>
      </c>
      <c r="E28" s="23" t="s">
        <v>194</v>
      </c>
      <c r="F28" s="24">
        <v>12446</v>
      </c>
      <c r="G28" s="25" t="s">
        <v>162</v>
      </c>
      <c r="H28" s="25"/>
      <c r="I28" s="47"/>
      <c r="J28" s="47"/>
      <c r="K28" s="47"/>
      <c r="L28" s="47"/>
      <c r="M28" s="47"/>
      <c r="N28" s="47"/>
      <c r="O28" s="48"/>
      <c r="P28" s="48"/>
      <c r="Q28" s="48"/>
      <c r="R28" s="48"/>
      <c r="S28" s="8"/>
    </row>
    <row r="29" s="1" customFormat="1" spans="1:19">
      <c r="A29" s="15" t="e">
        <f t="shared" si="1"/>
        <v>#REF!</v>
      </c>
      <c r="B29" s="16" t="s">
        <v>184</v>
      </c>
      <c r="C29" s="16">
        <v>578</v>
      </c>
      <c r="D29" s="17" t="s">
        <v>195</v>
      </c>
      <c r="E29" s="16" t="s">
        <v>196</v>
      </c>
      <c r="F29" s="16">
        <v>9331</v>
      </c>
      <c r="G29" s="28" t="s">
        <v>158</v>
      </c>
      <c r="H29" s="28"/>
      <c r="I29" s="47"/>
      <c r="J29" s="47"/>
      <c r="K29" s="47"/>
      <c r="L29" s="47"/>
      <c r="M29" s="47"/>
      <c r="N29" s="47"/>
      <c r="O29" s="48"/>
      <c r="P29" s="48"/>
      <c r="Q29" s="48"/>
      <c r="R29" s="48"/>
      <c r="S29" s="8"/>
    </row>
    <row r="30" s="1" customFormat="1" spans="1:19">
      <c r="A30" s="15" t="e">
        <f t="shared" si="1"/>
        <v>#REF!</v>
      </c>
      <c r="B30" s="16" t="s">
        <v>184</v>
      </c>
      <c r="C30" s="16">
        <v>578</v>
      </c>
      <c r="D30" s="19" t="s">
        <v>195</v>
      </c>
      <c r="E30" s="16" t="s">
        <v>197</v>
      </c>
      <c r="F30" s="16">
        <v>9140</v>
      </c>
      <c r="G30" s="18" t="s">
        <v>160</v>
      </c>
      <c r="H30" s="18"/>
      <c r="I30" s="47"/>
      <c r="J30" s="47"/>
      <c r="K30" s="47"/>
      <c r="L30" s="47"/>
      <c r="M30" s="47"/>
      <c r="N30" s="47"/>
      <c r="O30" s="48"/>
      <c r="P30" s="48"/>
      <c r="Q30" s="48"/>
      <c r="R30" s="48"/>
      <c r="S30" s="8"/>
    </row>
    <row r="31" s="1" customFormat="1" spans="1:19">
      <c r="A31" s="15" t="e">
        <f t="shared" si="1"/>
        <v>#REF!</v>
      </c>
      <c r="B31" s="16" t="s">
        <v>184</v>
      </c>
      <c r="C31" s="16">
        <v>578</v>
      </c>
      <c r="D31" s="19" t="s">
        <v>195</v>
      </c>
      <c r="E31" s="33" t="s">
        <v>198</v>
      </c>
      <c r="F31" s="34">
        <v>11779</v>
      </c>
      <c r="G31" s="20" t="s">
        <v>160</v>
      </c>
      <c r="H31" s="20"/>
      <c r="I31" s="47"/>
      <c r="J31" s="47"/>
      <c r="K31" s="47"/>
      <c r="L31" s="47"/>
      <c r="M31" s="47"/>
      <c r="N31" s="47"/>
      <c r="O31" s="48"/>
      <c r="P31" s="48"/>
      <c r="Q31" s="48"/>
      <c r="R31" s="48"/>
      <c r="S31" s="8"/>
    </row>
    <row r="32" s="1" customFormat="1" spans="1:19">
      <c r="A32" s="15" t="e">
        <f t="shared" si="1"/>
        <v>#REF!</v>
      </c>
      <c r="B32" s="16" t="s">
        <v>184</v>
      </c>
      <c r="C32" s="16">
        <v>578</v>
      </c>
      <c r="D32" s="19" t="s">
        <v>195</v>
      </c>
      <c r="E32" s="16" t="s">
        <v>199</v>
      </c>
      <c r="F32" s="34">
        <v>11902</v>
      </c>
      <c r="G32" s="16" t="s">
        <v>160</v>
      </c>
      <c r="H32" s="16"/>
      <c r="I32" s="47"/>
      <c r="J32" s="47"/>
      <c r="K32" s="47"/>
      <c r="L32" s="47"/>
      <c r="M32" s="47"/>
      <c r="N32" s="47"/>
      <c r="O32" s="48"/>
      <c r="P32" s="48"/>
      <c r="Q32" s="48"/>
      <c r="R32" s="48"/>
      <c r="S32" s="8"/>
    </row>
    <row r="33" s="1" customFormat="1" spans="1:19">
      <c r="A33" s="15" t="e">
        <f t="shared" si="1"/>
        <v>#REF!</v>
      </c>
      <c r="B33" s="16" t="s">
        <v>184</v>
      </c>
      <c r="C33" s="16">
        <v>578</v>
      </c>
      <c r="D33" s="19" t="s">
        <v>195</v>
      </c>
      <c r="E33" s="23" t="s">
        <v>200</v>
      </c>
      <c r="F33" s="30">
        <v>12465</v>
      </c>
      <c r="G33" s="25" t="s">
        <v>162</v>
      </c>
      <c r="H33" s="25"/>
      <c r="I33" s="47"/>
      <c r="J33" s="47"/>
      <c r="K33" s="47"/>
      <c r="L33" s="47"/>
      <c r="M33" s="47"/>
      <c r="N33" s="47"/>
      <c r="O33" s="48"/>
      <c r="P33" s="48"/>
      <c r="Q33" s="48"/>
      <c r="R33" s="48"/>
      <c r="S33" s="8"/>
    </row>
    <row r="34" s="1" customFormat="1" spans="1:19">
      <c r="A34" s="15" t="e">
        <f t="shared" si="1"/>
        <v>#REF!</v>
      </c>
      <c r="B34" s="16" t="s">
        <v>184</v>
      </c>
      <c r="C34" s="16">
        <v>578</v>
      </c>
      <c r="D34" s="19" t="s">
        <v>195</v>
      </c>
      <c r="E34" s="23" t="s">
        <v>201</v>
      </c>
      <c r="F34" s="30">
        <v>12472</v>
      </c>
      <c r="G34" s="25" t="s">
        <v>162</v>
      </c>
      <c r="H34" s="25"/>
      <c r="I34" s="47"/>
      <c r="J34" s="47"/>
      <c r="K34" s="47"/>
      <c r="L34" s="47"/>
      <c r="M34" s="47"/>
      <c r="N34" s="47"/>
      <c r="O34" s="48"/>
      <c r="P34" s="48"/>
      <c r="Q34" s="48"/>
      <c r="R34" s="48"/>
      <c r="S34" s="8"/>
    </row>
    <row r="35" s="1" customFormat="1" spans="1:19">
      <c r="A35" s="15" t="e">
        <f t="shared" si="1"/>
        <v>#REF!</v>
      </c>
      <c r="B35" s="16" t="s">
        <v>172</v>
      </c>
      <c r="C35" s="16">
        <v>581</v>
      </c>
      <c r="D35" s="35" t="s">
        <v>202</v>
      </c>
      <c r="E35" s="16" t="s">
        <v>203</v>
      </c>
      <c r="F35" s="15">
        <v>5641</v>
      </c>
      <c r="G35" s="18" t="s">
        <v>158</v>
      </c>
      <c r="H35" s="18"/>
      <c r="I35" s="47"/>
      <c r="J35" s="47"/>
      <c r="K35" s="47"/>
      <c r="L35" s="47"/>
      <c r="M35" s="47"/>
      <c r="N35" s="47"/>
      <c r="O35" s="48"/>
      <c r="P35" s="48"/>
      <c r="Q35" s="48"/>
      <c r="R35" s="48"/>
      <c r="S35" s="8"/>
    </row>
    <row r="36" s="1" customFormat="1" spans="1:19">
      <c r="A36" s="15" t="e">
        <f t="shared" si="1"/>
        <v>#REF!</v>
      </c>
      <c r="B36" s="16" t="s">
        <v>172</v>
      </c>
      <c r="C36" s="27">
        <v>581</v>
      </c>
      <c r="D36" s="36" t="s">
        <v>202</v>
      </c>
      <c r="E36" s="16" t="s">
        <v>204</v>
      </c>
      <c r="F36" s="16">
        <v>7279</v>
      </c>
      <c r="G36" s="28" t="s">
        <v>160</v>
      </c>
      <c r="H36" s="28"/>
      <c r="I36" s="47"/>
      <c r="J36" s="47"/>
      <c r="K36" s="47"/>
      <c r="L36" s="47"/>
      <c r="M36" s="47"/>
      <c r="N36" s="47"/>
      <c r="O36" s="48"/>
      <c r="P36" s="48"/>
      <c r="Q36" s="48"/>
      <c r="R36" s="48"/>
      <c r="S36" s="8"/>
    </row>
    <row r="37" s="1" customFormat="1" spans="1:19">
      <c r="A37" s="15" t="e">
        <f t="shared" si="1"/>
        <v>#REF!</v>
      </c>
      <c r="B37" s="16" t="s">
        <v>172</v>
      </c>
      <c r="C37" s="16">
        <v>581</v>
      </c>
      <c r="D37" s="36" t="s">
        <v>202</v>
      </c>
      <c r="E37" s="33" t="s">
        <v>205</v>
      </c>
      <c r="F37" s="34">
        <v>11765</v>
      </c>
      <c r="G37" s="20" t="s">
        <v>160</v>
      </c>
      <c r="H37" s="20"/>
      <c r="I37" s="47"/>
      <c r="J37" s="47"/>
      <c r="K37" s="47"/>
      <c r="L37" s="47"/>
      <c r="M37" s="47"/>
      <c r="N37" s="47"/>
      <c r="O37" s="48"/>
      <c r="P37" s="48"/>
      <c r="Q37" s="48"/>
      <c r="R37" s="48"/>
      <c r="S37" s="8"/>
    </row>
    <row r="38" s="1" customFormat="1" spans="1:19">
      <c r="A38" s="15" t="e">
        <f t="shared" si="1"/>
        <v>#REF!</v>
      </c>
      <c r="B38" s="16" t="s">
        <v>172</v>
      </c>
      <c r="C38" s="16">
        <v>581</v>
      </c>
      <c r="D38" s="36" t="s">
        <v>202</v>
      </c>
      <c r="E38" s="23" t="s">
        <v>206</v>
      </c>
      <c r="F38" s="30">
        <v>12487</v>
      </c>
      <c r="G38" s="25" t="s">
        <v>162</v>
      </c>
      <c r="H38" s="25"/>
      <c r="I38" s="47"/>
      <c r="J38" s="47"/>
      <c r="K38" s="47"/>
      <c r="L38" s="47"/>
      <c r="M38" s="47"/>
      <c r="N38" s="47"/>
      <c r="O38" s="48"/>
      <c r="P38" s="48"/>
      <c r="Q38" s="48"/>
      <c r="R38" s="48"/>
      <c r="S38" s="8"/>
    </row>
    <row r="39" s="1" customFormat="1" spans="1:19">
      <c r="A39" s="15" t="e">
        <f t="shared" si="1"/>
        <v>#REF!</v>
      </c>
      <c r="B39" s="16" t="s">
        <v>172</v>
      </c>
      <c r="C39" s="16">
        <v>581</v>
      </c>
      <c r="D39" s="36" t="s">
        <v>202</v>
      </c>
      <c r="E39" s="23" t="s">
        <v>207</v>
      </c>
      <c r="F39" s="30">
        <v>12494</v>
      </c>
      <c r="G39" s="25" t="s">
        <v>162</v>
      </c>
      <c r="H39" s="25"/>
      <c r="I39" s="47"/>
      <c r="J39" s="47"/>
      <c r="K39" s="47"/>
      <c r="L39" s="47"/>
      <c r="M39" s="47"/>
      <c r="N39" s="47"/>
      <c r="O39" s="48"/>
      <c r="P39" s="48"/>
      <c r="Q39" s="48"/>
      <c r="R39" s="48"/>
      <c r="S39" s="8"/>
    </row>
    <row r="40" s="1" customFormat="1" spans="1:19">
      <c r="A40" s="15" t="e">
        <f t="shared" si="1"/>
        <v>#REF!</v>
      </c>
      <c r="B40" s="16" t="s">
        <v>172</v>
      </c>
      <c r="C40" s="27">
        <v>582</v>
      </c>
      <c r="D40" s="17" t="s">
        <v>208</v>
      </c>
      <c r="E40" s="16" t="s">
        <v>209</v>
      </c>
      <c r="F40" s="16">
        <v>4044</v>
      </c>
      <c r="G40" s="28" t="s">
        <v>158</v>
      </c>
      <c r="H40" s="28"/>
      <c r="I40" s="47"/>
      <c r="J40" s="47"/>
      <c r="K40" s="47"/>
      <c r="L40" s="47"/>
      <c r="M40" s="47"/>
      <c r="N40" s="47"/>
      <c r="O40" s="48"/>
      <c r="P40" s="48"/>
      <c r="Q40" s="48"/>
      <c r="R40" s="48"/>
      <c r="S40" s="8"/>
    </row>
    <row r="41" s="1" customFormat="1" spans="1:19">
      <c r="A41" s="15" t="e">
        <f t="shared" si="1"/>
        <v>#REF!</v>
      </c>
      <c r="B41" s="16" t="s">
        <v>172</v>
      </c>
      <c r="C41" s="27">
        <v>582</v>
      </c>
      <c r="D41" s="19" t="s">
        <v>208</v>
      </c>
      <c r="E41" s="37" t="s">
        <v>210</v>
      </c>
      <c r="F41" s="16">
        <v>4147</v>
      </c>
      <c r="G41" s="38" t="s">
        <v>160</v>
      </c>
      <c r="H41" s="38"/>
      <c r="I41" s="47"/>
      <c r="J41" s="47"/>
      <c r="K41" s="47"/>
      <c r="L41" s="47"/>
      <c r="M41" s="47"/>
      <c r="N41" s="47"/>
      <c r="O41" s="48"/>
      <c r="P41" s="48"/>
      <c r="Q41" s="48"/>
      <c r="R41" s="48"/>
      <c r="S41" s="8"/>
    </row>
    <row r="42" s="1" customFormat="1" spans="1:19">
      <c r="A42" s="15" t="e">
        <f t="shared" si="1"/>
        <v>#REF!</v>
      </c>
      <c r="B42" s="16" t="s">
        <v>172</v>
      </c>
      <c r="C42" s="16">
        <v>582</v>
      </c>
      <c r="D42" s="19" t="s">
        <v>208</v>
      </c>
      <c r="E42" s="37" t="s">
        <v>211</v>
      </c>
      <c r="F42" s="15">
        <v>4444</v>
      </c>
      <c r="G42" s="38" t="s">
        <v>160</v>
      </c>
      <c r="H42" s="38"/>
      <c r="I42" s="47"/>
      <c r="J42" s="47"/>
      <c r="K42" s="47"/>
      <c r="L42" s="47"/>
      <c r="M42" s="47"/>
      <c r="N42" s="47"/>
      <c r="O42" s="48"/>
      <c r="P42" s="48"/>
      <c r="Q42" s="48"/>
      <c r="R42" s="48"/>
      <c r="S42" s="8"/>
    </row>
    <row r="43" s="1" customFormat="1" spans="1:19">
      <c r="A43" s="15" t="e">
        <f t="shared" si="1"/>
        <v>#REF!</v>
      </c>
      <c r="B43" s="20" t="s">
        <v>172</v>
      </c>
      <c r="C43" s="16">
        <v>582</v>
      </c>
      <c r="D43" s="19" t="s">
        <v>208</v>
      </c>
      <c r="E43" s="16" t="s">
        <v>212</v>
      </c>
      <c r="F43" s="29">
        <v>11656</v>
      </c>
      <c r="G43" s="29" t="s">
        <v>160</v>
      </c>
      <c r="H43" s="29"/>
      <c r="I43" s="47"/>
      <c r="J43" s="47"/>
      <c r="K43" s="47"/>
      <c r="L43" s="47"/>
      <c r="M43" s="47"/>
      <c r="N43" s="47"/>
      <c r="O43" s="48"/>
      <c r="P43" s="48"/>
      <c r="Q43" s="48"/>
      <c r="R43" s="48"/>
      <c r="S43" s="8"/>
    </row>
    <row r="44" s="1" customFormat="1" spans="1:19">
      <c r="A44" s="15" t="e">
        <f t="shared" si="1"/>
        <v>#REF!</v>
      </c>
      <c r="B44" s="16" t="s">
        <v>172</v>
      </c>
      <c r="C44" s="16">
        <v>582</v>
      </c>
      <c r="D44" s="19" t="s">
        <v>208</v>
      </c>
      <c r="E44" s="16" t="s">
        <v>213</v>
      </c>
      <c r="F44" s="16">
        <v>11099</v>
      </c>
      <c r="G44" s="16" t="s">
        <v>160</v>
      </c>
      <c r="H44" s="16"/>
      <c r="I44" s="47"/>
      <c r="J44" s="47"/>
      <c r="K44" s="47"/>
      <c r="L44" s="47"/>
      <c r="M44" s="47"/>
      <c r="N44" s="47"/>
      <c r="O44" s="48"/>
      <c r="P44" s="48"/>
      <c r="Q44" s="48"/>
      <c r="R44" s="48"/>
      <c r="S44" s="8"/>
    </row>
    <row r="45" s="1" customFormat="1" spans="1:19">
      <c r="A45" s="15" t="e">
        <f t="shared" si="1"/>
        <v>#REF!</v>
      </c>
      <c r="B45" s="20" t="s">
        <v>172</v>
      </c>
      <c r="C45" s="16">
        <v>582</v>
      </c>
      <c r="D45" s="19" t="s">
        <v>208</v>
      </c>
      <c r="E45" s="23" t="s">
        <v>214</v>
      </c>
      <c r="F45" s="30">
        <v>12463</v>
      </c>
      <c r="G45" s="25" t="s">
        <v>162</v>
      </c>
      <c r="H45" s="25"/>
      <c r="I45" s="47"/>
      <c r="J45" s="47"/>
      <c r="K45" s="47"/>
      <c r="L45" s="47"/>
      <c r="M45" s="47"/>
      <c r="N45" s="47"/>
      <c r="O45" s="48"/>
      <c r="P45" s="48"/>
      <c r="Q45" s="48"/>
      <c r="R45" s="48"/>
      <c r="S45" s="8"/>
    </row>
    <row r="46" s="1" customFormat="1" spans="1:19">
      <c r="A46" s="15" t="e">
        <f t="shared" si="1"/>
        <v>#REF!</v>
      </c>
      <c r="B46" s="20" t="s">
        <v>172</v>
      </c>
      <c r="C46" s="16">
        <v>582</v>
      </c>
      <c r="D46" s="19" t="s">
        <v>208</v>
      </c>
      <c r="E46" s="23" t="s">
        <v>215</v>
      </c>
      <c r="F46" s="30">
        <v>12496</v>
      </c>
      <c r="G46" s="25" t="s">
        <v>162</v>
      </c>
      <c r="H46" s="25"/>
      <c r="I46" s="47"/>
      <c r="J46" s="47"/>
      <c r="K46" s="47"/>
      <c r="L46" s="47"/>
      <c r="M46" s="47"/>
      <c r="N46" s="47"/>
      <c r="O46" s="48"/>
      <c r="P46" s="48"/>
      <c r="Q46" s="48"/>
      <c r="R46" s="48"/>
      <c r="S46" s="8"/>
    </row>
    <row r="47" s="1" customFormat="1" spans="1:19">
      <c r="A47" s="15" t="e">
        <f t="shared" si="1"/>
        <v>#REF!</v>
      </c>
      <c r="B47" s="16" t="s">
        <v>172</v>
      </c>
      <c r="C47" s="27">
        <v>585</v>
      </c>
      <c r="D47" s="17" t="s">
        <v>216</v>
      </c>
      <c r="E47" s="15" t="s">
        <v>217</v>
      </c>
      <c r="F47" s="15">
        <v>6303</v>
      </c>
      <c r="G47" s="18" t="s">
        <v>158</v>
      </c>
      <c r="H47" s="18"/>
      <c r="I47" s="47"/>
      <c r="J47" s="47"/>
      <c r="K47" s="47"/>
      <c r="L47" s="47"/>
      <c r="M47" s="47"/>
      <c r="N47" s="47"/>
      <c r="O47" s="48"/>
      <c r="P47" s="48"/>
      <c r="Q47" s="48"/>
      <c r="R47" s="48"/>
      <c r="S47" s="8"/>
    </row>
    <row r="48" s="1" customFormat="1" spans="1:19">
      <c r="A48" s="15" t="e">
        <f t="shared" si="1"/>
        <v>#REF!</v>
      </c>
      <c r="B48" s="16" t="s">
        <v>172</v>
      </c>
      <c r="C48" s="27">
        <v>585</v>
      </c>
      <c r="D48" s="19" t="s">
        <v>216</v>
      </c>
      <c r="E48" s="16" t="s">
        <v>218</v>
      </c>
      <c r="F48" s="16">
        <v>7046</v>
      </c>
      <c r="G48" s="16" t="s">
        <v>160</v>
      </c>
      <c r="H48" s="16"/>
      <c r="I48" s="47"/>
      <c r="J48" s="47"/>
      <c r="K48" s="47"/>
      <c r="L48" s="47"/>
      <c r="M48" s="47"/>
      <c r="N48" s="47"/>
      <c r="O48" s="48"/>
      <c r="P48" s="48"/>
      <c r="Q48" s="48"/>
      <c r="R48" s="48"/>
      <c r="S48" s="8"/>
    </row>
    <row r="49" s="1" customFormat="1" spans="1:19">
      <c r="A49" s="15" t="e">
        <f t="shared" si="1"/>
        <v>#REF!</v>
      </c>
      <c r="B49" s="16" t="s">
        <v>172</v>
      </c>
      <c r="C49" s="27">
        <v>585</v>
      </c>
      <c r="D49" s="19" t="s">
        <v>216</v>
      </c>
      <c r="E49" s="16" t="s">
        <v>219</v>
      </c>
      <c r="F49" s="29">
        <v>11639</v>
      </c>
      <c r="G49" s="29" t="s">
        <v>160</v>
      </c>
      <c r="H49" s="29"/>
      <c r="I49" s="47"/>
      <c r="J49" s="47"/>
      <c r="K49" s="47"/>
      <c r="L49" s="47"/>
      <c r="M49" s="47"/>
      <c r="N49" s="47"/>
      <c r="O49" s="48"/>
      <c r="P49" s="48"/>
      <c r="Q49" s="48"/>
      <c r="R49" s="48"/>
      <c r="S49" s="8"/>
    </row>
    <row r="50" s="1" customFormat="1" spans="1:19">
      <c r="A50" s="15" t="e">
        <f t="shared" si="1"/>
        <v>#REF!</v>
      </c>
      <c r="B50" s="20" t="s">
        <v>172</v>
      </c>
      <c r="C50" s="27">
        <v>585</v>
      </c>
      <c r="D50" s="19" t="s">
        <v>216</v>
      </c>
      <c r="E50" s="21" t="s">
        <v>220</v>
      </c>
      <c r="F50" s="22">
        <v>12212</v>
      </c>
      <c r="G50" s="20" t="s">
        <v>162</v>
      </c>
      <c r="H50" s="20"/>
      <c r="I50" s="47"/>
      <c r="J50" s="47"/>
      <c r="K50" s="47"/>
      <c r="L50" s="47"/>
      <c r="M50" s="47"/>
      <c r="N50" s="47"/>
      <c r="O50" s="48"/>
      <c r="P50" s="48"/>
      <c r="Q50" s="48"/>
      <c r="R50" s="48"/>
      <c r="S50" s="8"/>
    </row>
    <row r="51" s="1" customFormat="1" spans="1:19">
      <c r="A51" s="15" t="e">
        <f t="shared" si="1"/>
        <v>#REF!</v>
      </c>
      <c r="B51" s="20" t="s">
        <v>172</v>
      </c>
      <c r="C51" s="27">
        <v>585</v>
      </c>
      <c r="D51" s="19" t="s">
        <v>216</v>
      </c>
      <c r="E51" s="23" t="s">
        <v>221</v>
      </c>
      <c r="F51" s="24">
        <v>12449</v>
      </c>
      <c r="G51" s="25" t="s">
        <v>162</v>
      </c>
      <c r="H51" s="25"/>
      <c r="I51" s="47"/>
      <c r="J51" s="47"/>
      <c r="K51" s="47"/>
      <c r="L51" s="47"/>
      <c r="M51" s="47"/>
      <c r="N51" s="47"/>
      <c r="O51" s="48"/>
      <c r="P51" s="48"/>
      <c r="Q51" s="48"/>
      <c r="R51" s="48"/>
      <c r="S51" s="8"/>
    </row>
    <row r="52" s="1" customFormat="1" spans="1:19">
      <c r="A52" s="15" t="e">
        <f t="shared" si="1"/>
        <v>#REF!</v>
      </c>
      <c r="B52" s="16" t="s">
        <v>44</v>
      </c>
      <c r="C52" s="27">
        <v>587</v>
      </c>
      <c r="D52" s="17" t="s">
        <v>222</v>
      </c>
      <c r="E52" s="16" t="s">
        <v>223</v>
      </c>
      <c r="F52" s="16">
        <v>8073</v>
      </c>
      <c r="G52" s="18" t="s">
        <v>158</v>
      </c>
      <c r="H52" s="18"/>
      <c r="I52" s="47"/>
      <c r="J52" s="47"/>
      <c r="K52" s="47"/>
      <c r="L52" s="47"/>
      <c r="M52" s="47"/>
      <c r="N52" s="47"/>
      <c r="O52" s="48"/>
      <c r="P52" s="48"/>
      <c r="Q52" s="48"/>
      <c r="R52" s="48"/>
      <c r="S52" s="8"/>
    </row>
    <row r="53" s="1" customFormat="1" spans="1:19">
      <c r="A53" s="15" t="e">
        <f t="shared" si="1"/>
        <v>#REF!</v>
      </c>
      <c r="B53" s="16" t="s">
        <v>44</v>
      </c>
      <c r="C53" s="27">
        <v>587</v>
      </c>
      <c r="D53" s="19" t="s">
        <v>222</v>
      </c>
      <c r="E53" s="16" t="s">
        <v>224</v>
      </c>
      <c r="F53" s="15">
        <v>6497</v>
      </c>
      <c r="G53" s="16" t="s">
        <v>160</v>
      </c>
      <c r="H53" s="16"/>
      <c r="I53" s="47"/>
      <c r="J53" s="47"/>
      <c r="K53" s="47"/>
      <c r="L53" s="47"/>
      <c r="M53" s="47"/>
      <c r="N53" s="47"/>
      <c r="O53" s="48"/>
      <c r="P53" s="48"/>
      <c r="Q53" s="48"/>
      <c r="R53" s="48"/>
      <c r="S53" s="8"/>
    </row>
    <row r="54" s="1" customFormat="1" spans="1:19">
      <c r="A54" s="15" t="e">
        <f t="shared" si="1"/>
        <v>#REF!</v>
      </c>
      <c r="B54" s="20" t="s">
        <v>44</v>
      </c>
      <c r="C54" s="27">
        <v>587</v>
      </c>
      <c r="D54" s="19" t="s">
        <v>222</v>
      </c>
      <c r="E54" s="20" t="s">
        <v>225</v>
      </c>
      <c r="F54" s="29">
        <v>12109</v>
      </c>
      <c r="G54" s="28" t="s">
        <v>160</v>
      </c>
      <c r="H54" s="28"/>
      <c r="I54" s="47"/>
      <c r="J54" s="47"/>
      <c r="K54" s="47"/>
      <c r="L54" s="47"/>
      <c r="M54" s="47"/>
      <c r="N54" s="47"/>
      <c r="O54" s="48"/>
      <c r="P54" s="48"/>
      <c r="Q54" s="48"/>
      <c r="R54" s="48"/>
      <c r="S54" s="8"/>
    </row>
    <row r="55" s="1" customFormat="1" spans="1:19">
      <c r="A55" s="15" t="e">
        <f t="shared" si="1"/>
        <v>#REF!</v>
      </c>
      <c r="B55" s="16" t="s">
        <v>44</v>
      </c>
      <c r="C55" s="27">
        <v>587</v>
      </c>
      <c r="D55" s="19" t="s">
        <v>222</v>
      </c>
      <c r="E55" s="20" t="s">
        <v>226</v>
      </c>
      <c r="F55" s="29">
        <v>11985</v>
      </c>
      <c r="G55" s="16" t="s">
        <v>160</v>
      </c>
      <c r="H55" s="16"/>
      <c r="I55" s="47"/>
      <c r="J55" s="47"/>
      <c r="K55" s="47"/>
      <c r="L55" s="47"/>
      <c r="M55" s="47"/>
      <c r="N55" s="47"/>
      <c r="O55" s="48"/>
      <c r="P55" s="48"/>
      <c r="Q55" s="48"/>
      <c r="R55" s="48"/>
      <c r="S55" s="8"/>
    </row>
    <row r="56" s="1" customFormat="1" spans="1:19">
      <c r="A56" s="15" t="e">
        <f t="shared" si="1"/>
        <v>#REF!</v>
      </c>
      <c r="B56" s="16" t="s">
        <v>29</v>
      </c>
      <c r="C56" s="27">
        <v>591</v>
      </c>
      <c r="D56" s="39" t="s">
        <v>227</v>
      </c>
      <c r="E56" s="16" t="s">
        <v>228</v>
      </c>
      <c r="F56" s="15">
        <v>5764</v>
      </c>
      <c r="G56" s="16" t="s">
        <v>158</v>
      </c>
      <c r="H56" s="16"/>
      <c r="I56" s="47"/>
      <c r="J56" s="47"/>
      <c r="K56" s="47"/>
      <c r="L56" s="47"/>
      <c r="M56" s="47"/>
      <c r="N56" s="47"/>
      <c r="O56" s="48"/>
      <c r="P56" s="48"/>
      <c r="Q56" s="48"/>
      <c r="R56" s="48"/>
      <c r="S56" s="8"/>
    </row>
    <row r="57" s="1" customFormat="1" spans="1:19">
      <c r="A57" s="15" t="e">
        <f t="shared" si="1"/>
        <v>#REF!</v>
      </c>
      <c r="B57" s="16" t="s">
        <v>29</v>
      </c>
      <c r="C57" s="40">
        <v>591</v>
      </c>
      <c r="D57" s="41" t="s">
        <v>227</v>
      </c>
      <c r="E57" s="16" t="s">
        <v>229</v>
      </c>
      <c r="F57" s="16">
        <v>7645</v>
      </c>
      <c r="G57" s="16" t="s">
        <v>160</v>
      </c>
      <c r="H57" s="16"/>
      <c r="I57" s="47"/>
      <c r="J57" s="47"/>
      <c r="K57" s="47"/>
      <c r="L57" s="47"/>
      <c r="M57" s="47"/>
      <c r="N57" s="47"/>
      <c r="O57" s="48"/>
      <c r="P57" s="48"/>
      <c r="Q57" s="48"/>
      <c r="R57" s="48"/>
      <c r="S57" s="8"/>
    </row>
    <row r="58" s="1" customFormat="1" spans="1:19">
      <c r="A58" s="15" t="e">
        <f t="shared" si="1"/>
        <v>#REF!</v>
      </c>
      <c r="B58" s="16" t="s">
        <v>29</v>
      </c>
      <c r="C58" s="27">
        <v>591</v>
      </c>
      <c r="D58" s="36" t="s">
        <v>227</v>
      </c>
      <c r="E58" s="16" t="s">
        <v>230</v>
      </c>
      <c r="F58" s="29">
        <v>11485</v>
      </c>
      <c r="G58" s="29" t="s">
        <v>160</v>
      </c>
      <c r="H58" s="29"/>
      <c r="I58" s="47"/>
      <c r="J58" s="47"/>
      <c r="K58" s="47"/>
      <c r="L58" s="47"/>
      <c r="M58" s="47"/>
      <c r="N58" s="47"/>
      <c r="O58" s="48"/>
      <c r="P58" s="48"/>
      <c r="Q58" s="48"/>
      <c r="R58" s="48"/>
      <c r="S58" s="8"/>
    </row>
    <row r="59" s="1" customFormat="1" spans="1:19">
      <c r="A59" s="15" t="e">
        <f t="shared" si="1"/>
        <v>#REF!</v>
      </c>
      <c r="B59" s="16" t="s">
        <v>29</v>
      </c>
      <c r="C59" s="27">
        <v>594</v>
      </c>
      <c r="D59" s="17" t="s">
        <v>231</v>
      </c>
      <c r="E59" s="16" t="s">
        <v>232</v>
      </c>
      <c r="F59" s="16">
        <v>6148</v>
      </c>
      <c r="G59" s="16" t="s">
        <v>158</v>
      </c>
      <c r="H59" s="16"/>
      <c r="I59" s="47"/>
      <c r="J59" s="47"/>
      <c r="K59" s="47"/>
      <c r="L59" s="47"/>
      <c r="M59" s="47"/>
      <c r="N59" s="47"/>
      <c r="O59" s="48"/>
      <c r="P59" s="48"/>
      <c r="Q59" s="48"/>
      <c r="R59" s="48"/>
      <c r="S59" s="8"/>
    </row>
    <row r="60" s="1" customFormat="1" spans="1:19">
      <c r="A60" s="15" t="e">
        <f t="shared" si="1"/>
        <v>#REF!</v>
      </c>
      <c r="B60" s="16" t="s">
        <v>29</v>
      </c>
      <c r="C60" s="27">
        <v>594</v>
      </c>
      <c r="D60" s="19" t="s">
        <v>231</v>
      </c>
      <c r="E60" s="15" t="s">
        <v>233</v>
      </c>
      <c r="F60" s="15">
        <v>6232</v>
      </c>
      <c r="G60" s="16" t="s">
        <v>160</v>
      </c>
      <c r="H60" s="16"/>
      <c r="I60" s="47"/>
      <c r="J60" s="47"/>
      <c r="K60" s="47"/>
      <c r="L60" s="47"/>
      <c r="M60" s="47"/>
      <c r="N60" s="47"/>
      <c r="O60" s="48"/>
      <c r="P60" s="48"/>
      <c r="Q60" s="48"/>
      <c r="R60" s="48"/>
      <c r="S60" s="8"/>
    </row>
    <row r="61" s="1" customFormat="1" spans="1:19">
      <c r="A61" s="15" t="e">
        <f t="shared" si="1"/>
        <v>#REF!</v>
      </c>
      <c r="B61" s="16" t="s">
        <v>155</v>
      </c>
      <c r="C61" s="27">
        <v>598</v>
      </c>
      <c r="D61" s="42" t="s">
        <v>234</v>
      </c>
      <c r="E61" s="16" t="s">
        <v>235</v>
      </c>
      <c r="F61" s="15">
        <v>6662</v>
      </c>
      <c r="G61" s="18" t="s">
        <v>158</v>
      </c>
      <c r="H61" s="18"/>
      <c r="I61" s="47"/>
      <c r="J61" s="47"/>
      <c r="K61" s="47"/>
      <c r="L61" s="47"/>
      <c r="M61" s="47"/>
      <c r="N61" s="47"/>
      <c r="O61" s="48"/>
      <c r="P61" s="48"/>
      <c r="Q61" s="48"/>
      <c r="R61" s="48"/>
      <c r="S61" s="8"/>
    </row>
    <row r="62" s="1" customFormat="1" spans="1:19">
      <c r="A62" s="15" t="e">
        <f t="shared" si="1"/>
        <v>#REF!</v>
      </c>
      <c r="B62" s="16" t="s">
        <v>155</v>
      </c>
      <c r="C62" s="27">
        <v>598</v>
      </c>
      <c r="D62" s="19" t="s">
        <v>234</v>
      </c>
      <c r="E62" s="16" t="s">
        <v>236</v>
      </c>
      <c r="F62" s="16">
        <v>11145</v>
      </c>
      <c r="G62" s="16" t="s">
        <v>160</v>
      </c>
      <c r="H62" s="16"/>
      <c r="I62" s="47"/>
      <c r="J62" s="47"/>
      <c r="K62" s="47"/>
      <c r="L62" s="47"/>
      <c r="M62" s="47"/>
      <c r="N62" s="47"/>
      <c r="O62" s="48"/>
      <c r="P62" s="48"/>
      <c r="Q62" s="48"/>
      <c r="R62" s="48"/>
      <c r="S62" s="8"/>
    </row>
    <row r="63" s="1" customFormat="1" spans="1:19">
      <c r="A63" s="15" t="e">
        <f t="shared" si="1"/>
        <v>#REF!</v>
      </c>
      <c r="B63" s="16" t="s">
        <v>155</v>
      </c>
      <c r="C63" s="27">
        <v>598</v>
      </c>
      <c r="D63" s="19" t="s">
        <v>234</v>
      </c>
      <c r="E63" s="16" t="s">
        <v>237</v>
      </c>
      <c r="F63" s="16">
        <v>11178</v>
      </c>
      <c r="G63" s="16" t="s">
        <v>160</v>
      </c>
      <c r="H63" s="16"/>
      <c r="I63" s="47"/>
      <c r="J63" s="47"/>
      <c r="K63" s="47"/>
      <c r="L63" s="47"/>
      <c r="M63" s="47"/>
      <c r="N63" s="47"/>
      <c r="O63" s="48"/>
      <c r="P63" s="48"/>
      <c r="Q63" s="48"/>
      <c r="R63" s="48"/>
      <c r="S63" s="8"/>
    </row>
    <row r="64" s="1" customFormat="1" spans="1:19">
      <c r="A64" s="15" t="e">
        <f t="shared" si="1"/>
        <v>#REF!</v>
      </c>
      <c r="B64" s="16" t="s">
        <v>155</v>
      </c>
      <c r="C64" s="27">
        <v>598</v>
      </c>
      <c r="D64" s="19" t="s">
        <v>234</v>
      </c>
      <c r="E64" s="43" t="s">
        <v>238</v>
      </c>
      <c r="F64" s="30">
        <v>12274</v>
      </c>
      <c r="G64" s="44" t="s">
        <v>239</v>
      </c>
      <c r="H64" s="44"/>
      <c r="I64" s="47"/>
      <c r="J64" s="47"/>
      <c r="K64" s="47"/>
      <c r="L64" s="47"/>
      <c r="M64" s="47"/>
      <c r="N64" s="47"/>
      <c r="O64" s="48"/>
      <c r="P64" s="48"/>
      <c r="Q64" s="48"/>
      <c r="R64" s="48"/>
      <c r="S64" s="8"/>
    </row>
    <row r="65" s="1" customFormat="1" spans="1:19">
      <c r="A65" s="15" t="e">
        <f t="shared" si="1"/>
        <v>#REF!</v>
      </c>
      <c r="B65" s="16" t="s">
        <v>155</v>
      </c>
      <c r="C65" s="27">
        <v>598</v>
      </c>
      <c r="D65" s="19" t="s">
        <v>234</v>
      </c>
      <c r="E65" s="23" t="s">
        <v>240</v>
      </c>
      <c r="F65" s="24">
        <v>12450</v>
      </c>
      <c r="G65" s="25" t="s">
        <v>162</v>
      </c>
      <c r="H65" s="25"/>
      <c r="I65" s="47"/>
      <c r="J65" s="47"/>
      <c r="K65" s="47"/>
      <c r="L65" s="47"/>
      <c r="M65" s="47"/>
      <c r="N65" s="47"/>
      <c r="O65" s="48"/>
      <c r="P65" s="48"/>
      <c r="Q65" s="48"/>
      <c r="R65" s="48"/>
      <c r="S65" s="8"/>
    </row>
    <row r="66" s="1" customFormat="1" spans="1:19">
      <c r="A66" s="15" t="e">
        <f t="shared" si="1"/>
        <v>#REF!</v>
      </c>
      <c r="B66" s="16" t="s">
        <v>44</v>
      </c>
      <c r="C66" s="27">
        <v>704</v>
      </c>
      <c r="D66" s="17" t="s">
        <v>241</v>
      </c>
      <c r="E66" s="16" t="s">
        <v>242</v>
      </c>
      <c r="F66" s="16">
        <v>9731</v>
      </c>
      <c r="G66" s="18" t="s">
        <v>158</v>
      </c>
      <c r="H66" s="18"/>
      <c r="I66" s="47"/>
      <c r="J66" s="47"/>
      <c r="K66" s="47"/>
      <c r="L66" s="47"/>
      <c r="M66" s="47"/>
      <c r="N66" s="47"/>
      <c r="O66" s="48"/>
      <c r="P66" s="48"/>
      <c r="Q66" s="48"/>
      <c r="R66" s="48"/>
      <c r="S66" s="8"/>
    </row>
    <row r="67" s="1" customFormat="1" spans="1:19">
      <c r="A67" s="15" t="e">
        <f t="shared" si="1"/>
        <v>#REF!</v>
      </c>
      <c r="B67" s="16" t="s">
        <v>44</v>
      </c>
      <c r="C67" s="27">
        <v>704</v>
      </c>
      <c r="D67" s="32" t="s">
        <v>241</v>
      </c>
      <c r="E67" s="16" t="s">
        <v>243</v>
      </c>
      <c r="F67" s="16">
        <v>10953</v>
      </c>
      <c r="G67" s="16" t="s">
        <v>160</v>
      </c>
      <c r="H67" s="16"/>
      <c r="I67" s="47"/>
      <c r="J67" s="47"/>
      <c r="K67" s="47"/>
      <c r="L67" s="47"/>
      <c r="M67" s="47"/>
      <c r="N67" s="47"/>
      <c r="O67" s="48"/>
      <c r="P67" s="48"/>
      <c r="Q67" s="48"/>
      <c r="R67" s="48"/>
      <c r="S67" s="8"/>
    </row>
    <row r="68" s="1" customFormat="1" spans="1:19">
      <c r="A68" s="15" t="e">
        <f t="shared" si="1"/>
        <v>#REF!</v>
      </c>
      <c r="B68" s="16" t="s">
        <v>44</v>
      </c>
      <c r="C68" s="27">
        <v>704</v>
      </c>
      <c r="D68" s="32" t="s">
        <v>241</v>
      </c>
      <c r="E68" s="16" t="s">
        <v>244</v>
      </c>
      <c r="F68" s="16">
        <v>6505</v>
      </c>
      <c r="G68" s="16" t="s">
        <v>160</v>
      </c>
      <c r="H68" s="16"/>
      <c r="I68" s="47"/>
      <c r="J68" s="47"/>
      <c r="K68" s="47"/>
      <c r="L68" s="47"/>
      <c r="M68" s="47"/>
      <c r="N68" s="47"/>
      <c r="O68" s="48"/>
      <c r="P68" s="48"/>
      <c r="Q68" s="48"/>
      <c r="R68" s="48"/>
      <c r="S68" s="8"/>
    </row>
    <row r="69" s="1" customFormat="1" spans="1:19">
      <c r="A69" s="15" t="e">
        <f t="shared" si="1"/>
        <v>#REF!</v>
      </c>
      <c r="B69" s="16" t="s">
        <v>44</v>
      </c>
      <c r="C69" s="27">
        <v>704</v>
      </c>
      <c r="D69" s="32" t="s">
        <v>241</v>
      </c>
      <c r="E69" s="15" t="s">
        <v>245</v>
      </c>
      <c r="F69" s="15">
        <v>5698</v>
      </c>
      <c r="G69" s="18" t="s">
        <v>160</v>
      </c>
      <c r="H69" s="18"/>
      <c r="I69" s="47"/>
      <c r="J69" s="47"/>
      <c r="K69" s="47"/>
      <c r="L69" s="47"/>
      <c r="M69" s="47"/>
      <c r="N69" s="47"/>
      <c r="O69" s="48"/>
      <c r="P69" s="48"/>
      <c r="Q69" s="48"/>
      <c r="R69" s="48"/>
      <c r="S69" s="8"/>
    </row>
    <row r="70" s="1" customFormat="1" spans="1:19">
      <c r="A70" s="15" t="e">
        <f t="shared" si="1"/>
        <v>#REF!</v>
      </c>
      <c r="B70" s="16" t="s">
        <v>44</v>
      </c>
      <c r="C70" s="27">
        <v>706</v>
      </c>
      <c r="D70" s="17" t="s">
        <v>246</v>
      </c>
      <c r="E70" s="16" t="s">
        <v>247</v>
      </c>
      <c r="F70" s="16">
        <v>10772</v>
      </c>
      <c r="G70" s="16" t="s">
        <v>158</v>
      </c>
      <c r="H70" s="16"/>
      <c r="I70" s="47"/>
      <c r="J70" s="47"/>
      <c r="K70" s="47"/>
      <c r="L70" s="47"/>
      <c r="M70" s="47"/>
      <c r="N70" s="47"/>
      <c r="O70" s="48"/>
      <c r="P70" s="48"/>
      <c r="Q70" s="48"/>
      <c r="R70" s="48"/>
      <c r="S70" s="8"/>
    </row>
    <row r="71" s="1" customFormat="1" spans="1:19">
      <c r="A71" s="15" t="e">
        <f t="shared" si="1"/>
        <v>#REF!</v>
      </c>
      <c r="B71" s="16" t="s">
        <v>44</v>
      </c>
      <c r="C71" s="27">
        <v>706</v>
      </c>
      <c r="D71" s="19" t="s">
        <v>246</v>
      </c>
      <c r="E71" s="20" t="s">
        <v>248</v>
      </c>
      <c r="F71" s="29">
        <v>11987</v>
      </c>
      <c r="G71" s="16" t="s">
        <v>160</v>
      </c>
      <c r="H71" s="16"/>
      <c r="I71" s="47"/>
      <c r="J71" s="47"/>
      <c r="K71" s="47"/>
      <c r="L71" s="47"/>
      <c r="M71" s="47"/>
      <c r="N71" s="47"/>
      <c r="O71" s="48"/>
      <c r="P71" s="48"/>
      <c r="Q71" s="48"/>
      <c r="R71" s="48"/>
      <c r="S71" s="8"/>
    </row>
    <row r="72" s="1" customFormat="1" spans="1:19">
      <c r="A72" s="15" t="e">
        <f t="shared" si="1"/>
        <v>#REF!</v>
      </c>
      <c r="B72" s="16" t="s">
        <v>44</v>
      </c>
      <c r="C72" s="27">
        <v>706</v>
      </c>
      <c r="D72" s="19" t="s">
        <v>246</v>
      </c>
      <c r="E72" s="16" t="s">
        <v>249</v>
      </c>
      <c r="F72" s="16">
        <v>6121</v>
      </c>
      <c r="G72" s="16" t="s">
        <v>160</v>
      </c>
      <c r="H72" s="16"/>
      <c r="I72" s="47"/>
      <c r="J72" s="47"/>
      <c r="K72" s="47"/>
      <c r="L72" s="47"/>
      <c r="M72" s="47"/>
      <c r="N72" s="47"/>
      <c r="O72" s="48"/>
      <c r="P72" s="48"/>
      <c r="Q72" s="48"/>
      <c r="R72" s="48"/>
      <c r="S72" s="8"/>
    </row>
    <row r="73" s="1" customFormat="1" spans="1:19">
      <c r="A73" s="15" t="e">
        <f t="shared" si="1"/>
        <v>#REF!</v>
      </c>
      <c r="B73" s="16" t="s">
        <v>155</v>
      </c>
      <c r="C73" s="16">
        <v>707</v>
      </c>
      <c r="D73" s="42" t="s">
        <v>250</v>
      </c>
      <c r="E73" s="16" t="s">
        <v>251</v>
      </c>
      <c r="F73" s="16">
        <v>10951</v>
      </c>
      <c r="G73" s="16" t="s">
        <v>158</v>
      </c>
      <c r="H73" s="16"/>
      <c r="I73" s="47"/>
      <c r="J73" s="47"/>
      <c r="K73" s="47"/>
      <c r="L73" s="47"/>
      <c r="M73" s="47"/>
      <c r="N73" s="47"/>
      <c r="O73" s="48"/>
      <c r="P73" s="48"/>
      <c r="Q73" s="48"/>
      <c r="R73" s="48"/>
      <c r="S73" s="8"/>
    </row>
    <row r="74" s="1" customFormat="1" spans="1:19">
      <c r="A74" s="15" t="e">
        <f t="shared" si="1"/>
        <v>#REF!</v>
      </c>
      <c r="B74" s="16" t="s">
        <v>155</v>
      </c>
      <c r="C74" s="27">
        <v>707</v>
      </c>
      <c r="D74" s="19" t="s">
        <v>250</v>
      </c>
      <c r="E74" s="16" t="s">
        <v>252</v>
      </c>
      <c r="F74" s="15">
        <v>6494</v>
      </c>
      <c r="G74" s="16" t="s">
        <v>160</v>
      </c>
      <c r="H74" s="16"/>
      <c r="I74" s="47"/>
      <c r="J74" s="47"/>
      <c r="K74" s="47"/>
      <c r="L74" s="47"/>
      <c r="M74" s="47"/>
      <c r="N74" s="47"/>
      <c r="O74" s="48"/>
      <c r="P74" s="48"/>
      <c r="Q74" s="48"/>
      <c r="R74" s="48"/>
      <c r="S74" s="8"/>
    </row>
    <row r="75" s="1" customFormat="1" spans="1:19">
      <c r="A75" s="15" t="e">
        <f t="shared" si="1"/>
        <v>#REF!</v>
      </c>
      <c r="B75" s="16" t="s">
        <v>155</v>
      </c>
      <c r="C75" s="27">
        <v>707</v>
      </c>
      <c r="D75" s="19" t="s">
        <v>250</v>
      </c>
      <c r="E75" s="16" t="s">
        <v>253</v>
      </c>
      <c r="F75" s="16">
        <v>10952</v>
      </c>
      <c r="G75" s="16" t="s">
        <v>160</v>
      </c>
      <c r="H75" s="16"/>
      <c r="I75" s="47"/>
      <c r="J75" s="47"/>
      <c r="K75" s="47"/>
      <c r="L75" s="47"/>
      <c r="M75" s="47"/>
      <c r="N75" s="47"/>
      <c r="O75" s="48"/>
      <c r="P75" s="48"/>
      <c r="Q75" s="48"/>
      <c r="R75" s="48"/>
      <c r="S75" s="8"/>
    </row>
    <row r="76" s="1" customFormat="1" spans="1:19">
      <c r="A76" s="15" t="e">
        <f t="shared" si="1"/>
        <v>#REF!</v>
      </c>
      <c r="B76" s="16" t="s">
        <v>155</v>
      </c>
      <c r="C76" s="27">
        <v>707</v>
      </c>
      <c r="D76" s="19" t="s">
        <v>250</v>
      </c>
      <c r="E76" s="16" t="s">
        <v>254</v>
      </c>
      <c r="F76" s="29">
        <v>11797</v>
      </c>
      <c r="G76" s="29" t="s">
        <v>160</v>
      </c>
      <c r="H76" s="29"/>
      <c r="I76" s="47"/>
      <c r="J76" s="47"/>
      <c r="K76" s="47"/>
      <c r="L76" s="47"/>
      <c r="M76" s="47"/>
      <c r="N76" s="47"/>
      <c r="O76" s="48"/>
      <c r="P76" s="48"/>
      <c r="Q76" s="48"/>
      <c r="R76" s="48"/>
      <c r="S76" s="8"/>
    </row>
    <row r="77" s="1" customFormat="1" spans="1:19">
      <c r="A77" s="15" t="e">
        <f t="shared" si="1"/>
        <v>#REF!</v>
      </c>
      <c r="B77" s="16" t="s">
        <v>155</v>
      </c>
      <c r="C77" s="27">
        <v>707</v>
      </c>
      <c r="D77" s="19" t="s">
        <v>250</v>
      </c>
      <c r="E77" s="23" t="s">
        <v>255</v>
      </c>
      <c r="F77" s="30">
        <v>12490</v>
      </c>
      <c r="G77" s="25" t="s">
        <v>162</v>
      </c>
      <c r="H77" s="25"/>
      <c r="I77" s="47"/>
      <c r="J77" s="47"/>
      <c r="K77" s="47"/>
      <c r="L77" s="47"/>
      <c r="M77" s="47"/>
      <c r="N77" s="47"/>
      <c r="O77" s="48"/>
      <c r="P77" s="48"/>
      <c r="Q77" s="48"/>
      <c r="R77" s="48"/>
      <c r="S77" s="8"/>
    </row>
    <row r="78" s="1" customFormat="1" spans="1:19">
      <c r="A78" s="15" t="e">
        <f t="shared" si="1"/>
        <v>#REF!</v>
      </c>
      <c r="B78" s="16" t="s">
        <v>172</v>
      </c>
      <c r="C78" s="27">
        <v>709</v>
      </c>
      <c r="D78" s="42" t="s">
        <v>256</v>
      </c>
      <c r="E78" s="16" t="s">
        <v>257</v>
      </c>
      <c r="F78" s="16">
        <v>10191</v>
      </c>
      <c r="G78" s="16" t="s">
        <v>258</v>
      </c>
      <c r="H78" s="16"/>
      <c r="I78" s="47"/>
      <c r="J78" s="47"/>
      <c r="K78" s="47"/>
      <c r="L78" s="47"/>
      <c r="M78" s="47"/>
      <c r="N78" s="47"/>
      <c r="O78" s="48"/>
      <c r="P78" s="48"/>
      <c r="Q78" s="48"/>
      <c r="R78" s="48"/>
      <c r="S78" s="8"/>
    </row>
    <row r="79" s="1" customFormat="1" spans="1:19">
      <c r="A79" s="15" t="e">
        <f t="shared" si="1"/>
        <v>#REF!</v>
      </c>
      <c r="B79" s="16" t="s">
        <v>172</v>
      </c>
      <c r="C79" s="27">
        <v>709</v>
      </c>
      <c r="D79" s="49" t="s">
        <v>256</v>
      </c>
      <c r="E79" s="16" t="s">
        <v>259</v>
      </c>
      <c r="F79" s="16">
        <v>7662</v>
      </c>
      <c r="G79" s="20" t="s">
        <v>160</v>
      </c>
      <c r="H79" s="20"/>
      <c r="I79" s="47"/>
      <c r="J79" s="47"/>
      <c r="K79" s="47"/>
      <c r="L79" s="47"/>
      <c r="M79" s="47"/>
      <c r="N79" s="47"/>
      <c r="O79" s="48"/>
      <c r="P79" s="48"/>
      <c r="Q79" s="48"/>
      <c r="R79" s="48"/>
      <c r="S79" s="8"/>
    </row>
    <row r="80" s="1" customFormat="1" spans="1:19">
      <c r="A80" s="15" t="e">
        <f t="shared" si="1"/>
        <v>#REF!</v>
      </c>
      <c r="B80" s="20" t="s">
        <v>172</v>
      </c>
      <c r="C80" s="27">
        <v>709</v>
      </c>
      <c r="D80" s="49" t="s">
        <v>256</v>
      </c>
      <c r="E80" s="16" t="s">
        <v>260</v>
      </c>
      <c r="F80" s="29">
        <v>11465</v>
      </c>
      <c r="G80" s="20" t="s">
        <v>160</v>
      </c>
      <c r="H80" s="20"/>
      <c r="I80" s="47"/>
      <c r="J80" s="47"/>
      <c r="K80" s="47"/>
      <c r="L80" s="47"/>
      <c r="M80" s="47"/>
      <c r="N80" s="47"/>
      <c r="O80" s="48"/>
      <c r="P80" s="48"/>
      <c r="Q80" s="48"/>
      <c r="R80" s="48"/>
      <c r="S80" s="8"/>
    </row>
    <row r="81" s="1" customFormat="1" spans="1:19">
      <c r="A81" s="15" t="e">
        <f t="shared" si="1"/>
        <v>#REF!</v>
      </c>
      <c r="B81" s="20" t="s">
        <v>172</v>
      </c>
      <c r="C81" s="27">
        <v>709</v>
      </c>
      <c r="D81" s="49" t="s">
        <v>256</v>
      </c>
      <c r="E81" s="16" t="s">
        <v>261</v>
      </c>
      <c r="F81" s="29">
        <v>11486</v>
      </c>
      <c r="G81" s="20" t="s">
        <v>160</v>
      </c>
      <c r="H81" s="20"/>
      <c r="I81" s="47"/>
      <c r="J81" s="47"/>
      <c r="K81" s="47"/>
      <c r="L81" s="47"/>
      <c r="M81" s="47"/>
      <c r="N81" s="47"/>
      <c r="O81" s="48"/>
      <c r="P81" s="48"/>
      <c r="Q81" s="48"/>
      <c r="R81" s="48"/>
      <c r="S81" s="8"/>
    </row>
    <row r="82" s="1" customFormat="1" spans="1:19">
      <c r="A82" s="15" t="e">
        <f t="shared" si="1"/>
        <v>#REF!</v>
      </c>
      <c r="B82" s="16" t="s">
        <v>44</v>
      </c>
      <c r="C82" s="27">
        <v>710</v>
      </c>
      <c r="D82" s="17" t="s">
        <v>262</v>
      </c>
      <c r="E82" s="16" t="s">
        <v>263</v>
      </c>
      <c r="F82" s="16">
        <v>9527</v>
      </c>
      <c r="G82" s="16" t="s">
        <v>258</v>
      </c>
      <c r="H82" s="16"/>
      <c r="I82" s="47"/>
      <c r="J82" s="47"/>
      <c r="K82" s="47"/>
      <c r="L82" s="47"/>
      <c r="M82" s="47"/>
      <c r="N82" s="47"/>
      <c r="O82" s="48"/>
      <c r="P82" s="48"/>
      <c r="Q82" s="48"/>
      <c r="R82" s="48"/>
      <c r="S82" s="8"/>
    </row>
    <row r="83" s="1" customFormat="1" spans="1:19">
      <c r="A83" s="15" t="e">
        <f t="shared" si="1"/>
        <v>#REF!</v>
      </c>
      <c r="B83" s="16" t="s">
        <v>44</v>
      </c>
      <c r="C83" s="27">
        <v>710</v>
      </c>
      <c r="D83" s="19" t="s">
        <v>262</v>
      </c>
      <c r="E83" s="16" t="s">
        <v>264</v>
      </c>
      <c r="F83" s="29">
        <v>11459</v>
      </c>
      <c r="G83" s="20" t="s">
        <v>160</v>
      </c>
      <c r="H83" s="20"/>
      <c r="I83" s="47"/>
      <c r="J83" s="47"/>
      <c r="K83" s="47"/>
      <c r="L83" s="47"/>
      <c r="M83" s="47"/>
      <c r="N83" s="47"/>
      <c r="O83" s="48"/>
      <c r="P83" s="48"/>
      <c r="Q83" s="48"/>
      <c r="R83" s="48"/>
      <c r="S83" s="8"/>
    </row>
    <row r="84" s="1" customFormat="1" spans="1:19">
      <c r="A84" s="15" t="e">
        <f t="shared" ref="A84:A147" si="2">A83+1</f>
        <v>#REF!</v>
      </c>
      <c r="B84" s="16" t="s">
        <v>155</v>
      </c>
      <c r="C84" s="16">
        <v>712</v>
      </c>
      <c r="D84" s="42" t="s">
        <v>265</v>
      </c>
      <c r="E84" s="16" t="s">
        <v>266</v>
      </c>
      <c r="F84" s="16">
        <v>10650</v>
      </c>
      <c r="G84" s="28" t="s">
        <v>158</v>
      </c>
      <c r="H84" s="28"/>
      <c r="I84" s="47"/>
      <c r="J84" s="47"/>
      <c r="K84" s="47"/>
      <c r="L84" s="47"/>
      <c r="M84" s="47"/>
      <c r="N84" s="47"/>
      <c r="O84" s="48"/>
      <c r="P84" s="48"/>
      <c r="Q84" s="48"/>
      <c r="R84" s="48"/>
      <c r="S84" s="8"/>
    </row>
    <row r="85" s="1" customFormat="1" spans="1:19">
      <c r="A85" s="15" t="e">
        <f t="shared" si="2"/>
        <v>#REF!</v>
      </c>
      <c r="B85" s="16" t="s">
        <v>155</v>
      </c>
      <c r="C85" s="27">
        <v>712</v>
      </c>
      <c r="D85" s="19" t="s">
        <v>265</v>
      </c>
      <c r="E85" s="16" t="s">
        <v>267</v>
      </c>
      <c r="F85" s="16">
        <v>8972</v>
      </c>
      <c r="G85" s="18" t="s">
        <v>160</v>
      </c>
      <c r="H85" s="18"/>
      <c r="I85" s="47"/>
      <c r="J85" s="47"/>
      <c r="K85" s="47"/>
      <c r="L85" s="47"/>
      <c r="M85" s="47"/>
      <c r="N85" s="47"/>
      <c r="O85" s="48"/>
      <c r="P85" s="48"/>
      <c r="Q85" s="48"/>
      <c r="R85" s="48"/>
      <c r="S85" s="8"/>
    </row>
    <row r="86" s="1" customFormat="1" spans="1:19">
      <c r="A86" s="15" t="e">
        <f t="shared" si="2"/>
        <v>#REF!</v>
      </c>
      <c r="B86" s="16" t="s">
        <v>155</v>
      </c>
      <c r="C86" s="16">
        <v>712</v>
      </c>
      <c r="D86" s="19" t="s">
        <v>265</v>
      </c>
      <c r="E86" s="16" t="s">
        <v>268</v>
      </c>
      <c r="F86" s="29">
        <v>11383</v>
      </c>
      <c r="G86" s="29" t="s">
        <v>160</v>
      </c>
      <c r="H86" s="29"/>
      <c r="I86" s="47"/>
      <c r="J86" s="47"/>
      <c r="K86" s="47"/>
      <c r="L86" s="47"/>
      <c r="M86" s="47"/>
      <c r="N86" s="47"/>
      <c r="O86" s="48"/>
      <c r="P86" s="48"/>
      <c r="Q86" s="48"/>
      <c r="R86" s="48"/>
      <c r="S86" s="8"/>
    </row>
    <row r="87" s="1" customFormat="1" spans="1:19">
      <c r="A87" s="15" t="e">
        <f t="shared" si="2"/>
        <v>#REF!</v>
      </c>
      <c r="B87" s="16" t="s">
        <v>155</v>
      </c>
      <c r="C87" s="16">
        <v>712</v>
      </c>
      <c r="D87" s="19" t="s">
        <v>265</v>
      </c>
      <c r="E87" s="16" t="s">
        <v>269</v>
      </c>
      <c r="F87" s="29">
        <v>11487</v>
      </c>
      <c r="G87" s="29" t="s">
        <v>160</v>
      </c>
      <c r="H87" s="29"/>
      <c r="I87" s="47"/>
      <c r="J87" s="47"/>
      <c r="K87" s="47"/>
      <c r="L87" s="47"/>
      <c r="M87" s="47"/>
      <c r="N87" s="47"/>
      <c r="O87" s="48"/>
      <c r="P87" s="48"/>
      <c r="Q87" s="48"/>
      <c r="R87" s="48"/>
      <c r="S87" s="8"/>
    </row>
    <row r="88" s="1" customFormat="1" spans="1:19">
      <c r="A88" s="15" t="e">
        <f t="shared" si="2"/>
        <v>#REF!</v>
      </c>
      <c r="B88" s="20" t="s">
        <v>155</v>
      </c>
      <c r="C88" s="16">
        <v>712</v>
      </c>
      <c r="D88" s="19" t="s">
        <v>265</v>
      </c>
      <c r="E88" s="22" t="s">
        <v>270</v>
      </c>
      <c r="F88" s="22">
        <v>12189</v>
      </c>
      <c r="G88" s="28" t="s">
        <v>271</v>
      </c>
      <c r="H88" s="28"/>
      <c r="I88" s="47"/>
      <c r="J88" s="47"/>
      <c r="K88" s="47"/>
      <c r="L88" s="47"/>
      <c r="M88" s="47"/>
      <c r="N88" s="47"/>
      <c r="O88" s="48"/>
      <c r="P88" s="48"/>
      <c r="Q88" s="48"/>
      <c r="R88" s="48"/>
      <c r="S88" s="8"/>
    </row>
    <row r="89" s="1" customFormat="1" spans="1:19">
      <c r="A89" s="15" t="e">
        <f t="shared" si="2"/>
        <v>#REF!</v>
      </c>
      <c r="B89" s="16" t="s">
        <v>44</v>
      </c>
      <c r="C89" s="27">
        <v>713</v>
      </c>
      <c r="D89" s="42" t="s">
        <v>272</v>
      </c>
      <c r="E89" s="16" t="s">
        <v>273</v>
      </c>
      <c r="F89" s="15">
        <v>6492</v>
      </c>
      <c r="G89" s="18" t="s">
        <v>158</v>
      </c>
      <c r="H89" s="18"/>
      <c r="I89" s="47"/>
      <c r="J89" s="47"/>
      <c r="K89" s="47"/>
      <c r="L89" s="47"/>
      <c r="M89" s="47"/>
      <c r="N89" s="47"/>
      <c r="O89" s="48"/>
      <c r="P89" s="48"/>
      <c r="Q89" s="48"/>
      <c r="R89" s="48"/>
      <c r="S89" s="8"/>
    </row>
    <row r="90" s="1" customFormat="1" spans="1:19">
      <c r="A90" s="15" t="e">
        <f t="shared" si="2"/>
        <v>#REF!</v>
      </c>
      <c r="B90" s="20" t="s">
        <v>44</v>
      </c>
      <c r="C90" s="27">
        <v>713</v>
      </c>
      <c r="D90" s="19" t="s">
        <v>272</v>
      </c>
      <c r="E90" s="16" t="s">
        <v>274</v>
      </c>
      <c r="F90" s="29">
        <v>11961</v>
      </c>
      <c r="G90" s="16" t="s">
        <v>160</v>
      </c>
      <c r="H90" s="16"/>
      <c r="I90" s="47"/>
      <c r="J90" s="47"/>
      <c r="K90" s="47"/>
      <c r="L90" s="47"/>
      <c r="M90" s="47"/>
      <c r="N90" s="47"/>
      <c r="O90" s="48"/>
      <c r="P90" s="48"/>
      <c r="Q90" s="48"/>
      <c r="R90" s="48"/>
      <c r="S90" s="8"/>
    </row>
    <row r="91" s="1" customFormat="1" spans="1:19">
      <c r="A91" s="15" t="e">
        <f t="shared" si="2"/>
        <v>#REF!</v>
      </c>
      <c r="B91" s="16" t="s">
        <v>29</v>
      </c>
      <c r="C91" s="27">
        <v>716</v>
      </c>
      <c r="D91" s="42" t="s">
        <v>275</v>
      </c>
      <c r="E91" s="16" t="s">
        <v>276</v>
      </c>
      <c r="F91" s="16">
        <v>8354</v>
      </c>
      <c r="G91" s="16" t="s">
        <v>158</v>
      </c>
      <c r="H91" s="16"/>
      <c r="I91" s="47"/>
      <c r="J91" s="47"/>
      <c r="K91" s="47"/>
      <c r="L91" s="47"/>
      <c r="M91" s="47"/>
      <c r="N91" s="47"/>
      <c r="O91" s="48"/>
      <c r="P91" s="48"/>
      <c r="Q91" s="48"/>
      <c r="R91" s="48"/>
      <c r="S91" s="8"/>
    </row>
    <row r="92" s="1" customFormat="1" spans="1:19">
      <c r="A92" s="15" t="e">
        <f t="shared" si="2"/>
        <v>#REF!</v>
      </c>
      <c r="B92" s="16" t="s">
        <v>29</v>
      </c>
      <c r="C92" s="27">
        <v>716</v>
      </c>
      <c r="D92" s="19" t="s">
        <v>275</v>
      </c>
      <c r="E92" s="16" t="s">
        <v>277</v>
      </c>
      <c r="F92" s="16">
        <v>7661</v>
      </c>
      <c r="G92" s="16" t="s">
        <v>160</v>
      </c>
      <c r="H92" s="16"/>
      <c r="I92" s="47"/>
      <c r="J92" s="47"/>
      <c r="K92" s="47"/>
      <c r="L92" s="47"/>
      <c r="M92" s="47"/>
      <c r="N92" s="47"/>
      <c r="O92" s="48"/>
      <c r="P92" s="48"/>
      <c r="Q92" s="48"/>
      <c r="R92" s="48"/>
      <c r="S92" s="8"/>
    </row>
    <row r="93" s="1" customFormat="1" spans="1:19">
      <c r="A93" s="15" t="e">
        <f t="shared" si="2"/>
        <v>#REF!</v>
      </c>
      <c r="B93" s="16" t="s">
        <v>29</v>
      </c>
      <c r="C93" s="27">
        <v>716</v>
      </c>
      <c r="D93" s="19" t="s">
        <v>275</v>
      </c>
      <c r="E93" s="43" t="s">
        <v>278</v>
      </c>
      <c r="F93" s="30">
        <v>12412</v>
      </c>
      <c r="G93" s="28" t="s">
        <v>271</v>
      </c>
      <c r="H93" s="28"/>
      <c r="I93" s="47"/>
      <c r="J93" s="47"/>
      <c r="K93" s="47"/>
      <c r="L93" s="47"/>
      <c r="M93" s="47"/>
      <c r="N93" s="47"/>
      <c r="O93" s="48"/>
      <c r="P93" s="48"/>
      <c r="Q93" s="48"/>
      <c r="R93" s="48"/>
      <c r="S93" s="8"/>
    </row>
    <row r="94" s="1" customFormat="1" spans="1:19">
      <c r="A94" s="15" t="e">
        <f t="shared" si="2"/>
        <v>#REF!</v>
      </c>
      <c r="B94" s="16" t="s">
        <v>29</v>
      </c>
      <c r="C94" s="27">
        <v>717</v>
      </c>
      <c r="D94" s="35" t="s">
        <v>279</v>
      </c>
      <c r="E94" s="15" t="s">
        <v>280</v>
      </c>
      <c r="F94" s="15">
        <v>6752</v>
      </c>
      <c r="G94" s="18" t="s">
        <v>158</v>
      </c>
      <c r="H94" s="18"/>
      <c r="I94" s="47"/>
      <c r="J94" s="47"/>
      <c r="K94" s="47"/>
      <c r="L94" s="47"/>
      <c r="M94" s="47"/>
      <c r="N94" s="47"/>
      <c r="O94" s="48"/>
      <c r="P94" s="48"/>
      <c r="Q94" s="48"/>
      <c r="R94" s="48"/>
      <c r="S94" s="8"/>
    </row>
    <row r="95" s="1" customFormat="1" spans="1:19">
      <c r="A95" s="15" t="e">
        <f t="shared" si="2"/>
        <v>#REF!</v>
      </c>
      <c r="B95" s="16" t="s">
        <v>29</v>
      </c>
      <c r="C95" s="27">
        <v>717</v>
      </c>
      <c r="D95" s="36" t="s">
        <v>279</v>
      </c>
      <c r="E95" s="16" t="s">
        <v>281</v>
      </c>
      <c r="F95" s="29">
        <v>11627</v>
      </c>
      <c r="G95" s="20" t="s">
        <v>160</v>
      </c>
      <c r="H95" s="20"/>
      <c r="I95" s="47"/>
      <c r="J95" s="47"/>
      <c r="K95" s="47"/>
      <c r="L95" s="47"/>
      <c r="M95" s="47"/>
      <c r="N95" s="47"/>
      <c r="O95" s="48"/>
      <c r="P95" s="48"/>
      <c r="Q95" s="48"/>
      <c r="R95" s="48"/>
      <c r="S95" s="8"/>
    </row>
    <row r="96" s="1" customFormat="1" spans="1:19">
      <c r="A96" s="15" t="e">
        <f t="shared" si="2"/>
        <v>#REF!</v>
      </c>
      <c r="B96" s="16" t="s">
        <v>29</v>
      </c>
      <c r="C96" s="27">
        <v>717</v>
      </c>
      <c r="D96" s="36" t="s">
        <v>279</v>
      </c>
      <c r="E96" s="16" t="s">
        <v>282</v>
      </c>
      <c r="F96" s="29">
        <v>6731</v>
      </c>
      <c r="G96" s="29" t="s">
        <v>160</v>
      </c>
      <c r="H96" s="29"/>
      <c r="I96" s="47"/>
      <c r="J96" s="47"/>
      <c r="K96" s="47"/>
      <c r="L96" s="47"/>
      <c r="M96" s="47"/>
      <c r="N96" s="47"/>
      <c r="O96" s="48"/>
      <c r="P96" s="48"/>
      <c r="Q96" s="48"/>
      <c r="R96" s="48"/>
      <c r="S96" s="8"/>
    </row>
    <row r="97" s="1" customFormat="1" spans="1:19">
      <c r="A97" s="15" t="e">
        <f t="shared" si="2"/>
        <v>#REF!</v>
      </c>
      <c r="B97" s="16" t="s">
        <v>29</v>
      </c>
      <c r="C97" s="27">
        <v>746</v>
      </c>
      <c r="D97" s="42" t="s">
        <v>283</v>
      </c>
      <c r="E97" s="16" t="s">
        <v>284</v>
      </c>
      <c r="F97" s="16">
        <v>4028</v>
      </c>
      <c r="G97" s="18" t="s">
        <v>158</v>
      </c>
      <c r="H97" s="18"/>
      <c r="I97" s="47"/>
      <c r="J97" s="47"/>
      <c r="K97" s="47"/>
      <c r="L97" s="47"/>
      <c r="M97" s="47"/>
      <c r="N97" s="47"/>
      <c r="O97" s="48"/>
      <c r="P97" s="48"/>
      <c r="Q97" s="48"/>
      <c r="R97" s="48"/>
      <c r="S97" s="8"/>
    </row>
    <row r="98" s="1" customFormat="1" spans="1:19">
      <c r="A98" s="15" t="e">
        <f t="shared" si="2"/>
        <v>#REF!</v>
      </c>
      <c r="B98" s="16" t="s">
        <v>29</v>
      </c>
      <c r="C98" s="27">
        <v>746</v>
      </c>
      <c r="D98" s="19" t="s">
        <v>283</v>
      </c>
      <c r="E98" s="16" t="s">
        <v>285</v>
      </c>
      <c r="F98" s="16">
        <v>8068</v>
      </c>
      <c r="G98" s="16" t="s">
        <v>160</v>
      </c>
      <c r="H98" s="16"/>
      <c r="I98" s="47"/>
      <c r="J98" s="47"/>
      <c r="K98" s="47"/>
      <c r="L98" s="47"/>
      <c r="M98" s="47"/>
      <c r="N98" s="47"/>
      <c r="O98" s="48"/>
      <c r="P98" s="48"/>
      <c r="Q98" s="48"/>
      <c r="R98" s="48"/>
      <c r="S98" s="8"/>
    </row>
    <row r="99" s="1" customFormat="1" spans="1:19">
      <c r="A99" s="15" t="e">
        <f t="shared" si="2"/>
        <v>#REF!</v>
      </c>
      <c r="B99" s="16" t="s">
        <v>29</v>
      </c>
      <c r="C99" s="27">
        <v>746</v>
      </c>
      <c r="D99" s="19" t="s">
        <v>283</v>
      </c>
      <c r="E99" s="16" t="s">
        <v>286</v>
      </c>
      <c r="F99" s="16">
        <v>7386</v>
      </c>
      <c r="G99" s="16" t="s">
        <v>160</v>
      </c>
      <c r="H99" s="16"/>
      <c r="I99" s="47"/>
      <c r="J99" s="47"/>
      <c r="K99" s="47"/>
      <c r="L99" s="47"/>
      <c r="M99" s="47"/>
      <c r="N99" s="47"/>
      <c r="O99" s="48"/>
      <c r="P99" s="48"/>
      <c r="Q99" s="48"/>
      <c r="R99" s="48"/>
      <c r="S99" s="8"/>
    </row>
    <row r="100" s="1" customFormat="1" spans="1:19">
      <c r="A100" s="15" t="e">
        <f t="shared" si="2"/>
        <v>#REF!</v>
      </c>
      <c r="B100" s="16" t="s">
        <v>29</v>
      </c>
      <c r="C100" s="27">
        <v>746</v>
      </c>
      <c r="D100" s="19" t="s">
        <v>283</v>
      </c>
      <c r="E100" s="50" t="s">
        <v>287</v>
      </c>
      <c r="F100" s="34">
        <v>11868</v>
      </c>
      <c r="G100" s="20" t="s">
        <v>160</v>
      </c>
      <c r="H100" s="20"/>
      <c r="I100" s="47"/>
      <c r="J100" s="47"/>
      <c r="K100" s="47"/>
      <c r="L100" s="47"/>
      <c r="M100" s="47"/>
      <c r="N100" s="47"/>
      <c r="O100" s="48"/>
      <c r="P100" s="48"/>
      <c r="Q100" s="48"/>
      <c r="R100" s="48"/>
      <c r="S100" s="8"/>
    </row>
    <row r="101" s="1" customFormat="1" spans="1:19">
      <c r="A101" s="15" t="e">
        <f t="shared" si="2"/>
        <v>#REF!</v>
      </c>
      <c r="B101" s="16" t="s">
        <v>29</v>
      </c>
      <c r="C101" s="27">
        <v>720</v>
      </c>
      <c r="D101" s="42" t="s">
        <v>288</v>
      </c>
      <c r="E101" s="15" t="s">
        <v>289</v>
      </c>
      <c r="F101" s="15">
        <v>6823</v>
      </c>
      <c r="G101" s="16" t="s">
        <v>158</v>
      </c>
      <c r="H101" s="16"/>
      <c r="I101" s="47"/>
      <c r="J101" s="47"/>
      <c r="K101" s="47"/>
      <c r="L101" s="47"/>
      <c r="M101" s="47"/>
      <c r="N101" s="47"/>
      <c r="O101" s="48"/>
      <c r="P101" s="48"/>
      <c r="Q101" s="48"/>
      <c r="R101" s="48"/>
      <c r="S101" s="8"/>
    </row>
    <row r="102" s="1" customFormat="1" spans="1:19">
      <c r="A102" s="15" t="e">
        <f t="shared" si="2"/>
        <v>#REF!</v>
      </c>
      <c r="B102" s="16" t="s">
        <v>29</v>
      </c>
      <c r="C102" s="27">
        <v>720</v>
      </c>
      <c r="D102" s="19" t="s">
        <v>288</v>
      </c>
      <c r="E102" s="16" t="s">
        <v>290</v>
      </c>
      <c r="F102" s="16">
        <v>5875</v>
      </c>
      <c r="G102" s="16" t="s">
        <v>160</v>
      </c>
      <c r="H102" s="16"/>
      <c r="I102" s="47"/>
      <c r="J102" s="47"/>
      <c r="K102" s="47"/>
      <c r="L102" s="47"/>
      <c r="M102" s="47"/>
      <c r="N102" s="47"/>
      <c r="O102" s="48"/>
      <c r="P102" s="48"/>
      <c r="Q102" s="48"/>
      <c r="R102" s="48"/>
      <c r="S102" s="8"/>
    </row>
    <row r="103" s="1" customFormat="1" spans="1:19">
      <c r="A103" s="15" t="e">
        <f t="shared" si="2"/>
        <v>#REF!</v>
      </c>
      <c r="B103" s="16" t="s">
        <v>29</v>
      </c>
      <c r="C103" s="27">
        <v>720</v>
      </c>
      <c r="D103" s="19" t="s">
        <v>288</v>
      </c>
      <c r="E103" s="16" t="s">
        <v>291</v>
      </c>
      <c r="F103" s="16">
        <v>11142</v>
      </c>
      <c r="G103" s="16" t="s">
        <v>160</v>
      </c>
      <c r="H103" s="16"/>
      <c r="I103" s="47"/>
      <c r="J103" s="47"/>
      <c r="K103" s="47"/>
      <c r="L103" s="47"/>
      <c r="M103" s="47"/>
      <c r="N103" s="47"/>
      <c r="O103" s="48"/>
      <c r="P103" s="48"/>
      <c r="Q103" s="48"/>
      <c r="R103" s="48"/>
      <c r="S103" s="8"/>
    </row>
    <row r="104" s="1" customFormat="1" spans="1:19">
      <c r="A104" s="15" t="e">
        <f t="shared" si="2"/>
        <v>#REF!</v>
      </c>
      <c r="B104" s="16" t="s">
        <v>29</v>
      </c>
      <c r="C104" s="27">
        <v>721</v>
      </c>
      <c r="D104" s="17" t="s">
        <v>292</v>
      </c>
      <c r="E104" s="16" t="s">
        <v>293</v>
      </c>
      <c r="F104" s="16">
        <v>7011</v>
      </c>
      <c r="G104" s="16" t="s">
        <v>158</v>
      </c>
      <c r="H104" s="16"/>
      <c r="I104" s="47"/>
      <c r="J104" s="47"/>
      <c r="K104" s="47"/>
      <c r="L104" s="47"/>
      <c r="M104" s="47"/>
      <c r="N104" s="47"/>
      <c r="O104" s="48"/>
      <c r="P104" s="48"/>
      <c r="Q104" s="48"/>
      <c r="R104" s="48"/>
      <c r="S104" s="8"/>
    </row>
    <row r="105" s="1" customFormat="1" spans="1:19">
      <c r="A105" s="15" t="e">
        <f t="shared" si="2"/>
        <v>#REF!</v>
      </c>
      <c r="B105" s="16" t="s">
        <v>29</v>
      </c>
      <c r="C105" s="27">
        <v>721</v>
      </c>
      <c r="D105" s="19" t="s">
        <v>292</v>
      </c>
      <c r="E105" s="15" t="s">
        <v>294</v>
      </c>
      <c r="F105" s="15">
        <v>4310</v>
      </c>
      <c r="G105" s="16" t="s">
        <v>160</v>
      </c>
      <c r="H105" s="16"/>
      <c r="I105" s="47"/>
      <c r="J105" s="47"/>
      <c r="K105" s="47"/>
      <c r="L105" s="47"/>
      <c r="M105" s="47"/>
      <c r="N105" s="47"/>
      <c r="O105" s="48"/>
      <c r="P105" s="48"/>
      <c r="Q105" s="48"/>
      <c r="R105" s="48"/>
      <c r="S105" s="8"/>
    </row>
    <row r="106" s="1" customFormat="1" spans="1:19">
      <c r="A106" s="15" t="e">
        <f t="shared" si="2"/>
        <v>#REF!</v>
      </c>
      <c r="B106" s="16" t="s">
        <v>29</v>
      </c>
      <c r="C106" s="27">
        <v>721</v>
      </c>
      <c r="D106" s="19" t="s">
        <v>292</v>
      </c>
      <c r="E106" s="16" t="s">
        <v>295</v>
      </c>
      <c r="F106" s="29">
        <v>11619</v>
      </c>
      <c r="G106" s="29" t="s">
        <v>160</v>
      </c>
      <c r="H106" s="29"/>
      <c r="I106" s="47"/>
      <c r="J106" s="47"/>
      <c r="K106" s="47"/>
      <c r="L106" s="47"/>
      <c r="M106" s="47"/>
      <c r="N106" s="47"/>
      <c r="O106" s="48"/>
      <c r="P106" s="48"/>
      <c r="Q106" s="48"/>
      <c r="R106" s="48"/>
      <c r="S106" s="8"/>
    </row>
    <row r="107" s="1" customFormat="1" spans="1:19">
      <c r="A107" s="15" t="e">
        <f t="shared" si="2"/>
        <v>#REF!</v>
      </c>
      <c r="B107" s="16" t="s">
        <v>184</v>
      </c>
      <c r="C107" s="16">
        <v>723</v>
      </c>
      <c r="D107" s="17" t="s">
        <v>296</v>
      </c>
      <c r="E107" s="16" t="s">
        <v>297</v>
      </c>
      <c r="F107" s="16">
        <v>8386</v>
      </c>
      <c r="G107" s="18" t="s">
        <v>158</v>
      </c>
      <c r="H107" s="18"/>
      <c r="I107" s="47"/>
      <c r="J107" s="47"/>
      <c r="K107" s="47"/>
      <c r="L107" s="47"/>
      <c r="M107" s="47"/>
      <c r="N107" s="47"/>
      <c r="O107" s="48"/>
      <c r="P107" s="48"/>
      <c r="Q107" s="48"/>
      <c r="R107" s="48"/>
      <c r="S107" s="8"/>
    </row>
    <row r="108" s="1" customFormat="1" spans="1:19">
      <c r="A108" s="15" t="e">
        <f t="shared" si="2"/>
        <v>#REF!</v>
      </c>
      <c r="B108" s="16" t="s">
        <v>184</v>
      </c>
      <c r="C108" s="16">
        <v>723</v>
      </c>
      <c r="D108" s="19" t="s">
        <v>296</v>
      </c>
      <c r="E108" s="16" t="s">
        <v>298</v>
      </c>
      <c r="F108" s="29">
        <v>11397</v>
      </c>
      <c r="G108" s="29" t="s">
        <v>160</v>
      </c>
      <c r="H108" s="29"/>
      <c r="I108" s="47"/>
      <c r="J108" s="47"/>
      <c r="K108" s="47"/>
      <c r="L108" s="47"/>
      <c r="M108" s="47"/>
      <c r="N108" s="47"/>
      <c r="O108" s="48"/>
      <c r="P108" s="48"/>
      <c r="Q108" s="48"/>
      <c r="R108" s="48"/>
      <c r="S108" s="8"/>
    </row>
    <row r="109" s="1" customFormat="1" spans="1:19">
      <c r="A109" s="15" t="e">
        <f t="shared" si="2"/>
        <v>#REF!</v>
      </c>
      <c r="B109" s="20" t="s">
        <v>184</v>
      </c>
      <c r="C109" s="16">
        <v>723</v>
      </c>
      <c r="D109" s="19" t="s">
        <v>296</v>
      </c>
      <c r="E109" s="21" t="s">
        <v>299</v>
      </c>
      <c r="F109" s="22">
        <v>12233</v>
      </c>
      <c r="G109" s="20" t="s">
        <v>162</v>
      </c>
      <c r="H109" s="20"/>
      <c r="I109" s="47"/>
      <c r="J109" s="47"/>
      <c r="K109" s="47"/>
      <c r="L109" s="47"/>
      <c r="M109" s="47"/>
      <c r="N109" s="47"/>
      <c r="O109" s="48"/>
      <c r="P109" s="48"/>
      <c r="Q109" s="48"/>
      <c r="R109" s="48"/>
      <c r="S109" s="8"/>
    </row>
    <row r="110" s="1" customFormat="1" spans="1:19">
      <c r="A110" s="15" t="e">
        <f t="shared" si="2"/>
        <v>#REF!</v>
      </c>
      <c r="B110" s="16" t="s">
        <v>155</v>
      </c>
      <c r="C110" s="27">
        <v>724</v>
      </c>
      <c r="D110" s="17" t="s">
        <v>300</v>
      </c>
      <c r="E110" s="16" t="s">
        <v>301</v>
      </c>
      <c r="F110" s="16">
        <v>10930</v>
      </c>
      <c r="G110" s="28" t="s">
        <v>158</v>
      </c>
      <c r="H110" s="28"/>
      <c r="I110" s="47"/>
      <c r="J110" s="47"/>
      <c r="K110" s="47"/>
      <c r="L110" s="47"/>
      <c r="M110" s="47"/>
      <c r="N110" s="47"/>
      <c r="O110" s="48"/>
      <c r="P110" s="48"/>
      <c r="Q110" s="48"/>
      <c r="R110" s="48"/>
      <c r="S110" s="8"/>
    </row>
    <row r="111" s="1" customFormat="1" spans="1:19">
      <c r="A111" s="15" t="e">
        <f t="shared" si="2"/>
        <v>#REF!</v>
      </c>
      <c r="B111" s="16" t="s">
        <v>155</v>
      </c>
      <c r="C111" s="27">
        <v>724</v>
      </c>
      <c r="D111" s="19" t="s">
        <v>300</v>
      </c>
      <c r="E111" s="38" t="s">
        <v>302</v>
      </c>
      <c r="F111" s="16">
        <v>4190</v>
      </c>
      <c r="G111" s="16" t="s">
        <v>160</v>
      </c>
      <c r="H111" s="16"/>
      <c r="I111" s="47"/>
      <c r="J111" s="47"/>
      <c r="K111" s="47"/>
      <c r="L111" s="47"/>
      <c r="M111" s="47"/>
      <c r="N111" s="47"/>
      <c r="O111" s="48"/>
      <c r="P111" s="48"/>
      <c r="Q111" s="48"/>
      <c r="R111" s="48"/>
      <c r="S111" s="8"/>
    </row>
    <row r="112" s="1" customFormat="1" spans="1:19">
      <c r="A112" s="15" t="e">
        <f t="shared" si="2"/>
        <v>#REF!</v>
      </c>
      <c r="B112" s="16" t="s">
        <v>155</v>
      </c>
      <c r="C112" s="27">
        <v>724</v>
      </c>
      <c r="D112" s="19" t="s">
        <v>300</v>
      </c>
      <c r="E112" s="16" t="s">
        <v>303</v>
      </c>
      <c r="F112" s="29">
        <v>11447</v>
      </c>
      <c r="G112" s="20" t="s">
        <v>160</v>
      </c>
      <c r="H112" s="20"/>
      <c r="I112" s="47"/>
      <c r="J112" s="47"/>
      <c r="K112" s="47"/>
      <c r="L112" s="47"/>
      <c r="M112" s="47"/>
      <c r="N112" s="47"/>
      <c r="O112" s="48"/>
      <c r="P112" s="48"/>
      <c r="Q112" s="48"/>
      <c r="R112" s="48"/>
      <c r="S112" s="8"/>
    </row>
    <row r="113" s="1" customFormat="1" spans="1:19">
      <c r="A113" s="15" t="e">
        <f t="shared" si="2"/>
        <v>#REF!</v>
      </c>
      <c r="B113" s="20" t="s">
        <v>155</v>
      </c>
      <c r="C113" s="27">
        <v>724</v>
      </c>
      <c r="D113" s="19" t="s">
        <v>300</v>
      </c>
      <c r="E113" s="21" t="s">
        <v>304</v>
      </c>
      <c r="F113" s="22">
        <v>12235</v>
      </c>
      <c r="G113" s="20" t="s">
        <v>162</v>
      </c>
      <c r="H113" s="20"/>
      <c r="I113" s="47"/>
      <c r="J113" s="47"/>
      <c r="K113" s="47"/>
      <c r="L113" s="47"/>
      <c r="M113" s="47"/>
      <c r="N113" s="47"/>
      <c r="O113" s="48"/>
      <c r="P113" s="48"/>
      <c r="Q113" s="48"/>
      <c r="R113" s="48"/>
      <c r="S113" s="8"/>
    </row>
    <row r="114" s="1" customFormat="1" spans="1:19">
      <c r="A114" s="15" t="e">
        <f t="shared" si="2"/>
        <v>#REF!</v>
      </c>
      <c r="B114" s="20" t="s">
        <v>155</v>
      </c>
      <c r="C114" s="27">
        <v>724</v>
      </c>
      <c r="D114" s="19" t="s">
        <v>300</v>
      </c>
      <c r="E114" s="23" t="s">
        <v>305</v>
      </c>
      <c r="F114" s="30">
        <v>12489</v>
      </c>
      <c r="G114" s="25" t="s">
        <v>162</v>
      </c>
      <c r="H114" s="25"/>
      <c r="I114" s="47"/>
      <c r="J114" s="47"/>
      <c r="K114" s="47"/>
      <c r="L114" s="47"/>
      <c r="M114" s="47"/>
      <c r="N114" s="47"/>
      <c r="O114" s="48"/>
      <c r="P114" s="48"/>
      <c r="Q114" s="48"/>
      <c r="R114" s="48"/>
      <c r="S114" s="8"/>
    </row>
    <row r="115" s="1" customFormat="1" spans="1:19">
      <c r="A115" s="15" t="e">
        <f t="shared" si="2"/>
        <v>#REF!</v>
      </c>
      <c r="B115" s="16" t="s">
        <v>172</v>
      </c>
      <c r="C115" s="27">
        <v>726</v>
      </c>
      <c r="D115" s="17" t="s">
        <v>306</v>
      </c>
      <c r="E115" s="16" t="s">
        <v>307</v>
      </c>
      <c r="F115" s="15">
        <v>6607</v>
      </c>
      <c r="G115" s="28" t="s">
        <v>158</v>
      </c>
      <c r="H115" s="28"/>
      <c r="I115" s="47"/>
      <c r="J115" s="47"/>
      <c r="K115" s="47"/>
      <c r="L115" s="47"/>
      <c r="M115" s="47"/>
      <c r="N115" s="47"/>
      <c r="O115" s="48"/>
      <c r="P115" s="48"/>
      <c r="Q115" s="48"/>
      <c r="R115" s="48"/>
      <c r="S115" s="8"/>
    </row>
    <row r="116" s="1" customFormat="1" spans="1:19">
      <c r="A116" s="15" t="e">
        <f t="shared" si="2"/>
        <v>#REF!</v>
      </c>
      <c r="B116" s="16" t="s">
        <v>172</v>
      </c>
      <c r="C116" s="16">
        <v>726</v>
      </c>
      <c r="D116" s="19" t="s">
        <v>306</v>
      </c>
      <c r="E116" s="16" t="s">
        <v>308</v>
      </c>
      <c r="F116" s="16">
        <v>10177</v>
      </c>
      <c r="G116" s="16" t="s">
        <v>160</v>
      </c>
      <c r="H116" s="16"/>
      <c r="I116" s="47"/>
      <c r="J116" s="47"/>
      <c r="K116" s="47"/>
      <c r="L116" s="47"/>
      <c r="M116" s="47"/>
      <c r="N116" s="47"/>
      <c r="O116" s="48"/>
      <c r="P116" s="48"/>
      <c r="Q116" s="48"/>
      <c r="R116" s="48"/>
      <c r="S116" s="8"/>
    </row>
    <row r="117" s="1" customFormat="1" spans="1:19">
      <c r="A117" s="15" t="e">
        <f t="shared" si="2"/>
        <v>#REF!</v>
      </c>
      <c r="B117" s="16" t="s">
        <v>172</v>
      </c>
      <c r="C117" s="16">
        <v>726</v>
      </c>
      <c r="D117" s="19" t="s">
        <v>306</v>
      </c>
      <c r="E117" s="16" t="s">
        <v>309</v>
      </c>
      <c r="F117" s="29">
        <v>11429</v>
      </c>
      <c r="G117" s="29" t="s">
        <v>160</v>
      </c>
      <c r="H117" s="29"/>
      <c r="I117" s="47"/>
      <c r="J117" s="47"/>
      <c r="K117" s="47"/>
      <c r="L117" s="47"/>
      <c r="M117" s="47"/>
      <c r="N117" s="47"/>
      <c r="O117" s="48"/>
      <c r="P117" s="48"/>
      <c r="Q117" s="48"/>
      <c r="R117" s="48"/>
      <c r="S117" s="8"/>
    </row>
    <row r="118" s="1" customFormat="1" spans="1:19">
      <c r="A118" s="15" t="e">
        <f t="shared" si="2"/>
        <v>#REF!</v>
      </c>
      <c r="B118" s="16" t="s">
        <v>172</v>
      </c>
      <c r="C118" s="16">
        <v>726</v>
      </c>
      <c r="D118" s="19" t="s">
        <v>306</v>
      </c>
      <c r="E118" s="16" t="s">
        <v>310</v>
      </c>
      <c r="F118" s="29">
        <v>11512</v>
      </c>
      <c r="G118" s="29" t="s">
        <v>160</v>
      </c>
      <c r="H118" s="29"/>
      <c r="I118" s="47"/>
      <c r="J118" s="47"/>
      <c r="K118" s="47"/>
      <c r="L118" s="47"/>
      <c r="M118" s="47"/>
      <c r="N118" s="47"/>
      <c r="O118" s="48"/>
      <c r="P118" s="48"/>
      <c r="Q118" s="48"/>
      <c r="R118" s="48"/>
      <c r="S118" s="8"/>
    </row>
    <row r="119" s="1" customFormat="1" spans="1:19">
      <c r="A119" s="15" t="e">
        <f t="shared" si="2"/>
        <v>#REF!</v>
      </c>
      <c r="B119" s="16" t="s">
        <v>172</v>
      </c>
      <c r="C119" s="16">
        <v>726</v>
      </c>
      <c r="D119" s="19" t="s">
        <v>306</v>
      </c>
      <c r="E119" s="23" t="s">
        <v>311</v>
      </c>
      <c r="F119" s="30">
        <v>12509</v>
      </c>
      <c r="G119" s="25" t="s">
        <v>162</v>
      </c>
      <c r="H119" s="25"/>
      <c r="I119" s="47"/>
      <c r="J119" s="47"/>
      <c r="K119" s="47"/>
      <c r="L119" s="47"/>
      <c r="M119" s="47"/>
      <c r="N119" s="47"/>
      <c r="O119" s="48"/>
      <c r="P119" s="48"/>
      <c r="Q119" s="48"/>
      <c r="R119" s="48"/>
      <c r="S119" s="8"/>
    </row>
    <row r="120" s="1" customFormat="1" spans="1:19">
      <c r="A120" s="15" t="e">
        <f t="shared" si="2"/>
        <v>#REF!</v>
      </c>
      <c r="B120" s="16" t="s">
        <v>172</v>
      </c>
      <c r="C120" s="27">
        <v>727</v>
      </c>
      <c r="D120" s="17" t="s">
        <v>312</v>
      </c>
      <c r="E120" s="16" t="s">
        <v>313</v>
      </c>
      <c r="F120" s="15">
        <v>6456</v>
      </c>
      <c r="G120" s="18" t="s">
        <v>158</v>
      </c>
      <c r="H120" s="18"/>
      <c r="I120" s="47"/>
      <c r="J120" s="47"/>
      <c r="K120" s="47"/>
      <c r="L120" s="47"/>
      <c r="M120" s="47"/>
      <c r="N120" s="47"/>
      <c r="O120" s="48"/>
      <c r="P120" s="48"/>
      <c r="Q120" s="48"/>
      <c r="R120" s="48"/>
      <c r="S120" s="8"/>
    </row>
    <row r="121" s="1" customFormat="1" spans="1:19">
      <c r="A121" s="15" t="e">
        <f t="shared" si="2"/>
        <v>#REF!</v>
      </c>
      <c r="B121" s="16" t="s">
        <v>172</v>
      </c>
      <c r="C121" s="27">
        <v>727</v>
      </c>
      <c r="D121" s="19" t="s">
        <v>312</v>
      </c>
      <c r="E121" s="16" t="s">
        <v>314</v>
      </c>
      <c r="F121" s="16">
        <v>8060</v>
      </c>
      <c r="G121" s="38" t="s">
        <v>160</v>
      </c>
      <c r="H121" s="38"/>
      <c r="I121" s="47"/>
      <c r="J121" s="47"/>
      <c r="K121" s="47"/>
      <c r="L121" s="47"/>
      <c r="M121" s="47"/>
      <c r="N121" s="47"/>
      <c r="O121" s="48"/>
      <c r="P121" s="48"/>
      <c r="Q121" s="48"/>
      <c r="R121" s="48"/>
      <c r="S121" s="8"/>
    </row>
    <row r="122" s="1" customFormat="1" spans="1:19">
      <c r="A122" s="15" t="e">
        <f t="shared" si="2"/>
        <v>#REF!</v>
      </c>
      <c r="B122" s="16" t="s">
        <v>172</v>
      </c>
      <c r="C122" s="27">
        <v>727</v>
      </c>
      <c r="D122" s="19" t="s">
        <v>312</v>
      </c>
      <c r="E122" s="51" t="s">
        <v>315</v>
      </c>
      <c r="F122" s="29">
        <v>12052</v>
      </c>
      <c r="G122" s="20" t="s">
        <v>162</v>
      </c>
      <c r="H122" s="20"/>
      <c r="I122" s="47"/>
      <c r="J122" s="47"/>
      <c r="K122" s="47"/>
      <c r="L122" s="47"/>
      <c r="M122" s="47"/>
      <c r="N122" s="47"/>
      <c r="O122" s="48"/>
      <c r="P122" s="48"/>
      <c r="Q122" s="48"/>
      <c r="R122" s="48"/>
      <c r="S122" s="8"/>
    </row>
    <row r="123" s="1" customFormat="1" spans="1:19">
      <c r="A123" s="15" t="e">
        <f t="shared" si="2"/>
        <v>#REF!</v>
      </c>
      <c r="B123" s="16" t="s">
        <v>172</v>
      </c>
      <c r="C123" s="27">
        <v>727</v>
      </c>
      <c r="D123" s="19" t="s">
        <v>312</v>
      </c>
      <c r="E123" s="23" t="s">
        <v>316</v>
      </c>
      <c r="F123" s="30">
        <v>12513</v>
      </c>
      <c r="G123" s="25" t="s">
        <v>162</v>
      </c>
      <c r="H123" s="25"/>
      <c r="I123" s="47"/>
      <c r="J123" s="47"/>
      <c r="K123" s="47"/>
      <c r="L123" s="47"/>
      <c r="M123" s="47"/>
      <c r="N123" s="47"/>
      <c r="O123" s="48"/>
      <c r="P123" s="48"/>
      <c r="Q123" s="48"/>
      <c r="R123" s="48"/>
      <c r="S123" s="8"/>
    </row>
    <row r="124" s="1" customFormat="1" spans="1:19">
      <c r="A124" s="15" t="e">
        <f t="shared" si="2"/>
        <v>#REF!</v>
      </c>
      <c r="B124" s="16" t="s">
        <v>172</v>
      </c>
      <c r="C124" s="27">
        <v>730</v>
      </c>
      <c r="D124" s="42" t="s">
        <v>317</v>
      </c>
      <c r="E124" s="52" t="s">
        <v>318</v>
      </c>
      <c r="F124" s="16">
        <v>4325</v>
      </c>
      <c r="G124" s="38" t="s">
        <v>158</v>
      </c>
      <c r="H124" s="38"/>
      <c r="I124" s="47"/>
      <c r="J124" s="47"/>
      <c r="K124" s="47"/>
      <c r="L124" s="47"/>
      <c r="M124" s="47"/>
      <c r="N124" s="47"/>
      <c r="O124" s="48"/>
      <c r="P124" s="48"/>
      <c r="Q124" s="48"/>
      <c r="R124" s="48"/>
      <c r="S124" s="8"/>
    </row>
    <row r="125" s="1" customFormat="1" spans="1:19">
      <c r="A125" s="15" t="e">
        <f t="shared" si="2"/>
        <v>#REF!</v>
      </c>
      <c r="B125" s="16" t="s">
        <v>172</v>
      </c>
      <c r="C125" s="27">
        <v>730</v>
      </c>
      <c r="D125" s="19" t="s">
        <v>317</v>
      </c>
      <c r="E125" s="15" t="s">
        <v>319</v>
      </c>
      <c r="F125" s="15">
        <v>6810</v>
      </c>
      <c r="G125" s="16" t="s">
        <v>160</v>
      </c>
      <c r="H125" s="16"/>
      <c r="I125" s="47"/>
      <c r="J125" s="47"/>
      <c r="K125" s="47"/>
      <c r="L125" s="47"/>
      <c r="M125" s="47"/>
      <c r="N125" s="47"/>
      <c r="O125" s="48"/>
      <c r="P125" s="48"/>
      <c r="Q125" s="48"/>
      <c r="R125" s="48"/>
      <c r="S125" s="8"/>
    </row>
    <row r="126" s="1" customFormat="1" spans="1:19">
      <c r="A126" s="15" t="e">
        <f t="shared" si="2"/>
        <v>#REF!</v>
      </c>
      <c r="B126" s="16" t="s">
        <v>172</v>
      </c>
      <c r="C126" s="27">
        <v>730</v>
      </c>
      <c r="D126" s="19" t="s">
        <v>317</v>
      </c>
      <c r="E126" s="15" t="s">
        <v>320</v>
      </c>
      <c r="F126" s="15">
        <v>8038</v>
      </c>
      <c r="G126" s="16" t="s">
        <v>160</v>
      </c>
      <c r="H126" s="16"/>
      <c r="I126" s="47"/>
      <c r="J126" s="47"/>
      <c r="K126" s="47"/>
      <c r="L126" s="47"/>
      <c r="M126" s="47"/>
      <c r="N126" s="47"/>
      <c r="O126" s="48"/>
      <c r="P126" s="48"/>
      <c r="Q126" s="48"/>
      <c r="R126" s="48"/>
      <c r="S126" s="8"/>
    </row>
    <row r="127" s="1" customFormat="1" spans="1:19">
      <c r="A127" s="15" t="e">
        <f t="shared" si="2"/>
        <v>#REF!</v>
      </c>
      <c r="B127" s="16" t="s">
        <v>172</v>
      </c>
      <c r="C127" s="27">
        <v>730</v>
      </c>
      <c r="D127" s="19" t="s">
        <v>317</v>
      </c>
      <c r="E127" s="15" t="s">
        <v>321</v>
      </c>
      <c r="F127" s="15">
        <v>8338</v>
      </c>
      <c r="G127" s="16" t="s">
        <v>160</v>
      </c>
      <c r="H127" s="16"/>
      <c r="I127" s="47"/>
      <c r="J127" s="47"/>
      <c r="K127" s="47"/>
      <c r="L127" s="47"/>
      <c r="M127" s="47"/>
      <c r="N127" s="47"/>
      <c r="O127" s="48"/>
      <c r="P127" s="48"/>
      <c r="Q127" s="48"/>
      <c r="R127" s="48"/>
      <c r="S127" s="8"/>
    </row>
    <row r="128" s="1" customFormat="1" spans="1:19">
      <c r="A128" s="15" t="e">
        <f t="shared" si="2"/>
        <v>#REF!</v>
      </c>
      <c r="B128" s="20" t="s">
        <v>172</v>
      </c>
      <c r="C128" s="27">
        <v>730</v>
      </c>
      <c r="D128" s="19" t="s">
        <v>317</v>
      </c>
      <c r="E128" s="20" t="s">
        <v>322</v>
      </c>
      <c r="F128" s="29">
        <v>11596</v>
      </c>
      <c r="G128" s="28" t="s">
        <v>160</v>
      </c>
      <c r="H128" s="28"/>
      <c r="I128" s="47"/>
      <c r="J128" s="47"/>
      <c r="K128" s="47"/>
      <c r="L128" s="47"/>
      <c r="M128" s="47"/>
      <c r="N128" s="47"/>
      <c r="O128" s="48"/>
      <c r="P128" s="48"/>
      <c r="Q128" s="48"/>
      <c r="R128" s="48"/>
      <c r="S128" s="8"/>
    </row>
    <row r="129" s="1" customFormat="1" spans="1:19">
      <c r="A129" s="15" t="e">
        <f t="shared" si="2"/>
        <v>#REF!</v>
      </c>
      <c r="B129" s="16" t="s">
        <v>29</v>
      </c>
      <c r="C129" s="27">
        <v>732</v>
      </c>
      <c r="D129" s="42" t="s">
        <v>323</v>
      </c>
      <c r="E129" s="16" t="s">
        <v>221</v>
      </c>
      <c r="F129" s="16">
        <v>7403</v>
      </c>
      <c r="G129" s="18" t="s">
        <v>158</v>
      </c>
      <c r="H129" s="18"/>
      <c r="I129" s="47"/>
      <c r="J129" s="47"/>
      <c r="K129" s="47"/>
      <c r="L129" s="47"/>
      <c r="M129" s="47"/>
      <c r="N129" s="47"/>
      <c r="O129" s="48"/>
      <c r="P129" s="48"/>
      <c r="Q129" s="48"/>
      <c r="R129" s="48"/>
      <c r="S129" s="8"/>
    </row>
    <row r="130" s="1" customFormat="1" spans="1:19">
      <c r="A130" s="15" t="e">
        <f t="shared" si="2"/>
        <v>#REF!</v>
      </c>
      <c r="B130" s="16" t="s">
        <v>29</v>
      </c>
      <c r="C130" s="27">
        <v>732</v>
      </c>
      <c r="D130" s="19" t="s">
        <v>323</v>
      </c>
      <c r="E130" s="16" t="s">
        <v>324</v>
      </c>
      <c r="F130" s="16">
        <v>9138</v>
      </c>
      <c r="G130" s="28" t="s">
        <v>160</v>
      </c>
      <c r="H130" s="28"/>
      <c r="I130" s="47"/>
      <c r="J130" s="47"/>
      <c r="K130" s="47"/>
      <c r="L130" s="47"/>
      <c r="M130" s="47"/>
      <c r="N130" s="47"/>
      <c r="O130" s="48"/>
      <c r="P130" s="48"/>
      <c r="Q130" s="48"/>
      <c r="R130" s="48"/>
      <c r="S130" s="8"/>
    </row>
    <row r="131" s="1" customFormat="1" spans="1:19">
      <c r="A131" s="15" t="e">
        <f t="shared" si="2"/>
        <v>#REF!</v>
      </c>
      <c r="B131" s="16" t="s">
        <v>155</v>
      </c>
      <c r="C131" s="27">
        <v>733</v>
      </c>
      <c r="D131" s="17" t="s">
        <v>325</v>
      </c>
      <c r="E131" s="16" t="s">
        <v>326</v>
      </c>
      <c r="F131" s="16">
        <v>4435</v>
      </c>
      <c r="G131" s="16" t="s">
        <v>158</v>
      </c>
      <c r="H131" s="16"/>
      <c r="I131" s="47"/>
      <c r="J131" s="47"/>
      <c r="K131" s="47"/>
      <c r="L131" s="47"/>
      <c r="M131" s="47"/>
      <c r="N131" s="47"/>
      <c r="O131" s="48"/>
      <c r="P131" s="48"/>
      <c r="Q131" s="48"/>
      <c r="R131" s="48"/>
      <c r="S131" s="8"/>
    </row>
    <row r="132" s="1" customFormat="1" spans="1:19">
      <c r="A132" s="15" t="e">
        <f t="shared" si="2"/>
        <v>#REF!</v>
      </c>
      <c r="B132" s="16" t="s">
        <v>155</v>
      </c>
      <c r="C132" s="27">
        <v>733</v>
      </c>
      <c r="D132" s="19" t="s">
        <v>325</v>
      </c>
      <c r="E132" s="16" t="s">
        <v>327</v>
      </c>
      <c r="F132" s="16">
        <v>11004</v>
      </c>
      <c r="G132" s="16" t="s">
        <v>160</v>
      </c>
      <c r="H132" s="16"/>
      <c r="I132" s="47"/>
      <c r="J132" s="47"/>
      <c r="K132" s="47"/>
      <c r="L132" s="47"/>
      <c r="M132" s="47"/>
      <c r="N132" s="47"/>
      <c r="O132" s="48"/>
      <c r="P132" s="48"/>
      <c r="Q132" s="48"/>
      <c r="R132" s="48"/>
      <c r="S132" s="8"/>
    </row>
    <row r="133" s="1" customFormat="1" spans="1:19">
      <c r="A133" s="15" t="e">
        <f t="shared" si="2"/>
        <v>#REF!</v>
      </c>
      <c r="B133" s="20" t="s">
        <v>155</v>
      </c>
      <c r="C133" s="27">
        <v>733</v>
      </c>
      <c r="D133" s="19" t="s">
        <v>325</v>
      </c>
      <c r="E133" s="21" t="s">
        <v>328</v>
      </c>
      <c r="F133" s="22">
        <v>12213</v>
      </c>
      <c r="G133" s="20" t="s">
        <v>162</v>
      </c>
      <c r="H133" s="20"/>
      <c r="I133" s="47"/>
      <c r="J133" s="47"/>
      <c r="K133" s="47"/>
      <c r="L133" s="47"/>
      <c r="M133" s="47"/>
      <c r="N133" s="47"/>
      <c r="O133" s="48"/>
      <c r="P133" s="48"/>
      <c r="Q133" s="48"/>
      <c r="R133" s="48"/>
      <c r="S133" s="8"/>
    </row>
    <row r="134" s="1" customFormat="1" spans="1:19">
      <c r="A134" s="15" t="e">
        <f t="shared" si="2"/>
        <v>#REF!</v>
      </c>
      <c r="B134" s="20" t="s">
        <v>155</v>
      </c>
      <c r="C134" s="27">
        <v>733</v>
      </c>
      <c r="D134" s="19" t="s">
        <v>325</v>
      </c>
      <c r="E134" s="53" t="s">
        <v>329</v>
      </c>
      <c r="F134" s="30">
        <v>12393</v>
      </c>
      <c r="G134" s="25" t="s">
        <v>162</v>
      </c>
      <c r="H134" s="25"/>
      <c r="I134" s="47"/>
      <c r="J134" s="47"/>
      <c r="K134" s="47"/>
      <c r="L134" s="47"/>
      <c r="M134" s="47"/>
      <c r="N134" s="47"/>
      <c r="O134" s="48"/>
      <c r="P134" s="48"/>
      <c r="Q134" s="48"/>
      <c r="R134" s="48"/>
      <c r="S134" s="8"/>
    </row>
    <row r="135" s="1" customFormat="1" spans="1:19">
      <c r="A135" s="15" t="e">
        <f t="shared" si="2"/>
        <v>#REF!</v>
      </c>
      <c r="B135" s="54" t="s">
        <v>155</v>
      </c>
      <c r="C135" s="27">
        <v>737</v>
      </c>
      <c r="D135" s="55" t="s">
        <v>330</v>
      </c>
      <c r="E135" s="56" t="s">
        <v>331</v>
      </c>
      <c r="F135" s="20">
        <v>11109</v>
      </c>
      <c r="G135" s="16" t="s">
        <v>158</v>
      </c>
      <c r="H135" s="16"/>
      <c r="I135" s="47"/>
      <c r="J135" s="47"/>
      <c r="K135" s="47"/>
      <c r="L135" s="47"/>
      <c r="M135" s="47"/>
      <c r="N135" s="47"/>
      <c r="O135" s="48"/>
      <c r="P135" s="48"/>
      <c r="Q135" s="48"/>
      <c r="R135" s="48"/>
      <c r="S135" s="8"/>
    </row>
    <row r="136" s="1" customFormat="1" spans="1:19">
      <c r="A136" s="15" t="e">
        <f t="shared" si="2"/>
        <v>#REF!</v>
      </c>
      <c r="B136" s="57" t="s">
        <v>155</v>
      </c>
      <c r="C136" s="27">
        <v>737</v>
      </c>
      <c r="D136" s="58" t="s">
        <v>330</v>
      </c>
      <c r="E136" s="59" t="s">
        <v>332</v>
      </c>
      <c r="F136" s="60">
        <v>11088</v>
      </c>
      <c r="G136" s="61" t="s">
        <v>160</v>
      </c>
      <c r="H136" s="61"/>
      <c r="I136" s="47"/>
      <c r="J136" s="47"/>
      <c r="K136" s="47"/>
      <c r="L136" s="47"/>
      <c r="M136" s="47"/>
      <c r="N136" s="47"/>
      <c r="O136" s="48"/>
      <c r="P136" s="48"/>
      <c r="Q136" s="48"/>
      <c r="R136" s="48"/>
      <c r="S136" s="8"/>
    </row>
    <row r="137" s="1" customFormat="1" spans="1:19">
      <c r="A137" s="15" t="e">
        <f t="shared" si="2"/>
        <v>#REF!</v>
      </c>
      <c r="B137" s="20" t="s">
        <v>155</v>
      </c>
      <c r="C137" s="27">
        <v>737</v>
      </c>
      <c r="D137" s="58" t="s">
        <v>330</v>
      </c>
      <c r="E137" s="21" t="s">
        <v>333</v>
      </c>
      <c r="F137" s="22">
        <v>12218</v>
      </c>
      <c r="G137" s="20" t="s">
        <v>162</v>
      </c>
      <c r="H137" s="20"/>
      <c r="I137" s="47"/>
      <c r="J137" s="47"/>
      <c r="K137" s="47"/>
      <c r="L137" s="47"/>
      <c r="M137" s="47"/>
      <c r="N137" s="47"/>
      <c r="O137" s="48"/>
      <c r="P137" s="48"/>
      <c r="Q137" s="48"/>
      <c r="R137" s="48"/>
      <c r="S137" s="8"/>
    </row>
    <row r="138" s="1" customFormat="1" spans="1:19">
      <c r="A138" s="15" t="e">
        <f t="shared" si="2"/>
        <v>#REF!</v>
      </c>
      <c r="B138" s="20" t="s">
        <v>155</v>
      </c>
      <c r="C138" s="27">
        <v>737</v>
      </c>
      <c r="D138" s="58" t="s">
        <v>330</v>
      </c>
      <c r="E138" s="23" t="s">
        <v>334</v>
      </c>
      <c r="F138" s="30">
        <v>12475</v>
      </c>
      <c r="G138" s="25" t="s">
        <v>162</v>
      </c>
      <c r="H138" s="25"/>
      <c r="I138" s="47"/>
      <c r="J138" s="47"/>
      <c r="K138" s="47"/>
      <c r="L138" s="47"/>
      <c r="M138" s="47"/>
      <c r="N138" s="47"/>
      <c r="O138" s="48"/>
      <c r="P138" s="48"/>
      <c r="Q138" s="48"/>
      <c r="R138" s="48"/>
      <c r="S138" s="8"/>
    </row>
    <row r="139" s="1" customFormat="1" spans="1:19">
      <c r="A139" s="15" t="e">
        <f t="shared" si="2"/>
        <v>#REF!</v>
      </c>
      <c r="B139" s="16" t="s">
        <v>44</v>
      </c>
      <c r="C139" s="27">
        <v>738</v>
      </c>
      <c r="D139" s="42" t="s">
        <v>335</v>
      </c>
      <c r="E139" s="15" t="s">
        <v>336</v>
      </c>
      <c r="F139" s="15">
        <v>6506</v>
      </c>
      <c r="G139" s="18" t="s">
        <v>158</v>
      </c>
      <c r="H139" s="18"/>
      <c r="I139" s="47"/>
      <c r="J139" s="47"/>
      <c r="K139" s="47"/>
      <c r="L139" s="47"/>
      <c r="M139" s="47"/>
      <c r="N139" s="47"/>
      <c r="O139" s="48"/>
      <c r="P139" s="48"/>
      <c r="Q139" s="48"/>
      <c r="R139" s="48"/>
      <c r="S139" s="8"/>
    </row>
    <row r="140" s="1" customFormat="1" spans="1:19">
      <c r="A140" s="15" t="e">
        <f t="shared" si="2"/>
        <v>#REF!</v>
      </c>
      <c r="B140" s="16" t="s">
        <v>44</v>
      </c>
      <c r="C140" s="27">
        <v>738</v>
      </c>
      <c r="D140" s="19" t="s">
        <v>335</v>
      </c>
      <c r="E140" s="16" t="s">
        <v>337</v>
      </c>
      <c r="F140" s="16">
        <v>6385</v>
      </c>
      <c r="G140" s="16" t="s">
        <v>160</v>
      </c>
      <c r="H140" s="16"/>
      <c r="I140" s="47"/>
      <c r="J140" s="47"/>
      <c r="K140" s="47"/>
      <c r="L140" s="47"/>
      <c r="M140" s="47"/>
      <c r="N140" s="47"/>
      <c r="O140" s="48"/>
      <c r="P140" s="48"/>
      <c r="Q140" s="48"/>
      <c r="R140" s="48"/>
      <c r="S140" s="8"/>
    </row>
    <row r="141" s="1" customFormat="1" spans="1:19">
      <c r="A141" s="15" t="e">
        <f t="shared" si="2"/>
        <v>#REF!</v>
      </c>
      <c r="B141" s="16" t="s">
        <v>44</v>
      </c>
      <c r="C141" s="27">
        <v>738</v>
      </c>
      <c r="D141" s="19" t="s">
        <v>335</v>
      </c>
      <c r="E141" s="16" t="s">
        <v>338</v>
      </c>
      <c r="F141" s="34">
        <v>11831</v>
      </c>
      <c r="G141" s="20" t="s">
        <v>160</v>
      </c>
      <c r="H141" s="20"/>
      <c r="I141" s="47"/>
      <c r="J141" s="47"/>
      <c r="K141" s="47"/>
      <c r="L141" s="47"/>
      <c r="M141" s="47"/>
      <c r="N141" s="47"/>
      <c r="O141" s="48"/>
      <c r="P141" s="48"/>
      <c r="Q141" s="48"/>
      <c r="R141" s="48"/>
      <c r="S141" s="8"/>
    </row>
    <row r="142" s="1" customFormat="1" spans="1:19">
      <c r="A142" s="15" t="e">
        <f t="shared" si="2"/>
        <v>#REF!</v>
      </c>
      <c r="B142" s="16" t="s">
        <v>155</v>
      </c>
      <c r="C142" s="16">
        <v>740</v>
      </c>
      <c r="D142" s="17" t="s">
        <v>339</v>
      </c>
      <c r="E142" s="16" t="s">
        <v>340</v>
      </c>
      <c r="F142" s="16">
        <v>9328</v>
      </c>
      <c r="G142" s="28" t="s">
        <v>158</v>
      </c>
      <c r="H142" s="28"/>
      <c r="I142" s="47"/>
      <c r="J142" s="47"/>
      <c r="K142" s="47"/>
      <c r="L142" s="47"/>
      <c r="M142" s="47"/>
      <c r="N142" s="47"/>
      <c r="O142" s="48"/>
      <c r="P142" s="48"/>
      <c r="Q142" s="48"/>
      <c r="R142" s="48"/>
      <c r="S142" s="8"/>
    </row>
    <row r="143" s="1" customFormat="1" spans="1:19">
      <c r="A143" s="15" t="e">
        <f t="shared" si="2"/>
        <v>#REF!</v>
      </c>
      <c r="B143" s="16" t="s">
        <v>155</v>
      </c>
      <c r="C143" s="16">
        <v>740</v>
      </c>
      <c r="D143" s="19" t="s">
        <v>339</v>
      </c>
      <c r="E143" s="16" t="s">
        <v>341</v>
      </c>
      <c r="F143" s="16">
        <v>9749</v>
      </c>
      <c r="G143" s="16" t="s">
        <v>160</v>
      </c>
      <c r="H143" s="16"/>
      <c r="I143" s="47"/>
      <c r="J143" s="47"/>
      <c r="K143" s="47"/>
      <c r="L143" s="47"/>
      <c r="M143" s="47"/>
      <c r="N143" s="47"/>
      <c r="O143" s="48"/>
      <c r="P143" s="48"/>
      <c r="Q143" s="48"/>
      <c r="R143" s="48"/>
      <c r="S143" s="8"/>
    </row>
    <row r="144" s="1" customFormat="1" spans="1:19">
      <c r="A144" s="15" t="e">
        <f t="shared" si="2"/>
        <v>#REF!</v>
      </c>
      <c r="B144" s="16" t="s">
        <v>155</v>
      </c>
      <c r="C144" s="16">
        <v>740</v>
      </c>
      <c r="D144" s="19" t="s">
        <v>339</v>
      </c>
      <c r="E144" s="43" t="s">
        <v>206</v>
      </c>
      <c r="F144" s="30">
        <v>12307</v>
      </c>
      <c r="G144" s="28" t="s">
        <v>271</v>
      </c>
      <c r="H144" s="28"/>
      <c r="I144" s="47"/>
      <c r="J144" s="47"/>
      <c r="K144" s="47"/>
      <c r="L144" s="47"/>
      <c r="M144" s="47"/>
      <c r="N144" s="47"/>
      <c r="O144" s="48"/>
      <c r="P144" s="48"/>
      <c r="Q144" s="48"/>
      <c r="R144" s="48"/>
      <c r="S144" s="8"/>
    </row>
    <row r="145" s="1" customFormat="1" spans="1:19">
      <c r="A145" s="15" t="e">
        <f t="shared" si="2"/>
        <v>#REF!</v>
      </c>
      <c r="B145" s="16" t="s">
        <v>172</v>
      </c>
      <c r="C145" s="16">
        <v>741</v>
      </c>
      <c r="D145" s="17" t="s">
        <v>342</v>
      </c>
      <c r="E145" s="16" t="s">
        <v>343</v>
      </c>
      <c r="F145" s="29">
        <v>7666</v>
      </c>
      <c r="G145" s="28" t="s">
        <v>158</v>
      </c>
      <c r="H145" s="28"/>
      <c r="I145" s="47"/>
      <c r="J145" s="47"/>
      <c r="K145" s="47"/>
      <c r="L145" s="47"/>
      <c r="M145" s="47"/>
      <c r="N145" s="47"/>
      <c r="O145" s="48"/>
      <c r="P145" s="48"/>
      <c r="Q145" s="48"/>
      <c r="R145" s="48"/>
      <c r="S145" s="8"/>
    </row>
    <row r="146" s="1" customFormat="1" spans="1:19">
      <c r="A146" s="15" t="e">
        <f t="shared" si="2"/>
        <v>#REF!</v>
      </c>
      <c r="B146" s="20" t="s">
        <v>172</v>
      </c>
      <c r="C146" s="16">
        <v>741</v>
      </c>
      <c r="D146" s="19" t="s">
        <v>342</v>
      </c>
      <c r="E146" s="21" t="s">
        <v>344</v>
      </c>
      <c r="F146" s="22">
        <v>12204</v>
      </c>
      <c r="G146" s="20" t="s">
        <v>162</v>
      </c>
      <c r="H146" s="20"/>
      <c r="I146" s="47"/>
      <c r="J146" s="47"/>
      <c r="K146" s="47"/>
      <c r="L146" s="47"/>
      <c r="M146" s="47"/>
      <c r="N146" s="47"/>
      <c r="O146" s="48"/>
      <c r="P146" s="48"/>
      <c r="Q146" s="48"/>
      <c r="R146" s="48"/>
      <c r="S146" s="8"/>
    </row>
    <row r="147" s="1" customFormat="1" spans="1:19">
      <c r="A147" s="15" t="e">
        <f t="shared" si="2"/>
        <v>#REF!</v>
      </c>
      <c r="B147" s="20" t="s">
        <v>172</v>
      </c>
      <c r="C147" s="16">
        <v>741</v>
      </c>
      <c r="D147" s="19" t="s">
        <v>342</v>
      </c>
      <c r="E147" s="23" t="s">
        <v>345</v>
      </c>
      <c r="F147" s="30">
        <v>12486</v>
      </c>
      <c r="G147" s="25" t="s">
        <v>162</v>
      </c>
      <c r="H147" s="25"/>
      <c r="I147" s="47"/>
      <c r="J147" s="47"/>
      <c r="K147" s="47"/>
      <c r="L147" s="47"/>
      <c r="M147" s="47"/>
      <c r="N147" s="47"/>
      <c r="O147" s="48"/>
      <c r="P147" s="48"/>
      <c r="Q147" s="48"/>
      <c r="R147" s="48"/>
      <c r="S147" s="8"/>
    </row>
    <row r="148" s="1" customFormat="1" spans="1:19">
      <c r="A148" s="15" t="e">
        <f t="shared" ref="A148:A211" si="3">A147+1</f>
        <v>#REF!</v>
      </c>
      <c r="B148" s="16" t="s">
        <v>184</v>
      </c>
      <c r="C148" s="27">
        <v>742</v>
      </c>
      <c r="D148" s="17" t="s">
        <v>346</v>
      </c>
      <c r="E148" s="15" t="s">
        <v>347</v>
      </c>
      <c r="F148" s="15">
        <v>8763</v>
      </c>
      <c r="G148" s="16" t="s">
        <v>158</v>
      </c>
      <c r="H148" s="16"/>
      <c r="I148" s="47"/>
      <c r="J148" s="47"/>
      <c r="K148" s="47"/>
      <c r="L148" s="47"/>
      <c r="M148" s="47"/>
      <c r="N148" s="47"/>
      <c r="O148" s="48"/>
      <c r="P148" s="48"/>
      <c r="Q148" s="48"/>
      <c r="R148" s="48"/>
      <c r="S148" s="8"/>
    </row>
    <row r="149" s="1" customFormat="1" spans="1:19">
      <c r="A149" s="15" t="e">
        <f t="shared" si="3"/>
        <v>#REF!</v>
      </c>
      <c r="B149" s="16" t="s">
        <v>184</v>
      </c>
      <c r="C149" s="27">
        <v>742</v>
      </c>
      <c r="D149" s="36" t="s">
        <v>346</v>
      </c>
      <c r="E149" s="56" t="s">
        <v>348</v>
      </c>
      <c r="F149" s="16">
        <v>11107</v>
      </c>
      <c r="G149" s="16" t="s">
        <v>160</v>
      </c>
      <c r="H149" s="16"/>
      <c r="I149" s="47"/>
      <c r="J149" s="47"/>
      <c r="K149" s="47"/>
      <c r="L149" s="47"/>
      <c r="M149" s="47"/>
      <c r="N149" s="47"/>
      <c r="O149" s="48"/>
      <c r="P149" s="48"/>
      <c r="Q149" s="48"/>
      <c r="R149" s="48"/>
      <c r="S149" s="8"/>
    </row>
    <row r="150" s="1" customFormat="1" spans="1:19">
      <c r="A150" s="15" t="e">
        <f t="shared" si="3"/>
        <v>#REF!</v>
      </c>
      <c r="B150" s="16" t="s">
        <v>184</v>
      </c>
      <c r="C150" s="27">
        <v>742</v>
      </c>
      <c r="D150" s="36" t="s">
        <v>346</v>
      </c>
      <c r="E150" s="16" t="s">
        <v>349</v>
      </c>
      <c r="F150" s="16">
        <v>11078</v>
      </c>
      <c r="G150" s="16" t="s">
        <v>160</v>
      </c>
      <c r="H150" s="16"/>
      <c r="I150" s="47"/>
      <c r="J150" s="47"/>
      <c r="K150" s="47"/>
      <c r="L150" s="47"/>
      <c r="M150" s="47"/>
      <c r="N150" s="47"/>
      <c r="O150" s="48"/>
      <c r="P150" s="48"/>
      <c r="Q150" s="48"/>
      <c r="R150" s="48"/>
      <c r="S150" s="8"/>
    </row>
    <row r="151" s="1" customFormat="1" spans="1:19">
      <c r="A151" s="15" t="e">
        <f t="shared" si="3"/>
        <v>#REF!</v>
      </c>
      <c r="B151" s="16" t="s">
        <v>184</v>
      </c>
      <c r="C151" s="27">
        <v>742</v>
      </c>
      <c r="D151" s="36" t="s">
        <v>346</v>
      </c>
      <c r="E151" s="16" t="s">
        <v>350</v>
      </c>
      <c r="F151" s="29">
        <v>11379</v>
      </c>
      <c r="G151" s="29" t="s">
        <v>160</v>
      </c>
      <c r="H151" s="29"/>
      <c r="I151" s="47"/>
      <c r="J151" s="47"/>
      <c r="K151" s="47"/>
      <c r="L151" s="47"/>
      <c r="M151" s="47"/>
      <c r="N151" s="47"/>
      <c r="O151" s="48"/>
      <c r="P151" s="48"/>
      <c r="Q151" s="48"/>
      <c r="R151" s="48"/>
      <c r="S151" s="8"/>
    </row>
    <row r="152" s="1" customFormat="1" spans="1:19">
      <c r="A152" s="15" t="e">
        <f t="shared" si="3"/>
        <v>#REF!</v>
      </c>
      <c r="B152" s="16" t="s">
        <v>184</v>
      </c>
      <c r="C152" s="27">
        <v>742</v>
      </c>
      <c r="D152" s="36" t="s">
        <v>346</v>
      </c>
      <c r="E152" s="23" t="s">
        <v>351</v>
      </c>
      <c r="F152" s="30">
        <v>12462</v>
      </c>
      <c r="G152" s="25" t="s">
        <v>162</v>
      </c>
      <c r="H152" s="25"/>
      <c r="I152" s="47"/>
      <c r="J152" s="47"/>
      <c r="K152" s="47"/>
      <c r="L152" s="47"/>
      <c r="M152" s="47"/>
      <c r="N152" s="47"/>
      <c r="O152" s="48"/>
      <c r="P152" s="48"/>
      <c r="Q152" s="48"/>
      <c r="R152" s="48"/>
      <c r="S152" s="8"/>
    </row>
    <row r="153" s="1" customFormat="1" spans="1:19">
      <c r="A153" s="15" t="e">
        <f t="shared" si="3"/>
        <v>#REF!</v>
      </c>
      <c r="B153" s="16" t="s">
        <v>184</v>
      </c>
      <c r="C153" s="27">
        <v>742</v>
      </c>
      <c r="D153" s="36" t="s">
        <v>346</v>
      </c>
      <c r="E153" s="23" t="s">
        <v>352</v>
      </c>
      <c r="F153" s="30">
        <v>12502</v>
      </c>
      <c r="G153" s="25" t="s">
        <v>162</v>
      </c>
      <c r="H153" s="25"/>
      <c r="I153" s="47"/>
      <c r="J153" s="47"/>
      <c r="K153" s="47"/>
      <c r="L153" s="47"/>
      <c r="M153" s="47"/>
      <c r="N153" s="47"/>
      <c r="O153" s="48"/>
      <c r="P153" s="48"/>
      <c r="Q153" s="48"/>
      <c r="R153" s="48"/>
      <c r="S153" s="8"/>
    </row>
    <row r="154" s="1" customFormat="1" spans="1:19">
      <c r="A154" s="15" t="e">
        <f t="shared" si="3"/>
        <v>#REF!</v>
      </c>
      <c r="B154" s="16" t="s">
        <v>155</v>
      </c>
      <c r="C154" s="16">
        <v>743</v>
      </c>
      <c r="D154" s="17" t="s">
        <v>353</v>
      </c>
      <c r="E154" s="16" t="s">
        <v>354</v>
      </c>
      <c r="F154" s="16">
        <v>10893</v>
      </c>
      <c r="G154" s="18" t="s">
        <v>158</v>
      </c>
      <c r="H154" s="18"/>
      <c r="I154" s="47"/>
      <c r="J154" s="47"/>
      <c r="K154" s="47"/>
      <c r="L154" s="47"/>
      <c r="M154" s="47"/>
      <c r="N154" s="47"/>
      <c r="O154" s="48"/>
      <c r="P154" s="48"/>
      <c r="Q154" s="48"/>
      <c r="R154" s="48"/>
      <c r="S154" s="8"/>
    </row>
    <row r="155" s="1" customFormat="1" spans="1:19">
      <c r="A155" s="15" t="e">
        <f t="shared" si="3"/>
        <v>#REF!</v>
      </c>
      <c r="B155" s="16" t="s">
        <v>155</v>
      </c>
      <c r="C155" s="16">
        <v>743</v>
      </c>
      <c r="D155" s="19" t="s">
        <v>353</v>
      </c>
      <c r="E155" s="33" t="s">
        <v>355</v>
      </c>
      <c r="F155" s="34">
        <v>11761</v>
      </c>
      <c r="G155" s="20" t="s">
        <v>160</v>
      </c>
      <c r="H155" s="20"/>
      <c r="I155" s="47"/>
      <c r="J155" s="47"/>
      <c r="K155" s="47"/>
      <c r="L155" s="47"/>
      <c r="M155" s="47"/>
      <c r="N155" s="47"/>
      <c r="O155" s="48"/>
      <c r="P155" s="48"/>
      <c r="Q155" s="48"/>
      <c r="R155" s="48"/>
      <c r="S155" s="8"/>
    </row>
    <row r="156" s="1" customFormat="1" spans="1:19">
      <c r="A156" s="15" t="e">
        <f t="shared" si="3"/>
        <v>#REF!</v>
      </c>
      <c r="B156" s="20" t="s">
        <v>155</v>
      </c>
      <c r="C156" s="16">
        <v>743</v>
      </c>
      <c r="D156" s="19" t="s">
        <v>353</v>
      </c>
      <c r="E156" s="20" t="s">
        <v>356</v>
      </c>
      <c r="F156" s="29">
        <v>12163</v>
      </c>
      <c r="G156" s="28" t="s">
        <v>271</v>
      </c>
      <c r="H156" s="28"/>
      <c r="I156" s="47"/>
      <c r="J156" s="47"/>
      <c r="K156" s="47"/>
      <c r="L156" s="47"/>
      <c r="M156" s="47"/>
      <c r="N156" s="47"/>
      <c r="O156" s="48"/>
      <c r="P156" s="48"/>
      <c r="Q156" s="48"/>
      <c r="R156" s="48"/>
      <c r="S156" s="8"/>
    </row>
    <row r="157" s="1" customFormat="1" spans="1:19">
      <c r="A157" s="15" t="e">
        <f t="shared" si="3"/>
        <v>#REF!</v>
      </c>
      <c r="B157" s="20" t="s">
        <v>155</v>
      </c>
      <c r="C157" s="16">
        <v>743</v>
      </c>
      <c r="D157" s="19" t="s">
        <v>353</v>
      </c>
      <c r="E157" s="23" t="s">
        <v>357</v>
      </c>
      <c r="F157" s="30">
        <v>12488</v>
      </c>
      <c r="G157" s="25" t="s">
        <v>162</v>
      </c>
      <c r="H157" s="25"/>
      <c r="I157" s="47"/>
      <c r="J157" s="47"/>
      <c r="K157" s="47"/>
      <c r="L157" s="47"/>
      <c r="M157" s="47"/>
      <c r="N157" s="47"/>
      <c r="O157" s="48"/>
      <c r="P157" s="48"/>
      <c r="Q157" s="48"/>
      <c r="R157" s="48"/>
      <c r="S157" s="8"/>
    </row>
    <row r="158" s="1" customFormat="1" spans="1:19">
      <c r="A158" s="15" t="e">
        <f t="shared" si="3"/>
        <v>#REF!</v>
      </c>
      <c r="B158" s="16" t="s">
        <v>184</v>
      </c>
      <c r="C158" s="27">
        <v>744</v>
      </c>
      <c r="D158" s="17" t="s">
        <v>358</v>
      </c>
      <c r="E158" s="16" t="s">
        <v>359</v>
      </c>
      <c r="F158" s="16">
        <v>8957</v>
      </c>
      <c r="G158" s="28" t="s">
        <v>158</v>
      </c>
      <c r="H158" s="28"/>
      <c r="I158" s="47"/>
      <c r="J158" s="47"/>
      <c r="K158" s="47"/>
      <c r="L158" s="47"/>
      <c r="M158" s="47"/>
      <c r="N158" s="47"/>
      <c r="O158" s="48"/>
      <c r="P158" s="48"/>
      <c r="Q158" s="48"/>
      <c r="R158" s="48"/>
      <c r="S158" s="8"/>
    </row>
    <row r="159" s="1" customFormat="1" spans="1:19">
      <c r="A159" s="15" t="e">
        <f t="shared" si="3"/>
        <v>#REF!</v>
      </c>
      <c r="B159" s="16" t="s">
        <v>184</v>
      </c>
      <c r="C159" s="27">
        <v>744</v>
      </c>
      <c r="D159" s="19" t="s">
        <v>358</v>
      </c>
      <c r="E159" s="16" t="s">
        <v>360</v>
      </c>
      <c r="F159" s="29">
        <v>11620</v>
      </c>
      <c r="G159" s="29" t="s">
        <v>160</v>
      </c>
      <c r="H159" s="29"/>
      <c r="I159" s="47"/>
      <c r="J159" s="47"/>
      <c r="K159" s="47"/>
      <c r="L159" s="47"/>
      <c r="M159" s="47"/>
      <c r="N159" s="47"/>
      <c r="O159" s="48"/>
      <c r="P159" s="48"/>
      <c r="Q159" s="48"/>
      <c r="R159" s="48"/>
      <c r="S159" s="8"/>
    </row>
    <row r="160" s="1" customFormat="1" spans="1:19">
      <c r="A160" s="15" t="e">
        <f t="shared" si="3"/>
        <v>#REF!</v>
      </c>
      <c r="B160" s="16" t="s">
        <v>184</v>
      </c>
      <c r="C160" s="27">
        <v>744</v>
      </c>
      <c r="D160" s="19" t="s">
        <v>358</v>
      </c>
      <c r="E160" s="62" t="s">
        <v>361</v>
      </c>
      <c r="F160" s="29">
        <v>11333</v>
      </c>
      <c r="G160" s="16" t="s">
        <v>160</v>
      </c>
      <c r="H160" s="16"/>
      <c r="I160" s="47"/>
      <c r="J160" s="47"/>
      <c r="K160" s="47"/>
      <c r="L160" s="47"/>
      <c r="M160" s="47"/>
      <c r="N160" s="47"/>
      <c r="O160" s="48"/>
      <c r="P160" s="48"/>
      <c r="Q160" s="48"/>
      <c r="R160" s="48"/>
      <c r="S160" s="8"/>
    </row>
    <row r="161" s="1" customFormat="1" spans="1:19">
      <c r="A161" s="15" t="e">
        <f t="shared" si="3"/>
        <v>#REF!</v>
      </c>
      <c r="B161" s="16" t="s">
        <v>184</v>
      </c>
      <c r="C161" s="27">
        <v>744</v>
      </c>
      <c r="D161" s="19" t="s">
        <v>358</v>
      </c>
      <c r="E161" s="33" t="s">
        <v>362</v>
      </c>
      <c r="F161" s="29">
        <v>11769</v>
      </c>
      <c r="G161" s="20" t="s">
        <v>160</v>
      </c>
      <c r="H161" s="20"/>
      <c r="I161" s="47"/>
      <c r="J161" s="47"/>
      <c r="K161" s="47"/>
      <c r="L161" s="47"/>
      <c r="M161" s="47"/>
      <c r="N161" s="47"/>
      <c r="O161" s="48"/>
      <c r="P161" s="48"/>
      <c r="Q161" s="48"/>
      <c r="R161" s="48"/>
      <c r="S161" s="8"/>
    </row>
    <row r="162" s="1" customFormat="1" spans="1:19">
      <c r="A162" s="15" t="e">
        <f t="shared" si="3"/>
        <v>#REF!</v>
      </c>
      <c r="B162" s="20" t="s">
        <v>184</v>
      </c>
      <c r="C162" s="27">
        <v>744</v>
      </c>
      <c r="D162" s="19" t="s">
        <v>358</v>
      </c>
      <c r="E162" s="21" t="s">
        <v>363</v>
      </c>
      <c r="F162" s="22">
        <v>12232</v>
      </c>
      <c r="G162" s="20" t="s">
        <v>162</v>
      </c>
      <c r="H162" s="20"/>
      <c r="I162" s="47"/>
      <c r="J162" s="47"/>
      <c r="K162" s="47"/>
      <c r="L162" s="47"/>
      <c r="M162" s="47"/>
      <c r="N162" s="47"/>
      <c r="O162" s="48"/>
      <c r="P162" s="48"/>
      <c r="Q162" s="48"/>
      <c r="R162" s="48"/>
      <c r="S162" s="8"/>
    </row>
    <row r="163" s="1" customFormat="1" spans="1:19">
      <c r="A163" s="15" t="e">
        <f t="shared" si="3"/>
        <v>#REF!</v>
      </c>
      <c r="B163" s="16" t="s">
        <v>184</v>
      </c>
      <c r="C163" s="27">
        <v>744</v>
      </c>
      <c r="D163" s="19" t="s">
        <v>358</v>
      </c>
      <c r="E163" s="23" t="s">
        <v>364</v>
      </c>
      <c r="F163" s="30">
        <v>12510</v>
      </c>
      <c r="G163" s="25" t="s">
        <v>162</v>
      </c>
      <c r="H163" s="25"/>
      <c r="I163" s="47"/>
      <c r="J163" s="47"/>
      <c r="K163" s="47"/>
      <c r="L163" s="47"/>
      <c r="M163" s="47"/>
      <c r="N163" s="47"/>
      <c r="O163" s="48"/>
      <c r="P163" s="48"/>
      <c r="Q163" s="48"/>
      <c r="R163" s="48"/>
      <c r="S163" s="8"/>
    </row>
    <row r="164" s="1" customFormat="1" spans="1:19">
      <c r="A164" s="15" t="e">
        <f t="shared" si="3"/>
        <v>#REF!</v>
      </c>
      <c r="B164" s="16" t="s">
        <v>172</v>
      </c>
      <c r="C164" s="16">
        <v>745</v>
      </c>
      <c r="D164" s="17" t="s">
        <v>365</v>
      </c>
      <c r="E164" s="16" t="s">
        <v>366</v>
      </c>
      <c r="F164" s="29">
        <v>11793</v>
      </c>
      <c r="G164" s="28" t="s">
        <v>158</v>
      </c>
      <c r="H164" s="28"/>
      <c r="I164" s="47"/>
      <c r="J164" s="47"/>
      <c r="K164" s="47"/>
      <c r="L164" s="47"/>
      <c r="M164" s="47"/>
      <c r="N164" s="47"/>
      <c r="O164" s="48"/>
      <c r="P164" s="48"/>
      <c r="Q164" s="48"/>
      <c r="R164" s="48"/>
      <c r="S164" s="8"/>
    </row>
    <row r="165" s="1" customFormat="1" spans="1:19">
      <c r="A165" s="15" t="e">
        <f t="shared" si="3"/>
        <v>#REF!</v>
      </c>
      <c r="B165" s="16" t="s">
        <v>172</v>
      </c>
      <c r="C165" s="16">
        <v>745</v>
      </c>
      <c r="D165" s="19" t="s">
        <v>365</v>
      </c>
      <c r="E165" s="43" t="s">
        <v>367</v>
      </c>
      <c r="F165" s="30">
        <v>12276</v>
      </c>
      <c r="G165" s="29" t="s">
        <v>239</v>
      </c>
      <c r="H165" s="29"/>
      <c r="I165" s="47"/>
      <c r="J165" s="47"/>
      <c r="K165" s="47"/>
      <c r="L165" s="47"/>
      <c r="M165" s="47"/>
      <c r="N165" s="47"/>
      <c r="O165" s="48"/>
      <c r="P165" s="48"/>
      <c r="Q165" s="48"/>
      <c r="R165" s="48"/>
      <c r="S165" s="8"/>
    </row>
    <row r="166" s="1" customFormat="1" spans="1:19">
      <c r="A166" s="15" t="e">
        <f t="shared" si="3"/>
        <v>#REF!</v>
      </c>
      <c r="B166" s="20" t="s">
        <v>172</v>
      </c>
      <c r="C166" s="16">
        <v>745</v>
      </c>
      <c r="D166" s="19" t="s">
        <v>365</v>
      </c>
      <c r="E166" s="21" t="s">
        <v>368</v>
      </c>
      <c r="F166" s="22">
        <v>12209</v>
      </c>
      <c r="G166" s="20" t="s">
        <v>162</v>
      </c>
      <c r="H166" s="20"/>
      <c r="I166" s="47"/>
      <c r="J166" s="47"/>
      <c r="K166" s="47"/>
      <c r="L166" s="47"/>
      <c r="M166" s="47"/>
      <c r="N166" s="47"/>
      <c r="O166" s="48"/>
      <c r="P166" s="48"/>
      <c r="Q166" s="48"/>
      <c r="R166" s="48"/>
      <c r="S166" s="8"/>
    </row>
    <row r="167" s="1" customFormat="1" spans="1:19">
      <c r="A167" s="15" t="e">
        <f t="shared" si="3"/>
        <v>#REF!</v>
      </c>
      <c r="B167" s="20" t="s">
        <v>172</v>
      </c>
      <c r="C167" s="16">
        <v>745</v>
      </c>
      <c r="D167" s="19" t="s">
        <v>365</v>
      </c>
      <c r="E167" s="23" t="s">
        <v>369</v>
      </c>
      <c r="F167" s="30">
        <v>12460</v>
      </c>
      <c r="G167" s="25" t="s">
        <v>162</v>
      </c>
      <c r="H167" s="25"/>
      <c r="I167" s="47"/>
      <c r="J167" s="47"/>
      <c r="K167" s="47"/>
      <c r="L167" s="47"/>
      <c r="M167" s="47"/>
      <c r="N167" s="47"/>
      <c r="O167" s="48"/>
      <c r="P167" s="48"/>
      <c r="Q167" s="48"/>
      <c r="R167" s="48"/>
      <c r="S167" s="8"/>
    </row>
    <row r="168" s="1" customFormat="1" spans="1:19">
      <c r="A168" s="15" t="e">
        <f t="shared" si="3"/>
        <v>#REF!</v>
      </c>
      <c r="B168" s="16" t="s">
        <v>184</v>
      </c>
      <c r="C168" s="16">
        <v>718</v>
      </c>
      <c r="D168" s="17" t="s">
        <v>370</v>
      </c>
      <c r="E168" s="33" t="s">
        <v>371</v>
      </c>
      <c r="F168" s="34">
        <v>11775</v>
      </c>
      <c r="G168" s="16" t="s">
        <v>158</v>
      </c>
      <c r="H168" s="16"/>
      <c r="I168" s="47"/>
      <c r="J168" s="47"/>
      <c r="K168" s="47"/>
      <c r="L168" s="47"/>
      <c r="M168" s="47"/>
      <c r="N168" s="47"/>
      <c r="O168" s="48"/>
      <c r="P168" s="48"/>
      <c r="Q168" s="48"/>
      <c r="R168" s="48"/>
      <c r="S168" s="8"/>
    </row>
    <row r="169" s="1" customFormat="1" spans="1:19">
      <c r="A169" s="15" t="e">
        <f t="shared" si="3"/>
        <v>#REF!</v>
      </c>
      <c r="B169" s="16" t="s">
        <v>184</v>
      </c>
      <c r="C169" s="16">
        <v>718</v>
      </c>
      <c r="D169" s="19" t="s">
        <v>370</v>
      </c>
      <c r="E169" s="16" t="s">
        <v>372</v>
      </c>
      <c r="F169" s="16">
        <v>9130</v>
      </c>
      <c r="G169" s="16" t="s">
        <v>160</v>
      </c>
      <c r="H169" s="16"/>
      <c r="I169" s="47"/>
      <c r="J169" s="47"/>
      <c r="K169" s="47"/>
      <c r="L169" s="47"/>
      <c r="M169" s="47"/>
      <c r="N169" s="47"/>
      <c r="O169" s="48"/>
      <c r="P169" s="48"/>
      <c r="Q169" s="48"/>
      <c r="R169" s="48"/>
      <c r="S169" s="8"/>
    </row>
    <row r="170" s="1" customFormat="1" spans="1:19">
      <c r="A170" s="15" t="e">
        <f t="shared" si="3"/>
        <v>#REF!</v>
      </c>
      <c r="B170" s="16" t="s">
        <v>184</v>
      </c>
      <c r="C170" s="16">
        <v>718</v>
      </c>
      <c r="D170" s="19" t="s">
        <v>370</v>
      </c>
      <c r="E170" s="20" t="s">
        <v>373</v>
      </c>
      <c r="F170" s="29">
        <v>11993</v>
      </c>
      <c r="G170" s="16" t="s">
        <v>160</v>
      </c>
      <c r="H170" s="16"/>
      <c r="I170" s="47"/>
      <c r="J170" s="47"/>
      <c r="K170" s="47"/>
      <c r="L170" s="47"/>
      <c r="M170" s="47"/>
      <c r="N170" s="47"/>
      <c r="O170" s="48"/>
      <c r="P170" s="48"/>
      <c r="Q170" s="48"/>
      <c r="R170" s="48"/>
      <c r="S170" s="8"/>
    </row>
    <row r="171" s="1" customFormat="1" spans="1:19">
      <c r="A171" s="15" t="e">
        <f t="shared" si="3"/>
        <v>#REF!</v>
      </c>
      <c r="B171" s="16" t="s">
        <v>184</v>
      </c>
      <c r="C171" s="16">
        <v>747</v>
      </c>
      <c r="D171" s="17" t="s">
        <v>374</v>
      </c>
      <c r="E171" s="16" t="s">
        <v>375</v>
      </c>
      <c r="F171" s="16">
        <v>10907</v>
      </c>
      <c r="G171" s="16" t="s">
        <v>158</v>
      </c>
      <c r="H171" s="16"/>
      <c r="I171" s="47"/>
      <c r="J171" s="47"/>
      <c r="K171" s="47"/>
      <c r="L171" s="47"/>
      <c r="M171" s="47"/>
      <c r="N171" s="47"/>
      <c r="O171" s="48"/>
      <c r="P171" s="48"/>
      <c r="Q171" s="48"/>
      <c r="R171" s="48"/>
      <c r="S171" s="8"/>
    </row>
    <row r="172" s="1" customFormat="1" spans="1:19">
      <c r="A172" s="15" t="e">
        <f t="shared" si="3"/>
        <v>#REF!</v>
      </c>
      <c r="B172" s="16" t="s">
        <v>184</v>
      </c>
      <c r="C172" s="16">
        <v>747</v>
      </c>
      <c r="D172" s="19" t="s">
        <v>374</v>
      </c>
      <c r="E172" s="16" t="s">
        <v>376</v>
      </c>
      <c r="F172" s="16">
        <v>10898</v>
      </c>
      <c r="G172" s="16" t="s">
        <v>160</v>
      </c>
      <c r="H172" s="16"/>
      <c r="I172" s="47"/>
      <c r="J172" s="47"/>
      <c r="K172" s="47"/>
      <c r="L172" s="47"/>
      <c r="M172" s="47"/>
      <c r="N172" s="47"/>
      <c r="O172" s="48"/>
      <c r="P172" s="48"/>
      <c r="Q172" s="48"/>
      <c r="R172" s="48"/>
      <c r="S172" s="8"/>
    </row>
    <row r="173" s="1" customFormat="1" spans="1:19">
      <c r="A173" s="15" t="e">
        <f t="shared" si="3"/>
        <v>#REF!</v>
      </c>
      <c r="B173" s="16" t="s">
        <v>184</v>
      </c>
      <c r="C173" s="16">
        <v>747</v>
      </c>
      <c r="D173" s="19" t="s">
        <v>374</v>
      </c>
      <c r="E173" s="16" t="s">
        <v>377</v>
      </c>
      <c r="F173" s="16">
        <v>11023</v>
      </c>
      <c r="G173" s="16" t="s">
        <v>160</v>
      </c>
      <c r="H173" s="16"/>
      <c r="I173" s="47"/>
      <c r="J173" s="47"/>
      <c r="K173" s="47"/>
      <c r="L173" s="47"/>
      <c r="M173" s="47"/>
      <c r="N173" s="47"/>
      <c r="O173" s="48"/>
      <c r="P173" s="48"/>
      <c r="Q173" s="48"/>
      <c r="R173" s="48"/>
      <c r="S173" s="8"/>
    </row>
    <row r="174" s="1" customFormat="1" spans="1:19">
      <c r="A174" s="15" t="e">
        <f t="shared" si="3"/>
        <v>#REF!</v>
      </c>
      <c r="B174" s="16" t="s">
        <v>184</v>
      </c>
      <c r="C174" s="16">
        <v>747</v>
      </c>
      <c r="D174" s="19" t="s">
        <v>374</v>
      </c>
      <c r="E174" s="16" t="s">
        <v>378</v>
      </c>
      <c r="F174" s="29">
        <v>11964</v>
      </c>
      <c r="G174" s="16" t="s">
        <v>160</v>
      </c>
      <c r="H174" s="16"/>
      <c r="I174" s="47"/>
      <c r="J174" s="47"/>
      <c r="K174" s="47"/>
      <c r="L174" s="47"/>
      <c r="M174" s="47"/>
      <c r="N174" s="47"/>
      <c r="O174" s="48"/>
      <c r="P174" s="48"/>
      <c r="Q174" s="48"/>
      <c r="R174" s="48"/>
      <c r="S174" s="8"/>
    </row>
    <row r="175" s="1" customFormat="1" spans="1:19">
      <c r="A175" s="15" t="e">
        <f t="shared" si="3"/>
        <v>#REF!</v>
      </c>
      <c r="B175" s="16" t="s">
        <v>184</v>
      </c>
      <c r="C175" s="16">
        <v>747</v>
      </c>
      <c r="D175" s="19" t="s">
        <v>374</v>
      </c>
      <c r="E175" s="53" t="s">
        <v>379</v>
      </c>
      <c r="F175" s="30">
        <v>12398</v>
      </c>
      <c r="G175" s="25" t="s">
        <v>162</v>
      </c>
      <c r="H175" s="25"/>
      <c r="I175" s="47"/>
      <c r="J175" s="47"/>
      <c r="K175" s="47"/>
      <c r="L175" s="47"/>
      <c r="M175" s="47"/>
      <c r="N175" s="47"/>
      <c r="O175" s="48"/>
      <c r="P175" s="48"/>
      <c r="Q175" s="48"/>
      <c r="R175" s="48"/>
      <c r="S175" s="8"/>
    </row>
    <row r="176" s="1" customFormat="1" spans="1:19">
      <c r="A176" s="15" t="e">
        <f t="shared" si="3"/>
        <v>#REF!</v>
      </c>
      <c r="B176" s="16" t="s">
        <v>184</v>
      </c>
      <c r="C176" s="16">
        <v>747</v>
      </c>
      <c r="D176" s="19" t="s">
        <v>374</v>
      </c>
      <c r="E176" s="23" t="s">
        <v>380</v>
      </c>
      <c r="F176" s="30">
        <v>12467</v>
      </c>
      <c r="G176" s="25" t="s">
        <v>162</v>
      </c>
      <c r="H176" s="25"/>
      <c r="I176" s="47"/>
      <c r="J176" s="47"/>
      <c r="K176" s="47"/>
      <c r="L176" s="47"/>
      <c r="M176" s="47"/>
      <c r="N176" s="47"/>
      <c r="O176" s="48"/>
      <c r="P176" s="48"/>
      <c r="Q176" s="48"/>
      <c r="R176" s="48"/>
      <c r="S176" s="8"/>
    </row>
    <row r="177" s="1" customFormat="1" spans="1:19">
      <c r="A177" s="15" t="e">
        <f t="shared" si="3"/>
        <v>#REF!</v>
      </c>
      <c r="B177" s="16" t="s">
        <v>29</v>
      </c>
      <c r="C177" s="27">
        <v>748</v>
      </c>
      <c r="D177" s="39" t="s">
        <v>381</v>
      </c>
      <c r="E177" s="16" t="s">
        <v>382</v>
      </c>
      <c r="F177" s="16">
        <v>6537</v>
      </c>
      <c r="G177" s="16" t="s">
        <v>158</v>
      </c>
      <c r="H177" s="16"/>
      <c r="I177" s="47"/>
      <c r="J177" s="47"/>
      <c r="K177" s="47"/>
      <c r="L177" s="47"/>
      <c r="M177" s="47"/>
      <c r="N177" s="47"/>
      <c r="O177" s="48"/>
      <c r="P177" s="48"/>
      <c r="Q177" s="48"/>
      <c r="R177" s="48"/>
      <c r="S177" s="8"/>
    </row>
    <row r="178" s="1" customFormat="1" spans="1:19">
      <c r="A178" s="15" t="e">
        <f t="shared" si="3"/>
        <v>#REF!</v>
      </c>
      <c r="B178" s="16" t="s">
        <v>29</v>
      </c>
      <c r="C178" s="27">
        <v>748</v>
      </c>
      <c r="D178" s="36" t="s">
        <v>381</v>
      </c>
      <c r="E178" s="16" t="s">
        <v>383</v>
      </c>
      <c r="F178" s="34">
        <v>11903</v>
      </c>
      <c r="G178" s="16" t="s">
        <v>160</v>
      </c>
      <c r="H178" s="16"/>
      <c r="I178" s="47"/>
      <c r="J178" s="47"/>
      <c r="K178" s="47"/>
      <c r="L178" s="47"/>
      <c r="M178" s="47"/>
      <c r="N178" s="47"/>
      <c r="O178" s="48"/>
      <c r="P178" s="48"/>
      <c r="Q178" s="48"/>
      <c r="R178" s="48"/>
      <c r="S178" s="8"/>
    </row>
    <row r="179" s="1" customFormat="1" spans="1:19">
      <c r="A179" s="15" t="e">
        <f t="shared" si="3"/>
        <v>#REF!</v>
      </c>
      <c r="B179" s="16" t="s">
        <v>172</v>
      </c>
      <c r="C179" s="16">
        <v>752</v>
      </c>
      <c r="D179" s="17" t="s">
        <v>384</v>
      </c>
      <c r="E179" s="16" t="s">
        <v>385</v>
      </c>
      <c r="F179" s="16">
        <v>10468</v>
      </c>
      <c r="G179" s="16" t="s">
        <v>158</v>
      </c>
      <c r="H179" s="16"/>
      <c r="I179" s="47"/>
      <c r="J179" s="47"/>
      <c r="K179" s="47"/>
      <c r="L179" s="47"/>
      <c r="M179" s="47"/>
      <c r="N179" s="47"/>
      <c r="O179" s="48"/>
      <c r="P179" s="48"/>
      <c r="Q179" s="48"/>
      <c r="R179" s="48"/>
      <c r="S179" s="8"/>
    </row>
    <row r="180" s="1" customFormat="1" spans="1:19">
      <c r="A180" s="15" t="e">
        <f t="shared" si="3"/>
        <v>#REF!</v>
      </c>
      <c r="B180" s="16" t="s">
        <v>172</v>
      </c>
      <c r="C180" s="15">
        <v>752</v>
      </c>
      <c r="D180" s="19" t="s">
        <v>384</v>
      </c>
      <c r="E180" s="62" t="s">
        <v>386</v>
      </c>
      <c r="F180" s="29">
        <v>11318</v>
      </c>
      <c r="G180" s="16" t="s">
        <v>160</v>
      </c>
      <c r="H180" s="16"/>
      <c r="I180" s="47"/>
      <c r="J180" s="47"/>
      <c r="K180" s="47"/>
      <c r="L180" s="47"/>
      <c r="M180" s="47"/>
      <c r="N180" s="47"/>
      <c r="O180" s="48"/>
      <c r="P180" s="48"/>
      <c r="Q180" s="48"/>
      <c r="R180" s="48"/>
      <c r="S180" s="8"/>
    </row>
    <row r="181" s="1" customFormat="1" spans="1:19">
      <c r="A181" s="15" t="e">
        <f t="shared" si="3"/>
        <v>#REF!</v>
      </c>
      <c r="B181" s="20" t="s">
        <v>172</v>
      </c>
      <c r="C181" s="15">
        <v>752</v>
      </c>
      <c r="D181" s="19" t="s">
        <v>384</v>
      </c>
      <c r="E181" s="21" t="s">
        <v>387</v>
      </c>
      <c r="F181" s="22">
        <v>12226</v>
      </c>
      <c r="G181" s="20" t="s">
        <v>162</v>
      </c>
      <c r="H181" s="20"/>
      <c r="I181" s="47"/>
      <c r="J181" s="47"/>
      <c r="K181" s="47"/>
      <c r="L181" s="47"/>
      <c r="M181" s="47"/>
      <c r="N181" s="47"/>
      <c r="O181" s="48"/>
      <c r="P181" s="48"/>
      <c r="Q181" s="48"/>
      <c r="R181" s="48"/>
      <c r="S181" s="8"/>
    </row>
    <row r="182" s="1" customFormat="1" spans="1:19">
      <c r="A182" s="15" t="e">
        <f t="shared" si="3"/>
        <v>#REF!</v>
      </c>
      <c r="B182" s="20" t="s">
        <v>172</v>
      </c>
      <c r="C182" s="15">
        <v>752</v>
      </c>
      <c r="D182" s="19" t="s">
        <v>384</v>
      </c>
      <c r="E182" s="23" t="s">
        <v>388</v>
      </c>
      <c r="F182" s="24">
        <v>12448</v>
      </c>
      <c r="G182" s="25" t="s">
        <v>162</v>
      </c>
      <c r="H182" s="25"/>
      <c r="I182" s="47"/>
      <c r="J182" s="47"/>
      <c r="K182" s="47"/>
      <c r="L182" s="47"/>
      <c r="M182" s="47"/>
      <c r="N182" s="47"/>
      <c r="O182" s="48"/>
      <c r="P182" s="48"/>
      <c r="Q182" s="48"/>
      <c r="R182" s="48"/>
      <c r="S182" s="8"/>
    </row>
    <row r="183" s="1" customFormat="1" spans="1:19">
      <c r="A183" s="15" t="e">
        <f t="shared" si="3"/>
        <v>#REF!</v>
      </c>
      <c r="B183" s="16" t="s">
        <v>155</v>
      </c>
      <c r="C183" s="16">
        <v>753</v>
      </c>
      <c r="D183" s="17" t="s">
        <v>389</v>
      </c>
      <c r="E183" s="56" t="s">
        <v>390</v>
      </c>
      <c r="F183" s="16">
        <v>11120</v>
      </c>
      <c r="G183" s="16" t="s">
        <v>158</v>
      </c>
      <c r="H183" s="16"/>
      <c r="I183" s="47"/>
      <c r="J183" s="47"/>
      <c r="K183" s="47"/>
      <c r="L183" s="47"/>
      <c r="M183" s="47"/>
      <c r="N183" s="47"/>
      <c r="O183" s="48"/>
      <c r="P183" s="48"/>
      <c r="Q183" s="48"/>
      <c r="R183" s="48"/>
      <c r="S183" s="8"/>
    </row>
    <row r="184" s="1" customFormat="1" spans="1:19">
      <c r="A184" s="15" t="e">
        <f t="shared" si="3"/>
        <v>#REF!</v>
      </c>
      <c r="B184" s="16" t="s">
        <v>155</v>
      </c>
      <c r="C184" s="16">
        <v>753</v>
      </c>
      <c r="D184" s="19" t="s">
        <v>389</v>
      </c>
      <c r="E184" s="43" t="s">
        <v>391</v>
      </c>
      <c r="F184" s="30">
        <v>12275</v>
      </c>
      <c r="G184" s="44" t="s">
        <v>239</v>
      </c>
      <c r="H184" s="44"/>
      <c r="I184" s="47"/>
      <c r="J184" s="47"/>
      <c r="K184" s="47"/>
      <c r="L184" s="47"/>
      <c r="M184" s="47"/>
      <c r="N184" s="47"/>
      <c r="O184" s="48"/>
      <c r="P184" s="48"/>
      <c r="Q184" s="48"/>
      <c r="R184" s="48"/>
      <c r="S184" s="8"/>
    </row>
    <row r="185" s="1" customFormat="1" spans="1:19">
      <c r="A185" s="15" t="e">
        <f t="shared" si="3"/>
        <v>#REF!</v>
      </c>
      <c r="B185" s="16" t="s">
        <v>155</v>
      </c>
      <c r="C185" s="16">
        <v>753</v>
      </c>
      <c r="D185" s="19" t="s">
        <v>389</v>
      </c>
      <c r="E185" s="23" t="s">
        <v>392</v>
      </c>
      <c r="F185" s="24">
        <v>12444</v>
      </c>
      <c r="G185" s="25" t="s">
        <v>162</v>
      </c>
      <c r="H185" s="25"/>
      <c r="I185" s="47"/>
      <c r="J185" s="47"/>
      <c r="K185" s="47"/>
      <c r="L185" s="47"/>
      <c r="M185" s="47"/>
      <c r="N185" s="47"/>
      <c r="O185" s="48"/>
      <c r="P185" s="48"/>
      <c r="Q185" s="48"/>
      <c r="R185" s="48"/>
      <c r="S185" s="8"/>
    </row>
    <row r="186" s="1" customFormat="1" spans="1:19">
      <c r="A186" s="15" t="e">
        <f t="shared" si="3"/>
        <v>#REF!</v>
      </c>
      <c r="B186" s="16" t="s">
        <v>44</v>
      </c>
      <c r="C186" s="27">
        <v>754</v>
      </c>
      <c r="D186" s="17" t="s">
        <v>393</v>
      </c>
      <c r="E186" s="15" t="s">
        <v>394</v>
      </c>
      <c r="F186" s="15">
        <v>4540</v>
      </c>
      <c r="G186" s="28" t="s">
        <v>158</v>
      </c>
      <c r="H186" s="28"/>
      <c r="I186" s="47"/>
      <c r="J186" s="47"/>
      <c r="K186" s="47"/>
      <c r="L186" s="47"/>
      <c r="M186" s="47"/>
      <c r="N186" s="47"/>
      <c r="O186" s="48"/>
      <c r="P186" s="48"/>
      <c r="Q186" s="48"/>
      <c r="R186" s="48"/>
      <c r="S186" s="8"/>
    </row>
    <row r="187" s="1" customFormat="1" spans="1:19">
      <c r="A187" s="15" t="e">
        <f t="shared" si="3"/>
        <v>#REF!</v>
      </c>
      <c r="B187" s="16" t="s">
        <v>44</v>
      </c>
      <c r="C187" s="27">
        <v>754</v>
      </c>
      <c r="D187" s="19" t="s">
        <v>393</v>
      </c>
      <c r="E187" s="16" t="s">
        <v>395</v>
      </c>
      <c r="F187" s="16">
        <v>10900</v>
      </c>
      <c r="G187" s="16" t="s">
        <v>160</v>
      </c>
      <c r="H187" s="16"/>
      <c r="I187" s="47"/>
      <c r="J187" s="47"/>
      <c r="K187" s="47"/>
      <c r="L187" s="47"/>
      <c r="M187" s="47"/>
      <c r="N187" s="47"/>
      <c r="O187" s="48"/>
      <c r="P187" s="48"/>
      <c r="Q187" s="48"/>
      <c r="R187" s="48"/>
      <c r="S187" s="8"/>
    </row>
    <row r="188" s="1" customFormat="1" spans="1:19">
      <c r="A188" s="15" t="e">
        <f t="shared" si="3"/>
        <v>#REF!</v>
      </c>
      <c r="B188" s="20" t="s">
        <v>44</v>
      </c>
      <c r="C188" s="27">
        <v>754</v>
      </c>
      <c r="D188" s="19" t="s">
        <v>393</v>
      </c>
      <c r="E188" s="16" t="s">
        <v>396</v>
      </c>
      <c r="F188" s="29">
        <v>11949</v>
      </c>
      <c r="G188" s="16" t="s">
        <v>160</v>
      </c>
      <c r="H188" s="16"/>
      <c r="I188" s="47"/>
      <c r="J188" s="47"/>
      <c r="K188" s="47"/>
      <c r="L188" s="47"/>
      <c r="M188" s="47"/>
      <c r="N188" s="47"/>
      <c r="O188" s="48"/>
      <c r="P188" s="48"/>
      <c r="Q188" s="48"/>
      <c r="R188" s="48"/>
      <c r="S188" s="8"/>
    </row>
    <row r="189" s="1" customFormat="1" spans="1:19">
      <c r="A189" s="15" t="e">
        <f t="shared" si="3"/>
        <v>#REF!</v>
      </c>
      <c r="B189" s="20" t="s">
        <v>44</v>
      </c>
      <c r="C189" s="27">
        <v>754</v>
      </c>
      <c r="D189" s="19" t="s">
        <v>393</v>
      </c>
      <c r="E189" s="43" t="s">
        <v>397</v>
      </c>
      <c r="F189" s="30"/>
      <c r="G189" s="25" t="s">
        <v>271</v>
      </c>
      <c r="H189" s="25"/>
      <c r="I189" s="47"/>
      <c r="J189" s="47"/>
      <c r="K189" s="47"/>
      <c r="L189" s="47"/>
      <c r="M189" s="47"/>
      <c r="N189" s="47"/>
      <c r="O189" s="48"/>
      <c r="P189" s="48"/>
      <c r="Q189" s="48"/>
      <c r="R189" s="48"/>
      <c r="S189" s="8"/>
    </row>
    <row r="190" s="1" customFormat="1" spans="1:19">
      <c r="A190" s="15" t="e">
        <f t="shared" si="3"/>
        <v>#REF!</v>
      </c>
      <c r="B190" s="54" t="s">
        <v>155</v>
      </c>
      <c r="C190" s="16">
        <v>750</v>
      </c>
      <c r="D190" s="17" t="s">
        <v>398</v>
      </c>
      <c r="E190" s="16" t="s">
        <v>399</v>
      </c>
      <c r="F190" s="16">
        <v>4033</v>
      </c>
      <c r="G190" s="18" t="s">
        <v>158</v>
      </c>
      <c r="H190" s="18"/>
      <c r="I190" s="47"/>
      <c r="J190" s="47"/>
      <c r="K190" s="47"/>
      <c r="L190" s="47"/>
      <c r="M190" s="47"/>
      <c r="N190" s="47"/>
      <c r="O190" s="48"/>
      <c r="P190" s="48"/>
      <c r="Q190" s="48"/>
      <c r="R190" s="48"/>
      <c r="S190" s="8"/>
    </row>
    <row r="191" s="1" customFormat="1" spans="1:19">
      <c r="A191" s="15" t="e">
        <f t="shared" si="3"/>
        <v>#REF!</v>
      </c>
      <c r="B191" s="54" t="s">
        <v>155</v>
      </c>
      <c r="C191" s="29">
        <v>750</v>
      </c>
      <c r="D191" s="19" t="s">
        <v>398</v>
      </c>
      <c r="E191" s="16" t="s">
        <v>400</v>
      </c>
      <c r="F191" s="16">
        <v>11051</v>
      </c>
      <c r="G191" s="16" t="s">
        <v>160</v>
      </c>
      <c r="H191" s="16"/>
      <c r="I191" s="47"/>
      <c r="J191" s="47"/>
      <c r="K191" s="47"/>
      <c r="L191" s="47"/>
      <c r="M191" s="47"/>
      <c r="N191" s="47"/>
      <c r="O191" s="48"/>
      <c r="P191" s="48"/>
      <c r="Q191" s="48"/>
      <c r="R191" s="48"/>
      <c r="S191" s="8"/>
    </row>
    <row r="192" s="1" customFormat="1" spans="1:19">
      <c r="A192" s="15" t="e">
        <f t="shared" si="3"/>
        <v>#REF!</v>
      </c>
      <c r="B192" s="16" t="s">
        <v>155</v>
      </c>
      <c r="C192" s="29">
        <v>750</v>
      </c>
      <c r="D192" s="19" t="s">
        <v>398</v>
      </c>
      <c r="E192" s="16" t="s">
        <v>401</v>
      </c>
      <c r="F192" s="29">
        <v>11463</v>
      </c>
      <c r="G192" s="20" t="s">
        <v>160</v>
      </c>
      <c r="H192" s="20"/>
      <c r="I192" s="47"/>
      <c r="J192" s="47"/>
      <c r="K192" s="47"/>
      <c r="L192" s="47"/>
      <c r="M192" s="47"/>
      <c r="N192" s="47"/>
      <c r="O192" s="48"/>
      <c r="P192" s="48"/>
      <c r="Q192" s="48"/>
      <c r="R192" s="48"/>
      <c r="S192" s="8"/>
    </row>
    <row r="193" s="1" customFormat="1" spans="1:19">
      <c r="A193" s="15" t="e">
        <f t="shared" si="3"/>
        <v>#REF!</v>
      </c>
      <c r="B193" s="25" t="s">
        <v>155</v>
      </c>
      <c r="C193" s="29">
        <v>750</v>
      </c>
      <c r="D193" s="19" t="s">
        <v>398</v>
      </c>
      <c r="E193" s="25" t="s">
        <v>402</v>
      </c>
      <c r="F193" s="44">
        <v>12254</v>
      </c>
      <c r="G193" s="44" t="s">
        <v>239</v>
      </c>
      <c r="H193" s="44"/>
      <c r="I193" s="47"/>
      <c r="J193" s="47"/>
      <c r="K193" s="47"/>
      <c r="L193" s="47"/>
      <c r="M193" s="47"/>
      <c r="N193" s="47"/>
      <c r="O193" s="48"/>
      <c r="P193" s="48"/>
      <c r="Q193" s="48"/>
      <c r="R193" s="48"/>
      <c r="S193" s="8"/>
    </row>
    <row r="194" s="1" customFormat="1" spans="1:19">
      <c r="A194" s="15" t="e">
        <f t="shared" si="3"/>
        <v>#REF!</v>
      </c>
      <c r="B194" s="54" t="s">
        <v>155</v>
      </c>
      <c r="C194" s="29">
        <v>750</v>
      </c>
      <c r="D194" s="19" t="s">
        <v>398</v>
      </c>
      <c r="E194" s="33" t="s">
        <v>403</v>
      </c>
      <c r="F194" s="34">
        <v>11762</v>
      </c>
      <c r="G194" s="20" t="s">
        <v>160</v>
      </c>
      <c r="H194" s="20"/>
      <c r="I194" s="47"/>
      <c r="J194" s="47"/>
      <c r="K194" s="47"/>
      <c r="L194" s="47"/>
      <c r="M194" s="47"/>
      <c r="N194" s="47"/>
      <c r="O194" s="48"/>
      <c r="P194" s="48"/>
      <c r="Q194" s="48"/>
      <c r="R194" s="48"/>
      <c r="S194" s="8"/>
    </row>
    <row r="195" s="1" customFormat="1" spans="1:19">
      <c r="A195" s="15" t="e">
        <f t="shared" si="3"/>
        <v>#REF!</v>
      </c>
      <c r="B195" s="20" t="s">
        <v>155</v>
      </c>
      <c r="C195" s="29">
        <v>750</v>
      </c>
      <c r="D195" s="19" t="s">
        <v>398</v>
      </c>
      <c r="E195" s="21" t="s">
        <v>404</v>
      </c>
      <c r="F195" s="22">
        <v>12215</v>
      </c>
      <c r="G195" s="20" t="s">
        <v>162</v>
      </c>
      <c r="H195" s="20"/>
      <c r="I195" s="47"/>
      <c r="J195" s="47"/>
      <c r="K195" s="47"/>
      <c r="L195" s="47"/>
      <c r="M195" s="47"/>
      <c r="N195" s="47"/>
      <c r="O195" s="48"/>
      <c r="P195" s="48"/>
      <c r="Q195" s="48"/>
      <c r="R195" s="48"/>
      <c r="S195" s="8"/>
    </row>
    <row r="196" s="1" customFormat="1" spans="1:19">
      <c r="A196" s="15" t="e">
        <f t="shared" si="3"/>
        <v>#REF!</v>
      </c>
      <c r="B196" s="20" t="s">
        <v>155</v>
      </c>
      <c r="C196" s="29">
        <v>750</v>
      </c>
      <c r="D196" s="19" t="s">
        <v>398</v>
      </c>
      <c r="E196" s="23" t="s">
        <v>405</v>
      </c>
      <c r="F196" s="30">
        <v>12474</v>
      </c>
      <c r="G196" s="25" t="s">
        <v>162</v>
      </c>
      <c r="H196" s="25"/>
      <c r="I196" s="47"/>
      <c r="J196" s="47"/>
      <c r="K196" s="47"/>
      <c r="L196" s="47"/>
      <c r="M196" s="47"/>
      <c r="N196" s="47"/>
      <c r="O196" s="48"/>
      <c r="P196" s="48"/>
      <c r="Q196" s="48"/>
      <c r="R196" s="48"/>
      <c r="S196" s="8"/>
    </row>
    <row r="197" s="1" customFormat="1" spans="1:19">
      <c r="A197" s="15" t="e">
        <f t="shared" si="3"/>
        <v>#REF!</v>
      </c>
      <c r="B197" s="20" t="s">
        <v>155</v>
      </c>
      <c r="C197" s="29">
        <v>750</v>
      </c>
      <c r="D197" s="19" t="s">
        <v>398</v>
      </c>
      <c r="E197" s="23" t="s">
        <v>406</v>
      </c>
      <c r="F197" s="30">
        <v>12478</v>
      </c>
      <c r="G197" s="25" t="s">
        <v>162</v>
      </c>
      <c r="H197" s="25"/>
      <c r="I197" s="47"/>
      <c r="J197" s="47"/>
      <c r="K197" s="47"/>
      <c r="L197" s="47"/>
      <c r="M197" s="47"/>
      <c r="N197" s="47"/>
      <c r="O197" s="48"/>
      <c r="P197" s="48"/>
      <c r="Q197" s="48"/>
      <c r="R197" s="48"/>
      <c r="S197" s="8"/>
    </row>
    <row r="198" s="1" customFormat="1" spans="1:19">
      <c r="A198" s="15" t="e">
        <f t="shared" si="3"/>
        <v>#REF!</v>
      </c>
      <c r="B198" s="16" t="s">
        <v>44</v>
      </c>
      <c r="C198" s="16">
        <v>101453</v>
      </c>
      <c r="D198" s="17" t="s">
        <v>407</v>
      </c>
      <c r="E198" s="16" t="s">
        <v>408</v>
      </c>
      <c r="F198" s="16">
        <v>10927</v>
      </c>
      <c r="G198" s="16" t="s">
        <v>158</v>
      </c>
      <c r="H198" s="16"/>
      <c r="I198" s="47"/>
      <c r="J198" s="47"/>
      <c r="K198" s="47"/>
      <c r="L198" s="47"/>
      <c r="M198" s="47"/>
      <c r="N198" s="47"/>
      <c r="O198" s="48"/>
      <c r="P198" s="48"/>
      <c r="Q198" s="48"/>
      <c r="R198" s="48"/>
      <c r="S198" s="8"/>
    </row>
    <row r="199" s="1" customFormat="1" spans="1:19">
      <c r="A199" s="15" t="e">
        <f t="shared" si="3"/>
        <v>#REF!</v>
      </c>
      <c r="B199" s="16" t="s">
        <v>44</v>
      </c>
      <c r="C199" s="16">
        <v>101453</v>
      </c>
      <c r="D199" s="19" t="s">
        <v>407</v>
      </c>
      <c r="E199" s="16" t="s">
        <v>409</v>
      </c>
      <c r="F199" s="15">
        <v>4518</v>
      </c>
      <c r="G199" s="16" t="s">
        <v>160</v>
      </c>
      <c r="H199" s="16"/>
      <c r="I199" s="47"/>
      <c r="J199" s="47"/>
      <c r="K199" s="47"/>
      <c r="L199" s="47"/>
      <c r="M199" s="47"/>
      <c r="N199" s="47"/>
      <c r="O199" s="48"/>
      <c r="P199" s="48"/>
      <c r="Q199" s="48"/>
      <c r="R199" s="48"/>
      <c r="S199" s="8"/>
    </row>
    <row r="200" s="1" customFormat="1" spans="1:19">
      <c r="A200" s="15" t="e">
        <f t="shared" si="3"/>
        <v>#REF!</v>
      </c>
      <c r="B200" s="16" t="s">
        <v>44</v>
      </c>
      <c r="C200" s="16">
        <v>101453</v>
      </c>
      <c r="D200" s="19" t="s">
        <v>407</v>
      </c>
      <c r="E200" s="16" t="s">
        <v>410</v>
      </c>
      <c r="F200" s="34">
        <v>11824</v>
      </c>
      <c r="G200" s="20" t="s">
        <v>160</v>
      </c>
      <c r="H200" s="20"/>
      <c r="I200" s="47"/>
      <c r="J200" s="47"/>
      <c r="K200" s="47"/>
      <c r="L200" s="47"/>
      <c r="M200" s="47"/>
      <c r="N200" s="47"/>
      <c r="O200" s="48"/>
      <c r="P200" s="48"/>
      <c r="Q200" s="48"/>
      <c r="R200" s="48"/>
      <c r="S200" s="8"/>
    </row>
    <row r="201" s="1" customFormat="1" spans="1:19">
      <c r="A201" s="15" t="e">
        <f t="shared" si="3"/>
        <v>#REF!</v>
      </c>
      <c r="B201" s="16" t="s">
        <v>44</v>
      </c>
      <c r="C201" s="16">
        <v>101453</v>
      </c>
      <c r="D201" s="19" t="s">
        <v>407</v>
      </c>
      <c r="E201" s="43" t="s">
        <v>411</v>
      </c>
      <c r="F201" s="30">
        <v>12372</v>
      </c>
      <c r="G201" s="44" t="s">
        <v>239</v>
      </c>
      <c r="H201" s="44"/>
      <c r="I201" s="47"/>
      <c r="J201" s="47"/>
      <c r="K201" s="47"/>
      <c r="L201" s="47"/>
      <c r="M201" s="47"/>
      <c r="N201" s="47"/>
      <c r="O201" s="48"/>
      <c r="P201" s="48"/>
      <c r="Q201" s="48"/>
      <c r="R201" s="48"/>
      <c r="S201" s="8"/>
    </row>
    <row r="202" s="1" customFormat="1" spans="1:19">
      <c r="A202" s="15" t="e">
        <f t="shared" si="3"/>
        <v>#REF!</v>
      </c>
      <c r="B202" s="16" t="s">
        <v>155</v>
      </c>
      <c r="C202" s="27">
        <v>102478</v>
      </c>
      <c r="D202" s="63" t="s">
        <v>412</v>
      </c>
      <c r="E202" s="33" t="s">
        <v>413</v>
      </c>
      <c r="F202" s="34">
        <v>11760</v>
      </c>
      <c r="G202" s="20" t="s">
        <v>160</v>
      </c>
      <c r="H202" s="20"/>
      <c r="I202" s="47"/>
      <c r="J202" s="47"/>
      <c r="K202" s="47"/>
      <c r="L202" s="47"/>
      <c r="M202" s="47"/>
      <c r="N202" s="47"/>
      <c r="O202" s="48"/>
      <c r="P202" s="48"/>
      <c r="Q202" s="48"/>
      <c r="R202" s="48"/>
      <c r="S202" s="8"/>
    </row>
    <row r="203" s="1" customFormat="1" spans="1:19">
      <c r="A203" s="15" t="e">
        <f t="shared" si="3"/>
        <v>#REF!</v>
      </c>
      <c r="B203" s="20" t="s">
        <v>184</v>
      </c>
      <c r="C203" s="27">
        <v>102478</v>
      </c>
      <c r="D203" s="63" t="s">
        <v>412</v>
      </c>
      <c r="E203" s="16" t="s">
        <v>414</v>
      </c>
      <c r="F203" s="29">
        <v>11478</v>
      </c>
      <c r="G203" s="29" t="s">
        <v>160</v>
      </c>
      <c r="H203" s="29"/>
      <c r="I203" s="47"/>
      <c r="J203" s="47"/>
      <c r="K203" s="47"/>
      <c r="L203" s="47"/>
      <c r="M203" s="47"/>
      <c r="N203" s="47"/>
      <c r="O203" s="48"/>
      <c r="P203" s="48"/>
      <c r="Q203" s="48"/>
      <c r="R203" s="48"/>
      <c r="S203" s="8"/>
    </row>
    <row r="204" s="1" customFormat="1" spans="1:19">
      <c r="A204" s="15" t="e">
        <f t="shared" si="3"/>
        <v>#REF!</v>
      </c>
      <c r="B204" s="61" t="s">
        <v>184</v>
      </c>
      <c r="C204" s="64">
        <v>102478</v>
      </c>
      <c r="D204" s="65" t="s">
        <v>412</v>
      </c>
      <c r="E204" s="23" t="s">
        <v>415</v>
      </c>
      <c r="F204" s="30">
        <v>12198</v>
      </c>
      <c r="G204" s="61" t="s">
        <v>162</v>
      </c>
      <c r="H204" s="61"/>
      <c r="I204" s="47"/>
      <c r="J204" s="47"/>
      <c r="K204" s="47"/>
      <c r="L204" s="47"/>
      <c r="M204" s="47"/>
      <c r="N204" s="47"/>
      <c r="O204" s="48"/>
      <c r="P204" s="48"/>
      <c r="Q204" s="48"/>
      <c r="R204" s="48"/>
      <c r="S204" s="8"/>
    </row>
    <row r="205" s="1" customFormat="1" spans="1:19">
      <c r="A205" s="15" t="e">
        <f t="shared" si="3"/>
        <v>#REF!</v>
      </c>
      <c r="B205" s="61" t="s">
        <v>184</v>
      </c>
      <c r="C205" s="64">
        <v>102478</v>
      </c>
      <c r="D205" s="65" t="s">
        <v>412</v>
      </c>
      <c r="E205" s="23" t="s">
        <v>416</v>
      </c>
      <c r="F205" s="30">
        <v>12519</v>
      </c>
      <c r="G205" s="25" t="s">
        <v>162</v>
      </c>
      <c r="H205" s="25"/>
      <c r="I205" s="47"/>
      <c r="J205" s="47"/>
      <c r="K205" s="47"/>
      <c r="L205" s="47"/>
      <c r="M205" s="47"/>
      <c r="N205" s="47"/>
      <c r="O205" s="48"/>
      <c r="P205" s="48"/>
      <c r="Q205" s="48"/>
      <c r="R205" s="48"/>
      <c r="S205" s="8"/>
    </row>
    <row r="206" s="1" customFormat="1" spans="1:19">
      <c r="A206" s="15" t="e">
        <f t="shared" si="3"/>
        <v>#REF!</v>
      </c>
      <c r="B206" s="20" t="s">
        <v>184</v>
      </c>
      <c r="C206" s="27">
        <v>102479</v>
      </c>
      <c r="D206" s="66" t="s">
        <v>417</v>
      </c>
      <c r="E206" s="16" t="s">
        <v>418</v>
      </c>
      <c r="F206" s="16">
        <v>4311</v>
      </c>
      <c r="G206" s="16" t="s">
        <v>158</v>
      </c>
      <c r="H206" s="16"/>
      <c r="I206" s="47"/>
      <c r="J206" s="47"/>
      <c r="K206" s="47"/>
      <c r="L206" s="47"/>
      <c r="M206" s="47"/>
      <c r="N206" s="47"/>
      <c r="O206" s="48"/>
      <c r="P206" s="48"/>
      <c r="Q206" s="48"/>
      <c r="R206" s="48"/>
      <c r="S206" s="8"/>
    </row>
    <row r="207" s="1" customFormat="1" spans="1:19">
      <c r="A207" s="15" t="e">
        <f t="shared" si="3"/>
        <v>#REF!</v>
      </c>
      <c r="B207" s="20" t="s">
        <v>184</v>
      </c>
      <c r="C207" s="27">
        <v>102479</v>
      </c>
      <c r="D207" s="63" t="s">
        <v>417</v>
      </c>
      <c r="E207" s="16" t="s">
        <v>419</v>
      </c>
      <c r="F207" s="16">
        <v>9209</v>
      </c>
      <c r="G207" s="16" t="s">
        <v>160</v>
      </c>
      <c r="H207" s="16"/>
      <c r="I207" s="47"/>
      <c r="J207" s="47"/>
      <c r="K207" s="47"/>
      <c r="L207" s="47"/>
      <c r="M207" s="47"/>
      <c r="N207" s="47"/>
      <c r="O207" s="48"/>
      <c r="P207" s="48"/>
      <c r="Q207" s="48"/>
      <c r="R207" s="48"/>
      <c r="S207" s="8"/>
    </row>
    <row r="208" s="1" customFormat="1" spans="1:19">
      <c r="A208" s="15" t="e">
        <f t="shared" si="3"/>
        <v>#REF!</v>
      </c>
      <c r="B208" s="61" t="s">
        <v>184</v>
      </c>
      <c r="C208" s="64">
        <v>102479</v>
      </c>
      <c r="D208" s="65" t="s">
        <v>417</v>
      </c>
      <c r="E208" s="23" t="s">
        <v>420</v>
      </c>
      <c r="F208" s="30">
        <v>12199</v>
      </c>
      <c r="G208" s="61" t="s">
        <v>162</v>
      </c>
      <c r="H208" s="61"/>
      <c r="I208" s="47"/>
      <c r="J208" s="47"/>
      <c r="K208" s="47"/>
      <c r="L208" s="47"/>
      <c r="M208" s="47"/>
      <c r="N208" s="47"/>
      <c r="O208" s="48"/>
      <c r="P208" s="48"/>
      <c r="Q208" s="48"/>
      <c r="R208" s="48"/>
      <c r="S208" s="8"/>
    </row>
    <row r="209" s="1" customFormat="1" spans="1:19">
      <c r="A209" s="15" t="e">
        <f t="shared" si="3"/>
        <v>#REF!</v>
      </c>
      <c r="B209" s="61" t="s">
        <v>184</v>
      </c>
      <c r="C209" s="64">
        <v>102479</v>
      </c>
      <c r="D209" s="65" t="s">
        <v>417</v>
      </c>
      <c r="E209" s="23" t="s">
        <v>421</v>
      </c>
      <c r="F209" s="24">
        <v>12447</v>
      </c>
      <c r="G209" s="25" t="s">
        <v>162</v>
      </c>
      <c r="H209" s="25"/>
      <c r="I209" s="47"/>
      <c r="J209" s="47"/>
      <c r="K209" s="47"/>
      <c r="L209" s="47"/>
      <c r="M209" s="47"/>
      <c r="N209" s="47"/>
      <c r="O209" s="48"/>
      <c r="P209" s="48"/>
      <c r="Q209" s="48"/>
      <c r="R209" s="48"/>
      <c r="S209" s="8"/>
    </row>
    <row r="210" s="1" customFormat="1" spans="1:19">
      <c r="A210" s="15" t="e">
        <f t="shared" si="3"/>
        <v>#REF!</v>
      </c>
      <c r="B210" s="16" t="s">
        <v>29</v>
      </c>
      <c r="C210" s="27">
        <v>102564</v>
      </c>
      <c r="D210" s="39" t="s">
        <v>422</v>
      </c>
      <c r="E210" s="16" t="s">
        <v>423</v>
      </c>
      <c r="F210" s="15">
        <v>8113</v>
      </c>
      <c r="G210" s="16" t="s">
        <v>158</v>
      </c>
      <c r="H210" s="16"/>
      <c r="I210" s="47"/>
      <c r="J210" s="47"/>
      <c r="K210" s="47"/>
      <c r="L210" s="47"/>
      <c r="M210" s="47"/>
      <c r="N210" s="47"/>
      <c r="O210" s="48"/>
      <c r="P210" s="48"/>
      <c r="Q210" s="48"/>
      <c r="R210" s="48"/>
      <c r="S210" s="8"/>
    </row>
    <row r="211" s="1" customFormat="1" spans="1:19">
      <c r="A211" s="15" t="e">
        <f t="shared" si="3"/>
        <v>#REF!</v>
      </c>
      <c r="B211" s="16" t="s">
        <v>29</v>
      </c>
      <c r="C211" s="27">
        <v>102564</v>
      </c>
      <c r="D211" s="36" t="s">
        <v>422</v>
      </c>
      <c r="E211" s="16" t="s">
        <v>424</v>
      </c>
      <c r="F211" s="16">
        <v>11363</v>
      </c>
      <c r="G211" s="16" t="s">
        <v>160</v>
      </c>
      <c r="H211" s="16"/>
      <c r="I211" s="47"/>
      <c r="J211" s="47"/>
      <c r="K211" s="47"/>
      <c r="L211" s="47"/>
      <c r="M211" s="47"/>
      <c r="N211" s="47"/>
      <c r="O211" s="48"/>
      <c r="P211" s="48"/>
      <c r="Q211" s="48"/>
      <c r="R211" s="48"/>
      <c r="S211" s="8"/>
    </row>
    <row r="212" s="1" customFormat="1" spans="1:19">
      <c r="A212" s="15" t="e">
        <f t="shared" ref="A212:A275" si="4">A211+1</f>
        <v>#REF!</v>
      </c>
      <c r="B212" s="16" t="s">
        <v>29</v>
      </c>
      <c r="C212" s="27">
        <v>102564</v>
      </c>
      <c r="D212" s="36" t="s">
        <v>422</v>
      </c>
      <c r="E212" s="43" t="s">
        <v>425</v>
      </c>
      <c r="F212" s="30">
        <v>12410</v>
      </c>
      <c r="G212" s="44" t="s">
        <v>239</v>
      </c>
      <c r="H212" s="44"/>
      <c r="I212" s="47"/>
      <c r="J212" s="47"/>
      <c r="K212" s="47"/>
      <c r="L212" s="47"/>
      <c r="M212" s="47"/>
      <c r="N212" s="47"/>
      <c r="O212" s="48"/>
      <c r="P212" s="48"/>
      <c r="Q212" s="48"/>
      <c r="R212" s="48"/>
      <c r="S212" s="8"/>
    </row>
    <row r="213" s="1" customFormat="1" spans="1:19">
      <c r="A213" s="15" t="e">
        <f t="shared" si="4"/>
        <v>#REF!</v>
      </c>
      <c r="B213" s="16" t="s">
        <v>29</v>
      </c>
      <c r="C213" s="29">
        <v>102567</v>
      </c>
      <c r="D213" s="66" t="s">
        <v>426</v>
      </c>
      <c r="E213" s="16" t="s">
        <v>427</v>
      </c>
      <c r="F213" s="15">
        <v>4196</v>
      </c>
      <c r="G213" s="16" t="s">
        <v>158</v>
      </c>
      <c r="H213" s="16"/>
      <c r="I213" s="47"/>
      <c r="J213" s="47"/>
      <c r="K213" s="47"/>
      <c r="L213" s="47"/>
      <c r="M213" s="47"/>
      <c r="N213" s="47"/>
      <c r="O213" s="48"/>
      <c r="P213" s="48"/>
      <c r="Q213" s="48"/>
      <c r="R213" s="48"/>
      <c r="S213" s="8"/>
    </row>
    <row r="214" s="1" customFormat="1" spans="1:19">
      <c r="A214" s="15" t="e">
        <f t="shared" si="4"/>
        <v>#REF!</v>
      </c>
      <c r="B214" s="16" t="s">
        <v>29</v>
      </c>
      <c r="C214" s="29">
        <v>102567</v>
      </c>
      <c r="D214" s="63" t="s">
        <v>426</v>
      </c>
      <c r="E214" s="15" t="s">
        <v>428</v>
      </c>
      <c r="F214" s="15">
        <v>8489</v>
      </c>
      <c r="G214" s="16" t="s">
        <v>160</v>
      </c>
      <c r="H214" s="16"/>
      <c r="I214" s="47"/>
      <c r="J214" s="47"/>
      <c r="K214" s="47"/>
      <c r="L214" s="47"/>
      <c r="M214" s="47"/>
      <c r="N214" s="47"/>
      <c r="O214" s="48"/>
      <c r="P214" s="48"/>
      <c r="Q214" s="48"/>
      <c r="R214" s="48"/>
      <c r="S214" s="8"/>
    </row>
    <row r="215" s="1" customFormat="1" spans="1:19">
      <c r="A215" s="15" t="e">
        <f t="shared" si="4"/>
        <v>#REF!</v>
      </c>
      <c r="B215" s="16" t="s">
        <v>172</v>
      </c>
      <c r="C215" s="29">
        <v>102567</v>
      </c>
      <c r="D215" s="63" t="s">
        <v>426</v>
      </c>
      <c r="E215" s="16" t="s">
        <v>429</v>
      </c>
      <c r="F215" s="29">
        <v>11642</v>
      </c>
      <c r="G215" s="29" t="s">
        <v>160</v>
      </c>
      <c r="H215" s="29"/>
      <c r="I215" s="47"/>
      <c r="J215" s="47"/>
      <c r="K215" s="47"/>
      <c r="L215" s="47"/>
      <c r="M215" s="47"/>
      <c r="N215" s="47"/>
      <c r="O215" s="48"/>
      <c r="P215" s="48"/>
      <c r="Q215" s="48"/>
      <c r="R215" s="48"/>
      <c r="S215" s="8"/>
    </row>
    <row r="216" s="1" customFormat="1" spans="1:19">
      <c r="A216" s="15" t="e">
        <f t="shared" si="4"/>
        <v>#REF!</v>
      </c>
      <c r="B216" s="16" t="s">
        <v>172</v>
      </c>
      <c r="C216" s="27">
        <v>102565</v>
      </c>
      <c r="D216" s="17" t="s">
        <v>430</v>
      </c>
      <c r="E216" s="16" t="s">
        <v>431</v>
      </c>
      <c r="F216" s="15">
        <v>4569</v>
      </c>
      <c r="G216" s="28" t="s">
        <v>158</v>
      </c>
      <c r="H216" s="28"/>
      <c r="I216" s="47"/>
      <c r="J216" s="47"/>
      <c r="K216" s="47"/>
      <c r="L216" s="47"/>
      <c r="M216" s="47"/>
      <c r="N216" s="47"/>
      <c r="O216" s="48"/>
      <c r="P216" s="48"/>
      <c r="Q216" s="48"/>
      <c r="R216" s="48"/>
      <c r="S216" s="8"/>
    </row>
    <row r="217" s="1" customFormat="1" spans="1:19">
      <c r="A217" s="15" t="e">
        <f t="shared" si="4"/>
        <v>#REF!</v>
      </c>
      <c r="B217" s="16" t="s">
        <v>172</v>
      </c>
      <c r="C217" s="27">
        <v>102565</v>
      </c>
      <c r="D217" s="19" t="s">
        <v>430</v>
      </c>
      <c r="E217" s="16" t="s">
        <v>432</v>
      </c>
      <c r="F217" s="16">
        <v>11686</v>
      </c>
      <c r="G217" s="20" t="s">
        <v>160</v>
      </c>
      <c r="H217" s="20"/>
      <c r="I217" s="47"/>
      <c r="J217" s="47"/>
      <c r="K217" s="47"/>
      <c r="L217" s="47"/>
      <c r="M217" s="47"/>
      <c r="N217" s="47"/>
      <c r="O217" s="48"/>
      <c r="P217" s="48"/>
      <c r="Q217" s="48"/>
      <c r="R217" s="48"/>
      <c r="S217" s="8"/>
    </row>
    <row r="218" s="1" customFormat="1" spans="1:19">
      <c r="A218" s="15" t="e">
        <f t="shared" si="4"/>
        <v>#REF!</v>
      </c>
      <c r="B218" s="16" t="s">
        <v>172</v>
      </c>
      <c r="C218" s="27">
        <v>102565</v>
      </c>
      <c r="D218" s="19" t="s">
        <v>430</v>
      </c>
      <c r="E218" s="50" t="s">
        <v>433</v>
      </c>
      <c r="F218" s="34">
        <v>11880</v>
      </c>
      <c r="G218" s="20" t="s">
        <v>160</v>
      </c>
      <c r="H218" s="20"/>
      <c r="I218" s="47"/>
      <c r="J218" s="47"/>
      <c r="K218" s="47"/>
      <c r="L218" s="47"/>
      <c r="M218" s="47"/>
      <c r="N218" s="47"/>
      <c r="O218" s="48"/>
      <c r="P218" s="48"/>
      <c r="Q218" s="48"/>
      <c r="R218" s="48"/>
      <c r="S218" s="8"/>
    </row>
    <row r="219" s="1" customFormat="1" spans="1:19">
      <c r="A219" s="15" t="e">
        <f t="shared" si="4"/>
        <v>#REF!</v>
      </c>
      <c r="B219" s="16" t="s">
        <v>172</v>
      </c>
      <c r="C219" s="27">
        <v>102565</v>
      </c>
      <c r="D219" s="19" t="s">
        <v>430</v>
      </c>
      <c r="E219" s="23" t="s">
        <v>434</v>
      </c>
      <c r="F219" s="30">
        <v>12479</v>
      </c>
      <c r="G219" s="25" t="s">
        <v>162</v>
      </c>
      <c r="H219" s="25"/>
      <c r="I219" s="47"/>
      <c r="J219" s="47"/>
      <c r="K219" s="47"/>
      <c r="L219" s="47"/>
      <c r="M219" s="47"/>
      <c r="N219" s="47"/>
      <c r="O219" s="48"/>
      <c r="P219" s="48"/>
      <c r="Q219" s="48"/>
      <c r="R219" s="48"/>
      <c r="S219" s="8"/>
    </row>
    <row r="220" s="1" customFormat="1" spans="1:19">
      <c r="A220" s="15" t="e">
        <f t="shared" si="4"/>
        <v>#REF!</v>
      </c>
      <c r="B220" s="16" t="s">
        <v>172</v>
      </c>
      <c r="C220" s="27">
        <v>102934</v>
      </c>
      <c r="D220" s="42" t="s">
        <v>435</v>
      </c>
      <c r="E220" s="15" t="s">
        <v>436</v>
      </c>
      <c r="F220" s="16">
        <v>4117</v>
      </c>
      <c r="G220" s="28" t="s">
        <v>158</v>
      </c>
      <c r="H220" s="28"/>
      <c r="I220" s="47"/>
      <c r="J220" s="47"/>
      <c r="K220" s="47"/>
      <c r="L220" s="47"/>
      <c r="M220" s="47"/>
      <c r="N220" s="47"/>
      <c r="O220" s="48"/>
      <c r="P220" s="48"/>
      <c r="Q220" s="48"/>
      <c r="R220" s="48"/>
      <c r="S220" s="8"/>
    </row>
    <row r="221" s="1" customFormat="1" spans="1:19">
      <c r="A221" s="15" t="e">
        <f t="shared" si="4"/>
        <v>#REF!</v>
      </c>
      <c r="B221" s="16" t="s">
        <v>172</v>
      </c>
      <c r="C221" s="27">
        <v>102934</v>
      </c>
      <c r="D221" s="19" t="s">
        <v>435</v>
      </c>
      <c r="E221" s="16" t="s">
        <v>437</v>
      </c>
      <c r="F221" s="29">
        <v>11504</v>
      </c>
      <c r="G221" s="29" t="s">
        <v>160</v>
      </c>
      <c r="H221" s="29"/>
      <c r="I221" s="47"/>
      <c r="J221" s="47"/>
      <c r="K221" s="47"/>
      <c r="L221" s="47"/>
      <c r="M221" s="47"/>
      <c r="N221" s="47"/>
      <c r="O221" s="48"/>
      <c r="P221" s="48"/>
      <c r="Q221" s="48"/>
      <c r="R221" s="48"/>
      <c r="S221" s="8"/>
    </row>
    <row r="222" s="1" customFormat="1" spans="1:19">
      <c r="A222" s="15" t="e">
        <f t="shared" si="4"/>
        <v>#REF!</v>
      </c>
      <c r="B222" s="20" t="s">
        <v>172</v>
      </c>
      <c r="C222" s="27">
        <v>102934</v>
      </c>
      <c r="D222" s="19" t="s">
        <v>435</v>
      </c>
      <c r="E222" s="22" t="s">
        <v>438</v>
      </c>
      <c r="F222" s="22">
        <v>12185</v>
      </c>
      <c r="G222" s="28" t="s">
        <v>160</v>
      </c>
      <c r="H222" s="28"/>
      <c r="I222" s="47"/>
      <c r="J222" s="47"/>
      <c r="K222" s="47"/>
      <c r="L222" s="47"/>
      <c r="M222" s="47"/>
      <c r="N222" s="47"/>
      <c r="O222" s="48"/>
      <c r="P222" s="48"/>
      <c r="Q222" s="48"/>
      <c r="R222" s="48"/>
      <c r="S222" s="8"/>
    </row>
    <row r="223" s="1" customFormat="1" spans="1:19">
      <c r="A223" s="15" t="e">
        <f t="shared" si="4"/>
        <v>#REF!</v>
      </c>
      <c r="B223" s="25" t="s">
        <v>172</v>
      </c>
      <c r="C223" s="27">
        <v>102934</v>
      </c>
      <c r="D223" s="19" t="s">
        <v>435</v>
      </c>
      <c r="E223" s="67" t="s">
        <v>439</v>
      </c>
      <c r="F223" s="30">
        <v>12234</v>
      </c>
      <c r="G223" s="16" t="s">
        <v>160</v>
      </c>
      <c r="H223" s="16"/>
      <c r="I223" s="47"/>
      <c r="J223" s="47"/>
      <c r="K223" s="47"/>
      <c r="L223" s="47"/>
      <c r="M223" s="47"/>
      <c r="N223" s="47"/>
      <c r="O223" s="48"/>
      <c r="P223" s="48"/>
      <c r="Q223" s="48"/>
      <c r="R223" s="48"/>
      <c r="S223" s="8"/>
    </row>
    <row r="224" s="1" customFormat="1" spans="1:19">
      <c r="A224" s="15" t="e">
        <f t="shared" si="4"/>
        <v>#REF!</v>
      </c>
      <c r="B224" s="25" t="s">
        <v>172</v>
      </c>
      <c r="C224" s="27">
        <v>102934</v>
      </c>
      <c r="D224" s="19" t="s">
        <v>435</v>
      </c>
      <c r="E224" s="43" t="s">
        <v>440</v>
      </c>
      <c r="F224" s="30">
        <v>12332</v>
      </c>
      <c r="G224" s="28" t="s">
        <v>271</v>
      </c>
      <c r="H224" s="28"/>
      <c r="I224" s="47"/>
      <c r="J224" s="47"/>
      <c r="K224" s="47"/>
      <c r="L224" s="47"/>
      <c r="M224" s="47"/>
      <c r="N224" s="47"/>
      <c r="O224" s="48"/>
      <c r="P224" s="48"/>
      <c r="Q224" s="48"/>
      <c r="R224" s="48"/>
      <c r="S224" s="8"/>
    </row>
    <row r="225" s="1" customFormat="1" spans="1:19">
      <c r="A225" s="15" t="e">
        <f t="shared" si="4"/>
        <v>#REF!</v>
      </c>
      <c r="B225" s="25" t="s">
        <v>172</v>
      </c>
      <c r="C225" s="27">
        <v>102934</v>
      </c>
      <c r="D225" s="19" t="s">
        <v>435</v>
      </c>
      <c r="E225" s="23" t="s">
        <v>441</v>
      </c>
      <c r="F225" s="30">
        <v>12473</v>
      </c>
      <c r="G225" s="25" t="s">
        <v>162</v>
      </c>
      <c r="H225" s="25"/>
      <c r="I225" s="47"/>
      <c r="J225" s="47"/>
      <c r="K225" s="47"/>
      <c r="L225" s="47"/>
      <c r="M225" s="47"/>
      <c r="N225" s="47"/>
      <c r="O225" s="48"/>
      <c r="P225" s="48"/>
      <c r="Q225" s="48"/>
      <c r="R225" s="48"/>
      <c r="S225" s="8"/>
    </row>
    <row r="226" s="1" customFormat="1" spans="1:19">
      <c r="A226" s="15" t="e">
        <f t="shared" si="4"/>
        <v>#REF!</v>
      </c>
      <c r="B226" s="25" t="s">
        <v>172</v>
      </c>
      <c r="C226" s="27">
        <v>102934</v>
      </c>
      <c r="D226" s="19" t="s">
        <v>435</v>
      </c>
      <c r="E226" s="23" t="s">
        <v>442</v>
      </c>
      <c r="F226" s="30">
        <v>12477</v>
      </c>
      <c r="G226" s="25" t="s">
        <v>162</v>
      </c>
      <c r="H226" s="25"/>
      <c r="I226" s="47"/>
      <c r="J226" s="47"/>
      <c r="K226" s="47"/>
      <c r="L226" s="47"/>
      <c r="M226" s="47"/>
      <c r="N226" s="47"/>
      <c r="O226" s="48"/>
      <c r="P226" s="48"/>
      <c r="Q226" s="48"/>
      <c r="R226" s="48"/>
      <c r="S226" s="8"/>
    </row>
    <row r="227" s="1" customFormat="1" spans="1:19">
      <c r="A227" s="15" t="e">
        <f t="shared" si="4"/>
        <v>#REF!</v>
      </c>
      <c r="B227" s="25" t="s">
        <v>172</v>
      </c>
      <c r="C227" s="27">
        <v>102934</v>
      </c>
      <c r="D227" s="19" t="s">
        <v>435</v>
      </c>
      <c r="E227" s="23" t="s">
        <v>443</v>
      </c>
      <c r="F227" s="30">
        <v>12508</v>
      </c>
      <c r="G227" s="25" t="s">
        <v>162</v>
      </c>
      <c r="H227" s="25"/>
      <c r="I227" s="47"/>
      <c r="J227" s="47"/>
      <c r="K227" s="47"/>
      <c r="L227" s="47"/>
      <c r="M227" s="47"/>
      <c r="N227" s="47"/>
      <c r="O227" s="48"/>
      <c r="P227" s="48"/>
      <c r="Q227" s="48"/>
      <c r="R227" s="48"/>
      <c r="S227" s="8"/>
    </row>
    <row r="228" s="1" customFormat="1" spans="1:19">
      <c r="A228" s="15" t="e">
        <f t="shared" si="4"/>
        <v>#REF!</v>
      </c>
      <c r="B228" s="20" t="s">
        <v>184</v>
      </c>
      <c r="C228" s="16">
        <v>102935</v>
      </c>
      <c r="D228" s="17" t="s">
        <v>444</v>
      </c>
      <c r="E228" s="16" t="s">
        <v>445</v>
      </c>
      <c r="F228" s="29">
        <v>11621</v>
      </c>
      <c r="G228" s="18" t="s">
        <v>158</v>
      </c>
      <c r="H228" s="18"/>
      <c r="I228" s="47"/>
      <c r="J228" s="47"/>
      <c r="K228" s="47"/>
      <c r="L228" s="47"/>
      <c r="M228" s="47"/>
      <c r="N228" s="47"/>
      <c r="O228" s="48"/>
      <c r="P228" s="48"/>
      <c r="Q228" s="48"/>
      <c r="R228" s="48"/>
      <c r="S228" s="8"/>
    </row>
    <row r="229" s="1" customFormat="1" spans="1:19">
      <c r="A229" s="15" t="e">
        <f t="shared" si="4"/>
        <v>#REF!</v>
      </c>
      <c r="B229" s="16" t="s">
        <v>184</v>
      </c>
      <c r="C229" s="16">
        <v>102935</v>
      </c>
      <c r="D229" s="19" t="s">
        <v>444</v>
      </c>
      <c r="E229" s="16" t="s">
        <v>446</v>
      </c>
      <c r="F229" s="16">
        <v>11059</v>
      </c>
      <c r="G229" s="16" t="s">
        <v>160</v>
      </c>
      <c r="H229" s="16"/>
      <c r="I229" s="47"/>
      <c r="J229" s="47"/>
      <c r="K229" s="47"/>
      <c r="L229" s="47"/>
      <c r="M229" s="47"/>
      <c r="N229" s="47"/>
      <c r="O229" s="48"/>
      <c r="P229" s="48"/>
      <c r="Q229" s="48"/>
      <c r="R229" s="48"/>
      <c r="S229" s="8"/>
    </row>
    <row r="230" s="1" customFormat="1" spans="1:19">
      <c r="A230" s="15" t="e">
        <f t="shared" si="4"/>
        <v>#REF!</v>
      </c>
      <c r="B230" s="16" t="s">
        <v>184</v>
      </c>
      <c r="C230" s="16">
        <v>102935</v>
      </c>
      <c r="D230" s="63" t="s">
        <v>444</v>
      </c>
      <c r="E230" s="16" t="s">
        <v>447</v>
      </c>
      <c r="F230" s="34">
        <v>11844</v>
      </c>
      <c r="G230" s="16" t="s">
        <v>160</v>
      </c>
      <c r="H230" s="16"/>
      <c r="I230" s="47"/>
      <c r="J230" s="47"/>
      <c r="K230" s="47"/>
      <c r="L230" s="47"/>
      <c r="M230" s="47"/>
      <c r="N230" s="47"/>
      <c r="O230" s="48"/>
      <c r="P230" s="48"/>
      <c r="Q230" s="48"/>
      <c r="R230" s="48"/>
      <c r="S230" s="8"/>
    </row>
    <row r="231" s="1" customFormat="1" spans="1:19">
      <c r="A231" s="15" t="e">
        <f t="shared" si="4"/>
        <v>#REF!</v>
      </c>
      <c r="B231" s="16" t="s">
        <v>184</v>
      </c>
      <c r="C231" s="16">
        <v>102935</v>
      </c>
      <c r="D231" s="63" t="s">
        <v>444</v>
      </c>
      <c r="E231" s="25" t="s">
        <v>448</v>
      </c>
      <c r="F231" s="30">
        <v>12347</v>
      </c>
      <c r="G231" s="28" t="s">
        <v>271</v>
      </c>
      <c r="H231" s="28"/>
      <c r="I231" s="47"/>
      <c r="J231" s="47"/>
      <c r="K231" s="47"/>
      <c r="L231" s="47"/>
      <c r="M231" s="47"/>
      <c r="N231" s="47"/>
      <c r="O231" s="48"/>
      <c r="P231" s="48"/>
      <c r="Q231" s="48"/>
      <c r="R231" s="48"/>
      <c r="S231" s="8"/>
    </row>
    <row r="232" s="1" customFormat="1" spans="1:19">
      <c r="A232" s="15" t="e">
        <f t="shared" si="4"/>
        <v>#REF!</v>
      </c>
      <c r="B232" s="16" t="s">
        <v>184</v>
      </c>
      <c r="C232" s="16">
        <v>102935</v>
      </c>
      <c r="D232" s="63" t="s">
        <v>444</v>
      </c>
      <c r="E232" s="23" t="s">
        <v>449</v>
      </c>
      <c r="F232" s="30">
        <v>12499</v>
      </c>
      <c r="G232" s="25" t="s">
        <v>162</v>
      </c>
      <c r="H232" s="25"/>
      <c r="I232" s="47"/>
      <c r="J232" s="47"/>
      <c r="K232" s="47"/>
      <c r="L232" s="47"/>
      <c r="M232" s="47"/>
      <c r="N232" s="47"/>
      <c r="O232" s="48"/>
      <c r="P232" s="48"/>
      <c r="Q232" s="48"/>
      <c r="R232" s="48"/>
      <c r="S232" s="8"/>
    </row>
    <row r="233" s="1" customFormat="1" spans="1:19">
      <c r="A233" s="15" t="e">
        <f t="shared" si="4"/>
        <v>#REF!</v>
      </c>
      <c r="B233" s="16" t="s">
        <v>172</v>
      </c>
      <c r="C233" s="16">
        <v>103198</v>
      </c>
      <c r="D233" s="66" t="s">
        <v>450</v>
      </c>
      <c r="E233" s="16" t="s">
        <v>451</v>
      </c>
      <c r="F233" s="16">
        <v>4086</v>
      </c>
      <c r="G233" s="18" t="s">
        <v>158</v>
      </c>
      <c r="H233" s="18"/>
      <c r="I233" s="47"/>
      <c r="J233" s="47"/>
      <c r="K233" s="47"/>
      <c r="L233" s="47"/>
      <c r="M233" s="47"/>
      <c r="N233" s="47"/>
      <c r="O233" s="48"/>
      <c r="P233" s="48"/>
      <c r="Q233" s="48"/>
      <c r="R233" s="48"/>
      <c r="S233" s="8"/>
    </row>
    <row r="234" s="1" customFormat="1" spans="1:19">
      <c r="A234" s="15" t="e">
        <f t="shared" si="4"/>
        <v>#REF!</v>
      </c>
      <c r="B234" s="20" t="s">
        <v>172</v>
      </c>
      <c r="C234" s="16">
        <v>103198</v>
      </c>
      <c r="D234" s="63" t="s">
        <v>450</v>
      </c>
      <c r="E234" s="16" t="s">
        <v>452</v>
      </c>
      <c r="F234" s="29">
        <v>11624</v>
      </c>
      <c r="G234" s="29" t="s">
        <v>160</v>
      </c>
      <c r="H234" s="29"/>
      <c r="I234" s="47"/>
      <c r="J234" s="47"/>
      <c r="K234" s="47"/>
      <c r="L234" s="47"/>
      <c r="M234" s="47"/>
      <c r="N234" s="47"/>
      <c r="O234" s="48"/>
      <c r="P234" s="48"/>
      <c r="Q234" s="48"/>
      <c r="R234" s="48"/>
      <c r="S234" s="8"/>
    </row>
    <row r="235" s="1" customFormat="1" spans="1:19">
      <c r="A235" s="15" t="e">
        <f t="shared" si="4"/>
        <v>#REF!</v>
      </c>
      <c r="B235" s="20" t="s">
        <v>172</v>
      </c>
      <c r="C235" s="16">
        <v>103198</v>
      </c>
      <c r="D235" s="63" t="s">
        <v>450</v>
      </c>
      <c r="E235" s="21" t="s">
        <v>453</v>
      </c>
      <c r="F235" s="22">
        <v>12208</v>
      </c>
      <c r="G235" s="20" t="s">
        <v>162</v>
      </c>
      <c r="H235" s="20"/>
      <c r="I235" s="47"/>
      <c r="J235" s="47"/>
      <c r="K235" s="47"/>
      <c r="L235" s="47"/>
      <c r="M235" s="47"/>
      <c r="N235" s="47"/>
      <c r="O235" s="48"/>
      <c r="P235" s="48"/>
      <c r="Q235" s="48"/>
      <c r="R235" s="48"/>
      <c r="S235" s="8"/>
    </row>
    <row r="236" s="1" customFormat="1" spans="1:19">
      <c r="A236" s="15" t="e">
        <f t="shared" si="4"/>
        <v>#REF!</v>
      </c>
      <c r="B236" s="20" t="s">
        <v>172</v>
      </c>
      <c r="C236" s="16">
        <v>103198</v>
      </c>
      <c r="D236" s="63" t="s">
        <v>450</v>
      </c>
      <c r="E236" s="23" t="s">
        <v>454</v>
      </c>
      <c r="F236" s="24">
        <v>12438</v>
      </c>
      <c r="G236" s="25" t="s">
        <v>162</v>
      </c>
      <c r="H236" s="25"/>
      <c r="I236" s="47"/>
      <c r="J236" s="47"/>
      <c r="K236" s="47"/>
      <c r="L236" s="47"/>
      <c r="M236" s="47"/>
      <c r="N236" s="47"/>
      <c r="O236" s="48"/>
      <c r="P236" s="48"/>
      <c r="Q236" s="48"/>
      <c r="R236" s="48"/>
      <c r="S236" s="8"/>
    </row>
    <row r="237" s="1" customFormat="1" spans="1:19">
      <c r="A237" s="15" t="e">
        <f t="shared" si="4"/>
        <v>#REF!</v>
      </c>
      <c r="B237" s="20" t="s">
        <v>172</v>
      </c>
      <c r="C237" s="16">
        <v>103198</v>
      </c>
      <c r="D237" s="63" t="s">
        <v>450</v>
      </c>
      <c r="E237" s="23" t="s">
        <v>455</v>
      </c>
      <c r="F237" s="30">
        <v>12480</v>
      </c>
      <c r="G237" s="25" t="s">
        <v>162</v>
      </c>
      <c r="H237" s="25"/>
      <c r="I237" s="47"/>
      <c r="J237" s="47"/>
      <c r="K237" s="47"/>
      <c r="L237" s="47"/>
      <c r="M237" s="47"/>
      <c r="N237" s="47"/>
      <c r="O237" s="48"/>
      <c r="P237" s="48"/>
      <c r="Q237" s="48"/>
      <c r="R237" s="48"/>
      <c r="S237" s="8"/>
    </row>
    <row r="238" s="1" customFormat="1" spans="1:19">
      <c r="A238" s="15" t="e">
        <f t="shared" si="4"/>
        <v>#REF!</v>
      </c>
      <c r="B238" s="16" t="s">
        <v>172</v>
      </c>
      <c r="C238" s="16">
        <v>103199</v>
      </c>
      <c r="D238" s="17" t="s">
        <v>456</v>
      </c>
      <c r="E238" s="16" t="s">
        <v>457</v>
      </c>
      <c r="F238" s="29">
        <v>11796</v>
      </c>
      <c r="G238" s="18" t="s">
        <v>158</v>
      </c>
      <c r="H238" s="18"/>
      <c r="I238" s="47"/>
      <c r="J238" s="47"/>
      <c r="K238" s="47"/>
      <c r="L238" s="47"/>
      <c r="M238" s="47"/>
      <c r="N238" s="47"/>
      <c r="O238" s="48"/>
      <c r="P238" s="48"/>
      <c r="Q238" s="48"/>
      <c r="R238" s="48"/>
      <c r="S238" s="8"/>
    </row>
    <row r="239" s="1" customFormat="1" spans="1:19">
      <c r="A239" s="15" t="e">
        <f t="shared" si="4"/>
        <v>#REF!</v>
      </c>
      <c r="B239" s="16" t="s">
        <v>172</v>
      </c>
      <c r="C239" s="16">
        <v>103199</v>
      </c>
      <c r="D239" s="19" t="s">
        <v>456</v>
      </c>
      <c r="E239" s="16" t="s">
        <v>458</v>
      </c>
      <c r="F239" s="16">
        <v>6306</v>
      </c>
      <c r="G239" s="16" t="s">
        <v>160</v>
      </c>
      <c r="H239" s="16"/>
      <c r="I239" s="47"/>
      <c r="J239" s="47"/>
      <c r="K239" s="47"/>
      <c r="L239" s="47"/>
      <c r="M239" s="47"/>
      <c r="N239" s="47"/>
      <c r="O239" s="48"/>
      <c r="P239" s="48"/>
      <c r="Q239" s="48"/>
      <c r="R239" s="48"/>
      <c r="S239" s="8"/>
    </row>
    <row r="240" s="1" customFormat="1" spans="1:19">
      <c r="A240" s="15" t="e">
        <f t="shared" si="4"/>
        <v>#REF!</v>
      </c>
      <c r="B240" s="20" t="s">
        <v>172</v>
      </c>
      <c r="C240" s="16">
        <v>103199</v>
      </c>
      <c r="D240" s="19" t="s">
        <v>456</v>
      </c>
      <c r="E240" s="22" t="s">
        <v>459</v>
      </c>
      <c r="F240" s="22">
        <v>12190</v>
      </c>
      <c r="G240" s="28" t="s">
        <v>271</v>
      </c>
      <c r="H240" s="28"/>
      <c r="I240" s="47"/>
      <c r="J240" s="47"/>
      <c r="K240" s="47"/>
      <c r="L240" s="47"/>
      <c r="M240" s="47"/>
      <c r="N240" s="47"/>
      <c r="O240" s="48"/>
      <c r="P240" s="48"/>
      <c r="Q240" s="48"/>
      <c r="R240" s="48"/>
      <c r="S240" s="8"/>
    </row>
    <row r="241" s="1" customFormat="1" spans="1:19">
      <c r="A241" s="15" t="e">
        <f t="shared" si="4"/>
        <v>#REF!</v>
      </c>
      <c r="B241" s="16" t="s">
        <v>155</v>
      </c>
      <c r="C241" s="27">
        <v>103639</v>
      </c>
      <c r="D241" s="17" t="s">
        <v>460</v>
      </c>
      <c r="E241" s="16" t="s">
        <v>461</v>
      </c>
      <c r="F241" s="16">
        <v>9682</v>
      </c>
      <c r="G241" s="28" t="s">
        <v>158</v>
      </c>
      <c r="H241" s="28"/>
      <c r="I241" s="47"/>
      <c r="J241" s="47"/>
      <c r="K241" s="47"/>
      <c r="L241" s="47"/>
      <c r="M241" s="47"/>
      <c r="N241" s="47"/>
      <c r="O241" s="48"/>
      <c r="P241" s="48"/>
      <c r="Q241" s="48"/>
      <c r="R241" s="48"/>
      <c r="S241" s="8"/>
    </row>
    <row r="242" s="1" customFormat="1" spans="1:19">
      <c r="A242" s="15" t="e">
        <f t="shared" si="4"/>
        <v>#REF!</v>
      </c>
      <c r="B242" s="20" t="s">
        <v>155</v>
      </c>
      <c r="C242" s="27">
        <v>103639</v>
      </c>
      <c r="D242" s="19" t="s">
        <v>460</v>
      </c>
      <c r="E242" s="20" t="s">
        <v>462</v>
      </c>
      <c r="F242" s="29">
        <v>12164</v>
      </c>
      <c r="G242" s="20" t="s">
        <v>160</v>
      </c>
      <c r="H242" s="20"/>
      <c r="I242" s="47"/>
      <c r="J242" s="47"/>
      <c r="K242" s="47"/>
      <c r="L242" s="47"/>
      <c r="M242" s="47"/>
      <c r="N242" s="47"/>
      <c r="O242" s="48"/>
      <c r="P242" s="48"/>
      <c r="Q242" s="48"/>
      <c r="R242" s="48"/>
      <c r="S242" s="8"/>
    </row>
    <row r="243" s="1" customFormat="1" spans="1:19">
      <c r="A243" s="15" t="e">
        <f t="shared" si="4"/>
        <v>#REF!</v>
      </c>
      <c r="B243" s="16" t="s">
        <v>155</v>
      </c>
      <c r="C243" s="27">
        <v>103639</v>
      </c>
      <c r="D243" s="19" t="s">
        <v>460</v>
      </c>
      <c r="E243" s="16" t="s">
        <v>463</v>
      </c>
      <c r="F243" s="29">
        <v>11382</v>
      </c>
      <c r="G243" s="29" t="s">
        <v>160</v>
      </c>
      <c r="H243" s="29"/>
      <c r="I243" s="47"/>
      <c r="J243" s="47"/>
      <c r="K243" s="47"/>
      <c r="L243" s="47"/>
      <c r="M243" s="47"/>
      <c r="N243" s="47"/>
      <c r="O243" s="48"/>
      <c r="P243" s="48"/>
      <c r="Q243" s="48"/>
      <c r="R243" s="48"/>
      <c r="S243" s="8"/>
    </row>
    <row r="244" s="1" customFormat="1" spans="1:19">
      <c r="A244" s="15" t="e">
        <f t="shared" si="4"/>
        <v>#REF!</v>
      </c>
      <c r="B244" s="16" t="s">
        <v>155</v>
      </c>
      <c r="C244" s="27">
        <v>103639</v>
      </c>
      <c r="D244" s="19" t="s">
        <v>460</v>
      </c>
      <c r="E244" s="23" t="s">
        <v>464</v>
      </c>
      <c r="F244" s="24">
        <v>12454</v>
      </c>
      <c r="G244" s="25" t="s">
        <v>162</v>
      </c>
      <c r="H244" s="25"/>
      <c r="I244" s="47"/>
      <c r="J244" s="47"/>
      <c r="K244" s="47"/>
      <c r="L244" s="47"/>
      <c r="M244" s="47"/>
      <c r="N244" s="47"/>
      <c r="O244" s="48"/>
      <c r="P244" s="48"/>
      <c r="Q244" s="48"/>
      <c r="R244" s="48"/>
      <c r="S244" s="8"/>
    </row>
    <row r="245" s="1" customFormat="1" spans="1:19">
      <c r="A245" s="15" t="e">
        <f t="shared" si="4"/>
        <v>#REF!</v>
      </c>
      <c r="B245" s="16" t="s">
        <v>172</v>
      </c>
      <c r="C245" s="16">
        <v>104429</v>
      </c>
      <c r="D245" s="17" t="s">
        <v>465</v>
      </c>
      <c r="E245" s="16" t="s">
        <v>466</v>
      </c>
      <c r="F245" s="16">
        <v>11089</v>
      </c>
      <c r="G245" s="28" t="s">
        <v>158</v>
      </c>
      <c r="H245" s="28"/>
      <c r="I245" s="47"/>
      <c r="J245" s="47"/>
      <c r="K245" s="47"/>
      <c r="L245" s="47"/>
      <c r="M245" s="47"/>
      <c r="N245" s="47"/>
      <c r="O245" s="48"/>
      <c r="P245" s="48"/>
      <c r="Q245" s="48"/>
      <c r="R245" s="48"/>
      <c r="S245" s="8"/>
    </row>
    <row r="246" s="1" customFormat="1" spans="1:19">
      <c r="A246" s="15" t="e">
        <f t="shared" si="4"/>
        <v>#REF!</v>
      </c>
      <c r="B246" s="16" t="s">
        <v>172</v>
      </c>
      <c r="C246" s="16">
        <v>104429</v>
      </c>
      <c r="D246" s="19" t="s">
        <v>465</v>
      </c>
      <c r="E246" s="15" t="s">
        <v>467</v>
      </c>
      <c r="F246" s="15">
        <v>8798</v>
      </c>
      <c r="G246" s="16" t="s">
        <v>160</v>
      </c>
      <c r="H246" s="16"/>
      <c r="I246" s="47"/>
      <c r="J246" s="47"/>
      <c r="K246" s="47"/>
      <c r="L246" s="47"/>
      <c r="M246" s="47"/>
      <c r="N246" s="47"/>
      <c r="O246" s="48"/>
      <c r="P246" s="48"/>
      <c r="Q246" s="48"/>
      <c r="R246" s="48"/>
      <c r="S246" s="8"/>
    </row>
    <row r="247" s="1" customFormat="1" spans="1:19">
      <c r="A247" s="15" t="e">
        <f t="shared" si="4"/>
        <v>#REF!</v>
      </c>
      <c r="B247" s="16" t="s">
        <v>172</v>
      </c>
      <c r="C247" s="16">
        <v>104429</v>
      </c>
      <c r="D247" s="19" t="s">
        <v>465</v>
      </c>
      <c r="E247" s="16" t="s">
        <v>468</v>
      </c>
      <c r="F247" s="34">
        <v>11863</v>
      </c>
      <c r="G247" s="20" t="s">
        <v>160</v>
      </c>
      <c r="H247" s="20"/>
      <c r="I247" s="47"/>
      <c r="J247" s="47"/>
      <c r="K247" s="47"/>
      <c r="L247" s="47"/>
      <c r="M247" s="47"/>
      <c r="N247" s="47"/>
      <c r="O247" s="48"/>
      <c r="P247" s="48"/>
      <c r="Q247" s="48"/>
      <c r="R247" s="48"/>
      <c r="S247" s="8"/>
    </row>
    <row r="248" s="1" customFormat="1" spans="1:19">
      <c r="A248" s="15" t="e">
        <f t="shared" si="4"/>
        <v>#REF!</v>
      </c>
      <c r="B248" s="16" t="s">
        <v>172</v>
      </c>
      <c r="C248" s="16">
        <v>104429</v>
      </c>
      <c r="D248" s="19" t="s">
        <v>465</v>
      </c>
      <c r="E248" s="23" t="s">
        <v>469</v>
      </c>
      <c r="F248" s="24">
        <v>12441</v>
      </c>
      <c r="G248" s="25" t="s">
        <v>162</v>
      </c>
      <c r="H248" s="25"/>
      <c r="I248" s="47"/>
      <c r="J248" s="47"/>
      <c r="K248" s="47"/>
      <c r="L248" s="47"/>
      <c r="M248" s="47"/>
      <c r="N248" s="47"/>
      <c r="O248" s="48"/>
      <c r="P248" s="48"/>
      <c r="Q248" s="48"/>
      <c r="R248" s="48"/>
      <c r="S248" s="8"/>
    </row>
    <row r="249" s="1" customFormat="1" spans="1:19">
      <c r="A249" s="15" t="e">
        <f t="shared" si="4"/>
        <v>#REF!</v>
      </c>
      <c r="B249" s="16" t="s">
        <v>155</v>
      </c>
      <c r="C249" s="27">
        <v>104430</v>
      </c>
      <c r="D249" s="36" t="s">
        <v>470</v>
      </c>
      <c r="E249" s="51" t="s">
        <v>471</v>
      </c>
      <c r="F249" s="29">
        <v>12048</v>
      </c>
      <c r="G249" s="20" t="s">
        <v>160</v>
      </c>
      <c r="H249" s="20"/>
      <c r="I249" s="47"/>
      <c r="J249" s="47"/>
      <c r="K249" s="47"/>
      <c r="L249" s="47"/>
      <c r="M249" s="47"/>
      <c r="N249" s="47"/>
      <c r="O249" s="48"/>
      <c r="P249" s="48"/>
      <c r="Q249" s="48"/>
      <c r="R249" s="48"/>
      <c r="S249" s="8"/>
    </row>
    <row r="250" s="1" customFormat="1" spans="1:19">
      <c r="A250" s="15" t="e">
        <f t="shared" si="4"/>
        <v>#REF!</v>
      </c>
      <c r="B250" s="20" t="s">
        <v>155</v>
      </c>
      <c r="C250" s="27">
        <v>104430</v>
      </c>
      <c r="D250" s="36" t="s">
        <v>470</v>
      </c>
      <c r="E250" s="21" t="s">
        <v>472</v>
      </c>
      <c r="F250" s="22">
        <v>12220</v>
      </c>
      <c r="G250" s="20" t="s">
        <v>162</v>
      </c>
      <c r="H250" s="20"/>
      <c r="I250" s="47"/>
      <c r="J250" s="47"/>
      <c r="K250" s="47"/>
      <c r="L250" s="47"/>
      <c r="M250" s="47"/>
      <c r="N250" s="47"/>
      <c r="O250" s="48"/>
      <c r="P250" s="48"/>
      <c r="Q250" s="48"/>
      <c r="R250" s="48"/>
      <c r="S250" s="8"/>
    </row>
    <row r="251" s="1" customFormat="1" spans="1:19">
      <c r="A251" s="15" t="e">
        <f t="shared" si="4"/>
        <v>#REF!</v>
      </c>
      <c r="B251" s="16" t="s">
        <v>155</v>
      </c>
      <c r="C251" s="27">
        <v>104430</v>
      </c>
      <c r="D251" s="36" t="s">
        <v>470</v>
      </c>
      <c r="E251" s="53" t="s">
        <v>473</v>
      </c>
      <c r="F251" s="30">
        <v>12397</v>
      </c>
      <c r="G251" s="25" t="s">
        <v>162</v>
      </c>
      <c r="H251" s="25"/>
      <c r="I251" s="47"/>
      <c r="J251" s="47"/>
      <c r="K251" s="47"/>
      <c r="L251" s="47"/>
      <c r="M251" s="47"/>
      <c r="N251" s="47"/>
      <c r="O251" s="48"/>
      <c r="P251" s="48"/>
      <c r="Q251" s="48"/>
      <c r="R251" s="48"/>
      <c r="S251" s="8"/>
    </row>
    <row r="252" s="1" customFormat="1" spans="1:19">
      <c r="A252" s="15" t="e">
        <f t="shared" si="4"/>
        <v>#REF!</v>
      </c>
      <c r="B252" s="16" t="s">
        <v>44</v>
      </c>
      <c r="C252" s="16">
        <v>104428</v>
      </c>
      <c r="D252" s="17" t="s">
        <v>474</v>
      </c>
      <c r="E252" s="16" t="s">
        <v>475</v>
      </c>
      <c r="F252" s="15">
        <v>6472</v>
      </c>
      <c r="G252" s="16" t="s">
        <v>158</v>
      </c>
      <c r="H252" s="16"/>
      <c r="I252" s="47"/>
      <c r="J252" s="47"/>
      <c r="K252" s="47"/>
      <c r="L252" s="47"/>
      <c r="M252" s="47"/>
      <c r="N252" s="47"/>
      <c r="O252" s="48"/>
      <c r="P252" s="48"/>
      <c r="Q252" s="48"/>
      <c r="R252" s="48"/>
      <c r="S252" s="8"/>
    </row>
    <row r="253" s="1" customFormat="1" spans="1:19">
      <c r="A253" s="15" t="e">
        <f t="shared" si="4"/>
        <v>#REF!</v>
      </c>
      <c r="B253" s="16" t="s">
        <v>44</v>
      </c>
      <c r="C253" s="16">
        <v>104428</v>
      </c>
      <c r="D253" s="49" t="s">
        <v>474</v>
      </c>
      <c r="E253" s="16" t="s">
        <v>476</v>
      </c>
      <c r="F253" s="34">
        <v>9841</v>
      </c>
      <c r="G253" s="16" t="s">
        <v>160</v>
      </c>
      <c r="H253" s="16"/>
      <c r="I253" s="47"/>
      <c r="J253" s="47"/>
      <c r="K253" s="47"/>
      <c r="L253" s="47"/>
      <c r="M253" s="47"/>
      <c r="N253" s="47"/>
      <c r="O253" s="48"/>
      <c r="P253" s="48"/>
      <c r="Q253" s="48"/>
      <c r="R253" s="48"/>
      <c r="S253" s="8"/>
    </row>
    <row r="254" s="1" customFormat="1" spans="1:19">
      <c r="A254" s="15" t="e">
        <f t="shared" si="4"/>
        <v>#REF!</v>
      </c>
      <c r="B254" s="20" t="s">
        <v>44</v>
      </c>
      <c r="C254" s="16">
        <v>104428</v>
      </c>
      <c r="D254" s="49" t="s">
        <v>474</v>
      </c>
      <c r="E254" s="50" t="s">
        <v>477</v>
      </c>
      <c r="F254" s="29">
        <v>11867</v>
      </c>
      <c r="G254" s="20" t="s">
        <v>162</v>
      </c>
      <c r="H254" s="20"/>
      <c r="I254" s="47"/>
      <c r="J254" s="47"/>
      <c r="K254" s="47"/>
      <c r="L254" s="47"/>
      <c r="M254" s="47"/>
      <c r="N254" s="47"/>
      <c r="O254" s="48"/>
      <c r="P254" s="48"/>
      <c r="Q254" s="48"/>
      <c r="R254" s="48"/>
      <c r="S254" s="8"/>
    </row>
    <row r="255" s="1" customFormat="1" spans="1:19">
      <c r="A255" s="15" t="e">
        <f t="shared" si="4"/>
        <v>#REF!</v>
      </c>
      <c r="B255" s="16" t="s">
        <v>29</v>
      </c>
      <c r="C255" s="27">
        <v>104533</v>
      </c>
      <c r="D255" s="17" t="s">
        <v>478</v>
      </c>
      <c r="E255" s="16" t="s">
        <v>479</v>
      </c>
      <c r="F255" s="16">
        <v>4081</v>
      </c>
      <c r="G255" s="16" t="s">
        <v>158</v>
      </c>
      <c r="H255" s="16"/>
      <c r="I255" s="47"/>
      <c r="J255" s="47"/>
      <c r="K255" s="47"/>
      <c r="L255" s="47"/>
      <c r="M255" s="47"/>
      <c r="N255" s="47"/>
      <c r="O255" s="48"/>
      <c r="P255" s="48"/>
      <c r="Q255" s="48"/>
      <c r="R255" s="48"/>
      <c r="S255" s="8"/>
    </row>
    <row r="256" s="1" customFormat="1" spans="1:19">
      <c r="A256" s="15" t="e">
        <f t="shared" si="4"/>
        <v>#REF!</v>
      </c>
      <c r="B256" s="16" t="s">
        <v>29</v>
      </c>
      <c r="C256" s="27">
        <v>104533</v>
      </c>
      <c r="D256" s="19" t="s">
        <v>478</v>
      </c>
      <c r="E256" s="20" t="s">
        <v>480</v>
      </c>
      <c r="F256" s="29">
        <v>11977</v>
      </c>
      <c r="G256" s="16" t="s">
        <v>160</v>
      </c>
      <c r="H256" s="16"/>
      <c r="I256" s="47"/>
      <c r="J256" s="47"/>
      <c r="K256" s="47"/>
      <c r="L256" s="47"/>
      <c r="M256" s="47"/>
      <c r="N256" s="47"/>
      <c r="O256" s="48"/>
      <c r="P256" s="48"/>
      <c r="Q256" s="48"/>
      <c r="R256" s="48"/>
      <c r="S256" s="8"/>
    </row>
    <row r="257" s="1" customFormat="1" ht="14.25" spans="1:19">
      <c r="A257" s="15" t="e">
        <f t="shared" si="4"/>
        <v>#REF!</v>
      </c>
      <c r="B257" s="20" t="s">
        <v>29</v>
      </c>
      <c r="C257" s="27">
        <v>104533</v>
      </c>
      <c r="D257" s="19" t="s">
        <v>478</v>
      </c>
      <c r="E257" s="68" t="s">
        <v>481</v>
      </c>
      <c r="F257" s="69">
        <v>12136</v>
      </c>
      <c r="G257" s="20" t="s">
        <v>160</v>
      </c>
      <c r="H257" s="20"/>
      <c r="I257" s="47"/>
      <c r="J257" s="47"/>
      <c r="K257" s="47"/>
      <c r="L257" s="47"/>
      <c r="M257" s="47"/>
      <c r="N257" s="47"/>
      <c r="O257" s="48"/>
      <c r="P257" s="48"/>
      <c r="Q257" s="48"/>
      <c r="R257" s="48"/>
      <c r="S257" s="8"/>
    </row>
    <row r="258" s="1" customFormat="1" spans="1:19">
      <c r="A258" s="15" t="e">
        <f t="shared" si="4"/>
        <v>#REF!</v>
      </c>
      <c r="B258" s="16" t="s">
        <v>44</v>
      </c>
      <c r="C258" s="16">
        <v>104838</v>
      </c>
      <c r="D258" s="17" t="s">
        <v>482</v>
      </c>
      <c r="E258" s="16" t="s">
        <v>483</v>
      </c>
      <c r="F258" s="16">
        <v>11241</v>
      </c>
      <c r="G258" s="16" t="s">
        <v>158</v>
      </c>
      <c r="H258" s="16"/>
      <c r="I258" s="47"/>
      <c r="J258" s="47"/>
      <c r="K258" s="47"/>
      <c r="L258" s="47"/>
      <c r="M258" s="47"/>
      <c r="N258" s="47"/>
      <c r="O258" s="48"/>
      <c r="P258" s="48"/>
      <c r="Q258" s="48"/>
      <c r="R258" s="48"/>
      <c r="S258" s="8"/>
    </row>
    <row r="259" s="1" customFormat="1" spans="1:19">
      <c r="A259" s="15" t="e">
        <f t="shared" si="4"/>
        <v>#REF!</v>
      </c>
      <c r="B259" s="16" t="s">
        <v>44</v>
      </c>
      <c r="C259" s="16">
        <v>104838</v>
      </c>
      <c r="D259" s="19" t="s">
        <v>482</v>
      </c>
      <c r="E259" s="16" t="s">
        <v>484</v>
      </c>
      <c r="F259" s="16">
        <v>10218</v>
      </c>
      <c r="G259" s="16" t="s">
        <v>160</v>
      </c>
      <c r="H259" s="16"/>
      <c r="I259" s="47"/>
      <c r="J259" s="47"/>
      <c r="K259" s="47"/>
      <c r="L259" s="47"/>
      <c r="M259" s="47"/>
      <c r="N259" s="47"/>
      <c r="O259" s="48"/>
      <c r="P259" s="48"/>
      <c r="Q259" s="48"/>
      <c r="R259" s="48"/>
      <c r="S259" s="8"/>
    </row>
    <row r="260" s="1" customFormat="1" spans="1:19">
      <c r="A260" s="15" t="e">
        <f t="shared" si="4"/>
        <v>#REF!</v>
      </c>
      <c r="B260" s="16" t="s">
        <v>44</v>
      </c>
      <c r="C260" s="16">
        <v>104838</v>
      </c>
      <c r="D260" s="19" t="s">
        <v>482</v>
      </c>
      <c r="E260" s="50" t="s">
        <v>485</v>
      </c>
      <c r="F260" s="34">
        <v>11866</v>
      </c>
      <c r="G260" s="20" t="s">
        <v>162</v>
      </c>
      <c r="H260" s="20"/>
      <c r="I260" s="47"/>
      <c r="J260" s="47"/>
      <c r="K260" s="47"/>
      <c r="L260" s="47"/>
      <c r="M260" s="47"/>
      <c r="N260" s="47"/>
      <c r="O260" s="48"/>
      <c r="P260" s="48"/>
      <c r="Q260" s="48"/>
      <c r="R260" s="48"/>
      <c r="S260" s="8"/>
    </row>
    <row r="261" s="1" customFormat="1" spans="1:19">
      <c r="A261" s="15" t="e">
        <f t="shared" si="4"/>
        <v>#REF!</v>
      </c>
      <c r="B261" s="16" t="s">
        <v>172</v>
      </c>
      <c r="C261" s="27">
        <v>105267</v>
      </c>
      <c r="D261" s="42" t="s">
        <v>486</v>
      </c>
      <c r="E261" s="18" t="s">
        <v>487</v>
      </c>
      <c r="F261" s="16">
        <v>5457</v>
      </c>
      <c r="G261" s="16" t="s">
        <v>258</v>
      </c>
      <c r="H261" s="16"/>
      <c r="I261" s="47"/>
      <c r="J261" s="47"/>
      <c r="K261" s="47"/>
      <c r="L261" s="47"/>
      <c r="M261" s="47"/>
      <c r="N261" s="47"/>
      <c r="O261" s="48"/>
      <c r="P261" s="48"/>
      <c r="Q261" s="48"/>
      <c r="R261" s="48"/>
      <c r="S261" s="8"/>
    </row>
    <row r="262" s="1" customFormat="1" spans="1:19">
      <c r="A262" s="15" t="e">
        <f t="shared" si="4"/>
        <v>#REF!</v>
      </c>
      <c r="B262" s="16" t="s">
        <v>172</v>
      </c>
      <c r="C262" s="27">
        <v>105267</v>
      </c>
      <c r="D262" s="19" t="s">
        <v>486</v>
      </c>
      <c r="E262" s="16" t="s">
        <v>488</v>
      </c>
      <c r="F262" s="16">
        <v>10857</v>
      </c>
      <c r="G262" s="16" t="s">
        <v>160</v>
      </c>
      <c r="H262" s="16"/>
      <c r="I262" s="47"/>
      <c r="J262" s="47"/>
      <c r="K262" s="47"/>
      <c r="L262" s="47"/>
      <c r="M262" s="47"/>
      <c r="N262" s="47"/>
      <c r="O262" s="48"/>
      <c r="P262" s="48"/>
      <c r="Q262" s="48"/>
      <c r="R262" s="48"/>
      <c r="S262" s="8"/>
    </row>
    <row r="263" s="1" customFormat="1" ht="14.25" spans="1:19">
      <c r="A263" s="15" t="e">
        <f t="shared" si="4"/>
        <v>#REF!</v>
      </c>
      <c r="B263" s="20" t="s">
        <v>172</v>
      </c>
      <c r="C263" s="27">
        <v>105267</v>
      </c>
      <c r="D263" s="19" t="s">
        <v>486</v>
      </c>
      <c r="E263" s="68" t="s">
        <v>489</v>
      </c>
      <c r="F263" s="69">
        <v>12139</v>
      </c>
      <c r="G263" s="29" t="s">
        <v>239</v>
      </c>
      <c r="H263" s="29"/>
      <c r="I263" s="47"/>
      <c r="J263" s="47"/>
      <c r="K263" s="47"/>
      <c r="L263" s="47"/>
      <c r="M263" s="47"/>
      <c r="N263" s="47"/>
      <c r="O263" s="48"/>
      <c r="P263" s="48"/>
      <c r="Q263" s="48"/>
      <c r="R263" s="48"/>
      <c r="S263" s="8"/>
    </row>
    <row r="264" s="1" customFormat="1" spans="1:19">
      <c r="A264" s="15" t="e">
        <f t="shared" si="4"/>
        <v>#REF!</v>
      </c>
      <c r="B264" s="16" t="s">
        <v>172</v>
      </c>
      <c r="C264" s="27">
        <v>105267</v>
      </c>
      <c r="D264" s="19" t="s">
        <v>486</v>
      </c>
      <c r="E264" s="51" t="s">
        <v>490</v>
      </c>
      <c r="F264" s="29">
        <v>12056</v>
      </c>
      <c r="G264" s="20" t="s">
        <v>162</v>
      </c>
      <c r="H264" s="20"/>
      <c r="I264" s="47"/>
      <c r="J264" s="47"/>
      <c r="K264" s="47"/>
      <c r="L264" s="47"/>
      <c r="M264" s="47"/>
      <c r="N264" s="47"/>
      <c r="O264" s="48"/>
      <c r="P264" s="48"/>
      <c r="Q264" s="48"/>
      <c r="R264" s="48"/>
      <c r="S264" s="8"/>
    </row>
    <row r="265" s="1" customFormat="1" spans="1:19">
      <c r="A265" s="15" t="e">
        <f t="shared" si="4"/>
        <v>#REF!</v>
      </c>
      <c r="B265" s="16" t="s">
        <v>172</v>
      </c>
      <c r="C265" s="27">
        <v>105267</v>
      </c>
      <c r="D265" s="19" t="s">
        <v>486</v>
      </c>
      <c r="E265" s="23" t="s">
        <v>491</v>
      </c>
      <c r="F265" s="30">
        <v>12514</v>
      </c>
      <c r="G265" s="25" t="s">
        <v>162</v>
      </c>
      <c r="H265" s="25"/>
      <c r="I265" s="47"/>
      <c r="J265" s="47"/>
      <c r="K265" s="47"/>
      <c r="L265" s="47"/>
      <c r="M265" s="47"/>
      <c r="N265" s="47"/>
      <c r="O265" s="48"/>
      <c r="P265" s="48"/>
      <c r="Q265" s="48"/>
      <c r="R265" s="48"/>
      <c r="S265" s="8"/>
    </row>
    <row r="266" s="1" customFormat="1" spans="1:19">
      <c r="A266" s="15" t="e">
        <f t="shared" si="4"/>
        <v>#REF!</v>
      </c>
      <c r="B266" s="16" t="s">
        <v>155</v>
      </c>
      <c r="C266" s="29">
        <v>105396</v>
      </c>
      <c r="D266" s="19" t="s">
        <v>492</v>
      </c>
      <c r="E266" s="23" t="s">
        <v>493</v>
      </c>
      <c r="F266" s="30">
        <v>12481</v>
      </c>
      <c r="G266" s="25" t="s">
        <v>162</v>
      </c>
      <c r="H266" s="25"/>
      <c r="I266" s="47"/>
      <c r="J266" s="47"/>
      <c r="K266" s="47"/>
      <c r="L266" s="47"/>
      <c r="M266" s="47"/>
      <c r="N266" s="47"/>
      <c r="O266" s="48"/>
      <c r="P266" s="48"/>
      <c r="Q266" s="48"/>
      <c r="R266" s="48"/>
      <c r="S266" s="8"/>
    </row>
    <row r="267" s="1" customFormat="1" spans="1:19">
      <c r="A267" s="15" t="e">
        <f t="shared" si="4"/>
        <v>#REF!</v>
      </c>
      <c r="B267" s="16" t="s">
        <v>155</v>
      </c>
      <c r="C267" s="29">
        <v>105751</v>
      </c>
      <c r="D267" s="39" t="s">
        <v>494</v>
      </c>
      <c r="E267" s="16" t="s">
        <v>495</v>
      </c>
      <c r="F267" s="16">
        <v>6147</v>
      </c>
      <c r="G267" s="16" t="s">
        <v>158</v>
      </c>
      <c r="H267" s="16"/>
      <c r="I267" s="47"/>
      <c r="J267" s="47"/>
      <c r="K267" s="47"/>
      <c r="L267" s="47"/>
      <c r="M267" s="47"/>
      <c r="N267" s="47"/>
      <c r="O267" s="48"/>
      <c r="P267" s="48"/>
      <c r="Q267" s="48"/>
      <c r="R267" s="48"/>
      <c r="S267" s="8"/>
    </row>
    <row r="268" s="1" customFormat="1" spans="1:19">
      <c r="A268" s="15" t="e">
        <f t="shared" si="4"/>
        <v>#REF!</v>
      </c>
      <c r="B268" s="20" t="s">
        <v>155</v>
      </c>
      <c r="C268" s="29">
        <v>105751</v>
      </c>
      <c r="D268" s="36" t="s">
        <v>494</v>
      </c>
      <c r="E268" s="21" t="s">
        <v>496</v>
      </c>
      <c r="F268" s="22">
        <v>12221</v>
      </c>
      <c r="G268" s="20" t="s">
        <v>162</v>
      </c>
      <c r="H268" s="20"/>
      <c r="I268" s="47"/>
      <c r="J268" s="47"/>
      <c r="K268" s="47"/>
      <c r="L268" s="47"/>
      <c r="M268" s="47"/>
      <c r="N268" s="47"/>
      <c r="O268" s="48"/>
      <c r="P268" s="48"/>
      <c r="Q268" s="48"/>
      <c r="R268" s="48"/>
      <c r="S268" s="8"/>
    </row>
    <row r="269" s="1" customFormat="1" spans="1:19">
      <c r="A269" s="15" t="e">
        <f t="shared" si="4"/>
        <v>#REF!</v>
      </c>
      <c r="B269" s="20" t="s">
        <v>155</v>
      </c>
      <c r="C269" s="29">
        <v>105751</v>
      </c>
      <c r="D269" s="36" t="s">
        <v>494</v>
      </c>
      <c r="E269" s="53" t="s">
        <v>497</v>
      </c>
      <c r="F269" s="30">
        <v>12396</v>
      </c>
      <c r="G269" s="25" t="s">
        <v>162</v>
      </c>
      <c r="H269" s="25"/>
      <c r="I269" s="47"/>
      <c r="J269" s="47"/>
      <c r="K269" s="47"/>
      <c r="L269" s="47"/>
      <c r="M269" s="47"/>
      <c r="N269" s="47"/>
      <c r="O269" s="48"/>
      <c r="P269" s="48"/>
      <c r="Q269" s="48"/>
      <c r="R269" s="48"/>
      <c r="S269" s="8"/>
    </row>
    <row r="270" s="1" customFormat="1" spans="1:19">
      <c r="A270" s="15" t="e">
        <f t="shared" si="4"/>
        <v>#REF!</v>
      </c>
      <c r="B270" s="20" t="s">
        <v>155</v>
      </c>
      <c r="C270" s="29">
        <v>105751</v>
      </c>
      <c r="D270" s="36" t="s">
        <v>494</v>
      </c>
      <c r="E270" s="53" t="s">
        <v>498</v>
      </c>
      <c r="F270" s="30">
        <v>12395</v>
      </c>
      <c r="G270" s="25" t="s">
        <v>162</v>
      </c>
      <c r="H270" s="25"/>
      <c r="I270" s="47"/>
      <c r="J270" s="47"/>
      <c r="K270" s="47"/>
      <c r="L270" s="47"/>
      <c r="M270" s="47"/>
      <c r="N270" s="47"/>
      <c r="O270" s="48"/>
      <c r="P270" s="48"/>
      <c r="Q270" s="48"/>
      <c r="R270" s="48"/>
      <c r="S270" s="8"/>
    </row>
    <row r="271" s="1" customFormat="1" spans="1:19">
      <c r="A271" s="15" t="e">
        <f t="shared" si="4"/>
        <v>#REF!</v>
      </c>
      <c r="B271" s="16" t="s">
        <v>155</v>
      </c>
      <c r="C271" s="34">
        <v>105910</v>
      </c>
      <c r="D271" s="17" t="s">
        <v>499</v>
      </c>
      <c r="E271" s="33" t="s">
        <v>500</v>
      </c>
      <c r="F271" s="34">
        <v>11774</v>
      </c>
      <c r="G271" s="20" t="s">
        <v>158</v>
      </c>
      <c r="H271" s="20"/>
      <c r="I271" s="47"/>
      <c r="J271" s="47"/>
      <c r="K271" s="47"/>
      <c r="L271" s="47"/>
      <c r="M271" s="47"/>
      <c r="N271" s="47"/>
      <c r="O271" s="48"/>
      <c r="P271" s="48"/>
      <c r="Q271" s="48"/>
      <c r="R271" s="48"/>
      <c r="S271" s="8"/>
    </row>
    <row r="272" s="1" customFormat="1" ht="14.25" spans="1:19">
      <c r="A272" s="15" t="e">
        <f t="shared" si="4"/>
        <v>#REF!</v>
      </c>
      <c r="B272" s="20" t="s">
        <v>155</v>
      </c>
      <c r="C272" s="34">
        <v>105910</v>
      </c>
      <c r="D272" s="19" t="s">
        <v>499</v>
      </c>
      <c r="E272" s="70" t="s">
        <v>501</v>
      </c>
      <c r="F272" s="69">
        <v>12145</v>
      </c>
      <c r="G272" s="28" t="s">
        <v>271</v>
      </c>
      <c r="H272" s="28"/>
      <c r="I272" s="47"/>
      <c r="J272" s="47"/>
      <c r="K272" s="47"/>
      <c r="L272" s="47"/>
      <c r="M272" s="47"/>
      <c r="N272" s="47"/>
      <c r="O272" s="48"/>
      <c r="P272" s="48"/>
      <c r="Q272" s="48"/>
      <c r="R272" s="48"/>
      <c r="S272" s="8"/>
    </row>
    <row r="273" s="1" customFormat="1" spans="1:19">
      <c r="A273" s="15" t="e">
        <f t="shared" si="4"/>
        <v>#REF!</v>
      </c>
      <c r="B273" s="20" t="s">
        <v>155</v>
      </c>
      <c r="C273" s="34">
        <v>105910</v>
      </c>
      <c r="D273" s="19" t="s">
        <v>499</v>
      </c>
      <c r="E273" s="21" t="s">
        <v>502</v>
      </c>
      <c r="F273" s="22">
        <v>12229</v>
      </c>
      <c r="G273" s="20" t="s">
        <v>162</v>
      </c>
      <c r="H273" s="20"/>
      <c r="I273" s="47"/>
      <c r="J273" s="47"/>
      <c r="K273" s="47"/>
      <c r="L273" s="47"/>
      <c r="M273" s="47"/>
      <c r="N273" s="47"/>
      <c r="O273" s="48"/>
      <c r="P273" s="48"/>
      <c r="Q273" s="48"/>
      <c r="R273" s="48"/>
      <c r="S273" s="8"/>
    </row>
    <row r="274" s="1" customFormat="1" spans="1:19">
      <c r="A274" s="15" t="e">
        <f t="shared" si="4"/>
        <v>#REF!</v>
      </c>
      <c r="B274" s="20" t="s">
        <v>155</v>
      </c>
      <c r="C274" s="34">
        <v>105910</v>
      </c>
      <c r="D274" s="19" t="s">
        <v>499</v>
      </c>
      <c r="E274" s="23" t="s">
        <v>503</v>
      </c>
      <c r="F274" s="24">
        <v>12442</v>
      </c>
      <c r="G274" s="25" t="s">
        <v>162</v>
      </c>
      <c r="H274" s="25"/>
      <c r="I274" s="47"/>
      <c r="J274" s="47"/>
      <c r="K274" s="47"/>
      <c r="L274" s="47"/>
      <c r="M274" s="47"/>
      <c r="N274" s="47"/>
      <c r="O274" s="48"/>
      <c r="P274" s="48"/>
      <c r="Q274" s="48"/>
      <c r="R274" s="48"/>
      <c r="S274" s="8"/>
    </row>
    <row r="275" s="1" customFormat="1" spans="1:19">
      <c r="A275" s="15" t="e">
        <f t="shared" si="4"/>
        <v>#REF!</v>
      </c>
      <c r="B275" s="20" t="s">
        <v>155</v>
      </c>
      <c r="C275" s="34">
        <v>105910</v>
      </c>
      <c r="D275" s="19" t="s">
        <v>499</v>
      </c>
      <c r="E275" s="23" t="s">
        <v>504</v>
      </c>
      <c r="F275" s="30">
        <v>12485</v>
      </c>
      <c r="G275" s="25" t="s">
        <v>162</v>
      </c>
      <c r="H275" s="25"/>
      <c r="I275" s="47"/>
      <c r="J275" s="47"/>
      <c r="K275" s="47"/>
      <c r="L275" s="47"/>
      <c r="M275" s="47"/>
      <c r="N275" s="47"/>
      <c r="O275" s="48"/>
      <c r="P275" s="48"/>
      <c r="Q275" s="48"/>
      <c r="R275" s="48"/>
      <c r="S275" s="8"/>
    </row>
    <row r="276" s="1" customFormat="1" spans="1:19">
      <c r="A276" s="15" t="e">
        <f t="shared" ref="A276:A314" si="5">A275+1</f>
        <v>#REF!</v>
      </c>
      <c r="B276" s="16" t="s">
        <v>172</v>
      </c>
      <c r="C276" s="27">
        <v>106569</v>
      </c>
      <c r="D276" s="17" t="s">
        <v>505</v>
      </c>
      <c r="E276" s="16" t="s">
        <v>506</v>
      </c>
      <c r="F276" s="34">
        <v>11776</v>
      </c>
      <c r="G276" s="20" t="s">
        <v>158</v>
      </c>
      <c r="H276" s="20"/>
      <c r="I276" s="47"/>
      <c r="J276" s="47"/>
      <c r="K276" s="47"/>
      <c r="L276" s="47"/>
      <c r="M276" s="47"/>
      <c r="N276" s="47"/>
      <c r="O276" s="48"/>
      <c r="P276" s="48"/>
      <c r="Q276" s="48"/>
      <c r="R276" s="48"/>
      <c r="S276" s="8"/>
    </row>
    <row r="277" s="1" customFormat="1" ht="14.25" spans="1:19">
      <c r="A277" s="15" t="e">
        <f t="shared" si="5"/>
        <v>#REF!</v>
      </c>
      <c r="B277" s="20" t="s">
        <v>172</v>
      </c>
      <c r="C277" s="27">
        <v>106569</v>
      </c>
      <c r="D277" s="63" t="s">
        <v>505</v>
      </c>
      <c r="E277" s="68" t="s">
        <v>507</v>
      </c>
      <c r="F277" s="69">
        <v>12135</v>
      </c>
      <c r="G277" s="28" t="s">
        <v>160</v>
      </c>
      <c r="H277" s="28"/>
      <c r="I277" s="47"/>
      <c r="J277" s="47"/>
      <c r="K277" s="47"/>
      <c r="L277" s="47"/>
      <c r="M277" s="47"/>
      <c r="N277" s="47"/>
      <c r="O277" s="48"/>
      <c r="P277" s="48"/>
      <c r="Q277" s="48"/>
      <c r="R277" s="48"/>
      <c r="S277" s="8"/>
    </row>
    <row r="278" s="1" customFormat="1" spans="1:19">
      <c r="A278" s="15" t="e">
        <f t="shared" si="5"/>
        <v>#REF!</v>
      </c>
      <c r="B278" s="20" t="s">
        <v>172</v>
      </c>
      <c r="C278" s="27">
        <v>106569</v>
      </c>
      <c r="D278" s="63" t="s">
        <v>505</v>
      </c>
      <c r="E278" s="20" t="s">
        <v>508</v>
      </c>
      <c r="F278" s="29">
        <v>12157</v>
      </c>
      <c r="G278" s="28" t="s">
        <v>271</v>
      </c>
      <c r="H278" s="28"/>
      <c r="I278" s="47"/>
      <c r="J278" s="47"/>
      <c r="K278" s="47"/>
      <c r="L278" s="47"/>
      <c r="M278" s="47"/>
      <c r="N278" s="47"/>
      <c r="O278" s="48"/>
      <c r="P278" s="48"/>
      <c r="Q278" s="48"/>
      <c r="R278" s="48"/>
      <c r="S278" s="8"/>
    </row>
    <row r="279" s="1" customFormat="1" spans="1:19">
      <c r="A279" s="15" t="e">
        <f t="shared" si="5"/>
        <v>#REF!</v>
      </c>
      <c r="B279" s="20" t="s">
        <v>172</v>
      </c>
      <c r="C279" s="27">
        <v>106569</v>
      </c>
      <c r="D279" s="63" t="s">
        <v>505</v>
      </c>
      <c r="E279" s="23" t="s">
        <v>509</v>
      </c>
      <c r="F279" s="24">
        <v>12452</v>
      </c>
      <c r="G279" s="25" t="s">
        <v>162</v>
      </c>
      <c r="H279" s="25"/>
      <c r="I279" s="47"/>
      <c r="J279" s="47"/>
      <c r="K279" s="47"/>
      <c r="L279" s="47"/>
      <c r="M279" s="47"/>
      <c r="N279" s="47"/>
      <c r="O279" s="48"/>
      <c r="P279" s="48"/>
      <c r="Q279" s="48"/>
      <c r="R279" s="48"/>
      <c r="S279" s="8"/>
    </row>
    <row r="280" s="1" customFormat="1" spans="1:19">
      <c r="A280" s="15" t="e">
        <f t="shared" si="5"/>
        <v>#REF!</v>
      </c>
      <c r="B280" s="16" t="s">
        <v>172</v>
      </c>
      <c r="C280" s="27">
        <v>106399</v>
      </c>
      <c r="D280" s="39" t="s">
        <v>510</v>
      </c>
      <c r="E280" s="16" t="s">
        <v>511</v>
      </c>
      <c r="F280" s="16">
        <v>10860</v>
      </c>
      <c r="G280" s="16" t="s">
        <v>158</v>
      </c>
      <c r="H280" s="16"/>
      <c r="I280" s="47"/>
      <c r="J280" s="47"/>
      <c r="K280" s="47"/>
      <c r="L280" s="47"/>
      <c r="M280" s="47"/>
      <c r="N280" s="47"/>
      <c r="O280" s="48"/>
      <c r="P280" s="48"/>
      <c r="Q280" s="48"/>
      <c r="R280" s="48"/>
      <c r="S280" s="8"/>
    </row>
    <row r="281" s="1" customFormat="1" spans="1:19">
      <c r="A281" s="15" t="e">
        <f t="shared" si="5"/>
        <v>#REF!</v>
      </c>
      <c r="B281" s="20" t="s">
        <v>172</v>
      </c>
      <c r="C281" s="27">
        <v>106399</v>
      </c>
      <c r="D281" s="63" t="s">
        <v>510</v>
      </c>
      <c r="E281" s="20" t="s">
        <v>512</v>
      </c>
      <c r="F281" s="29">
        <v>12158</v>
      </c>
      <c r="G281" s="20" t="s">
        <v>160</v>
      </c>
      <c r="H281" s="20"/>
      <c r="I281" s="47"/>
      <c r="J281" s="47"/>
      <c r="K281" s="47"/>
      <c r="L281" s="47"/>
      <c r="M281" s="47"/>
      <c r="N281" s="47"/>
      <c r="O281" s="48"/>
      <c r="P281" s="48"/>
      <c r="Q281" s="48"/>
      <c r="R281" s="48"/>
      <c r="S281" s="8"/>
    </row>
    <row r="282" s="1" customFormat="1" spans="1:19">
      <c r="A282" s="15" t="e">
        <f t="shared" si="5"/>
        <v>#REF!</v>
      </c>
      <c r="B282" s="20" t="s">
        <v>172</v>
      </c>
      <c r="C282" s="27">
        <v>106399</v>
      </c>
      <c r="D282" s="63" t="s">
        <v>510</v>
      </c>
      <c r="E282" s="22" t="s">
        <v>513</v>
      </c>
      <c r="F282" s="22">
        <v>12187</v>
      </c>
      <c r="G282" s="28" t="s">
        <v>271</v>
      </c>
      <c r="H282" s="28"/>
      <c r="I282" s="47"/>
      <c r="J282" s="47"/>
      <c r="K282" s="47"/>
      <c r="L282" s="47"/>
      <c r="M282" s="47"/>
      <c r="N282" s="47"/>
      <c r="O282" s="48"/>
      <c r="P282" s="48"/>
      <c r="Q282" s="48"/>
      <c r="R282" s="48"/>
      <c r="S282" s="8"/>
    </row>
    <row r="283" s="1" customFormat="1" ht="14.25" spans="1:19">
      <c r="A283" s="15" t="e">
        <f t="shared" si="5"/>
        <v>#REF!</v>
      </c>
      <c r="B283" s="20" t="s">
        <v>172</v>
      </c>
      <c r="C283" s="27">
        <v>106399</v>
      </c>
      <c r="D283" s="63" t="s">
        <v>510</v>
      </c>
      <c r="E283" s="68" t="s">
        <v>514</v>
      </c>
      <c r="F283" s="69">
        <v>12144</v>
      </c>
      <c r="G283" s="29" t="s">
        <v>239</v>
      </c>
      <c r="H283" s="29"/>
      <c r="I283" s="47"/>
      <c r="J283" s="47"/>
      <c r="K283" s="47"/>
      <c r="L283" s="47"/>
      <c r="M283" s="47"/>
      <c r="N283" s="47"/>
      <c r="O283" s="48"/>
      <c r="P283" s="48"/>
      <c r="Q283" s="48"/>
      <c r="R283" s="48"/>
      <c r="S283" s="8"/>
    </row>
    <row r="284" s="1" customFormat="1" spans="1:19">
      <c r="A284" s="15" t="e">
        <f t="shared" si="5"/>
        <v>#REF!</v>
      </c>
      <c r="B284" s="16" t="s">
        <v>155</v>
      </c>
      <c r="C284" s="29">
        <v>106568</v>
      </c>
      <c r="D284" s="66" t="s">
        <v>515</v>
      </c>
      <c r="E284" s="16" t="s">
        <v>516</v>
      </c>
      <c r="F284" s="16">
        <v>9689</v>
      </c>
      <c r="G284" s="18" t="s">
        <v>158</v>
      </c>
      <c r="H284" s="18"/>
      <c r="I284" s="47"/>
      <c r="J284" s="47"/>
      <c r="K284" s="47"/>
      <c r="L284" s="47"/>
      <c r="M284" s="47"/>
      <c r="N284" s="47"/>
      <c r="O284" s="48"/>
      <c r="P284" s="48"/>
      <c r="Q284" s="48"/>
      <c r="R284" s="48"/>
      <c r="S284" s="8"/>
    </row>
    <row r="285" s="1" customFormat="1" spans="1:19">
      <c r="A285" s="15" t="e">
        <f t="shared" si="5"/>
        <v>#REF!</v>
      </c>
      <c r="B285" s="16" t="s">
        <v>155</v>
      </c>
      <c r="C285" s="29">
        <v>106568</v>
      </c>
      <c r="D285" s="63" t="s">
        <v>515</v>
      </c>
      <c r="E285" s="51" t="s">
        <v>517</v>
      </c>
      <c r="F285" s="29">
        <v>12049</v>
      </c>
      <c r="G285" s="20" t="s">
        <v>162</v>
      </c>
      <c r="H285" s="20"/>
      <c r="I285" s="47"/>
      <c r="J285" s="47"/>
      <c r="K285" s="47"/>
      <c r="L285" s="47"/>
      <c r="M285" s="47"/>
      <c r="N285" s="47"/>
      <c r="O285" s="48"/>
      <c r="P285" s="48"/>
      <c r="Q285" s="48"/>
      <c r="R285" s="48"/>
      <c r="S285" s="8"/>
    </row>
    <row r="286" s="1" customFormat="1" spans="1:19">
      <c r="A286" s="15" t="e">
        <f t="shared" si="5"/>
        <v>#REF!</v>
      </c>
      <c r="B286" s="20" t="s">
        <v>155</v>
      </c>
      <c r="C286" s="29">
        <v>106568</v>
      </c>
      <c r="D286" s="63" t="s">
        <v>515</v>
      </c>
      <c r="E286" s="21" t="s">
        <v>518</v>
      </c>
      <c r="F286" s="22">
        <v>12222</v>
      </c>
      <c r="G286" s="20" t="s">
        <v>162</v>
      </c>
      <c r="H286" s="20"/>
      <c r="I286" s="47"/>
      <c r="J286" s="47"/>
      <c r="K286" s="47"/>
      <c r="L286" s="47"/>
      <c r="M286" s="47"/>
      <c r="N286" s="47"/>
      <c r="O286" s="48"/>
      <c r="P286" s="48"/>
      <c r="Q286" s="48"/>
      <c r="R286" s="48"/>
      <c r="S286" s="8"/>
    </row>
    <row r="287" s="1" customFormat="1" spans="1:19">
      <c r="A287" s="15" t="e">
        <f t="shared" si="5"/>
        <v>#REF!</v>
      </c>
      <c r="B287" s="20" t="s">
        <v>155</v>
      </c>
      <c r="C287" s="27">
        <v>106485</v>
      </c>
      <c r="D287" s="17" t="s">
        <v>519</v>
      </c>
      <c r="E287" s="62" t="s">
        <v>520</v>
      </c>
      <c r="F287" s="29">
        <v>11319</v>
      </c>
      <c r="G287" s="16" t="s">
        <v>158</v>
      </c>
      <c r="H287" s="16"/>
      <c r="I287" s="47"/>
      <c r="J287" s="47"/>
      <c r="K287" s="47"/>
      <c r="L287" s="47"/>
      <c r="M287" s="47"/>
      <c r="N287" s="47"/>
      <c r="O287" s="48"/>
      <c r="P287" s="48"/>
      <c r="Q287" s="48"/>
      <c r="R287" s="48"/>
      <c r="S287" s="8"/>
    </row>
    <row r="288" s="1" customFormat="1" spans="1:19">
      <c r="A288" s="15" t="e">
        <f t="shared" si="5"/>
        <v>#REF!</v>
      </c>
      <c r="B288" s="16" t="s">
        <v>155</v>
      </c>
      <c r="C288" s="27">
        <v>106485</v>
      </c>
      <c r="D288" s="19" t="s">
        <v>519</v>
      </c>
      <c r="E288" s="56" t="s">
        <v>521</v>
      </c>
      <c r="F288" s="16">
        <v>11110</v>
      </c>
      <c r="G288" s="16" t="s">
        <v>160</v>
      </c>
      <c r="H288" s="16"/>
      <c r="I288" s="47"/>
      <c r="J288" s="47"/>
      <c r="K288" s="47"/>
      <c r="L288" s="47"/>
      <c r="M288" s="47"/>
      <c r="N288" s="47"/>
      <c r="O288" s="48"/>
      <c r="P288" s="48"/>
      <c r="Q288" s="48"/>
      <c r="R288" s="48"/>
      <c r="S288" s="8"/>
    </row>
    <row r="289" s="1" customFormat="1" spans="1:19">
      <c r="A289" s="15" t="e">
        <f t="shared" si="5"/>
        <v>#REF!</v>
      </c>
      <c r="B289" s="20" t="s">
        <v>155</v>
      </c>
      <c r="C289" s="27">
        <v>106485</v>
      </c>
      <c r="D289" s="19" t="s">
        <v>519</v>
      </c>
      <c r="E289" s="23" t="s">
        <v>522</v>
      </c>
      <c r="F289" s="30">
        <v>12495</v>
      </c>
      <c r="G289" s="25" t="s">
        <v>162</v>
      </c>
      <c r="H289" s="25"/>
      <c r="I289" s="47"/>
      <c r="J289" s="47"/>
      <c r="K289" s="47"/>
      <c r="L289" s="47"/>
      <c r="M289" s="47"/>
      <c r="N289" s="47"/>
      <c r="O289" s="48"/>
      <c r="P289" s="48"/>
      <c r="Q289" s="48"/>
      <c r="R289" s="48"/>
      <c r="S289" s="8"/>
    </row>
    <row r="290" s="1" customFormat="1" spans="1:19">
      <c r="A290" s="15" t="e">
        <f t="shared" si="5"/>
        <v>#REF!</v>
      </c>
      <c r="B290" s="20" t="s">
        <v>172</v>
      </c>
      <c r="C290" s="16">
        <v>107658</v>
      </c>
      <c r="D290" s="39" t="s">
        <v>523</v>
      </c>
      <c r="E290" s="20" t="s">
        <v>524</v>
      </c>
      <c r="F290" s="20">
        <v>7388</v>
      </c>
      <c r="G290" s="16" t="s">
        <v>258</v>
      </c>
      <c r="H290" s="16"/>
      <c r="I290" s="47"/>
      <c r="J290" s="47"/>
      <c r="K290" s="47"/>
      <c r="L290" s="47"/>
      <c r="M290" s="47"/>
      <c r="N290" s="47"/>
      <c r="O290" s="48"/>
      <c r="P290" s="48"/>
      <c r="Q290" s="48"/>
      <c r="R290" s="48"/>
      <c r="S290" s="8"/>
    </row>
    <row r="291" s="1" customFormat="1" spans="1:19">
      <c r="A291" s="15" t="e">
        <f t="shared" si="5"/>
        <v>#REF!</v>
      </c>
      <c r="B291" s="20" t="s">
        <v>172</v>
      </c>
      <c r="C291" s="16">
        <v>107658</v>
      </c>
      <c r="D291" s="36" t="s">
        <v>523</v>
      </c>
      <c r="E291" s="20" t="s">
        <v>525</v>
      </c>
      <c r="F291" s="29">
        <v>4562</v>
      </c>
      <c r="G291" s="28" t="s">
        <v>160</v>
      </c>
      <c r="H291" s="28"/>
      <c r="I291" s="47"/>
      <c r="J291" s="47"/>
      <c r="K291" s="47"/>
      <c r="L291" s="47"/>
      <c r="M291" s="47"/>
      <c r="N291" s="47"/>
      <c r="O291" s="48"/>
      <c r="P291" s="48"/>
      <c r="Q291" s="48"/>
      <c r="R291" s="48"/>
      <c r="S291" s="8"/>
    </row>
    <row r="292" s="1" customFormat="1" spans="1:19">
      <c r="A292" s="15" t="e">
        <f t="shared" si="5"/>
        <v>#REF!</v>
      </c>
      <c r="B292" s="20" t="s">
        <v>172</v>
      </c>
      <c r="C292" s="16">
        <v>107658</v>
      </c>
      <c r="D292" s="36" t="s">
        <v>523</v>
      </c>
      <c r="E292" s="23" t="s">
        <v>526</v>
      </c>
      <c r="F292" s="30">
        <v>12468</v>
      </c>
      <c r="G292" s="25" t="s">
        <v>162</v>
      </c>
      <c r="H292" s="25"/>
      <c r="I292" s="47"/>
      <c r="J292" s="47"/>
      <c r="K292" s="47"/>
      <c r="L292" s="47"/>
      <c r="M292" s="47"/>
      <c r="N292" s="47"/>
      <c r="O292" s="48"/>
      <c r="P292" s="48"/>
      <c r="Q292" s="48"/>
      <c r="R292" s="48"/>
      <c r="S292" s="8"/>
    </row>
    <row r="293" s="1" customFormat="1" spans="1:19">
      <c r="A293" s="15" t="e">
        <f t="shared" si="5"/>
        <v>#REF!</v>
      </c>
      <c r="B293" s="20" t="s">
        <v>172</v>
      </c>
      <c r="C293" s="16">
        <v>107658</v>
      </c>
      <c r="D293" s="36" t="s">
        <v>523</v>
      </c>
      <c r="E293" s="23" t="s">
        <v>527</v>
      </c>
      <c r="F293" s="30">
        <v>12511</v>
      </c>
      <c r="G293" s="25" t="s">
        <v>162</v>
      </c>
      <c r="H293" s="25"/>
      <c r="I293" s="47"/>
      <c r="J293" s="47"/>
      <c r="K293" s="47"/>
      <c r="L293" s="47"/>
      <c r="M293" s="47"/>
      <c r="N293" s="47"/>
      <c r="O293" s="48"/>
      <c r="P293" s="48"/>
      <c r="Q293" s="48"/>
      <c r="R293" s="48"/>
      <c r="S293" s="8"/>
    </row>
    <row r="294" s="1" customFormat="1" spans="1:19">
      <c r="A294" s="15" t="e">
        <f t="shared" si="5"/>
        <v>#REF!</v>
      </c>
      <c r="B294" s="20" t="s">
        <v>184</v>
      </c>
      <c r="C294" s="27">
        <v>106865</v>
      </c>
      <c r="D294" s="71" t="s">
        <v>528</v>
      </c>
      <c r="E294" s="16" t="s">
        <v>529</v>
      </c>
      <c r="F294" s="16">
        <v>9822</v>
      </c>
      <c r="G294" s="16" t="s">
        <v>158</v>
      </c>
      <c r="H294" s="16"/>
      <c r="I294" s="47"/>
      <c r="J294" s="47"/>
      <c r="K294" s="47"/>
      <c r="L294" s="47"/>
      <c r="M294" s="47"/>
      <c r="N294" s="47"/>
      <c r="O294" s="48"/>
      <c r="P294" s="48"/>
      <c r="Q294" s="48"/>
      <c r="R294" s="48"/>
      <c r="S294" s="8"/>
    </row>
    <row r="295" s="1" customFormat="1" spans="1:19">
      <c r="A295" s="15" t="e">
        <f t="shared" si="5"/>
        <v>#REF!</v>
      </c>
      <c r="B295" s="16" t="s">
        <v>184</v>
      </c>
      <c r="C295" s="27">
        <v>106865</v>
      </c>
      <c r="D295" s="72" t="s">
        <v>528</v>
      </c>
      <c r="E295" s="62" t="s">
        <v>530</v>
      </c>
      <c r="F295" s="29">
        <v>11335</v>
      </c>
      <c r="G295" s="16" t="s">
        <v>160</v>
      </c>
      <c r="H295" s="16"/>
      <c r="I295" s="47"/>
      <c r="J295" s="47"/>
      <c r="K295" s="47"/>
      <c r="L295" s="47"/>
      <c r="M295" s="47"/>
      <c r="N295" s="47"/>
      <c r="O295" s="48"/>
      <c r="P295" s="48"/>
      <c r="Q295" s="48"/>
      <c r="R295" s="48"/>
      <c r="S295" s="8"/>
    </row>
    <row r="296" s="1" customFormat="1" spans="1:19">
      <c r="A296" s="15" t="e">
        <f t="shared" si="5"/>
        <v>#REF!</v>
      </c>
      <c r="B296" s="20" t="s">
        <v>184</v>
      </c>
      <c r="C296" s="27">
        <v>106865</v>
      </c>
      <c r="D296" s="72" t="s">
        <v>528</v>
      </c>
      <c r="E296" s="21" t="s">
        <v>531</v>
      </c>
      <c r="F296" s="22">
        <v>12203</v>
      </c>
      <c r="G296" s="20" t="s">
        <v>162</v>
      </c>
      <c r="H296" s="20"/>
      <c r="I296" s="47"/>
      <c r="J296" s="47"/>
      <c r="K296" s="47"/>
      <c r="L296" s="47"/>
      <c r="M296" s="47"/>
      <c r="N296" s="47"/>
      <c r="O296" s="48"/>
      <c r="P296" s="48"/>
      <c r="Q296" s="48"/>
      <c r="R296" s="48"/>
      <c r="S296" s="8"/>
    </row>
    <row r="297" s="1" customFormat="1" spans="1:19">
      <c r="A297" s="15" t="e">
        <f t="shared" si="5"/>
        <v>#REF!</v>
      </c>
      <c r="B297" s="20" t="s">
        <v>184</v>
      </c>
      <c r="C297" s="27">
        <v>106865</v>
      </c>
      <c r="D297" s="72" t="s">
        <v>528</v>
      </c>
      <c r="E297" s="43" t="s">
        <v>532</v>
      </c>
      <c r="F297" s="30">
        <v>12370</v>
      </c>
      <c r="G297" s="28" t="s">
        <v>271</v>
      </c>
      <c r="H297" s="28"/>
      <c r="I297" s="47"/>
      <c r="J297" s="47"/>
      <c r="K297" s="47"/>
      <c r="L297" s="47"/>
      <c r="M297" s="47"/>
      <c r="N297" s="47"/>
      <c r="O297" s="48"/>
      <c r="P297" s="48"/>
      <c r="Q297" s="48"/>
      <c r="R297" s="48"/>
      <c r="S297" s="8"/>
    </row>
    <row r="298" s="1" customFormat="1" spans="1:19">
      <c r="A298" s="15" t="e">
        <f t="shared" si="5"/>
        <v>#REF!</v>
      </c>
      <c r="B298" s="20" t="s">
        <v>184</v>
      </c>
      <c r="C298" s="27">
        <v>106865</v>
      </c>
      <c r="D298" s="72" t="s">
        <v>528</v>
      </c>
      <c r="E298" s="23" t="s">
        <v>533</v>
      </c>
      <c r="F298" s="30">
        <v>12512</v>
      </c>
      <c r="G298" s="25" t="s">
        <v>162</v>
      </c>
      <c r="H298" s="25"/>
      <c r="I298" s="47"/>
      <c r="J298" s="47"/>
      <c r="K298" s="47"/>
      <c r="L298" s="47"/>
      <c r="M298" s="47"/>
      <c r="N298" s="47"/>
      <c r="O298" s="48"/>
      <c r="P298" s="48"/>
      <c r="Q298" s="48"/>
      <c r="R298" s="48"/>
      <c r="S298" s="8"/>
    </row>
    <row r="299" s="1" customFormat="1" spans="1:19">
      <c r="A299" s="15" t="e">
        <f t="shared" si="5"/>
        <v>#REF!</v>
      </c>
      <c r="B299" s="16" t="s">
        <v>29</v>
      </c>
      <c r="C299" s="27">
        <v>107728</v>
      </c>
      <c r="D299" s="39" t="s">
        <v>534</v>
      </c>
      <c r="E299" s="16" t="s">
        <v>535</v>
      </c>
      <c r="F299" s="16">
        <v>11012</v>
      </c>
      <c r="G299" s="16" t="s">
        <v>158</v>
      </c>
      <c r="H299" s="16"/>
      <c r="I299" s="47"/>
      <c r="J299" s="47"/>
      <c r="K299" s="47"/>
      <c r="L299" s="47"/>
      <c r="M299" s="47"/>
      <c r="N299" s="47"/>
      <c r="O299" s="48"/>
      <c r="P299" s="48"/>
      <c r="Q299" s="48"/>
      <c r="R299" s="48"/>
      <c r="S299" s="8"/>
    </row>
    <row r="300" s="1" customFormat="1" spans="1:19">
      <c r="A300" s="15" t="e">
        <f t="shared" si="5"/>
        <v>#REF!</v>
      </c>
      <c r="B300" s="20" t="s">
        <v>29</v>
      </c>
      <c r="C300" s="27">
        <v>107728</v>
      </c>
      <c r="D300" s="36" t="s">
        <v>534</v>
      </c>
      <c r="E300" s="20" t="s">
        <v>536</v>
      </c>
      <c r="F300" s="29">
        <v>12094</v>
      </c>
      <c r="G300" s="28" t="s">
        <v>160</v>
      </c>
      <c r="H300" s="28"/>
      <c r="I300" s="47"/>
      <c r="J300" s="47"/>
      <c r="K300" s="47"/>
      <c r="L300" s="47"/>
      <c r="M300" s="47"/>
      <c r="N300" s="47"/>
      <c r="O300" s="48"/>
      <c r="P300" s="48"/>
      <c r="Q300" s="48"/>
      <c r="R300" s="48"/>
      <c r="S300" s="8"/>
    </row>
    <row r="301" s="1" customFormat="1" spans="1:19">
      <c r="A301" s="15" t="e">
        <f t="shared" si="5"/>
        <v>#REF!</v>
      </c>
      <c r="B301" s="20" t="s">
        <v>172</v>
      </c>
      <c r="C301" s="16">
        <v>108277</v>
      </c>
      <c r="D301" s="17" t="s">
        <v>537</v>
      </c>
      <c r="E301" s="33" t="s">
        <v>538</v>
      </c>
      <c r="F301" s="34">
        <v>11782</v>
      </c>
      <c r="G301" s="16" t="s">
        <v>158</v>
      </c>
      <c r="H301" s="16"/>
      <c r="I301" s="47"/>
      <c r="J301" s="47"/>
      <c r="K301" s="47"/>
      <c r="L301" s="47"/>
      <c r="M301" s="47"/>
      <c r="N301" s="47"/>
      <c r="O301" s="48"/>
      <c r="P301" s="48"/>
      <c r="Q301" s="48"/>
      <c r="R301" s="48"/>
      <c r="S301" s="8"/>
    </row>
    <row r="302" s="1" customFormat="1" spans="1:19">
      <c r="A302" s="15" t="e">
        <f t="shared" si="5"/>
        <v>#REF!</v>
      </c>
      <c r="B302" s="20" t="s">
        <v>172</v>
      </c>
      <c r="C302" s="16">
        <v>108277</v>
      </c>
      <c r="D302" s="19" t="s">
        <v>537</v>
      </c>
      <c r="E302" s="25" t="s">
        <v>539</v>
      </c>
      <c r="F302" s="44">
        <v>10586</v>
      </c>
      <c r="G302" s="28" t="s">
        <v>271</v>
      </c>
      <c r="H302" s="28"/>
      <c r="I302" s="47"/>
      <c r="J302" s="47"/>
      <c r="K302" s="47"/>
      <c r="L302" s="47"/>
      <c r="M302" s="47"/>
      <c r="N302" s="47"/>
      <c r="O302" s="48"/>
      <c r="P302" s="48"/>
      <c r="Q302" s="48"/>
      <c r="R302" s="48"/>
      <c r="S302" s="8"/>
    </row>
    <row r="303" s="1" customFormat="1" spans="1:19">
      <c r="A303" s="15" t="e">
        <f t="shared" si="5"/>
        <v>#REF!</v>
      </c>
      <c r="B303" s="16" t="s">
        <v>184</v>
      </c>
      <c r="C303" s="27">
        <v>107829</v>
      </c>
      <c r="D303" s="17" t="s">
        <v>540</v>
      </c>
      <c r="E303" s="62" t="s">
        <v>541</v>
      </c>
      <c r="F303" s="29">
        <v>11330</v>
      </c>
      <c r="G303" s="16" t="s">
        <v>158</v>
      </c>
      <c r="H303" s="16"/>
      <c r="I303" s="47"/>
      <c r="J303" s="47"/>
      <c r="K303" s="47"/>
      <c r="L303" s="47"/>
      <c r="M303" s="47"/>
      <c r="N303" s="47"/>
      <c r="O303" s="48"/>
      <c r="P303" s="48"/>
      <c r="Q303" s="48"/>
      <c r="R303" s="48"/>
      <c r="S303" s="8"/>
    </row>
    <row r="304" s="1" customFormat="1" spans="1:19">
      <c r="A304" s="15" t="e">
        <f t="shared" si="5"/>
        <v>#REF!</v>
      </c>
      <c r="B304" s="16" t="s">
        <v>184</v>
      </c>
      <c r="C304" s="27">
        <v>107829</v>
      </c>
      <c r="D304" s="19" t="s">
        <v>540</v>
      </c>
      <c r="E304" s="23" t="s">
        <v>542</v>
      </c>
      <c r="F304" s="30">
        <v>12461</v>
      </c>
      <c r="G304" s="25" t="s">
        <v>162</v>
      </c>
      <c r="H304" s="25"/>
      <c r="I304" s="47"/>
      <c r="J304" s="47"/>
      <c r="K304" s="47"/>
      <c r="L304" s="47"/>
      <c r="M304" s="47"/>
      <c r="N304" s="47"/>
      <c r="O304" s="48"/>
      <c r="P304" s="48"/>
      <c r="Q304" s="48"/>
      <c r="R304" s="48"/>
      <c r="S304" s="8"/>
    </row>
    <row r="305" s="1" customFormat="1" spans="1:19">
      <c r="A305" s="15" t="e">
        <f t="shared" si="5"/>
        <v>#REF!</v>
      </c>
      <c r="B305" s="20" t="s">
        <v>44</v>
      </c>
      <c r="C305" s="73">
        <v>52</v>
      </c>
      <c r="D305" s="74" t="s">
        <v>543</v>
      </c>
      <c r="E305" s="75" t="s">
        <v>544</v>
      </c>
      <c r="F305" s="73"/>
      <c r="G305" s="25" t="s">
        <v>162</v>
      </c>
      <c r="H305" s="25"/>
      <c r="I305" s="47"/>
      <c r="J305" s="47"/>
      <c r="K305" s="47"/>
      <c r="L305" s="47"/>
      <c r="M305" s="47"/>
      <c r="N305" s="47"/>
      <c r="O305" s="48"/>
      <c r="P305" s="48"/>
      <c r="Q305" s="48"/>
      <c r="R305" s="48"/>
      <c r="S305" s="8"/>
    </row>
    <row r="306" s="1" customFormat="1" spans="1:19">
      <c r="A306" s="15" t="e">
        <f t="shared" si="5"/>
        <v>#REF!</v>
      </c>
      <c r="B306" s="20" t="s">
        <v>44</v>
      </c>
      <c r="C306" s="76">
        <v>754</v>
      </c>
      <c r="D306" s="77" t="s">
        <v>393</v>
      </c>
      <c r="E306" s="75" t="s">
        <v>545</v>
      </c>
      <c r="F306" s="73"/>
      <c r="G306" s="25" t="s">
        <v>162</v>
      </c>
      <c r="H306" s="25"/>
      <c r="I306" s="47"/>
      <c r="J306" s="47"/>
      <c r="K306" s="47"/>
      <c r="L306" s="47"/>
      <c r="M306" s="47"/>
      <c r="N306" s="47"/>
      <c r="O306" s="48"/>
      <c r="P306" s="48"/>
      <c r="Q306" s="48"/>
      <c r="R306" s="48"/>
      <c r="S306" s="8"/>
    </row>
    <row r="307" s="1" customFormat="1" spans="1:19">
      <c r="A307" s="15" t="e">
        <f t="shared" si="5"/>
        <v>#REF!</v>
      </c>
      <c r="B307" s="20" t="s">
        <v>44</v>
      </c>
      <c r="C307" s="20">
        <v>104428</v>
      </c>
      <c r="D307" s="78" t="s">
        <v>474</v>
      </c>
      <c r="E307" s="75" t="s">
        <v>546</v>
      </c>
      <c r="F307" s="73"/>
      <c r="G307" s="25" t="s">
        <v>162</v>
      </c>
      <c r="H307" s="25"/>
      <c r="I307" s="47"/>
      <c r="J307" s="47"/>
      <c r="K307" s="47"/>
      <c r="L307" s="47"/>
      <c r="M307" s="47"/>
      <c r="N307" s="47"/>
      <c r="O307" s="48"/>
      <c r="P307" s="48"/>
      <c r="Q307" s="48"/>
      <c r="R307" s="48"/>
      <c r="S307" s="8"/>
    </row>
    <row r="308" s="1" customFormat="1" spans="1:19">
      <c r="A308" s="15" t="e">
        <f t="shared" si="5"/>
        <v>#REF!</v>
      </c>
      <c r="B308" s="20" t="s">
        <v>44</v>
      </c>
      <c r="C308" s="20">
        <v>104838</v>
      </c>
      <c r="D308" s="77" t="s">
        <v>482</v>
      </c>
      <c r="E308" s="75" t="s">
        <v>547</v>
      </c>
      <c r="F308" s="73"/>
      <c r="G308" s="25" t="s">
        <v>162</v>
      </c>
      <c r="H308" s="25"/>
      <c r="I308" s="47"/>
      <c r="J308" s="47"/>
      <c r="K308" s="47"/>
      <c r="L308" s="47"/>
      <c r="M308" s="47"/>
      <c r="N308" s="47"/>
      <c r="O308" s="48"/>
      <c r="P308" s="48"/>
      <c r="Q308" s="48"/>
      <c r="R308" s="48"/>
      <c r="S308" s="8"/>
    </row>
    <row r="309" s="1" customFormat="1" spans="1:19">
      <c r="A309" s="15" t="e">
        <f t="shared" si="5"/>
        <v>#REF!</v>
      </c>
      <c r="B309" s="20" t="s">
        <v>548</v>
      </c>
      <c r="C309" s="76">
        <v>549</v>
      </c>
      <c r="D309" s="74" t="s">
        <v>168</v>
      </c>
      <c r="E309" s="75" t="s">
        <v>549</v>
      </c>
      <c r="F309" s="73"/>
      <c r="G309" s="25" t="s">
        <v>162</v>
      </c>
      <c r="H309" s="25"/>
      <c r="I309" s="47"/>
      <c r="J309" s="47"/>
      <c r="K309" s="47"/>
      <c r="L309" s="47"/>
      <c r="M309" s="47"/>
      <c r="N309" s="47"/>
      <c r="O309" s="48"/>
      <c r="P309" s="48"/>
      <c r="Q309" s="48"/>
      <c r="R309" s="48"/>
      <c r="S309" s="8"/>
    </row>
    <row r="310" s="1" customFormat="1" spans="1:19">
      <c r="A310" s="15" t="e">
        <f t="shared" si="5"/>
        <v>#REF!</v>
      </c>
      <c r="B310" s="20" t="s">
        <v>548</v>
      </c>
      <c r="C310" s="73">
        <v>748</v>
      </c>
      <c r="D310" s="77" t="s">
        <v>381</v>
      </c>
      <c r="E310" s="75" t="s">
        <v>550</v>
      </c>
      <c r="F310" s="73"/>
      <c r="G310" s="25" t="s">
        <v>162</v>
      </c>
      <c r="H310" s="25"/>
      <c r="I310" s="47"/>
      <c r="J310" s="47"/>
      <c r="K310" s="47"/>
      <c r="L310" s="47"/>
      <c r="M310" s="47"/>
      <c r="N310" s="47"/>
      <c r="O310" s="48"/>
      <c r="P310" s="48"/>
      <c r="Q310" s="48"/>
      <c r="R310" s="48"/>
      <c r="S310" s="8"/>
    </row>
    <row r="311" s="1" customFormat="1" spans="1:19">
      <c r="A311" s="15" t="e">
        <f t="shared" si="5"/>
        <v>#REF!</v>
      </c>
      <c r="B311" s="20" t="s">
        <v>548</v>
      </c>
      <c r="C311" s="76">
        <v>107728</v>
      </c>
      <c r="D311" s="77" t="s">
        <v>534</v>
      </c>
      <c r="E311" s="75" t="s">
        <v>551</v>
      </c>
      <c r="F311" s="73"/>
      <c r="G311" s="25" t="s">
        <v>162</v>
      </c>
      <c r="H311" s="25"/>
      <c r="I311" s="47"/>
      <c r="J311" s="47"/>
      <c r="K311" s="47"/>
      <c r="L311" s="47"/>
      <c r="M311" s="47"/>
      <c r="N311" s="47"/>
      <c r="O311" s="48"/>
      <c r="P311" s="48"/>
      <c r="Q311" s="48"/>
      <c r="R311" s="48"/>
      <c r="S311" s="8"/>
    </row>
    <row r="312" s="1" customFormat="1" spans="1:19">
      <c r="A312" s="15" t="e">
        <f t="shared" si="5"/>
        <v>#REF!</v>
      </c>
      <c r="B312" s="20" t="s">
        <v>552</v>
      </c>
      <c r="C312" s="73">
        <v>341</v>
      </c>
      <c r="D312" s="77" t="s">
        <v>553</v>
      </c>
      <c r="E312" s="75" t="s">
        <v>554</v>
      </c>
      <c r="F312" s="73"/>
      <c r="G312" s="25" t="s">
        <v>162</v>
      </c>
      <c r="H312" s="25"/>
      <c r="I312" s="47"/>
      <c r="J312" s="47"/>
      <c r="K312" s="47"/>
      <c r="L312" s="47"/>
      <c r="M312" s="47"/>
      <c r="N312" s="47"/>
      <c r="O312" s="48"/>
      <c r="P312" s="48"/>
      <c r="Q312" s="48"/>
      <c r="R312" s="48"/>
      <c r="S312" s="8"/>
    </row>
    <row r="313" s="1" customFormat="1" spans="1:19">
      <c r="A313" s="15" t="e">
        <f t="shared" si="5"/>
        <v>#REF!</v>
      </c>
      <c r="B313" s="20" t="s">
        <v>552</v>
      </c>
      <c r="C313" s="76">
        <v>102564</v>
      </c>
      <c r="D313" s="74" t="s">
        <v>422</v>
      </c>
      <c r="E313" s="75" t="s">
        <v>555</v>
      </c>
      <c r="F313" s="73"/>
      <c r="G313" s="25" t="s">
        <v>162</v>
      </c>
      <c r="H313" s="25"/>
      <c r="I313" s="47"/>
      <c r="J313" s="47"/>
      <c r="K313" s="47"/>
      <c r="L313" s="47"/>
      <c r="M313" s="47"/>
      <c r="N313" s="47"/>
      <c r="O313" s="48"/>
      <c r="P313" s="48"/>
      <c r="Q313" s="48"/>
      <c r="R313" s="48"/>
      <c r="S313" s="8"/>
    </row>
    <row r="314" s="1" customFormat="1" spans="1:19">
      <c r="A314" s="15" t="e">
        <f t="shared" si="5"/>
        <v>#REF!</v>
      </c>
      <c r="B314" s="20" t="s">
        <v>172</v>
      </c>
      <c r="C314" s="20">
        <v>347</v>
      </c>
      <c r="D314" s="79" t="s">
        <v>556</v>
      </c>
      <c r="E314" s="75" t="s">
        <v>557</v>
      </c>
      <c r="F314" s="73"/>
      <c r="G314" s="25" t="s">
        <v>162</v>
      </c>
      <c r="H314" s="25"/>
      <c r="I314" s="47"/>
      <c r="J314" s="47"/>
      <c r="K314" s="47"/>
      <c r="L314" s="47"/>
      <c r="M314" s="47"/>
      <c r="N314" s="47"/>
      <c r="O314" s="48"/>
      <c r="P314" s="48"/>
      <c r="Q314" s="48"/>
      <c r="R314" s="48"/>
      <c r="S314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