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<sst xmlns="http://schemas.openxmlformats.org/spreadsheetml/2006/main" count="387" uniqueCount="165">
  <si>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</si>
  <si>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</si>
  <si>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</si>
  <si>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</si>
  <si>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</si>
  <si>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</si>
  <si>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</si>
  <si>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</si>
  <si>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</si>
  <si>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</si>
  <si>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</si>
  <si>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</si>
  <si>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</si>
  <si>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</si>
  <si>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</si>
  <si>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</si>
  <si>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</si>
  <si>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</si>
  <si>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</si>
  <si>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</si>
  <si>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</si>
  <si>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</si>
  <si>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</si>
  <si>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</si>
  <si>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</si>
  <si>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</si>
  <si>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</si>
  <si>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</si>
  <si>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</si>
  <si>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</si>
  <si>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</si>
  <si>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</si>
  <si>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</si>
  <si>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</si>
  <si>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</si>
  <si>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</si>
  <si>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</si>
  <si>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</si>
  <si>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</si>
  <si>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</si>
  <si>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</si>
  <si>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</si>
  <si>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</si>
  <si>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</si>
  <si>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</si>
  <si>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</si>
  <si>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</si>
  <si>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</si>
  <si>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</si>
  <si>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</si>
  <si>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</si>
  <si>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</si>
  <si>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</si>
  <si>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</si>
  <si>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</si>
  <si>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</si>
  <si>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</si>
  <si>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</si>
  <si>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</si>
  <si>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</si>
  <si>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</si>
  <si>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</si>
  <si>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</si>
  <si>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</si>
  <si>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</si>
  <si>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</si>
  <si>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</si>
  <si>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</si>
  <si>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</si>
  <si>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</si>
  <si>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</si>
  <si>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</si>
  <si>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</si>
  <si>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</si>
  <si>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</si>
  <si>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</si>
  <si>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</si>
  <si>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</si>
  <si>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</si>
  <si>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</si>
  <si>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</si>
  <si>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</si>
  <si>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</si>
  <si>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</si>
  <si>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</si>
  <si>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</si>
  <si>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</si>
  <si>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</si>
  <si>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</si>
  <si>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</si>
  <si>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</si>
  <si>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</si>
  <si>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</si>
  <si>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</si>
  <si>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</si>
  <si>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</si>
  <si>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</si>
  <si>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</si>
  <si>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</si>
  <si>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</si>
  <si>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</si>
  <si>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</si>
  <si>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</si>
  <si>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</si>
  <si>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</si>
  <si>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</si>
  <si>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</si>
  <si>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</si>
  <si>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</si>
  <si>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</si>
  <si>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</si>
  <si>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</si>
  <si>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</si>
  <si>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</si>
  <si>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</si>
  <si>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</si>
  <si>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</si>
  <si>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</si>
  <si>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</si>
  <si>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</si>
  <si>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</si>
  <si>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</si>
  <si>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</si>
  <si>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</si>
  <si>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</si>
  <si>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</si>
  <si>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</si>
  <si>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</si>
  <si>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</si>
  <si>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</si>
  <si>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</si>
  <si>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</si>
  <si>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</si>
  <si>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</si>
  <si>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</si>
  <si>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</si>
  <si>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</si>
  <si>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</si>
  <si>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</si>
  <si>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</si>
  <si>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</si>
  <si>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</si>
  <si>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</si>
  <si>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</si>
  <si>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</si>
  <si>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</si>
  <si>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</si>
  <si>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</si>
  <si>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</si>
  <si>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</si>
  <si>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</si>
  <si>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</si>
  <si>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</si>
  <si>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</si>
  <si>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</si>
  <si>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</si>
  <si>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合欢树街店</t>
  </si>
  <si>
    <t>黄天平</t>
  </si>
  <si>
    <t>店长</t>
  </si>
  <si>
    <t>李昌梅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</si>
  <si>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</si>
  <si>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2019.05.03</t>
  </si>
  <si>
    <t>胡康员</t>
  </si>
  <si>
    <t>实习生</t>
  </si>
  <si>
    <t>2019.07.02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</si>
</sst>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* #,##0.00;* \-#,##0.00;* &quot;-&quot;??;@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/>
    <xf numFmtId="0" fontId="0" fillId="20" borderId="10" applyNumberFormat="0" applyFon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39" fillId="19" borderId="13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0" borderId="0"/>
    <xf numFmtId="0" fontId="8" fillId="0" borderId="0"/>
    <xf numFmtId="0" fontId="20" fillId="0" borderId="0">
      <alignment vertical="center"/>
    </xf>
    <xf numFmtId="0" fontId="8" fillId="0" borderId="0"/>
    <xf numFmtId="0" fontId="20" fillId="0" borderId="0"/>
  </cellStyleXfs>
  <cellXfs count="8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4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54" applyFont="1" applyFill="1" applyBorder="1" applyAlignment="1">
      <alignment horizontal="center"/>
    </xf>
    <xf numFmtId="0" fontId="8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3" borderId="1" xfId="54" applyFill="1" applyBorder="1" applyAlignment="1">
      <alignment horizontal="center"/>
    </xf>
    <xf numFmtId="0" fontId="8" fillId="0" borderId="1" xfId="54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176" fontId="11" fillId="5" borderId="3" xfId="0" applyNumberFormat="1" applyFont="1" applyFill="1" applyBorder="1" applyAlignment="1">
      <alignment horizontal="center" vertical="center"/>
    </xf>
    <xf numFmtId="176" fontId="11" fillId="5" borderId="4" xfId="0" applyNumberFormat="1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176" fontId="11" fillId="6" borderId="3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1" fillId="6" borderId="4" xfId="0" applyNumberFormat="1" applyFont="1" applyFill="1" applyBorder="1" applyAlignment="1">
      <alignment horizontal="center" vertical="center"/>
    </xf>
    <xf numFmtId="176" fontId="11" fillId="6" borderId="6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31" customWidth="1"/>
    <col min="2" max="2" width="6.875" style="31" customWidth="1"/>
    <col min="3" max="3" width="34.125" style="32" customWidth="1"/>
    <col min="4" max="4" width="8" style="32"/>
    <col min="5" max="5" width="5.5" style="33" hidden="1" customWidth="1"/>
    <col min="6" max="6" width="8.25" style="34" customWidth="1"/>
    <col min="7" max="7" width="6.75" style="35" customWidth="1"/>
    <col min="8" max="8" width="7.875" style="36" customWidth="1"/>
    <col min="9" max="9" width="8.5" style="35" customWidth="1"/>
    <col min="10" max="10" width="10.75" style="37" customWidth="1"/>
    <col min="11" max="11" width="9" style="37" customWidth="1"/>
    <col min="12" max="12" width="8" style="38" customWidth="1"/>
    <col min="13" max="13" width="10.125" style="37" customWidth="1"/>
    <col min="14" max="14" width="9.5" style="37" customWidth="1"/>
    <col min="15" max="15" width="8" style="38" customWidth="1"/>
    <col min="16" max="16" width="9.875" style="37" customWidth="1"/>
    <col min="17" max="17" width="9.125" style="37" customWidth="1"/>
    <col min="18" max="18" width="7.75" style="38" customWidth="1"/>
    <col min="19" max="16377" width="9" style="30"/>
  </cols>
  <sheetData>
    <row r="1" ht="19" customHeight="1" spans="1:18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="30" customFormat="1" ht="20" customHeight="1" spans="1:18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2" t="s">
        <v>6</v>
      </c>
      <c r="G2" s="43"/>
      <c r="H2" s="43"/>
      <c r="I2" s="54"/>
      <c r="J2" s="55" t="s">
        <v>7</v>
      </c>
      <c r="K2" s="56"/>
      <c r="L2" s="57"/>
      <c r="M2" s="58" t="s">
        <v>8</v>
      </c>
      <c r="N2" s="59"/>
      <c r="O2" s="60"/>
      <c r="P2" s="61" t="s">
        <v>9</v>
      </c>
      <c r="Q2" s="72"/>
      <c r="R2" s="73"/>
    </row>
    <row r="3" s="30" customFormat="1" ht="29" customHeight="1" spans="1:18">
      <c r="A3" s="44"/>
      <c r="B3" s="44"/>
      <c r="C3" s="45"/>
      <c r="D3" s="45"/>
      <c r="E3" s="44"/>
      <c r="F3" s="46" t="s">
        <v>10</v>
      </c>
      <c r="G3" s="47" t="s">
        <v>11</v>
      </c>
      <c r="H3" s="48" t="s">
        <v>12</v>
      </c>
      <c r="I3" s="48" t="s">
        <v>13</v>
      </c>
      <c r="J3" s="62" t="s">
        <v>14</v>
      </c>
      <c r="K3" s="62" t="s">
        <v>15</v>
      </c>
      <c r="L3" s="63" t="s">
        <v>16</v>
      </c>
      <c r="M3" s="64" t="s">
        <v>14</v>
      </c>
      <c r="N3" s="64" t="s">
        <v>15</v>
      </c>
      <c r="O3" s="65" t="s">
        <v>16</v>
      </c>
      <c r="P3" s="66" t="s">
        <v>14</v>
      </c>
      <c r="Q3" s="66" t="s">
        <v>15</v>
      </c>
      <c r="R3" s="74" t="s">
        <v>16</v>
      </c>
    </row>
    <row r="4" s="30" customFormat="1" spans="1:18">
      <c r="A4" s="49">
        <v>1</v>
      </c>
      <c r="B4" s="49">
        <v>307</v>
      </c>
      <c r="C4" s="19" t="s">
        <v>17</v>
      </c>
      <c r="D4" s="19" t="s">
        <v>18</v>
      </c>
      <c r="E4" s="16" t="s">
        <v>19</v>
      </c>
      <c r="F4" s="50">
        <v>20</v>
      </c>
      <c r="G4" s="51">
        <v>16</v>
      </c>
      <c r="H4" s="52">
        <v>180</v>
      </c>
      <c r="I4" s="51">
        <v>5</v>
      </c>
      <c r="J4" s="67">
        <v>90204.8380952381</v>
      </c>
      <c r="K4" s="67">
        <v>17470.3841371428</v>
      </c>
      <c r="L4" s="68">
        <v>0.193674580056312</v>
      </c>
      <c r="M4" s="69">
        <v>108245.805714286</v>
      </c>
      <c r="N4" s="69">
        <v>19002.4024383999</v>
      </c>
      <c r="O4" s="70">
        <v>0.17554862576899</v>
      </c>
      <c r="P4" s="71">
        <v>129894.966857143</v>
      </c>
      <c r="Q4" s="71">
        <v>20641.9307958857</v>
      </c>
      <c r="R4" s="75">
        <v>0.15891247594364</v>
      </c>
    </row>
    <row r="5" s="30" customFormat="1" spans="1:18">
      <c r="A5" s="49">
        <v>2</v>
      </c>
      <c r="B5" s="49">
        <v>337</v>
      </c>
      <c r="C5" s="19" t="s">
        <v>20</v>
      </c>
      <c r="D5" s="19" t="s">
        <v>21</v>
      </c>
      <c r="E5" s="16" t="s">
        <v>22</v>
      </c>
      <c r="F5" s="50">
        <v>10</v>
      </c>
      <c r="G5" s="51">
        <v>8</v>
      </c>
      <c r="H5" s="52">
        <v>80</v>
      </c>
      <c r="I5" s="51">
        <v>3</v>
      </c>
      <c r="J5" s="67">
        <v>33565.7799999999</v>
      </c>
      <c r="K5" s="67">
        <v>6836.77748</v>
      </c>
      <c r="L5" s="68">
        <v>0.203682961635333</v>
      </c>
      <c r="M5" s="69">
        <v>40278.9359999999</v>
      </c>
      <c r="N5" s="69">
        <v>7436.3102744</v>
      </c>
      <c r="O5" s="70">
        <v>0.184620325482282</v>
      </c>
      <c r="P5" s="71">
        <v>48334.7231999999</v>
      </c>
      <c r="Q5" s="71">
        <v>8077.9155456</v>
      </c>
      <c r="R5" s="75">
        <v>0.167124481341811</v>
      </c>
    </row>
    <row r="6" s="30" customFormat="1" spans="1:18">
      <c r="A6" s="49">
        <v>3</v>
      </c>
      <c r="B6" s="49">
        <v>750</v>
      </c>
      <c r="C6" s="19" t="s">
        <v>23</v>
      </c>
      <c r="D6" s="19" t="s">
        <v>24</v>
      </c>
      <c r="E6" s="16" t="s">
        <v>22</v>
      </c>
      <c r="F6" s="50">
        <v>10</v>
      </c>
      <c r="G6" s="51">
        <v>8</v>
      </c>
      <c r="H6" s="52">
        <v>70</v>
      </c>
      <c r="I6" s="51">
        <v>3</v>
      </c>
      <c r="J6" s="67">
        <v>30969.5206666667</v>
      </c>
      <c r="K6" s="67">
        <v>7552.60792</v>
      </c>
      <c r="L6" s="68">
        <v>0.243872289832664</v>
      </c>
      <c r="M6" s="69">
        <v>37163.4248</v>
      </c>
      <c r="N6" s="69">
        <v>8214.9135376</v>
      </c>
      <c r="O6" s="70">
        <v>0.221048344758581</v>
      </c>
      <c r="P6" s="71">
        <v>44596.10976</v>
      </c>
      <c r="Q6" s="71">
        <v>8923.6967424</v>
      </c>
      <c r="R6" s="75">
        <v>0.200100340375519</v>
      </c>
    </row>
    <row r="7" s="30" customFormat="1" spans="1:18">
      <c r="A7" s="49">
        <v>4</v>
      </c>
      <c r="B7" s="49">
        <v>582</v>
      </c>
      <c r="C7" s="19" t="s">
        <v>25</v>
      </c>
      <c r="D7" s="19" t="s">
        <v>26</v>
      </c>
      <c r="E7" s="16" t="s">
        <v>22</v>
      </c>
      <c r="F7" s="50">
        <v>10</v>
      </c>
      <c r="G7" s="51">
        <v>8</v>
      </c>
      <c r="H7" s="52">
        <v>30</v>
      </c>
      <c r="I7" s="51">
        <v>3</v>
      </c>
      <c r="J7" s="67">
        <v>31454.709</v>
      </c>
      <c r="K7" s="67">
        <v>5370.56438285715</v>
      </c>
      <c r="L7" s="68">
        <v>0.17073959841298</v>
      </c>
      <c r="M7" s="69">
        <v>37745.6508</v>
      </c>
      <c r="N7" s="69">
        <v>5841.5215672</v>
      </c>
      <c r="O7" s="70">
        <v>0.154760123176893</v>
      </c>
      <c r="P7" s="71">
        <v>45294.78096</v>
      </c>
      <c r="Q7" s="71">
        <v>6345.52837851429</v>
      </c>
      <c r="R7" s="75">
        <v>0.14009402946706</v>
      </c>
    </row>
    <row r="8" s="30" customFormat="1" spans="1:18">
      <c r="A8" s="49">
        <v>5</v>
      </c>
      <c r="B8" s="49">
        <v>517</v>
      </c>
      <c r="C8" s="19" t="s">
        <v>27</v>
      </c>
      <c r="D8" s="19" t="s">
        <v>21</v>
      </c>
      <c r="E8" s="16" t="s">
        <v>22</v>
      </c>
      <c r="F8" s="50">
        <v>10</v>
      </c>
      <c r="G8" s="51">
        <v>5</v>
      </c>
      <c r="H8" s="52">
        <v>20</v>
      </c>
      <c r="I8" s="51">
        <v>3</v>
      </c>
      <c r="J8" s="67">
        <v>29451.7896904762</v>
      </c>
      <c r="K8" s="67">
        <v>5429.33340857143</v>
      </c>
      <c r="L8" s="68">
        <v>0.184346468096881</v>
      </c>
      <c r="M8" s="69">
        <v>35342.1476285714</v>
      </c>
      <c r="N8" s="69">
        <v>5905.4441844</v>
      </c>
      <c r="O8" s="70">
        <v>0.167093529416019</v>
      </c>
      <c r="P8" s="71">
        <v>42410.5771542857</v>
      </c>
      <c r="Q8" s="71">
        <v>6414.96624274285</v>
      </c>
      <c r="R8" s="75">
        <v>0.151258640489749</v>
      </c>
    </row>
    <row r="9" s="30" customFormat="1" spans="1:18">
      <c r="A9" s="49">
        <v>6</v>
      </c>
      <c r="B9" s="49">
        <v>341</v>
      </c>
      <c r="C9" s="19" t="s">
        <v>28</v>
      </c>
      <c r="D9" s="19" t="s">
        <v>29</v>
      </c>
      <c r="E9" s="16" t="s">
        <v>30</v>
      </c>
      <c r="F9" s="50">
        <v>10</v>
      </c>
      <c r="G9" s="51">
        <v>5</v>
      </c>
      <c r="H9" s="52">
        <v>130</v>
      </c>
      <c r="I9" s="51">
        <v>3</v>
      </c>
      <c r="J9" s="67">
        <v>30839.1748571429</v>
      </c>
      <c r="K9" s="67">
        <v>6298.30477714286</v>
      </c>
      <c r="L9" s="68">
        <v>0.204230651640929</v>
      </c>
      <c r="M9" s="69">
        <v>37007.0098285715</v>
      </c>
      <c r="N9" s="69">
        <v>6850.6176576</v>
      </c>
      <c r="O9" s="70">
        <v>0.185116757320689</v>
      </c>
      <c r="P9" s="71">
        <v>44408.4117942857</v>
      </c>
      <c r="Q9" s="71">
        <v>7441.68933668571</v>
      </c>
      <c r="R9" s="75">
        <v>0.16757386801307</v>
      </c>
    </row>
    <row r="10" s="30" customFormat="1" spans="1:18">
      <c r="A10" s="49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50">
        <v>10</v>
      </c>
      <c r="G10" s="51">
        <v>5</v>
      </c>
      <c r="H10" s="52">
        <v>80</v>
      </c>
      <c r="I10" s="51">
        <v>3</v>
      </c>
      <c r="J10" s="67">
        <v>25646.7462857143</v>
      </c>
      <c r="K10" s="67">
        <v>5710.67907428572</v>
      </c>
      <c r="L10" s="68">
        <v>0.222666805787628</v>
      </c>
      <c r="M10" s="69">
        <v>30776.0955428572</v>
      </c>
      <c r="N10" s="69">
        <v>6211.4617008</v>
      </c>
      <c r="O10" s="70">
        <v>0.201827476528017</v>
      </c>
      <c r="P10" s="71">
        <v>36931.3146514286</v>
      </c>
      <c r="Q10" s="71">
        <v>6747.38696777143</v>
      </c>
      <c r="R10" s="75">
        <v>0.182700968851387</v>
      </c>
    </row>
    <row r="11" s="30" customFormat="1" spans="1:18">
      <c r="A11" s="49">
        <v>8</v>
      </c>
      <c r="B11" s="49">
        <v>387</v>
      </c>
      <c r="C11" s="19" t="s">
        <v>33</v>
      </c>
      <c r="D11" s="19" t="s">
        <v>24</v>
      </c>
      <c r="E11" s="16" t="s">
        <v>30</v>
      </c>
      <c r="F11" s="50">
        <v>10</v>
      </c>
      <c r="G11" s="51">
        <v>5</v>
      </c>
      <c r="H11" s="52">
        <v>60</v>
      </c>
      <c r="I11" s="51">
        <v>3</v>
      </c>
      <c r="J11" s="67">
        <v>15760.9602857143</v>
      </c>
      <c r="K11" s="67">
        <v>3266.18804571428</v>
      </c>
      <c r="L11" s="68">
        <v>0.207232807297583</v>
      </c>
      <c r="M11" s="69">
        <v>18913.1523428571</v>
      </c>
      <c r="N11" s="69">
        <v>3552.6076128</v>
      </c>
      <c r="O11" s="70">
        <v>0.187837941999219</v>
      </c>
      <c r="P11" s="71">
        <v>22695.7828114286</v>
      </c>
      <c r="Q11" s="71">
        <v>3859.12679862857</v>
      </c>
      <c r="R11" s="75">
        <v>0.170037175218529</v>
      </c>
    </row>
    <row r="12" s="30" customFormat="1" spans="1:18">
      <c r="A12" s="49">
        <v>9</v>
      </c>
      <c r="B12" s="49">
        <v>712</v>
      </c>
      <c r="C12" s="19" t="s">
        <v>34</v>
      </c>
      <c r="D12" s="19" t="s">
        <v>24</v>
      </c>
      <c r="E12" s="16" t="s">
        <v>30</v>
      </c>
      <c r="F12" s="50">
        <v>10</v>
      </c>
      <c r="G12" s="51">
        <v>6</v>
      </c>
      <c r="H12" s="52">
        <v>20</v>
      </c>
      <c r="I12" s="51">
        <v>3</v>
      </c>
      <c r="J12" s="67">
        <v>19529.9400000001</v>
      </c>
      <c r="K12" s="67">
        <v>5146.37136</v>
      </c>
      <c r="L12" s="68">
        <v>0.263511887901345</v>
      </c>
      <c r="M12" s="69">
        <v>23435.9280000001</v>
      </c>
      <c r="N12" s="69">
        <v>5597.6685408</v>
      </c>
      <c r="O12" s="70">
        <v>0.238849877879809</v>
      </c>
      <c r="P12" s="71">
        <v>28123.1136000001</v>
      </c>
      <c r="Q12" s="71">
        <v>6080.63569920001</v>
      </c>
      <c r="R12" s="75">
        <v>0.216214882380591</v>
      </c>
    </row>
    <row r="13" s="30" customFormat="1" spans="1:18">
      <c r="A13" s="49">
        <v>10</v>
      </c>
      <c r="B13" s="49">
        <v>707</v>
      </c>
      <c r="C13" s="19" t="s">
        <v>35</v>
      </c>
      <c r="D13" s="19" t="s">
        <v>24</v>
      </c>
      <c r="E13" s="16" t="s">
        <v>30</v>
      </c>
      <c r="F13" s="50">
        <v>10</v>
      </c>
      <c r="G13" s="51">
        <v>6</v>
      </c>
      <c r="H13" s="52">
        <v>30</v>
      </c>
      <c r="I13" s="51">
        <v>3</v>
      </c>
      <c r="J13" s="67">
        <v>19050.8845714286</v>
      </c>
      <c r="K13" s="67">
        <v>5023.14495428571</v>
      </c>
      <c r="L13" s="68">
        <v>0.263669906531223</v>
      </c>
      <c r="M13" s="69">
        <v>22861.0614857144</v>
      </c>
      <c r="N13" s="69">
        <v>5463.6361272</v>
      </c>
      <c r="O13" s="70">
        <v>0.238993107586634</v>
      </c>
      <c r="P13" s="71">
        <v>27433.2737828572</v>
      </c>
      <c r="Q13" s="71">
        <v>5935.03896137143</v>
      </c>
      <c r="R13" s="75">
        <v>0.216344538692286</v>
      </c>
    </row>
    <row r="14" s="30" customFormat="1" spans="1:18">
      <c r="A14" s="49">
        <v>11</v>
      </c>
      <c r="B14" s="49">
        <v>343</v>
      </c>
      <c r="C14" s="19" t="s">
        <v>36</v>
      </c>
      <c r="D14" s="19" t="s">
        <v>26</v>
      </c>
      <c r="E14" s="16" t="s">
        <v>30</v>
      </c>
      <c r="F14" s="50">
        <v>10</v>
      </c>
      <c r="G14" s="51">
        <v>5</v>
      </c>
      <c r="H14" s="52">
        <v>80</v>
      </c>
      <c r="I14" s="51">
        <v>3</v>
      </c>
      <c r="J14" s="67">
        <v>27685.0179047619</v>
      </c>
      <c r="K14" s="67">
        <v>6010.45952</v>
      </c>
      <c r="L14" s="68">
        <v>0.217101521865593</v>
      </c>
      <c r="M14" s="69">
        <v>33222.0214857143</v>
      </c>
      <c r="N14" s="69">
        <v>6537.53058559999</v>
      </c>
      <c r="O14" s="70">
        <v>0.196783046101249</v>
      </c>
      <c r="P14" s="71">
        <v>39866.4257828572</v>
      </c>
      <c r="Q14" s="71">
        <v>7101.58909439999</v>
      </c>
      <c r="R14" s="75">
        <v>0.178134582043563</v>
      </c>
    </row>
    <row r="15" s="30" customFormat="1" spans="1:18">
      <c r="A15" s="49">
        <v>12</v>
      </c>
      <c r="B15" s="49">
        <v>365</v>
      </c>
      <c r="C15" s="19" t="s">
        <v>37</v>
      </c>
      <c r="D15" s="19" t="s">
        <v>26</v>
      </c>
      <c r="E15" s="16" t="s">
        <v>30</v>
      </c>
      <c r="F15" s="50">
        <v>10</v>
      </c>
      <c r="G15" s="51">
        <v>5</v>
      </c>
      <c r="H15" s="52">
        <v>30</v>
      </c>
      <c r="I15" s="51">
        <v>3</v>
      </c>
      <c r="J15" s="67">
        <v>14337.5611428571</v>
      </c>
      <c r="K15" s="67">
        <v>3441.43725714285</v>
      </c>
      <c r="L15" s="68">
        <v>0.240029473831214</v>
      </c>
      <c r="M15" s="69">
        <v>17205.0733714286</v>
      </c>
      <c r="N15" s="69">
        <v>3743.22483199999</v>
      </c>
      <c r="O15" s="70">
        <v>0.217565176921369</v>
      </c>
      <c r="P15" s="71">
        <v>20646.0880457143</v>
      </c>
      <c r="Q15" s="71">
        <v>4066.19048228571</v>
      </c>
      <c r="R15" s="75">
        <v>0.196947260579457</v>
      </c>
    </row>
    <row r="16" s="30" customFormat="1" spans="1:18">
      <c r="A16" s="49">
        <v>13</v>
      </c>
      <c r="B16" s="49">
        <v>585</v>
      </c>
      <c r="C16" s="19" t="s">
        <v>38</v>
      </c>
      <c r="D16" s="19" t="s">
        <v>26</v>
      </c>
      <c r="E16" s="16" t="s">
        <v>30</v>
      </c>
      <c r="F16" s="50">
        <v>10</v>
      </c>
      <c r="G16" s="51">
        <v>5</v>
      </c>
      <c r="H16" s="52">
        <v>30</v>
      </c>
      <c r="I16" s="51">
        <v>3</v>
      </c>
      <c r="J16" s="67">
        <v>18266.6399999999</v>
      </c>
      <c r="K16" s="67">
        <v>4261.99376571429</v>
      </c>
      <c r="L16" s="68">
        <v>0.233321167205042</v>
      </c>
      <c r="M16" s="69">
        <v>21919.9679999999</v>
      </c>
      <c r="N16" s="69">
        <v>4635.73783440001</v>
      </c>
      <c r="O16" s="70">
        <v>0.211484698992262</v>
      </c>
      <c r="P16" s="71">
        <v>26303.9615999999</v>
      </c>
      <c r="Q16" s="71">
        <v>5035.70955702858</v>
      </c>
      <c r="R16" s="75">
        <v>0.191443008988752</v>
      </c>
    </row>
    <row r="17" s="30" customFormat="1" spans="1:18">
      <c r="A17" s="49">
        <v>14</v>
      </c>
      <c r="B17" s="49">
        <v>730</v>
      </c>
      <c r="C17" s="19" t="s">
        <v>39</v>
      </c>
      <c r="D17" s="19" t="s">
        <v>26</v>
      </c>
      <c r="E17" s="16" t="s">
        <v>30</v>
      </c>
      <c r="F17" s="50">
        <v>10</v>
      </c>
      <c r="G17" s="51">
        <v>5</v>
      </c>
      <c r="H17" s="52">
        <v>25</v>
      </c>
      <c r="I17" s="51">
        <v>3</v>
      </c>
      <c r="J17" s="67">
        <v>17563.1121428571</v>
      </c>
      <c r="K17" s="67">
        <v>3987.1845</v>
      </c>
      <c r="L17" s="68">
        <v>0.227020386112013</v>
      </c>
      <c r="M17" s="69">
        <v>21075.7345714285</v>
      </c>
      <c r="N17" s="69">
        <v>4336.82991</v>
      </c>
      <c r="O17" s="70">
        <v>0.205773606386145</v>
      </c>
      <c r="P17" s="71">
        <v>25290.8814857142</v>
      </c>
      <c r="Q17" s="71">
        <v>4711.01184</v>
      </c>
      <c r="R17" s="75">
        <v>0.186273137322677</v>
      </c>
    </row>
    <row r="18" s="30" customFormat="1" spans="1:18">
      <c r="A18" s="49">
        <v>15</v>
      </c>
      <c r="B18" s="49">
        <v>709</v>
      </c>
      <c r="C18" s="19" t="s">
        <v>40</v>
      </c>
      <c r="D18" s="19" t="s">
        <v>26</v>
      </c>
      <c r="E18" s="16" t="s">
        <v>30</v>
      </c>
      <c r="F18" s="50">
        <v>10</v>
      </c>
      <c r="G18" s="51">
        <v>5</v>
      </c>
      <c r="H18" s="52">
        <v>9</v>
      </c>
      <c r="I18" s="51">
        <v>3</v>
      </c>
      <c r="J18" s="67">
        <v>13229.6586666667</v>
      </c>
      <c r="K18" s="67">
        <v>3033.65556</v>
      </c>
      <c r="L18" s="68">
        <v>0.229307167814055</v>
      </c>
      <c r="M18" s="69">
        <v>15875.5904</v>
      </c>
      <c r="N18" s="69">
        <v>3299.6838168</v>
      </c>
      <c r="O18" s="70">
        <v>0.207846368775047</v>
      </c>
      <c r="P18" s="71">
        <v>19050.70848</v>
      </c>
      <c r="Q18" s="71">
        <v>3584.3807232</v>
      </c>
      <c r="R18" s="75">
        <v>0.188149471026917</v>
      </c>
    </row>
    <row r="19" s="30" customFormat="1" spans="1:18">
      <c r="A19" s="49">
        <v>16</v>
      </c>
      <c r="B19" s="49">
        <v>385</v>
      </c>
      <c r="C19" s="53" t="s">
        <v>41</v>
      </c>
      <c r="D19" s="19" t="s">
        <v>29</v>
      </c>
      <c r="E19" s="16" t="s">
        <v>30</v>
      </c>
      <c r="F19" s="50">
        <v>10</v>
      </c>
      <c r="G19" s="51">
        <v>8</v>
      </c>
      <c r="H19" s="52">
        <v>30</v>
      </c>
      <c r="I19" s="51">
        <v>3</v>
      </c>
      <c r="J19" s="67">
        <v>21033.8102857142</v>
      </c>
      <c r="K19" s="67">
        <v>3802.67323428571</v>
      </c>
      <c r="L19" s="68">
        <v>0.18078860570823</v>
      </c>
      <c r="M19" s="69">
        <v>25240.5723428571</v>
      </c>
      <c r="N19" s="69">
        <v>4136.1384256</v>
      </c>
      <c r="O19" s="70">
        <v>0.16386864645605</v>
      </c>
      <c r="P19" s="71">
        <v>30288.6868114285</v>
      </c>
      <c r="Q19" s="71">
        <v>4493.00468297143</v>
      </c>
      <c r="R19" s="75">
        <v>0.14833936878624</v>
      </c>
    </row>
    <row r="20" s="30" customFormat="1" spans="1:18">
      <c r="A20" s="49">
        <v>17</v>
      </c>
      <c r="B20" s="49">
        <v>581</v>
      </c>
      <c r="C20" s="19" t="s">
        <v>42</v>
      </c>
      <c r="D20" s="19" t="s">
        <v>26</v>
      </c>
      <c r="E20" s="16" t="s">
        <v>30</v>
      </c>
      <c r="F20" s="50">
        <v>10</v>
      </c>
      <c r="G20" s="51">
        <v>5</v>
      </c>
      <c r="H20" s="52">
        <v>9</v>
      </c>
      <c r="I20" s="51">
        <v>3</v>
      </c>
      <c r="J20" s="67">
        <v>16739.3674285714</v>
      </c>
      <c r="K20" s="67">
        <v>4192.83406285715</v>
      </c>
      <c r="L20" s="68">
        <v>0.250477449685503</v>
      </c>
      <c r="M20" s="69">
        <v>20087.2409142857</v>
      </c>
      <c r="N20" s="69">
        <v>4560.5133576</v>
      </c>
      <c r="O20" s="70">
        <v>0.227035329394424</v>
      </c>
      <c r="P20" s="71">
        <v>24104.6890971429</v>
      </c>
      <c r="Q20" s="71">
        <v>4953.99470811429</v>
      </c>
      <c r="R20" s="75">
        <v>0.20551995871631</v>
      </c>
    </row>
    <row r="21" s="30" customFormat="1" spans="1:18">
      <c r="A21" s="49">
        <v>18</v>
      </c>
      <c r="B21" s="49">
        <v>754</v>
      </c>
      <c r="C21" s="19" t="s">
        <v>43</v>
      </c>
      <c r="D21" s="19" t="s">
        <v>44</v>
      </c>
      <c r="E21" s="16" t="s">
        <v>45</v>
      </c>
      <c r="F21" s="50">
        <v>8</v>
      </c>
      <c r="G21" s="51">
        <v>5</v>
      </c>
      <c r="H21" s="52">
        <v>12</v>
      </c>
      <c r="I21" s="51">
        <v>2</v>
      </c>
      <c r="J21" s="67">
        <v>11096.3142857143</v>
      </c>
      <c r="K21" s="67">
        <v>2353.52921142858</v>
      </c>
      <c r="L21" s="68">
        <v>0.212100085742757</v>
      </c>
      <c r="M21" s="69">
        <v>13315.5771428571</v>
      </c>
      <c r="N21" s="69">
        <v>2559.9156192</v>
      </c>
      <c r="O21" s="70">
        <v>0.192249693102729</v>
      </c>
      <c r="P21" s="71">
        <v>15978.6925714286</v>
      </c>
      <c r="Q21" s="71">
        <v>2780.78528365715</v>
      </c>
      <c r="R21" s="75">
        <v>0.1740308395838</v>
      </c>
    </row>
    <row r="22" s="30" customFormat="1" spans="1:18">
      <c r="A22" s="49">
        <v>19</v>
      </c>
      <c r="B22" s="49">
        <v>54</v>
      </c>
      <c r="C22" s="19" t="s">
        <v>46</v>
      </c>
      <c r="D22" s="19" t="s">
        <v>44</v>
      </c>
      <c r="E22" s="16" t="s">
        <v>45</v>
      </c>
      <c r="F22" s="50">
        <v>8</v>
      </c>
      <c r="G22" s="51">
        <v>5</v>
      </c>
      <c r="H22" s="52">
        <v>40</v>
      </c>
      <c r="I22" s="51">
        <v>2</v>
      </c>
      <c r="J22" s="67">
        <v>10676.4514285714</v>
      </c>
      <c r="K22" s="67">
        <v>2657.36751428571</v>
      </c>
      <c r="L22" s="68">
        <v>0.248899883267795</v>
      </c>
      <c r="M22" s="69">
        <v>12811.7417142857</v>
      </c>
      <c r="N22" s="69">
        <v>2890.39820399999</v>
      </c>
      <c r="O22" s="70">
        <v>0.225605407013245</v>
      </c>
      <c r="P22" s="71">
        <v>15374.0900571428</v>
      </c>
      <c r="Q22" s="71">
        <v>3139.78192457142</v>
      </c>
      <c r="R22" s="75">
        <v>0.20422554524537</v>
      </c>
    </row>
    <row r="23" s="30" customFormat="1" spans="1:18">
      <c r="A23" s="49">
        <v>20</v>
      </c>
      <c r="B23" s="49">
        <v>746</v>
      </c>
      <c r="C23" s="19" t="s">
        <v>47</v>
      </c>
      <c r="D23" s="19" t="s">
        <v>29</v>
      </c>
      <c r="E23" s="16" t="s">
        <v>45</v>
      </c>
      <c r="F23" s="50">
        <v>8</v>
      </c>
      <c r="G23" s="51">
        <v>5</v>
      </c>
      <c r="H23" s="52">
        <v>10</v>
      </c>
      <c r="I23" s="51">
        <v>2</v>
      </c>
      <c r="J23" s="67">
        <v>10863.2068571429</v>
      </c>
      <c r="K23" s="67">
        <v>2618.77289142857</v>
      </c>
      <c r="L23" s="68">
        <v>0.241068123424958</v>
      </c>
      <c r="M23" s="69">
        <v>13035.8482285714</v>
      </c>
      <c r="N23" s="69">
        <v>2848.41912959999</v>
      </c>
      <c r="O23" s="70">
        <v>0.218506619565955</v>
      </c>
      <c r="P23" s="71">
        <v>15643.0178742857</v>
      </c>
      <c r="Q23" s="71">
        <v>3094.18089325714</v>
      </c>
      <c r="R23" s="75">
        <v>0.197799485887145</v>
      </c>
    </row>
    <row r="24" s="30" customFormat="1" spans="1:18">
      <c r="A24" s="49">
        <v>21</v>
      </c>
      <c r="B24" s="49">
        <v>742</v>
      </c>
      <c r="C24" s="19" t="s">
        <v>48</v>
      </c>
      <c r="D24" s="19" t="s">
        <v>21</v>
      </c>
      <c r="E24" s="16" t="s">
        <v>45</v>
      </c>
      <c r="F24" s="50">
        <v>8</v>
      </c>
      <c r="G24" s="51">
        <v>5</v>
      </c>
      <c r="H24" s="52">
        <v>6</v>
      </c>
      <c r="I24" s="51">
        <v>2</v>
      </c>
      <c r="J24" s="67">
        <v>14779.9482857143</v>
      </c>
      <c r="K24" s="67">
        <v>2914.49206285715</v>
      </c>
      <c r="L24" s="68">
        <v>0.197192304500428</v>
      </c>
      <c r="M24" s="69">
        <v>17735.9379428571</v>
      </c>
      <c r="N24" s="69">
        <v>3170.0705976</v>
      </c>
      <c r="O24" s="70">
        <v>0.178737127284362</v>
      </c>
      <c r="P24" s="71">
        <v>21283.1255314286</v>
      </c>
      <c r="Q24" s="71">
        <v>3443.58446811429</v>
      </c>
      <c r="R24" s="75">
        <v>0.161798813949069</v>
      </c>
    </row>
    <row r="25" s="30" customFormat="1" spans="1:18">
      <c r="A25" s="49">
        <v>22</v>
      </c>
      <c r="B25" s="49">
        <v>391</v>
      </c>
      <c r="C25" s="19" t="s">
        <v>49</v>
      </c>
      <c r="D25" s="19" t="s">
        <v>21</v>
      </c>
      <c r="E25" s="16" t="s">
        <v>45</v>
      </c>
      <c r="F25" s="50">
        <v>8</v>
      </c>
      <c r="G25" s="51">
        <v>5</v>
      </c>
      <c r="H25" s="52">
        <v>10</v>
      </c>
      <c r="I25" s="51">
        <v>2</v>
      </c>
      <c r="J25" s="67">
        <v>11896.338</v>
      </c>
      <c r="K25" s="67">
        <v>3035.72612571429</v>
      </c>
      <c r="L25" s="68">
        <v>0.255181563075485</v>
      </c>
      <c r="M25" s="69">
        <v>14275.6056</v>
      </c>
      <c r="N25" s="69">
        <v>3301.93595520001</v>
      </c>
      <c r="O25" s="70">
        <v>0.231299186018421</v>
      </c>
      <c r="P25" s="71">
        <v>17130.72672</v>
      </c>
      <c r="Q25" s="71">
        <v>3586.82717622858</v>
      </c>
      <c r="R25" s="75">
        <v>0.209379744061937</v>
      </c>
    </row>
    <row r="26" s="30" customFormat="1" spans="1:18">
      <c r="A26" s="49">
        <v>23</v>
      </c>
      <c r="B26" s="49">
        <v>355</v>
      </c>
      <c r="C26" s="19" t="s">
        <v>50</v>
      </c>
      <c r="D26" s="19" t="s">
        <v>21</v>
      </c>
      <c r="E26" s="16" t="s">
        <v>45</v>
      </c>
      <c r="F26" s="50">
        <v>8</v>
      </c>
      <c r="G26" s="51">
        <v>5</v>
      </c>
      <c r="H26" s="52">
        <v>36</v>
      </c>
      <c r="I26" s="51">
        <v>2</v>
      </c>
      <c r="J26" s="67">
        <v>12584.5037142857</v>
      </c>
      <c r="K26" s="67">
        <v>2965.57426285714</v>
      </c>
      <c r="L26" s="68">
        <v>0.235652857688037</v>
      </c>
      <c r="M26" s="69">
        <v>15101.4044571428</v>
      </c>
      <c r="N26" s="69">
        <v>3225.6323136</v>
      </c>
      <c r="O26" s="70">
        <v>0.213598167160823</v>
      </c>
      <c r="P26" s="71">
        <v>18121.6853485714</v>
      </c>
      <c r="Q26" s="71">
        <v>3503.94005211428</v>
      </c>
      <c r="R26" s="75">
        <v>0.193356190923517</v>
      </c>
    </row>
    <row r="27" s="30" customFormat="1" spans="1:18">
      <c r="A27" s="49">
        <v>24</v>
      </c>
      <c r="B27" s="49">
        <v>744</v>
      </c>
      <c r="C27" s="19" t="s">
        <v>51</v>
      </c>
      <c r="D27" s="19" t="s">
        <v>21</v>
      </c>
      <c r="E27" s="16" t="s">
        <v>45</v>
      </c>
      <c r="F27" s="50">
        <v>8</v>
      </c>
      <c r="G27" s="51">
        <v>5</v>
      </c>
      <c r="H27" s="52">
        <v>16</v>
      </c>
      <c r="I27" s="51">
        <v>2</v>
      </c>
      <c r="J27" s="67">
        <v>15716.8731428571</v>
      </c>
      <c r="K27" s="67">
        <v>3132.63622285714</v>
      </c>
      <c r="L27" s="68">
        <v>0.19931675940776</v>
      </c>
      <c r="M27" s="69">
        <v>18860.2477714286</v>
      </c>
      <c r="N27" s="69">
        <v>3407.3443224</v>
      </c>
      <c r="O27" s="70">
        <v>0.180662755001649</v>
      </c>
      <c r="P27" s="71">
        <v>22632.2973257143</v>
      </c>
      <c r="Q27" s="71">
        <v>3701.33018331428</v>
      </c>
      <c r="R27" s="75">
        <v>0.163541956437136</v>
      </c>
    </row>
    <row r="28" s="30" customFormat="1" spans="1:18">
      <c r="A28" s="49">
        <v>25</v>
      </c>
      <c r="B28" s="49">
        <v>578</v>
      </c>
      <c r="C28" s="19" t="s">
        <v>52</v>
      </c>
      <c r="D28" s="19" t="s">
        <v>21</v>
      </c>
      <c r="E28" s="16" t="s">
        <v>45</v>
      </c>
      <c r="F28" s="50">
        <v>8</v>
      </c>
      <c r="G28" s="51">
        <v>5</v>
      </c>
      <c r="H28" s="52">
        <v>40</v>
      </c>
      <c r="I28" s="51">
        <v>2</v>
      </c>
      <c r="J28" s="67">
        <v>13464.3352380952</v>
      </c>
      <c r="K28" s="67">
        <v>3560.69494857143</v>
      </c>
      <c r="L28" s="68">
        <v>0.264453824537657</v>
      </c>
      <c r="M28" s="69">
        <v>16157.2022857143</v>
      </c>
      <c r="N28" s="69">
        <v>3872.9405056</v>
      </c>
      <c r="O28" s="70">
        <v>0.23970365890785</v>
      </c>
      <c r="P28" s="71">
        <v>19388.6427428571</v>
      </c>
      <c r="Q28" s="71">
        <v>4207.09803154285</v>
      </c>
      <c r="R28" s="75">
        <v>0.216987753466795</v>
      </c>
    </row>
    <row r="29" s="30" customFormat="1" spans="1:18">
      <c r="A29" s="49">
        <v>26</v>
      </c>
      <c r="B29" s="49">
        <v>515</v>
      </c>
      <c r="C29" s="19" t="s">
        <v>53</v>
      </c>
      <c r="D29" s="19" t="s">
        <v>21</v>
      </c>
      <c r="E29" s="16" t="s">
        <v>45</v>
      </c>
      <c r="F29" s="50">
        <v>8</v>
      </c>
      <c r="G29" s="51">
        <v>5</v>
      </c>
      <c r="H29" s="52">
        <v>15</v>
      </c>
      <c r="I29" s="51">
        <v>2</v>
      </c>
      <c r="J29" s="67">
        <v>11146.2231428571</v>
      </c>
      <c r="K29" s="67">
        <v>2704.28919428571</v>
      </c>
      <c r="L29" s="68">
        <v>0.242619330299224</v>
      </c>
      <c r="M29" s="69">
        <v>13375.4677714286</v>
      </c>
      <c r="N29" s="69">
        <v>2941.43455439999</v>
      </c>
      <c r="O29" s="70">
        <v>0.219912649386604</v>
      </c>
      <c r="P29" s="71">
        <v>16050.5613257143</v>
      </c>
      <c r="Q29" s="71">
        <v>3195.22169417142</v>
      </c>
      <c r="R29" s="75">
        <v>0.199072271014748</v>
      </c>
    </row>
    <row r="30" s="30" customFormat="1" spans="1:18">
      <c r="A30" s="49">
        <v>27</v>
      </c>
      <c r="B30" s="49">
        <v>373</v>
      </c>
      <c r="C30" s="19" t="s">
        <v>54</v>
      </c>
      <c r="D30" s="19" t="s">
        <v>21</v>
      </c>
      <c r="E30" s="16" t="s">
        <v>45</v>
      </c>
      <c r="F30" s="50">
        <v>8</v>
      </c>
      <c r="G30" s="51">
        <v>5</v>
      </c>
      <c r="H30" s="52">
        <v>6</v>
      </c>
      <c r="I30" s="51">
        <v>2</v>
      </c>
      <c r="J30" s="67">
        <v>15555.2792380952</v>
      </c>
      <c r="K30" s="67">
        <v>3414.31524571428</v>
      </c>
      <c r="L30" s="68">
        <v>0.219495593325805</v>
      </c>
      <c r="M30" s="69">
        <v>18666.3350857143</v>
      </c>
      <c r="N30" s="69">
        <v>3713.7244288</v>
      </c>
      <c r="O30" s="70">
        <v>0.198953057027364</v>
      </c>
      <c r="P30" s="71">
        <v>22399.6021028571</v>
      </c>
      <c r="Q30" s="71">
        <v>4034.14478262857</v>
      </c>
      <c r="R30" s="75">
        <v>0.180098948369891</v>
      </c>
    </row>
    <row r="31" s="30" customFormat="1" spans="1:18">
      <c r="A31" s="49">
        <v>28</v>
      </c>
      <c r="B31" s="49">
        <v>747</v>
      </c>
      <c r="C31" s="19" t="s">
        <v>55</v>
      </c>
      <c r="D31" s="19" t="s">
        <v>21</v>
      </c>
      <c r="E31" s="16" t="s">
        <v>45</v>
      </c>
      <c r="F31" s="50">
        <v>8</v>
      </c>
      <c r="G31" s="51">
        <v>5</v>
      </c>
      <c r="H31" s="52">
        <v>37</v>
      </c>
      <c r="I31" s="51">
        <v>2</v>
      </c>
      <c r="J31" s="67">
        <v>12616.3242857143</v>
      </c>
      <c r="K31" s="67">
        <v>2138.92179428571</v>
      </c>
      <c r="L31" s="68">
        <v>0.169536050742422</v>
      </c>
      <c r="M31" s="69">
        <v>15139.5891428571</v>
      </c>
      <c r="N31" s="69">
        <v>2326.4887824</v>
      </c>
      <c r="O31" s="70">
        <v>0.153669215224221</v>
      </c>
      <c r="P31" s="71">
        <v>18167.5069714286</v>
      </c>
      <c r="Q31" s="71">
        <v>2527.21836617143</v>
      </c>
      <c r="R31" s="75">
        <v>0.13910650317327</v>
      </c>
    </row>
    <row r="32" s="30" customFormat="1" spans="1:18">
      <c r="A32" s="49">
        <v>29</v>
      </c>
      <c r="B32" s="49">
        <v>546</v>
      </c>
      <c r="C32" s="19" t="s">
        <v>56</v>
      </c>
      <c r="D32" s="19" t="s">
        <v>24</v>
      </c>
      <c r="E32" s="16" t="s">
        <v>45</v>
      </c>
      <c r="F32" s="50">
        <v>8</v>
      </c>
      <c r="G32" s="51">
        <v>6</v>
      </c>
      <c r="H32" s="52">
        <v>40</v>
      </c>
      <c r="I32" s="51">
        <v>2</v>
      </c>
      <c r="J32" s="67">
        <v>13080.1782857143</v>
      </c>
      <c r="K32" s="67">
        <v>3476.39017142857</v>
      </c>
      <c r="L32" s="68">
        <v>0.265775442466665</v>
      </c>
      <c r="M32" s="69">
        <v>15696.2139428571</v>
      </c>
      <c r="N32" s="69">
        <v>3781.242848</v>
      </c>
      <c r="O32" s="70">
        <v>0.240901586953759</v>
      </c>
      <c r="P32" s="71">
        <v>18835.4567314286</v>
      </c>
      <c r="Q32" s="71">
        <v>4107.48869485715</v>
      </c>
      <c r="R32" s="75">
        <v>0.218072157921366</v>
      </c>
    </row>
    <row r="33" s="30" customFormat="1" spans="1:18">
      <c r="A33" s="49">
        <v>30</v>
      </c>
      <c r="B33" s="49">
        <v>598</v>
      </c>
      <c r="C33" s="19" t="s">
        <v>57</v>
      </c>
      <c r="D33" s="19" t="s">
        <v>24</v>
      </c>
      <c r="E33" s="16" t="s">
        <v>45</v>
      </c>
      <c r="F33" s="50">
        <v>8</v>
      </c>
      <c r="G33" s="51">
        <v>4</v>
      </c>
      <c r="H33" s="52">
        <v>13</v>
      </c>
      <c r="I33" s="51">
        <v>2</v>
      </c>
      <c r="J33" s="67">
        <v>10126.1142857143</v>
      </c>
      <c r="K33" s="67">
        <v>2554.21095428571</v>
      </c>
      <c r="L33" s="68">
        <v>0.252239988826626</v>
      </c>
      <c r="M33" s="69">
        <v>12151.3371428571</v>
      </c>
      <c r="N33" s="69">
        <v>2778.1956072</v>
      </c>
      <c r="O33" s="70">
        <v>0.228632912949262</v>
      </c>
      <c r="P33" s="71">
        <v>14581.6045714286</v>
      </c>
      <c r="Q33" s="71">
        <v>3017.89848137143</v>
      </c>
      <c r="R33" s="75">
        <v>0.206966144678257</v>
      </c>
    </row>
    <row r="34" s="30" customFormat="1" spans="1:18">
      <c r="A34" s="49">
        <v>31</v>
      </c>
      <c r="B34" s="49">
        <v>399</v>
      </c>
      <c r="C34" s="19" t="s">
        <v>58</v>
      </c>
      <c r="D34" s="19" t="s">
        <v>24</v>
      </c>
      <c r="E34" s="16" t="s">
        <v>45</v>
      </c>
      <c r="F34" s="50">
        <v>8</v>
      </c>
      <c r="G34" s="51">
        <v>3</v>
      </c>
      <c r="H34" s="52">
        <v>18</v>
      </c>
      <c r="I34" s="51">
        <v>2</v>
      </c>
      <c r="J34" s="67">
        <v>11891.9914285714</v>
      </c>
      <c r="K34" s="67">
        <v>2967.57262285714</v>
      </c>
      <c r="L34" s="68">
        <v>0.249543790935412</v>
      </c>
      <c r="M34" s="69">
        <v>14270.3897142857</v>
      </c>
      <c r="N34" s="69">
        <v>3227.80591439999</v>
      </c>
      <c r="O34" s="70">
        <v>0.226189051527354</v>
      </c>
      <c r="P34" s="71">
        <v>17124.4676571428</v>
      </c>
      <c r="Q34" s="71">
        <v>3506.30119131428</v>
      </c>
      <c r="R34" s="75">
        <v>0.204753879741876</v>
      </c>
    </row>
    <row r="35" s="30" customFormat="1" spans="1:18">
      <c r="A35" s="49">
        <v>32</v>
      </c>
      <c r="B35" s="49">
        <v>377</v>
      </c>
      <c r="C35" s="19" t="s">
        <v>59</v>
      </c>
      <c r="D35" s="19" t="s">
        <v>24</v>
      </c>
      <c r="E35" s="16" t="s">
        <v>45</v>
      </c>
      <c r="F35" s="50">
        <v>8</v>
      </c>
      <c r="G35" s="51">
        <v>4</v>
      </c>
      <c r="H35" s="52">
        <v>20</v>
      </c>
      <c r="I35" s="51">
        <v>2</v>
      </c>
      <c r="J35" s="67">
        <v>12252.8957142857</v>
      </c>
      <c r="K35" s="67">
        <v>3208.92289714286</v>
      </c>
      <c r="L35" s="68">
        <v>0.261890982504777</v>
      </c>
      <c r="M35" s="69">
        <v>14703.4748571429</v>
      </c>
      <c r="N35" s="69">
        <v>3490.3207512</v>
      </c>
      <c r="O35" s="70">
        <v>0.237380672603689</v>
      </c>
      <c r="P35" s="71">
        <v>17644.1698285714</v>
      </c>
      <c r="Q35" s="71">
        <v>3791.46582308572</v>
      </c>
      <c r="R35" s="75">
        <v>0.214884908721868</v>
      </c>
    </row>
    <row r="36" s="30" customFormat="1" spans="1:18">
      <c r="A36" s="49">
        <v>33</v>
      </c>
      <c r="B36" s="49">
        <v>724</v>
      </c>
      <c r="C36" s="19" t="s">
        <v>60</v>
      </c>
      <c r="D36" s="19" t="s">
        <v>24</v>
      </c>
      <c r="E36" s="16" t="s">
        <v>45</v>
      </c>
      <c r="F36" s="50">
        <v>8</v>
      </c>
      <c r="G36" s="51">
        <v>8</v>
      </c>
      <c r="H36" s="52">
        <v>64</v>
      </c>
      <c r="I36" s="51">
        <v>2</v>
      </c>
      <c r="J36" s="67">
        <v>14599.8650952381</v>
      </c>
      <c r="K36" s="67">
        <v>3380.51962857143</v>
      </c>
      <c r="L36" s="68">
        <v>0.231544579797112</v>
      </c>
      <c r="M36" s="69">
        <v>17519.8381142857</v>
      </c>
      <c r="N36" s="69">
        <v>3676.965196</v>
      </c>
      <c r="O36" s="70">
        <v>0.209874381944305</v>
      </c>
      <c r="P36" s="71">
        <v>21023.8057371428</v>
      </c>
      <c r="Q36" s="71">
        <v>3994.21396114286</v>
      </c>
      <c r="R36" s="75">
        <v>0.189985296243784</v>
      </c>
    </row>
    <row r="37" s="30" customFormat="1" spans="1:18">
      <c r="A37" s="49">
        <v>34</v>
      </c>
      <c r="B37" s="49">
        <v>379</v>
      </c>
      <c r="C37" s="19" t="s">
        <v>61</v>
      </c>
      <c r="D37" s="19" t="s">
        <v>26</v>
      </c>
      <c r="E37" s="16" t="s">
        <v>45</v>
      </c>
      <c r="F37" s="50">
        <v>8</v>
      </c>
      <c r="G37" s="51">
        <v>4</v>
      </c>
      <c r="H37" s="52">
        <v>12</v>
      </c>
      <c r="I37" s="51">
        <v>2</v>
      </c>
      <c r="J37" s="67">
        <v>10901.0537142857</v>
      </c>
      <c r="K37" s="67">
        <v>2357.14038857143</v>
      </c>
      <c r="L37" s="68">
        <v>0.216230508568399</v>
      </c>
      <c r="M37" s="69">
        <v>13081.2644571429</v>
      </c>
      <c r="N37" s="69">
        <v>2563.84346880001</v>
      </c>
      <c r="O37" s="70">
        <v>0.195993550715203</v>
      </c>
      <c r="P37" s="71">
        <v>15697.5173485714</v>
      </c>
      <c r="Q37" s="71">
        <v>2785.05202834286</v>
      </c>
      <c r="R37" s="75">
        <v>0.177419904466379</v>
      </c>
    </row>
    <row r="38" s="30" customFormat="1" spans="1:18">
      <c r="A38" s="49">
        <v>35</v>
      </c>
      <c r="B38" s="49">
        <v>357</v>
      </c>
      <c r="C38" s="19" t="s">
        <v>62</v>
      </c>
      <c r="D38" s="19" t="s">
        <v>26</v>
      </c>
      <c r="E38" s="16" t="s">
        <v>45</v>
      </c>
      <c r="F38" s="50">
        <v>8</v>
      </c>
      <c r="G38" s="51">
        <v>4</v>
      </c>
      <c r="H38" s="52">
        <v>20</v>
      </c>
      <c r="I38" s="51">
        <v>2</v>
      </c>
      <c r="J38" s="67">
        <v>12771.672</v>
      </c>
      <c r="K38" s="67">
        <v>2445.014</v>
      </c>
      <c r="L38" s="68">
        <v>0.191440400285883</v>
      </c>
      <c r="M38" s="69">
        <v>15326.0064</v>
      </c>
      <c r="N38" s="69">
        <v>2659.42292</v>
      </c>
      <c r="O38" s="70">
        <v>0.173523542310409</v>
      </c>
      <c r="P38" s="71">
        <v>18391.20768</v>
      </c>
      <c r="Q38" s="71">
        <v>2888.87808</v>
      </c>
      <c r="R38" s="75">
        <v>0.157079302798673</v>
      </c>
    </row>
    <row r="39" s="30" customFormat="1" spans="1:18">
      <c r="A39" s="49">
        <v>36</v>
      </c>
      <c r="B39" s="49">
        <v>513</v>
      </c>
      <c r="C39" s="19" t="s">
        <v>63</v>
      </c>
      <c r="D39" s="19" t="s">
        <v>26</v>
      </c>
      <c r="E39" s="16" t="s">
        <v>45</v>
      </c>
      <c r="F39" s="50">
        <v>8</v>
      </c>
      <c r="G39" s="51">
        <v>4</v>
      </c>
      <c r="H39" s="52">
        <v>8</v>
      </c>
      <c r="I39" s="51">
        <v>2</v>
      </c>
      <c r="J39" s="67">
        <v>11903.5093333333</v>
      </c>
      <c r="K39" s="67">
        <v>3015.29874285714</v>
      </c>
      <c r="L39" s="68">
        <v>0.253311746848756</v>
      </c>
      <c r="M39" s="69">
        <v>14284.2112</v>
      </c>
      <c r="N39" s="69">
        <v>3279.717248</v>
      </c>
      <c r="O39" s="70">
        <v>0.229604365412911</v>
      </c>
      <c r="P39" s="71">
        <v>17141.05344</v>
      </c>
      <c r="Q39" s="71">
        <v>3562.69143771428</v>
      </c>
      <c r="R39" s="75">
        <v>0.207845535875903</v>
      </c>
    </row>
    <row r="40" s="30" customFormat="1" spans="1:18">
      <c r="A40" s="49">
        <v>37</v>
      </c>
      <c r="B40" s="49">
        <v>359</v>
      </c>
      <c r="C40" s="19" t="s">
        <v>64</v>
      </c>
      <c r="D40" s="19" t="s">
        <v>26</v>
      </c>
      <c r="E40" s="16" t="s">
        <v>45</v>
      </c>
      <c r="F40" s="50">
        <v>8</v>
      </c>
      <c r="G40" s="51">
        <v>4</v>
      </c>
      <c r="H40" s="52">
        <v>8</v>
      </c>
      <c r="I40" s="51">
        <v>2</v>
      </c>
      <c r="J40" s="67">
        <v>9752.65047619048</v>
      </c>
      <c r="K40" s="67">
        <v>2029.57262857144</v>
      </c>
      <c r="L40" s="68">
        <v>0.208104723277668</v>
      </c>
      <c r="M40" s="69">
        <v>11703.1805714286</v>
      </c>
      <c r="N40" s="69">
        <v>2207.55053600001</v>
      </c>
      <c r="O40" s="70">
        <v>0.188628255586296</v>
      </c>
      <c r="P40" s="71">
        <v>14043.8166857143</v>
      </c>
      <c r="Q40" s="71">
        <v>2398.01812114287</v>
      </c>
      <c r="R40" s="75">
        <v>0.170752593458599</v>
      </c>
    </row>
    <row r="41" s="30" customFormat="1" spans="1:18">
      <c r="A41" s="49">
        <v>38</v>
      </c>
      <c r="B41" s="49">
        <v>102934</v>
      </c>
      <c r="C41" s="19" t="s">
        <v>65</v>
      </c>
      <c r="D41" s="19" t="s">
        <v>26</v>
      </c>
      <c r="E41" s="16" t="s">
        <v>45</v>
      </c>
      <c r="F41" s="50">
        <v>8</v>
      </c>
      <c r="G41" s="51">
        <v>4</v>
      </c>
      <c r="H41" s="52">
        <v>6</v>
      </c>
      <c r="I41" s="51">
        <v>2</v>
      </c>
      <c r="J41" s="67">
        <v>14550.8388571429</v>
      </c>
      <c r="K41" s="67">
        <v>2965.41618285714</v>
      </c>
      <c r="L41" s="68">
        <v>0.203796922773387</v>
      </c>
      <c r="M41" s="69">
        <v>17461.0066285714</v>
      </c>
      <c r="N41" s="69">
        <v>3225.4603712</v>
      </c>
      <c r="O41" s="70">
        <v>0.184723621026647</v>
      </c>
      <c r="P41" s="71">
        <v>20953.2079542857</v>
      </c>
      <c r="Q41" s="71">
        <v>3503.75327451428</v>
      </c>
      <c r="R41" s="75">
        <v>0.167217987916625</v>
      </c>
    </row>
    <row r="42" s="30" customFormat="1" spans="1:18">
      <c r="A42" s="49">
        <v>39</v>
      </c>
      <c r="B42" s="49">
        <v>726</v>
      </c>
      <c r="C42" s="19" t="s">
        <v>66</v>
      </c>
      <c r="D42" s="19" t="s">
        <v>26</v>
      </c>
      <c r="E42" s="16" t="s">
        <v>45</v>
      </c>
      <c r="F42" s="50">
        <v>8</v>
      </c>
      <c r="G42" s="51">
        <v>4</v>
      </c>
      <c r="H42" s="52">
        <v>20</v>
      </c>
      <c r="I42" s="51">
        <v>2</v>
      </c>
      <c r="J42" s="67">
        <v>13629.2961904762</v>
      </c>
      <c r="K42" s="67">
        <v>2917.122</v>
      </c>
      <c r="L42" s="68">
        <v>0.214033208995664</v>
      </c>
      <c r="M42" s="69">
        <v>16355.1554285714</v>
      </c>
      <c r="N42" s="69">
        <v>3172.93116</v>
      </c>
      <c r="O42" s="70">
        <v>0.19400189584607</v>
      </c>
      <c r="P42" s="71">
        <v>19626.1865142857</v>
      </c>
      <c r="Q42" s="71">
        <v>3446.69184</v>
      </c>
      <c r="R42" s="75">
        <v>0.175616991996443</v>
      </c>
    </row>
    <row r="43" s="30" customFormat="1" spans="1:18">
      <c r="A43" s="49">
        <v>40</v>
      </c>
      <c r="B43" s="49">
        <v>311</v>
      </c>
      <c r="C43" s="19" t="s">
        <v>67</v>
      </c>
      <c r="D43" s="19" t="s">
        <v>26</v>
      </c>
      <c r="E43" s="16" t="s">
        <v>45</v>
      </c>
      <c r="F43" s="50">
        <v>8</v>
      </c>
      <c r="G43" s="51">
        <v>4</v>
      </c>
      <c r="H43" s="52">
        <v>8</v>
      </c>
      <c r="I43" s="51">
        <v>2</v>
      </c>
      <c r="J43" s="67">
        <v>15428.0845714286</v>
      </c>
      <c r="K43" s="67">
        <v>2819.44950857143</v>
      </c>
      <c r="L43" s="68">
        <v>0.182747864488169</v>
      </c>
      <c r="M43" s="69">
        <v>18513.7014857143</v>
      </c>
      <c r="N43" s="69">
        <v>3066.69354240001</v>
      </c>
      <c r="O43" s="70">
        <v>0.165644538709148</v>
      </c>
      <c r="P43" s="71">
        <v>22216.4417828571</v>
      </c>
      <c r="Q43" s="71">
        <v>3331.28803474286</v>
      </c>
      <c r="R43" s="75">
        <v>0.149946965733882</v>
      </c>
    </row>
    <row r="44" s="30" customFormat="1" spans="1:18">
      <c r="A44" s="49">
        <v>41</v>
      </c>
      <c r="B44" s="49">
        <v>514</v>
      </c>
      <c r="C44" s="19" t="s">
        <v>68</v>
      </c>
      <c r="D44" s="19" t="s">
        <v>29</v>
      </c>
      <c r="E44" s="16" t="s">
        <v>45</v>
      </c>
      <c r="F44" s="50">
        <v>8</v>
      </c>
      <c r="G44" s="51">
        <v>4</v>
      </c>
      <c r="H44" s="52">
        <v>30</v>
      </c>
      <c r="I44" s="51">
        <v>2</v>
      </c>
      <c r="J44" s="67">
        <v>12136.9645714286</v>
      </c>
      <c r="K44" s="67">
        <v>3080.92289142857</v>
      </c>
      <c r="L44" s="68">
        <v>0.253846245764061</v>
      </c>
      <c r="M44" s="69">
        <v>14564.3574857143</v>
      </c>
      <c r="N44" s="69">
        <v>3351.09612959999</v>
      </c>
      <c r="O44" s="70">
        <v>0.230088840711784</v>
      </c>
      <c r="P44" s="71">
        <v>17477.2289828572</v>
      </c>
      <c r="Q44" s="71">
        <v>3640.22889325714</v>
      </c>
      <c r="R44" s="75">
        <v>0.208284099088461</v>
      </c>
    </row>
    <row r="45" s="30" customFormat="1" spans="1:18">
      <c r="A45" s="49">
        <v>42</v>
      </c>
      <c r="B45" s="49">
        <v>308</v>
      </c>
      <c r="C45" s="19" t="s">
        <v>69</v>
      </c>
      <c r="D45" s="19" t="s">
        <v>21</v>
      </c>
      <c r="E45" s="16" t="s">
        <v>45</v>
      </c>
      <c r="F45" s="50">
        <v>6</v>
      </c>
      <c r="G45" s="51">
        <v>4</v>
      </c>
      <c r="H45" s="52">
        <v>8</v>
      </c>
      <c r="I45" s="51">
        <v>2</v>
      </c>
      <c r="J45" s="67">
        <v>12894.3428571429</v>
      </c>
      <c r="K45" s="67">
        <v>3436.73192571428</v>
      </c>
      <c r="L45" s="68">
        <v>0.266530211255434</v>
      </c>
      <c r="M45" s="69">
        <v>15473.2114285714</v>
      </c>
      <c r="N45" s="69">
        <v>3738.1068792</v>
      </c>
      <c r="O45" s="70">
        <v>0.241585717125118</v>
      </c>
      <c r="P45" s="71">
        <v>18567.8537142857</v>
      </c>
      <c r="Q45" s="71">
        <v>4060.63095222857</v>
      </c>
      <c r="R45" s="75">
        <v>0.218691455389074</v>
      </c>
    </row>
    <row r="46" s="30" customFormat="1" spans="1:18">
      <c r="A46" s="49">
        <v>43</v>
      </c>
      <c r="B46" s="49">
        <v>351</v>
      </c>
      <c r="C46" s="19" t="s">
        <v>70</v>
      </c>
      <c r="D46" s="19" t="s">
        <v>44</v>
      </c>
      <c r="E46" s="16" t="s">
        <v>71</v>
      </c>
      <c r="F46" s="50">
        <v>8</v>
      </c>
      <c r="G46" s="51">
        <v>4</v>
      </c>
      <c r="H46" s="52">
        <v>20</v>
      </c>
      <c r="I46" s="51">
        <v>2</v>
      </c>
      <c r="J46" s="67">
        <v>9762.764</v>
      </c>
      <c r="K46" s="67">
        <v>2487.24721142857</v>
      </c>
      <c r="L46" s="68">
        <v>0.254768753134724</v>
      </c>
      <c r="M46" s="69">
        <v>11715.3168</v>
      </c>
      <c r="N46" s="69">
        <v>2705.3596592</v>
      </c>
      <c r="O46" s="70">
        <v>0.230925010854166</v>
      </c>
      <c r="P46" s="71">
        <v>14058.38016</v>
      </c>
      <c r="Q46" s="71">
        <v>2938.77824365714</v>
      </c>
      <c r="R46" s="75">
        <v>0.209041028213107</v>
      </c>
    </row>
    <row r="47" s="30" customFormat="1" spans="1:18">
      <c r="A47" s="49">
        <v>44</v>
      </c>
      <c r="B47" s="49">
        <v>587</v>
      </c>
      <c r="C47" s="19" t="s">
        <v>72</v>
      </c>
      <c r="D47" s="19" t="s">
        <v>44</v>
      </c>
      <c r="E47" s="16" t="s">
        <v>71</v>
      </c>
      <c r="F47" s="50">
        <v>8</v>
      </c>
      <c r="G47" s="51">
        <v>4</v>
      </c>
      <c r="H47" s="52">
        <v>10</v>
      </c>
      <c r="I47" s="51">
        <v>2</v>
      </c>
      <c r="J47" s="67">
        <v>9568.18452380952</v>
      </c>
      <c r="K47" s="67">
        <v>2291.74214285714</v>
      </c>
      <c r="L47" s="68">
        <v>0.23951692582374</v>
      </c>
      <c r="M47" s="69">
        <v>11481.8214285714</v>
      </c>
      <c r="N47" s="69">
        <v>2492.7103</v>
      </c>
      <c r="O47" s="70">
        <v>0.217100598150492</v>
      </c>
      <c r="P47" s="71">
        <v>13778.1857142857</v>
      </c>
      <c r="Q47" s="71">
        <v>2707.78148571428</v>
      </c>
      <c r="R47" s="75">
        <v>0.196526708368197</v>
      </c>
    </row>
    <row r="48" s="30" customFormat="1" spans="1:18">
      <c r="A48" s="49">
        <v>45</v>
      </c>
      <c r="B48" s="49">
        <v>329</v>
      </c>
      <c r="C48" s="19" t="s">
        <v>73</v>
      </c>
      <c r="D48" s="19" t="s">
        <v>44</v>
      </c>
      <c r="E48" s="16" t="s">
        <v>71</v>
      </c>
      <c r="F48" s="50">
        <v>8</v>
      </c>
      <c r="G48" s="51">
        <v>4</v>
      </c>
      <c r="H48" s="52">
        <v>12</v>
      </c>
      <c r="I48" s="51">
        <v>2</v>
      </c>
      <c r="J48" s="67">
        <v>9562.54133333334</v>
      </c>
      <c r="K48" s="67">
        <v>1898.14938857144</v>
      </c>
      <c r="L48" s="68">
        <v>0.19849842446744</v>
      </c>
      <c r="M48" s="69">
        <v>11475.0496</v>
      </c>
      <c r="N48" s="69">
        <v>2064.60248880001</v>
      </c>
      <c r="O48" s="70">
        <v>0.179921007818564</v>
      </c>
      <c r="P48" s="71">
        <v>13770.05952</v>
      </c>
      <c r="Q48" s="71">
        <v>2242.73650834287</v>
      </c>
      <c r="R48" s="75">
        <v>0.16287050212713</v>
      </c>
    </row>
    <row r="49" s="30" customFormat="1" spans="1:18">
      <c r="A49" s="49">
        <v>46</v>
      </c>
      <c r="B49" s="49">
        <v>101453</v>
      </c>
      <c r="C49" s="19" t="s">
        <v>74</v>
      </c>
      <c r="D49" s="19" t="s">
        <v>44</v>
      </c>
      <c r="E49" s="16" t="s">
        <v>71</v>
      </c>
      <c r="F49" s="50">
        <v>8</v>
      </c>
      <c r="G49" s="51">
        <v>6</v>
      </c>
      <c r="H49" s="52">
        <v>12</v>
      </c>
      <c r="I49" s="51">
        <v>2</v>
      </c>
      <c r="J49" s="67">
        <v>9967.44857142857</v>
      </c>
      <c r="K49" s="67">
        <v>2656.93361142858</v>
      </c>
      <c r="L49" s="68">
        <v>0.266561055458526</v>
      </c>
      <c r="M49" s="69">
        <v>11960.9382857143</v>
      </c>
      <c r="N49" s="69">
        <v>2889.9262512</v>
      </c>
      <c r="O49" s="70">
        <v>0.241613674627151</v>
      </c>
      <c r="P49" s="71">
        <v>14353.1259428571</v>
      </c>
      <c r="Q49" s="71">
        <v>3139.26925165715</v>
      </c>
      <c r="R49" s="75">
        <v>0.218716763453149</v>
      </c>
    </row>
    <row r="50" s="30" customFormat="1" spans="1:18">
      <c r="A50" s="49">
        <v>47</v>
      </c>
      <c r="B50" s="49">
        <v>721</v>
      </c>
      <c r="C50" s="19" t="s">
        <v>75</v>
      </c>
      <c r="D50" s="19" t="s">
        <v>29</v>
      </c>
      <c r="E50" s="16" t="s">
        <v>71</v>
      </c>
      <c r="F50" s="50">
        <v>8</v>
      </c>
      <c r="G50" s="51">
        <v>4</v>
      </c>
      <c r="H50" s="52">
        <v>20</v>
      </c>
      <c r="I50" s="51">
        <v>2</v>
      </c>
      <c r="J50" s="67">
        <v>10606.0918571429</v>
      </c>
      <c r="K50" s="67">
        <v>2730.56966000001</v>
      </c>
      <c r="L50" s="68">
        <v>0.257452952206995</v>
      </c>
      <c r="M50" s="69">
        <v>12727.3102285714</v>
      </c>
      <c r="N50" s="69">
        <v>2970.01961480001</v>
      </c>
      <c r="O50" s="70">
        <v>0.23335799642352</v>
      </c>
      <c r="P50" s="71">
        <v>15272.7722742857</v>
      </c>
      <c r="Q50" s="71">
        <v>3226.27307520001</v>
      </c>
      <c r="R50" s="75">
        <v>0.211243447964714</v>
      </c>
    </row>
    <row r="51" s="30" customFormat="1" spans="1:18">
      <c r="A51" s="49">
        <v>48</v>
      </c>
      <c r="B51" s="49">
        <v>748</v>
      </c>
      <c r="C51" s="19" t="s">
        <v>76</v>
      </c>
      <c r="D51" s="19" t="s">
        <v>29</v>
      </c>
      <c r="E51" s="16" t="s">
        <v>71</v>
      </c>
      <c r="F51" s="50">
        <v>8</v>
      </c>
      <c r="G51" s="51">
        <v>4</v>
      </c>
      <c r="H51" s="52">
        <v>12</v>
      </c>
      <c r="I51" s="51">
        <v>2</v>
      </c>
      <c r="J51" s="67">
        <v>9558.42590476191</v>
      </c>
      <c r="K51" s="67">
        <v>2282.41564571429</v>
      </c>
      <c r="L51" s="68">
        <v>0.238785723554881</v>
      </c>
      <c r="M51" s="69">
        <v>11470.1110857143</v>
      </c>
      <c r="N51" s="69">
        <v>2482.5659408</v>
      </c>
      <c r="O51" s="70">
        <v>0.216437828914488</v>
      </c>
      <c r="P51" s="71">
        <v>13764.1333028571</v>
      </c>
      <c r="Q51" s="71">
        <v>2696.76187062858</v>
      </c>
      <c r="R51" s="75">
        <v>0.19592674753221</v>
      </c>
    </row>
    <row r="52" s="30" customFormat="1" spans="1:18">
      <c r="A52" s="49">
        <v>49</v>
      </c>
      <c r="B52" s="49">
        <v>349</v>
      </c>
      <c r="C52" s="19" t="s">
        <v>77</v>
      </c>
      <c r="D52" s="19" t="s">
        <v>21</v>
      </c>
      <c r="E52" s="16" t="s">
        <v>71</v>
      </c>
      <c r="F52" s="50">
        <v>8</v>
      </c>
      <c r="G52" s="51">
        <v>4</v>
      </c>
      <c r="H52" s="52">
        <v>12</v>
      </c>
      <c r="I52" s="51">
        <v>2</v>
      </c>
      <c r="J52" s="67">
        <v>10215.7266666667</v>
      </c>
      <c r="K52" s="67">
        <v>2673.43142857144</v>
      </c>
      <c r="L52" s="68">
        <v>0.261697627178563</v>
      </c>
      <c r="M52" s="69">
        <v>12258.872</v>
      </c>
      <c r="N52" s="69">
        <v>2907.87080000001</v>
      </c>
      <c r="O52" s="70">
        <v>0.237205413352877</v>
      </c>
      <c r="P52" s="71">
        <v>14710.6464</v>
      </c>
      <c r="Q52" s="71">
        <v>3158.76205714287</v>
      </c>
      <c r="R52" s="75">
        <v>0.214726258197795</v>
      </c>
    </row>
    <row r="53" s="30" customFormat="1" spans="1:18">
      <c r="A53" s="49">
        <v>50</v>
      </c>
      <c r="B53" s="49">
        <v>102935</v>
      </c>
      <c r="C53" s="19" t="s">
        <v>78</v>
      </c>
      <c r="D53" s="19" t="s">
        <v>21</v>
      </c>
      <c r="E53" s="16" t="s">
        <v>71</v>
      </c>
      <c r="F53" s="50">
        <v>8</v>
      </c>
      <c r="G53" s="51">
        <v>4</v>
      </c>
      <c r="H53" s="52">
        <v>12</v>
      </c>
      <c r="I53" s="51">
        <v>2</v>
      </c>
      <c r="J53" s="67">
        <v>9459.56666666666</v>
      </c>
      <c r="K53" s="67">
        <v>2280.38794285714</v>
      </c>
      <c r="L53" s="68">
        <v>0.24106685043964</v>
      </c>
      <c r="M53" s="69">
        <v>11351.48</v>
      </c>
      <c r="N53" s="69">
        <v>2480.36042399999</v>
      </c>
      <c r="O53" s="70">
        <v>0.218505465719007</v>
      </c>
      <c r="P53" s="71">
        <v>13621.776</v>
      </c>
      <c r="Q53" s="71">
        <v>2694.36606171428</v>
      </c>
      <c r="R53" s="75">
        <v>0.197798441386372</v>
      </c>
    </row>
    <row r="54" s="30" customFormat="1" spans="1:18">
      <c r="A54" s="49">
        <v>51</v>
      </c>
      <c r="B54" s="49">
        <v>511</v>
      </c>
      <c r="C54" s="19" t="s">
        <v>79</v>
      </c>
      <c r="D54" s="19" t="s">
        <v>21</v>
      </c>
      <c r="E54" s="16" t="s">
        <v>71</v>
      </c>
      <c r="F54" s="50">
        <v>8</v>
      </c>
      <c r="G54" s="51">
        <v>4</v>
      </c>
      <c r="H54" s="52">
        <v>12</v>
      </c>
      <c r="I54" s="51">
        <v>2</v>
      </c>
      <c r="J54" s="67">
        <v>11643.6533333333</v>
      </c>
      <c r="K54" s="67">
        <v>2742.91754285715</v>
      </c>
      <c r="L54" s="68">
        <v>0.235571900359207</v>
      </c>
      <c r="M54" s="69">
        <v>13972.384</v>
      </c>
      <c r="N54" s="69">
        <v>2983.45031200001</v>
      </c>
      <c r="O54" s="70">
        <v>0.21352478660764</v>
      </c>
      <c r="P54" s="71">
        <v>16766.8608</v>
      </c>
      <c r="Q54" s="71">
        <v>3240.86257371429</v>
      </c>
      <c r="R54" s="75">
        <v>0.193289764397298</v>
      </c>
    </row>
    <row r="55" s="30" customFormat="1" spans="1:18">
      <c r="A55" s="49">
        <v>52</v>
      </c>
      <c r="B55" s="49">
        <v>572</v>
      </c>
      <c r="C55" s="19" t="s">
        <v>80</v>
      </c>
      <c r="D55" s="19" t="s">
        <v>21</v>
      </c>
      <c r="E55" s="16" t="s">
        <v>71</v>
      </c>
      <c r="F55" s="50">
        <v>8</v>
      </c>
      <c r="G55" s="51">
        <v>4</v>
      </c>
      <c r="H55" s="52">
        <v>12</v>
      </c>
      <c r="I55" s="51">
        <v>2</v>
      </c>
      <c r="J55" s="67">
        <v>11007.740952381</v>
      </c>
      <c r="K55" s="67">
        <v>2448.78771428571</v>
      </c>
      <c r="L55" s="68">
        <v>0.222460514367032</v>
      </c>
      <c r="M55" s="69">
        <v>13209.2891428572</v>
      </c>
      <c r="N55" s="69">
        <v>2663.52755999999</v>
      </c>
      <c r="O55" s="70">
        <v>0.201640491868579</v>
      </c>
      <c r="P55" s="71">
        <v>15851.1469714286</v>
      </c>
      <c r="Q55" s="71">
        <v>2893.33686857142</v>
      </c>
      <c r="R55" s="75">
        <v>0.182531704096026</v>
      </c>
    </row>
    <row r="56" s="30" customFormat="1" spans="1:18">
      <c r="A56" s="49">
        <v>53</v>
      </c>
      <c r="B56" s="49">
        <v>103639</v>
      </c>
      <c r="C56" s="19" t="s">
        <v>81</v>
      </c>
      <c r="D56" s="19" t="s">
        <v>24</v>
      </c>
      <c r="E56" s="16" t="s">
        <v>71</v>
      </c>
      <c r="F56" s="50">
        <v>8</v>
      </c>
      <c r="G56" s="51">
        <v>4</v>
      </c>
      <c r="H56" s="52">
        <v>12</v>
      </c>
      <c r="I56" s="51">
        <v>2</v>
      </c>
      <c r="J56" s="67">
        <v>9233.27847619048</v>
      </c>
      <c r="K56" s="67">
        <v>2225.02176</v>
      </c>
      <c r="L56" s="68">
        <v>0.240978517623787</v>
      </c>
      <c r="M56" s="69">
        <v>11079.9341714286</v>
      </c>
      <c r="N56" s="69">
        <v>2420.1390528</v>
      </c>
      <c r="O56" s="70">
        <v>0.21842539994874</v>
      </c>
      <c r="P56" s="71">
        <v>13295.9210057143</v>
      </c>
      <c r="Q56" s="71">
        <v>2628.9487872</v>
      </c>
      <c r="R56" s="75">
        <v>0.197725963178492</v>
      </c>
    </row>
    <row r="57" s="30" customFormat="1" spans="1:18">
      <c r="A57" s="49">
        <v>54</v>
      </c>
      <c r="B57" s="49">
        <v>102565</v>
      </c>
      <c r="C57" s="19" t="s">
        <v>82</v>
      </c>
      <c r="D57" s="19" t="s">
        <v>26</v>
      </c>
      <c r="E57" s="16" t="s">
        <v>71</v>
      </c>
      <c r="F57" s="50">
        <v>8</v>
      </c>
      <c r="G57" s="51">
        <v>4</v>
      </c>
      <c r="H57" s="52">
        <v>6</v>
      </c>
      <c r="I57" s="51">
        <v>2</v>
      </c>
      <c r="J57" s="67">
        <v>10542.8031428571</v>
      </c>
      <c r="K57" s="67">
        <v>2359.24081714285</v>
      </c>
      <c r="L57" s="68">
        <v>0.223777375445093</v>
      </c>
      <c r="M57" s="69">
        <v>12651.3637714286</v>
      </c>
      <c r="N57" s="69">
        <v>2566.1280888</v>
      </c>
      <c r="O57" s="70">
        <v>0.202834108256001</v>
      </c>
      <c r="P57" s="71">
        <v>15181.6365257143</v>
      </c>
      <c r="Q57" s="71">
        <v>2787.53376548571</v>
      </c>
      <c r="R57" s="75">
        <v>0.18361220549341</v>
      </c>
    </row>
    <row r="58" s="30" customFormat="1" spans="1:18">
      <c r="A58" s="49">
        <v>55</v>
      </c>
      <c r="B58" s="49">
        <v>103198</v>
      </c>
      <c r="C58" s="19" t="s">
        <v>83</v>
      </c>
      <c r="D58" s="19" t="s">
        <v>26</v>
      </c>
      <c r="E58" s="16" t="s">
        <v>71</v>
      </c>
      <c r="F58" s="50">
        <v>8</v>
      </c>
      <c r="G58" s="51">
        <v>4</v>
      </c>
      <c r="H58" s="52">
        <v>8</v>
      </c>
      <c r="I58" s="51">
        <v>2</v>
      </c>
      <c r="J58" s="67">
        <v>10066.7185714286</v>
      </c>
      <c r="K58" s="67">
        <v>1954.99044</v>
      </c>
      <c r="L58" s="68">
        <v>0.19420334701207</v>
      </c>
      <c r="M58" s="69">
        <v>12080.0622857143</v>
      </c>
      <c r="N58" s="69">
        <v>2126.42806319999</v>
      </c>
      <c r="O58" s="70">
        <v>0.176027905560941</v>
      </c>
      <c r="P58" s="71">
        <v>14496.0747428571</v>
      </c>
      <c r="Q58" s="71">
        <v>2309.89639679999</v>
      </c>
      <c r="R58" s="75">
        <v>0.159346336009904</v>
      </c>
    </row>
    <row r="59" s="30" customFormat="1" spans="1:18">
      <c r="A59" s="49">
        <v>56</v>
      </c>
      <c r="B59" s="49">
        <v>716</v>
      </c>
      <c r="C59" s="19" t="s">
        <v>84</v>
      </c>
      <c r="D59" s="19" t="s">
        <v>29</v>
      </c>
      <c r="E59" s="16" t="s">
        <v>71</v>
      </c>
      <c r="F59" s="50">
        <v>8</v>
      </c>
      <c r="G59" s="51">
        <v>4</v>
      </c>
      <c r="H59" s="52">
        <v>8</v>
      </c>
      <c r="I59" s="51">
        <v>2</v>
      </c>
      <c r="J59" s="67">
        <v>10228.4888571429</v>
      </c>
      <c r="K59" s="67">
        <v>2484.99776571429</v>
      </c>
      <c r="L59" s="68">
        <v>0.242948670172226</v>
      </c>
      <c r="M59" s="69">
        <v>12274.1866285714</v>
      </c>
      <c r="N59" s="69">
        <v>2702.9129544</v>
      </c>
      <c r="O59" s="70">
        <v>0.220211166425338</v>
      </c>
      <c r="P59" s="71">
        <v>14729.0239542857</v>
      </c>
      <c r="Q59" s="71">
        <v>2936.12043702857</v>
      </c>
      <c r="R59" s="75">
        <v>0.199342498602852</v>
      </c>
    </row>
    <row r="60" s="30" customFormat="1" spans="1:18">
      <c r="A60" s="49">
        <v>57</v>
      </c>
      <c r="B60" s="49">
        <v>367</v>
      </c>
      <c r="C60" s="19" t="s">
        <v>85</v>
      </c>
      <c r="D60" s="19" t="s">
        <v>44</v>
      </c>
      <c r="E60" s="16" t="s">
        <v>71</v>
      </c>
      <c r="F60" s="50">
        <v>6</v>
      </c>
      <c r="G60" s="51">
        <v>4</v>
      </c>
      <c r="H60" s="52">
        <v>20</v>
      </c>
      <c r="I60" s="51">
        <v>2</v>
      </c>
      <c r="J60" s="67">
        <v>9081.64028571428</v>
      </c>
      <c r="K60" s="67">
        <v>1833.81521142857</v>
      </c>
      <c r="L60" s="68">
        <v>0.201925550201897</v>
      </c>
      <c r="M60" s="69">
        <v>10897.9683428571</v>
      </c>
      <c r="N60" s="69">
        <v>1994.6266992</v>
      </c>
      <c r="O60" s="70">
        <v>0.183027389734284</v>
      </c>
      <c r="P60" s="71">
        <v>13077.5620114286</v>
      </c>
      <c r="Q60" s="71">
        <v>2166.72320365714</v>
      </c>
      <c r="R60" s="75">
        <v>0.165682502729762</v>
      </c>
    </row>
    <row r="61" s="30" customFormat="1" spans="1:18">
      <c r="A61" s="49">
        <v>58</v>
      </c>
      <c r="B61" s="49">
        <v>737</v>
      </c>
      <c r="C61" s="19" t="s">
        <v>86</v>
      </c>
      <c r="D61" s="19" t="s">
        <v>24</v>
      </c>
      <c r="E61" s="16" t="s">
        <v>71</v>
      </c>
      <c r="F61" s="50">
        <v>6</v>
      </c>
      <c r="G61" s="51">
        <v>4</v>
      </c>
      <c r="H61" s="52">
        <v>20</v>
      </c>
      <c r="I61" s="51">
        <v>2</v>
      </c>
      <c r="J61" s="67">
        <v>11490.4193333333</v>
      </c>
      <c r="K61" s="67">
        <v>2247.18728</v>
      </c>
      <c r="L61" s="68">
        <v>0.195570519648572</v>
      </c>
      <c r="M61" s="69">
        <v>13788.5032</v>
      </c>
      <c r="N61" s="69">
        <v>2444.2483184</v>
      </c>
      <c r="O61" s="70">
        <v>0.177267124860949</v>
      </c>
      <c r="P61" s="71">
        <v>16546.20384</v>
      </c>
      <c r="Q61" s="71">
        <v>2655.1382016</v>
      </c>
      <c r="R61" s="75">
        <v>0.160468118686008</v>
      </c>
    </row>
    <row r="62" s="30" customFormat="1" spans="1:18">
      <c r="A62" s="49">
        <v>59</v>
      </c>
      <c r="B62" s="49">
        <v>745</v>
      </c>
      <c r="C62" s="19" t="s">
        <v>87</v>
      </c>
      <c r="D62" s="19" t="s">
        <v>26</v>
      </c>
      <c r="E62" s="16" t="s">
        <v>71</v>
      </c>
      <c r="F62" s="50">
        <v>6</v>
      </c>
      <c r="G62" s="51">
        <v>4</v>
      </c>
      <c r="H62" s="52">
        <v>8</v>
      </c>
      <c r="I62" s="51">
        <v>2</v>
      </c>
      <c r="J62" s="67">
        <v>8790.94166666667</v>
      </c>
      <c r="K62" s="67">
        <v>2000.45392857143</v>
      </c>
      <c r="L62" s="68">
        <v>0.227558548836322</v>
      </c>
      <c r="M62" s="69">
        <v>10549.13</v>
      </c>
      <c r="N62" s="69">
        <v>2175.87835</v>
      </c>
      <c r="O62" s="70">
        <v>0.206261402599077</v>
      </c>
      <c r="P62" s="71">
        <v>12658.956</v>
      </c>
      <c r="Q62" s="71">
        <v>2363.61325714286</v>
      </c>
      <c r="R62" s="75">
        <v>0.186714706737495</v>
      </c>
    </row>
    <row r="63" s="30" customFormat="1" spans="1:18">
      <c r="A63" s="49">
        <v>60</v>
      </c>
      <c r="B63" s="49">
        <v>347</v>
      </c>
      <c r="C63" s="19" t="s">
        <v>88</v>
      </c>
      <c r="D63" s="19" t="s">
        <v>26</v>
      </c>
      <c r="E63" s="16" t="s">
        <v>71</v>
      </c>
      <c r="F63" s="50">
        <v>6</v>
      </c>
      <c r="G63" s="51">
        <v>4</v>
      </c>
      <c r="H63" s="52">
        <v>8</v>
      </c>
      <c r="I63" s="51">
        <v>2</v>
      </c>
      <c r="J63" s="67">
        <v>9044.68819047618</v>
      </c>
      <c r="K63" s="67">
        <v>1991.11157142857</v>
      </c>
      <c r="L63" s="68">
        <v>0.220141538270514</v>
      </c>
      <c r="M63" s="69">
        <v>10853.6258285714</v>
      </c>
      <c r="N63" s="69">
        <v>2165.71674</v>
      </c>
      <c r="O63" s="70">
        <v>0.199538548150324</v>
      </c>
      <c r="P63" s="71">
        <v>13024.3509942857</v>
      </c>
      <c r="Q63" s="71">
        <v>2352.57490285715</v>
      </c>
      <c r="R63" s="75">
        <v>0.18062895447837</v>
      </c>
    </row>
    <row r="64" s="30" customFormat="1" spans="1:18">
      <c r="A64" s="49">
        <v>61</v>
      </c>
      <c r="B64" s="49">
        <v>103199</v>
      </c>
      <c r="C64" s="19" t="s">
        <v>89</v>
      </c>
      <c r="D64" s="19" t="s">
        <v>26</v>
      </c>
      <c r="E64" s="16" t="s">
        <v>71</v>
      </c>
      <c r="F64" s="50">
        <v>6</v>
      </c>
      <c r="G64" s="51">
        <v>4</v>
      </c>
      <c r="H64" s="52">
        <v>6</v>
      </c>
      <c r="I64" s="51">
        <v>2</v>
      </c>
      <c r="J64" s="67">
        <v>8526.38657142857</v>
      </c>
      <c r="K64" s="67">
        <v>2239.11992571428</v>
      </c>
      <c r="L64" s="68">
        <v>0.262610650708407</v>
      </c>
      <c r="M64" s="69">
        <v>10231.6638857143</v>
      </c>
      <c r="N64" s="69">
        <v>2435.4735192</v>
      </c>
      <c r="O64" s="70">
        <v>0.238032987244672</v>
      </c>
      <c r="P64" s="71">
        <v>12277.9966628571</v>
      </c>
      <c r="Q64" s="71">
        <v>2645.60631222857</v>
      </c>
      <c r="R64" s="75">
        <v>0.215475405709462</v>
      </c>
    </row>
    <row r="65" s="30" customFormat="1" spans="1:18">
      <c r="A65" s="49">
        <v>62</v>
      </c>
      <c r="B65" s="49">
        <v>106066</v>
      </c>
      <c r="C65" s="19" t="s">
        <v>90</v>
      </c>
      <c r="D65" s="19" t="s">
        <v>18</v>
      </c>
      <c r="E65" s="16" t="s">
        <v>91</v>
      </c>
      <c r="F65" s="50">
        <v>6</v>
      </c>
      <c r="G65" s="51">
        <v>3</v>
      </c>
      <c r="H65" s="52">
        <v>6</v>
      </c>
      <c r="I65" s="51">
        <v>2</v>
      </c>
      <c r="J65" s="67">
        <v>7901.46533333333</v>
      </c>
      <c r="K65" s="67">
        <v>2147.44972</v>
      </c>
      <c r="L65" s="68">
        <v>0.271778667551791</v>
      </c>
      <c r="M65" s="69">
        <v>9481.7584</v>
      </c>
      <c r="N65" s="69">
        <v>2335.7645416</v>
      </c>
      <c r="O65" s="70">
        <v>0.246342971742457</v>
      </c>
      <c r="P65" s="71">
        <v>11378.11008</v>
      </c>
      <c r="Q65" s="71">
        <v>2537.2944384</v>
      </c>
      <c r="R65" s="75">
        <v>0.222997881068136</v>
      </c>
    </row>
    <row r="66" s="30" customFormat="1" spans="1:18">
      <c r="A66" s="49">
        <v>63</v>
      </c>
      <c r="B66" s="49">
        <v>104428</v>
      </c>
      <c r="C66" s="19" t="s">
        <v>92</v>
      </c>
      <c r="D66" s="19" t="s">
        <v>44</v>
      </c>
      <c r="E66" s="16" t="s">
        <v>91</v>
      </c>
      <c r="F66" s="50">
        <v>6</v>
      </c>
      <c r="G66" s="51">
        <v>3</v>
      </c>
      <c r="H66" s="52">
        <v>10</v>
      </c>
      <c r="I66" s="51">
        <v>2</v>
      </c>
      <c r="J66" s="67">
        <v>8657.38857142858</v>
      </c>
      <c r="K66" s="67">
        <v>1899.95594285715</v>
      </c>
      <c r="L66" s="68">
        <v>0.219460629170262</v>
      </c>
      <c r="M66" s="69">
        <v>10388.8662857143</v>
      </c>
      <c r="N66" s="69">
        <v>2066.56746400001</v>
      </c>
      <c r="O66" s="70">
        <v>0.198921365158173</v>
      </c>
      <c r="P66" s="71">
        <v>12466.6395428572</v>
      </c>
      <c r="Q66" s="71">
        <v>2244.87102171429</v>
      </c>
      <c r="R66" s="75">
        <v>0.18007025983201</v>
      </c>
    </row>
    <row r="67" s="30" customFormat="1" spans="1:18">
      <c r="A67" s="49">
        <v>64</v>
      </c>
      <c r="B67" s="49">
        <v>52</v>
      </c>
      <c r="C67" s="19" t="s">
        <v>93</v>
      </c>
      <c r="D67" s="19" t="s">
        <v>44</v>
      </c>
      <c r="E67" s="16" t="s">
        <v>91</v>
      </c>
      <c r="F67" s="50">
        <v>8</v>
      </c>
      <c r="G67" s="51">
        <v>3</v>
      </c>
      <c r="H67" s="52">
        <v>20</v>
      </c>
      <c r="I67" s="51">
        <v>2</v>
      </c>
      <c r="J67" s="67">
        <v>10826.3964285714</v>
      </c>
      <c r="K67" s="67">
        <v>2892.27992857144</v>
      </c>
      <c r="L67" s="68">
        <v>0.267150750266133</v>
      </c>
      <c r="M67" s="69">
        <v>12991.6757142857</v>
      </c>
      <c r="N67" s="69">
        <v>3145.91063000001</v>
      </c>
      <c r="O67" s="70">
        <v>0.242148180048918</v>
      </c>
      <c r="P67" s="71">
        <v>15590.0108571428</v>
      </c>
      <c r="Q67" s="71">
        <v>3417.33997714287</v>
      </c>
      <c r="R67" s="75">
        <v>0.219200615602981</v>
      </c>
    </row>
    <row r="68" s="30" customFormat="1" spans="1:18">
      <c r="A68" s="49">
        <v>65</v>
      </c>
      <c r="B68" s="49">
        <v>704</v>
      </c>
      <c r="C68" s="19" t="s">
        <v>94</v>
      </c>
      <c r="D68" s="19" t="s">
        <v>44</v>
      </c>
      <c r="E68" s="16" t="s">
        <v>91</v>
      </c>
      <c r="F68" s="50">
        <v>8</v>
      </c>
      <c r="G68" s="51">
        <v>3</v>
      </c>
      <c r="H68" s="52">
        <v>15</v>
      </c>
      <c r="I68" s="51">
        <v>2</v>
      </c>
      <c r="J68" s="67">
        <v>10535.8706666667</v>
      </c>
      <c r="K68" s="67">
        <v>2575.71287999999</v>
      </c>
      <c r="L68" s="68">
        <v>0.244470814182355</v>
      </c>
      <c r="M68" s="69">
        <v>12643.0448</v>
      </c>
      <c r="N68" s="69">
        <v>2801.58308639999</v>
      </c>
      <c r="O68" s="70">
        <v>0.221590853367853</v>
      </c>
      <c r="P68" s="71">
        <v>15171.65376</v>
      </c>
      <c r="Q68" s="71">
        <v>3043.30383359999</v>
      </c>
      <c r="R68" s="75">
        <v>0.20059143727783</v>
      </c>
    </row>
    <row r="69" s="30" customFormat="1" spans="1:18">
      <c r="A69" s="49">
        <v>66</v>
      </c>
      <c r="B69" s="49">
        <v>591</v>
      </c>
      <c r="C69" s="19" t="s">
        <v>95</v>
      </c>
      <c r="D69" s="19" t="s">
        <v>29</v>
      </c>
      <c r="E69" s="16" t="s">
        <v>91</v>
      </c>
      <c r="F69" s="50">
        <v>6</v>
      </c>
      <c r="G69" s="51">
        <v>3</v>
      </c>
      <c r="H69" s="52">
        <v>12</v>
      </c>
      <c r="I69" s="51">
        <v>2</v>
      </c>
      <c r="J69" s="67">
        <v>8681.3897142857</v>
      </c>
      <c r="K69" s="67">
        <v>2141.02690285714</v>
      </c>
      <c r="L69" s="68">
        <v>0.246622599989258</v>
      </c>
      <c r="M69" s="69">
        <v>10417.6676571428</v>
      </c>
      <c r="N69" s="69">
        <v>2328.7784928</v>
      </c>
      <c r="O69" s="70">
        <v>0.223541254092827</v>
      </c>
      <c r="P69" s="71">
        <v>12501.2011885714</v>
      </c>
      <c r="Q69" s="71">
        <v>2529.70563291428</v>
      </c>
      <c r="R69" s="75">
        <v>0.202357005119391</v>
      </c>
    </row>
    <row r="70" s="30" customFormat="1" spans="1:18">
      <c r="A70" s="49">
        <v>67</v>
      </c>
      <c r="B70" s="49">
        <v>717</v>
      </c>
      <c r="C70" s="19" t="s">
        <v>96</v>
      </c>
      <c r="D70" s="19" t="s">
        <v>29</v>
      </c>
      <c r="E70" s="16" t="s">
        <v>91</v>
      </c>
      <c r="F70" s="50">
        <v>6</v>
      </c>
      <c r="G70" s="51">
        <v>3</v>
      </c>
      <c r="H70" s="52">
        <v>8</v>
      </c>
      <c r="I70" s="51">
        <v>2</v>
      </c>
      <c r="J70" s="67">
        <v>8424.37047619048</v>
      </c>
      <c r="K70" s="67">
        <v>2149.23205714286</v>
      </c>
      <c r="L70" s="68">
        <v>0.25512079071275</v>
      </c>
      <c r="M70" s="69">
        <v>10109.2445714286</v>
      </c>
      <c r="N70" s="69">
        <v>2337.703176</v>
      </c>
      <c r="O70" s="70">
        <v>0.231244101325531</v>
      </c>
      <c r="P70" s="71">
        <v>12131.0934857143</v>
      </c>
      <c r="Q70" s="71">
        <v>2539.40033828572</v>
      </c>
      <c r="R70" s="75">
        <v>0.20932987955918</v>
      </c>
    </row>
    <row r="71" s="30" customFormat="1" spans="1:18">
      <c r="A71" s="49">
        <v>68</v>
      </c>
      <c r="B71" s="49">
        <v>549</v>
      </c>
      <c r="C71" s="19" t="s">
        <v>97</v>
      </c>
      <c r="D71" s="19" t="s">
        <v>29</v>
      </c>
      <c r="E71" s="16" t="s">
        <v>91</v>
      </c>
      <c r="F71" s="50">
        <v>6</v>
      </c>
      <c r="G71" s="51">
        <v>6</v>
      </c>
      <c r="H71" s="52">
        <v>8</v>
      </c>
      <c r="I71" s="51">
        <v>2</v>
      </c>
      <c r="J71" s="67">
        <v>8230.63523809524</v>
      </c>
      <c r="K71" s="67">
        <v>1899.29034285714</v>
      </c>
      <c r="L71" s="68">
        <v>0.230758658100451</v>
      </c>
      <c r="M71" s="69">
        <v>9876.76228571429</v>
      </c>
      <c r="N71" s="69">
        <v>2065.843496</v>
      </c>
      <c r="O71" s="70">
        <v>0.209162014457716</v>
      </c>
      <c r="P71" s="71">
        <v>11852.1147428571</v>
      </c>
      <c r="Q71" s="71">
        <v>2244.08458971429</v>
      </c>
      <c r="R71" s="75">
        <v>0.189340437415755</v>
      </c>
    </row>
    <row r="72" s="30" customFormat="1" spans="1:18">
      <c r="A72" s="49">
        <v>69</v>
      </c>
      <c r="B72" s="49">
        <v>539</v>
      </c>
      <c r="C72" s="19" t="s">
        <v>98</v>
      </c>
      <c r="D72" s="19" t="s">
        <v>29</v>
      </c>
      <c r="E72" s="16" t="s">
        <v>91</v>
      </c>
      <c r="F72" s="50">
        <v>6</v>
      </c>
      <c r="G72" s="51">
        <v>3</v>
      </c>
      <c r="H72" s="52">
        <v>12</v>
      </c>
      <c r="I72" s="51">
        <v>2</v>
      </c>
      <c r="J72" s="67">
        <v>7314.084</v>
      </c>
      <c r="K72" s="67">
        <v>1614.56122285714</v>
      </c>
      <c r="L72" s="68">
        <v>0.220746879972549</v>
      </c>
      <c r="M72" s="69">
        <v>8776.9008</v>
      </c>
      <c r="N72" s="69">
        <v>1756.1458224</v>
      </c>
      <c r="O72" s="70">
        <v>0.200087236077682</v>
      </c>
      <c r="P72" s="71">
        <v>10532.28096</v>
      </c>
      <c r="Q72" s="71">
        <v>1907.66618331428</v>
      </c>
      <c r="R72" s="75">
        <v>0.181125645105681</v>
      </c>
    </row>
    <row r="73" s="30" customFormat="1" spans="1:18">
      <c r="A73" s="49">
        <v>70</v>
      </c>
      <c r="B73" s="49">
        <v>594</v>
      </c>
      <c r="C73" s="19" t="s">
        <v>99</v>
      </c>
      <c r="D73" s="19" t="s">
        <v>29</v>
      </c>
      <c r="E73" s="16" t="s">
        <v>91</v>
      </c>
      <c r="F73" s="50">
        <v>6</v>
      </c>
      <c r="G73" s="51">
        <v>3</v>
      </c>
      <c r="H73" s="52">
        <v>6</v>
      </c>
      <c r="I73" s="51">
        <v>2</v>
      </c>
      <c r="J73" s="67">
        <v>6948.05333333334</v>
      </c>
      <c r="K73" s="67">
        <v>1582.17577142857</v>
      </c>
      <c r="L73" s="68">
        <v>0.227714972168978</v>
      </c>
      <c r="M73" s="69">
        <v>8337.66400000001</v>
      </c>
      <c r="N73" s="69">
        <v>1720.920416</v>
      </c>
      <c r="O73" s="70">
        <v>0.206403186312137</v>
      </c>
      <c r="P73" s="71">
        <v>10005.1968</v>
      </c>
      <c r="Q73" s="71">
        <v>1869.40152685715</v>
      </c>
      <c r="R73" s="75">
        <v>0.186843054087366</v>
      </c>
    </row>
    <row r="74" s="30" customFormat="1" spans="1:18">
      <c r="A74" s="49">
        <v>71</v>
      </c>
      <c r="B74" s="49">
        <v>723</v>
      </c>
      <c r="C74" s="19" t="s">
        <v>100</v>
      </c>
      <c r="D74" s="19" t="s">
        <v>21</v>
      </c>
      <c r="E74" s="16" t="s">
        <v>91</v>
      </c>
      <c r="F74" s="50">
        <v>8</v>
      </c>
      <c r="G74" s="51">
        <v>3</v>
      </c>
      <c r="H74" s="52">
        <v>12</v>
      </c>
      <c r="I74" s="51">
        <v>2</v>
      </c>
      <c r="J74" s="67">
        <v>7543.40476190476</v>
      </c>
      <c r="K74" s="67">
        <v>1757.78645714286</v>
      </c>
      <c r="L74" s="68">
        <v>0.23302295351032</v>
      </c>
      <c r="M74" s="69">
        <v>9052.08571428571</v>
      </c>
      <c r="N74" s="69">
        <v>1911.930808</v>
      </c>
      <c r="O74" s="70">
        <v>0.211214395040764</v>
      </c>
      <c r="P74" s="71">
        <v>10862.5028571429</v>
      </c>
      <c r="Q74" s="71">
        <v>2076.89230628571</v>
      </c>
      <c r="R74" s="75">
        <v>0.19119832082898</v>
      </c>
    </row>
    <row r="75" s="30" customFormat="1" spans="1:18">
      <c r="A75" s="49">
        <v>72</v>
      </c>
      <c r="B75" s="49">
        <v>743</v>
      </c>
      <c r="C75" s="19" t="s">
        <v>101</v>
      </c>
      <c r="D75" s="19" t="s">
        <v>24</v>
      </c>
      <c r="E75" s="16" t="s">
        <v>91</v>
      </c>
      <c r="F75" s="50">
        <v>8</v>
      </c>
      <c r="G75" s="51">
        <v>3</v>
      </c>
      <c r="H75" s="52">
        <v>6</v>
      </c>
      <c r="I75" s="51">
        <v>2</v>
      </c>
      <c r="J75" s="67">
        <v>8706.71228571429</v>
      </c>
      <c r="K75" s="67">
        <v>2122.95296571428</v>
      </c>
      <c r="L75" s="68">
        <v>0.243829461230453</v>
      </c>
      <c r="M75" s="69">
        <v>10448.0547428571</v>
      </c>
      <c r="N75" s="69">
        <v>2309.1196104</v>
      </c>
      <c r="O75" s="70">
        <v>0.22100952447427</v>
      </c>
      <c r="P75" s="71">
        <v>12537.6656914286</v>
      </c>
      <c r="Q75" s="71">
        <v>2508.35058102857</v>
      </c>
      <c r="R75" s="75">
        <v>0.200065198958321</v>
      </c>
    </row>
    <row r="76" s="30" customFormat="1" spans="1:18">
      <c r="A76" s="49">
        <v>73</v>
      </c>
      <c r="B76" s="49">
        <v>573</v>
      </c>
      <c r="C76" s="19" t="s">
        <v>102</v>
      </c>
      <c r="D76" s="19" t="s">
        <v>24</v>
      </c>
      <c r="E76" s="16" t="s">
        <v>91</v>
      </c>
      <c r="F76" s="50">
        <v>6</v>
      </c>
      <c r="G76" s="51">
        <v>3</v>
      </c>
      <c r="H76" s="52">
        <v>12</v>
      </c>
      <c r="I76" s="51">
        <v>2</v>
      </c>
      <c r="J76" s="67">
        <v>6856.44285714286</v>
      </c>
      <c r="K76" s="67">
        <v>1539.83217142857</v>
      </c>
      <c r="L76" s="68">
        <v>0.22458178439049</v>
      </c>
      <c r="M76" s="69">
        <v>8227.73142857143</v>
      </c>
      <c r="N76" s="69">
        <v>1674.863608</v>
      </c>
      <c r="O76" s="70">
        <v>0.203563232774457</v>
      </c>
      <c r="P76" s="71">
        <v>9873.27771428572</v>
      </c>
      <c r="Q76" s="71">
        <v>1819.37093485714</v>
      </c>
      <c r="R76" s="75">
        <v>0.184272233346043</v>
      </c>
    </row>
    <row r="77" s="30" customFormat="1" spans="1:18">
      <c r="A77" s="49">
        <v>74</v>
      </c>
      <c r="B77" s="49">
        <v>727</v>
      </c>
      <c r="C77" s="19" t="s">
        <v>103</v>
      </c>
      <c r="D77" s="19" t="s">
        <v>26</v>
      </c>
      <c r="E77" s="16" t="s">
        <v>91</v>
      </c>
      <c r="F77" s="50">
        <v>6</v>
      </c>
      <c r="G77" s="51">
        <v>3</v>
      </c>
      <c r="H77" s="52">
        <v>12</v>
      </c>
      <c r="I77" s="51">
        <v>2</v>
      </c>
      <c r="J77" s="67">
        <v>8054.18571428572</v>
      </c>
      <c r="K77" s="67">
        <v>1938.69817142857</v>
      </c>
      <c r="L77" s="68">
        <v>0.24070691193399</v>
      </c>
      <c r="M77" s="69">
        <v>9665.02285714286</v>
      </c>
      <c r="N77" s="69">
        <v>2108.707088</v>
      </c>
      <c r="O77" s="70">
        <v>0.218179213765809</v>
      </c>
      <c r="P77" s="71">
        <v>11598.0274285714</v>
      </c>
      <c r="Q77" s="71">
        <v>2290.64645485715</v>
      </c>
      <c r="R77" s="75">
        <v>0.197503107227889</v>
      </c>
    </row>
    <row r="78" s="30" customFormat="1" spans="1:18">
      <c r="A78" s="49">
        <v>75</v>
      </c>
      <c r="B78" s="49">
        <v>570</v>
      </c>
      <c r="C78" s="19" t="s">
        <v>104</v>
      </c>
      <c r="D78" s="19" t="s">
        <v>26</v>
      </c>
      <c r="E78" s="16" t="s">
        <v>91</v>
      </c>
      <c r="F78" s="50">
        <v>6</v>
      </c>
      <c r="G78" s="51">
        <v>3</v>
      </c>
      <c r="H78" s="52">
        <v>6</v>
      </c>
      <c r="I78" s="51">
        <v>2</v>
      </c>
      <c r="J78" s="67">
        <v>7829.87657142857</v>
      </c>
      <c r="K78" s="67">
        <v>1655.03854285714</v>
      </c>
      <c r="L78" s="68">
        <v>0.211374793428599</v>
      </c>
      <c r="M78" s="69">
        <v>9395.85188571429</v>
      </c>
      <c r="N78" s="69">
        <v>1800.172692</v>
      </c>
      <c r="O78" s="70">
        <v>0.191592280710281</v>
      </c>
      <c r="P78" s="71">
        <v>11275.0222628571</v>
      </c>
      <c r="Q78" s="71">
        <v>1955.49169371428</v>
      </c>
      <c r="R78" s="75">
        <v>0.173435727941415</v>
      </c>
    </row>
    <row r="79" s="30" customFormat="1" spans="1:18">
      <c r="A79" s="49">
        <v>76</v>
      </c>
      <c r="B79" s="49">
        <v>720</v>
      </c>
      <c r="C79" s="19" t="s">
        <v>105</v>
      </c>
      <c r="D79" s="19" t="s">
        <v>29</v>
      </c>
      <c r="E79" s="16" t="s">
        <v>91</v>
      </c>
      <c r="F79" s="50">
        <v>8</v>
      </c>
      <c r="G79" s="51">
        <v>3</v>
      </c>
      <c r="H79" s="52">
        <v>12</v>
      </c>
      <c r="I79" s="51">
        <v>2</v>
      </c>
      <c r="J79" s="67">
        <v>8509.79276190476</v>
      </c>
      <c r="K79" s="67">
        <v>2023.46552571428</v>
      </c>
      <c r="L79" s="68">
        <v>0.237780822909413</v>
      </c>
      <c r="M79" s="69">
        <v>10211.7513142857</v>
      </c>
      <c r="N79" s="69">
        <v>2200.90788719999</v>
      </c>
      <c r="O79" s="70">
        <v>0.215526976662762</v>
      </c>
      <c r="P79" s="71">
        <v>12254.1015771429</v>
      </c>
      <c r="Q79" s="71">
        <v>2390.80234422856</v>
      </c>
      <c r="R79" s="75">
        <v>0.195102213669262</v>
      </c>
    </row>
    <row r="80" s="30" customFormat="1" spans="1:18">
      <c r="A80" s="49">
        <v>77</v>
      </c>
      <c r="B80" s="49">
        <v>102479</v>
      </c>
      <c r="C80" s="19" t="s">
        <v>106</v>
      </c>
      <c r="D80" s="19" t="s">
        <v>21</v>
      </c>
      <c r="E80" s="16" t="s">
        <v>91</v>
      </c>
      <c r="F80" s="50">
        <v>6</v>
      </c>
      <c r="G80" s="51">
        <v>3</v>
      </c>
      <c r="H80" s="52">
        <v>12</v>
      </c>
      <c r="I80" s="51">
        <v>2</v>
      </c>
      <c r="J80" s="67">
        <v>5738.12114285714</v>
      </c>
      <c r="K80" s="67">
        <v>1403.78011428572</v>
      </c>
      <c r="L80" s="68">
        <v>0.244641073155654</v>
      </c>
      <c r="M80" s="69">
        <v>6885.74537142856</v>
      </c>
      <c r="N80" s="69">
        <v>1526.880832</v>
      </c>
      <c r="O80" s="70">
        <v>0.221745177847496</v>
      </c>
      <c r="P80" s="71">
        <v>8262.89444571428</v>
      </c>
      <c r="Q80" s="71">
        <v>1658.62019657143</v>
      </c>
      <c r="R80" s="75">
        <v>0.200731136948229</v>
      </c>
    </row>
    <row r="81" s="30" customFormat="1" spans="1:18">
      <c r="A81" s="49">
        <v>78</v>
      </c>
      <c r="B81" s="49">
        <v>105267</v>
      </c>
      <c r="C81" s="19" t="s">
        <v>107</v>
      </c>
      <c r="D81" s="19" t="s">
        <v>26</v>
      </c>
      <c r="E81" s="16" t="s">
        <v>91</v>
      </c>
      <c r="F81" s="50">
        <v>6</v>
      </c>
      <c r="G81" s="51">
        <v>3</v>
      </c>
      <c r="H81" s="52">
        <v>6</v>
      </c>
      <c r="I81" s="51">
        <v>2</v>
      </c>
      <c r="J81" s="67">
        <v>6478.75580952381</v>
      </c>
      <c r="K81" s="67">
        <v>1271.94198857143</v>
      </c>
      <c r="L81" s="68">
        <v>0.196325039246219</v>
      </c>
      <c r="M81" s="69">
        <v>7774.50697142857</v>
      </c>
      <c r="N81" s="69">
        <v>1383.48151680001</v>
      </c>
      <c r="O81" s="70">
        <v>0.177951029162919</v>
      </c>
      <c r="P81" s="71">
        <v>9329.40836571428</v>
      </c>
      <c r="Q81" s="71">
        <v>1502.84838034286</v>
      </c>
      <c r="R81" s="75">
        <v>0.161087211689206</v>
      </c>
    </row>
    <row r="82" s="30" customFormat="1" spans="1:18">
      <c r="A82" s="49">
        <v>79</v>
      </c>
      <c r="B82" s="49">
        <v>56</v>
      </c>
      <c r="C82" s="19" t="s">
        <v>108</v>
      </c>
      <c r="D82" s="19" t="s">
        <v>44</v>
      </c>
      <c r="E82" s="16" t="s">
        <v>109</v>
      </c>
      <c r="F82" s="50">
        <v>8</v>
      </c>
      <c r="G82" s="51">
        <v>2</v>
      </c>
      <c r="H82" s="52">
        <v>10</v>
      </c>
      <c r="I82" s="51">
        <v>1</v>
      </c>
      <c r="J82" s="67">
        <v>8829.38142857142</v>
      </c>
      <c r="K82" s="67">
        <v>2034.162</v>
      </c>
      <c r="L82" s="68">
        <v>0.230385561713028</v>
      </c>
      <c r="M82" s="69">
        <v>10595.2577142857</v>
      </c>
      <c r="N82" s="69">
        <v>2212.54236</v>
      </c>
      <c r="O82" s="70">
        <v>0.208823836065526</v>
      </c>
      <c r="P82" s="71">
        <v>12714.3092571428</v>
      </c>
      <c r="Q82" s="71">
        <v>2403.44064</v>
      </c>
      <c r="R82" s="75">
        <v>0.189034307046587</v>
      </c>
    </row>
    <row r="83" s="30" customFormat="1" spans="1:18">
      <c r="A83" s="49">
        <v>80</v>
      </c>
      <c r="B83" s="49">
        <v>738</v>
      </c>
      <c r="C83" s="19" t="s">
        <v>110</v>
      </c>
      <c r="D83" s="19" t="s">
        <v>44</v>
      </c>
      <c r="E83" s="16" t="s">
        <v>109</v>
      </c>
      <c r="F83" s="50">
        <v>8</v>
      </c>
      <c r="G83" s="51">
        <v>2</v>
      </c>
      <c r="H83" s="52">
        <v>8</v>
      </c>
      <c r="I83" s="51">
        <v>1</v>
      </c>
      <c r="J83" s="67">
        <v>7359.137</v>
      </c>
      <c r="K83" s="67">
        <v>1759.9491</v>
      </c>
      <c r="L83" s="68">
        <v>0.239151560841985</v>
      </c>
      <c r="M83" s="69">
        <v>8830.96439999999</v>
      </c>
      <c r="N83" s="69">
        <v>1914.283098</v>
      </c>
      <c r="O83" s="70">
        <v>0.216769427583696</v>
      </c>
      <c r="P83" s="71">
        <v>10597.15728</v>
      </c>
      <c r="Q83" s="71">
        <v>2079.447552</v>
      </c>
      <c r="R83" s="75">
        <v>0.1962269217165</v>
      </c>
    </row>
    <row r="84" s="30" customFormat="1" spans="1:18">
      <c r="A84" s="49">
        <v>81</v>
      </c>
      <c r="B84" s="49">
        <v>710</v>
      </c>
      <c r="C84" s="19" t="s">
        <v>111</v>
      </c>
      <c r="D84" s="19" t="s">
        <v>44</v>
      </c>
      <c r="E84" s="16" t="s">
        <v>109</v>
      </c>
      <c r="F84" s="50">
        <v>8</v>
      </c>
      <c r="G84" s="51">
        <v>2</v>
      </c>
      <c r="H84" s="52">
        <v>8</v>
      </c>
      <c r="I84" s="51">
        <v>1</v>
      </c>
      <c r="J84" s="67">
        <v>6653.99742857144</v>
      </c>
      <c r="K84" s="67">
        <v>1789.57472571428</v>
      </c>
      <c r="L84" s="68">
        <v>0.268947312487689</v>
      </c>
      <c r="M84" s="69">
        <v>7984.79691428573</v>
      </c>
      <c r="N84" s="69">
        <v>1946.50666319999</v>
      </c>
      <c r="O84" s="70">
        <v>0.243776602472815</v>
      </c>
      <c r="P84" s="71">
        <v>9581.75629714287</v>
      </c>
      <c r="Q84" s="71">
        <v>2114.45136822856</v>
      </c>
      <c r="R84" s="75">
        <v>0.220674717938616</v>
      </c>
    </row>
    <row r="85" s="30" customFormat="1" spans="1:18">
      <c r="A85" s="49">
        <v>82</v>
      </c>
      <c r="B85" s="49">
        <v>102567</v>
      </c>
      <c r="C85" s="19" t="s">
        <v>112</v>
      </c>
      <c r="D85" s="19" t="s">
        <v>29</v>
      </c>
      <c r="E85" s="16" t="s">
        <v>109</v>
      </c>
      <c r="F85" s="50">
        <v>8</v>
      </c>
      <c r="G85" s="51">
        <v>2</v>
      </c>
      <c r="H85" s="52">
        <v>8</v>
      </c>
      <c r="I85" s="51">
        <v>1</v>
      </c>
      <c r="J85" s="67">
        <v>6898.7438095238</v>
      </c>
      <c r="K85" s="67">
        <v>1513.81211428571</v>
      </c>
      <c r="L85" s="68">
        <v>0.219433009266974</v>
      </c>
      <c r="M85" s="69">
        <v>8278.49257142856</v>
      </c>
      <c r="N85" s="69">
        <v>1646.561792</v>
      </c>
      <c r="O85" s="70">
        <v>0.198896330194552</v>
      </c>
      <c r="P85" s="71">
        <v>9934.19108571427</v>
      </c>
      <c r="Q85" s="71">
        <v>1788.62723657143</v>
      </c>
      <c r="R85" s="75">
        <v>0.180047597347261</v>
      </c>
    </row>
    <row r="86" s="30" customFormat="1" spans="1:18">
      <c r="A86" s="49">
        <v>83</v>
      </c>
      <c r="B86" s="49">
        <v>102564</v>
      </c>
      <c r="C86" s="19" t="s">
        <v>113</v>
      </c>
      <c r="D86" s="19" t="s">
        <v>29</v>
      </c>
      <c r="E86" s="16" t="s">
        <v>109</v>
      </c>
      <c r="F86" s="50">
        <v>6</v>
      </c>
      <c r="G86" s="51">
        <v>2</v>
      </c>
      <c r="H86" s="52">
        <v>10</v>
      </c>
      <c r="I86" s="51">
        <v>1</v>
      </c>
      <c r="J86" s="67">
        <v>6561.10714285714</v>
      </c>
      <c r="K86" s="67">
        <v>1450.54326857143</v>
      </c>
      <c r="L86" s="68">
        <v>0.221082088279963</v>
      </c>
      <c r="M86" s="69">
        <v>7873.32857142856</v>
      </c>
      <c r="N86" s="69">
        <v>1577.74475520001</v>
      </c>
      <c r="O86" s="70">
        <v>0.200391072325556</v>
      </c>
      <c r="P86" s="71">
        <v>9447.99428571428</v>
      </c>
      <c r="Q86" s="71">
        <v>1713.87266194286</v>
      </c>
      <c r="R86" s="75">
        <v>0.181400687819456</v>
      </c>
    </row>
    <row r="87" s="30" customFormat="1" spans="1:18">
      <c r="A87" s="49">
        <v>84</v>
      </c>
      <c r="B87" s="49">
        <v>740</v>
      </c>
      <c r="C87" s="19" t="s">
        <v>114</v>
      </c>
      <c r="D87" s="19" t="s">
        <v>24</v>
      </c>
      <c r="E87" s="16" t="s">
        <v>109</v>
      </c>
      <c r="F87" s="50">
        <v>8</v>
      </c>
      <c r="G87" s="51">
        <v>2</v>
      </c>
      <c r="H87" s="52">
        <v>10</v>
      </c>
      <c r="I87" s="51">
        <v>1</v>
      </c>
      <c r="J87" s="67">
        <v>6622.36952380952</v>
      </c>
      <c r="K87" s="67">
        <v>1672.73302857143</v>
      </c>
      <c r="L87" s="68">
        <v>0.252588295255561</v>
      </c>
      <c r="M87" s="69">
        <v>7946.84342857142</v>
      </c>
      <c r="N87" s="69">
        <v>1819.418848</v>
      </c>
      <c r="O87" s="70">
        <v>0.228948621468822</v>
      </c>
      <c r="P87" s="71">
        <v>9536.21211428571</v>
      </c>
      <c r="Q87" s="71">
        <v>1976.39840914285</v>
      </c>
      <c r="R87" s="75">
        <v>0.207251934568665</v>
      </c>
    </row>
    <row r="88" s="30" customFormat="1" spans="1:18">
      <c r="A88" s="49">
        <v>85</v>
      </c>
      <c r="B88" s="49">
        <v>104430</v>
      </c>
      <c r="C88" s="19" t="s">
        <v>115</v>
      </c>
      <c r="D88" s="19" t="s">
        <v>24</v>
      </c>
      <c r="E88" s="16" t="s">
        <v>109</v>
      </c>
      <c r="F88" s="50">
        <v>6</v>
      </c>
      <c r="G88" s="51">
        <v>2</v>
      </c>
      <c r="H88" s="52">
        <v>6</v>
      </c>
      <c r="I88" s="51">
        <v>1</v>
      </c>
      <c r="J88" s="67">
        <v>5216.4980952381</v>
      </c>
      <c r="K88" s="67">
        <v>1015.50057142857</v>
      </c>
      <c r="L88" s="68">
        <v>0.194670936879202</v>
      </c>
      <c r="M88" s="69">
        <v>6259.79771428572</v>
      </c>
      <c r="N88" s="69">
        <v>1104.55216</v>
      </c>
      <c r="O88" s="70">
        <v>0.176451733812302</v>
      </c>
      <c r="P88" s="71">
        <v>7511.75725714286</v>
      </c>
      <c r="Q88" s="71">
        <v>1199.85298285714</v>
      </c>
      <c r="R88" s="75">
        <v>0.159729999490627</v>
      </c>
    </row>
    <row r="89" s="30" customFormat="1" spans="1:18">
      <c r="A89" s="49">
        <v>86</v>
      </c>
      <c r="B89" s="49">
        <v>105751</v>
      </c>
      <c r="C89" s="19" t="s">
        <v>116</v>
      </c>
      <c r="D89" s="19" t="s">
        <v>24</v>
      </c>
      <c r="E89" s="16" t="s">
        <v>109</v>
      </c>
      <c r="F89" s="50">
        <v>6</v>
      </c>
      <c r="G89" s="51">
        <v>2</v>
      </c>
      <c r="H89" s="52">
        <v>6</v>
      </c>
      <c r="I89" s="51">
        <v>1</v>
      </c>
      <c r="J89" s="67">
        <v>8987.55047619048</v>
      </c>
      <c r="K89" s="67">
        <v>2121.10674285714</v>
      </c>
      <c r="L89" s="68">
        <v>0.236004988063912</v>
      </c>
      <c r="M89" s="69">
        <v>10785.0605714286</v>
      </c>
      <c r="N89" s="69">
        <v>2307.111488</v>
      </c>
      <c r="O89" s="70">
        <v>0.21391734174511</v>
      </c>
      <c r="P89" s="71">
        <v>12942.0726857143</v>
      </c>
      <c r="Q89" s="71">
        <v>2506.16919771429</v>
      </c>
      <c r="R89" s="75">
        <v>0.193645118411415</v>
      </c>
    </row>
    <row r="90" s="30" customFormat="1" spans="1:18">
      <c r="A90" s="49">
        <v>87</v>
      </c>
      <c r="B90" s="49">
        <v>733</v>
      </c>
      <c r="C90" s="19" t="s">
        <v>117</v>
      </c>
      <c r="D90" s="19" t="s">
        <v>24</v>
      </c>
      <c r="E90" s="16" t="s">
        <v>109</v>
      </c>
      <c r="F90" s="50">
        <v>8</v>
      </c>
      <c r="G90" s="51">
        <v>2</v>
      </c>
      <c r="H90" s="52">
        <v>10</v>
      </c>
      <c r="I90" s="51">
        <v>1</v>
      </c>
      <c r="J90" s="67">
        <v>6620.6780952381</v>
      </c>
      <c r="K90" s="67">
        <v>1509.15662857143</v>
      </c>
      <c r="L90" s="68">
        <v>0.227945930441307</v>
      </c>
      <c r="M90" s="69">
        <v>7944.81371428572</v>
      </c>
      <c r="N90" s="69">
        <v>1641.498056</v>
      </c>
      <c r="O90" s="70">
        <v>0.206612529258979</v>
      </c>
      <c r="P90" s="71">
        <v>9533.77645714286</v>
      </c>
      <c r="Q90" s="71">
        <v>1783.12660114286</v>
      </c>
      <c r="R90" s="75">
        <v>0.187032558310816</v>
      </c>
    </row>
    <row r="91" s="30" customFormat="1" spans="1:18">
      <c r="A91" s="49">
        <v>88</v>
      </c>
      <c r="B91" s="49">
        <v>752</v>
      </c>
      <c r="C91" s="19" t="s">
        <v>118</v>
      </c>
      <c r="D91" s="19" t="s">
        <v>26</v>
      </c>
      <c r="E91" s="16" t="s">
        <v>109</v>
      </c>
      <c r="F91" s="50">
        <v>8</v>
      </c>
      <c r="G91" s="51">
        <v>2</v>
      </c>
      <c r="H91" s="52">
        <v>6</v>
      </c>
      <c r="I91" s="51">
        <v>1</v>
      </c>
      <c r="J91" s="67">
        <v>7750.96761904762</v>
      </c>
      <c r="K91" s="67">
        <v>1647.29537142857</v>
      </c>
      <c r="L91" s="68">
        <v>0.212527706525366</v>
      </c>
      <c r="M91" s="69">
        <v>9301.16114285714</v>
      </c>
      <c r="N91" s="69">
        <v>1791.750504</v>
      </c>
      <c r="O91" s="70">
        <v>0.192637292965941</v>
      </c>
      <c r="P91" s="71">
        <v>11161.3933714286</v>
      </c>
      <c r="Q91" s="71">
        <v>1946.34283885714</v>
      </c>
      <c r="R91" s="75">
        <v>0.174381707918249</v>
      </c>
    </row>
    <row r="92" s="30" customFormat="1" spans="1:18">
      <c r="A92" s="49">
        <v>89</v>
      </c>
      <c r="B92" s="49">
        <v>339</v>
      </c>
      <c r="C92" s="19" t="s">
        <v>119</v>
      </c>
      <c r="D92" s="19" t="s">
        <v>26</v>
      </c>
      <c r="E92" s="16" t="s">
        <v>109</v>
      </c>
      <c r="F92" s="50">
        <v>8</v>
      </c>
      <c r="G92" s="51">
        <v>2</v>
      </c>
      <c r="H92" s="52">
        <v>6</v>
      </c>
      <c r="I92" s="51">
        <v>1</v>
      </c>
      <c r="J92" s="67">
        <v>7782.70114285715</v>
      </c>
      <c r="K92" s="67">
        <v>1694.93405714286</v>
      </c>
      <c r="L92" s="68">
        <v>0.217782236016919</v>
      </c>
      <c r="M92" s="69">
        <v>9339.24137142857</v>
      </c>
      <c r="N92" s="69">
        <v>1843.566736</v>
      </c>
      <c r="O92" s="70">
        <v>0.197400052389694</v>
      </c>
      <c r="P92" s="71">
        <v>11207.0896457143</v>
      </c>
      <c r="Q92" s="71">
        <v>2002.62977828572</v>
      </c>
      <c r="R92" s="75">
        <v>0.178693116731831</v>
      </c>
    </row>
    <row r="93" s="30" customFormat="1" spans="1:18">
      <c r="A93" s="49">
        <v>90</v>
      </c>
      <c r="B93" s="49">
        <v>706</v>
      </c>
      <c r="C93" s="19" t="s">
        <v>120</v>
      </c>
      <c r="D93" s="19" t="s">
        <v>44</v>
      </c>
      <c r="E93" s="16" t="s">
        <v>109</v>
      </c>
      <c r="F93" s="50">
        <v>6</v>
      </c>
      <c r="G93" s="51">
        <v>2</v>
      </c>
      <c r="H93" s="52">
        <v>10</v>
      </c>
      <c r="I93" s="51">
        <v>1</v>
      </c>
      <c r="J93" s="67">
        <v>5736.43047619048</v>
      </c>
      <c r="K93" s="67">
        <v>1503.21674285714</v>
      </c>
      <c r="L93" s="68">
        <v>0.262047408941216</v>
      </c>
      <c r="M93" s="69">
        <v>6883.71657142858</v>
      </c>
      <c r="N93" s="69">
        <v>1635.037288</v>
      </c>
      <c r="O93" s="70">
        <v>0.237522459130051</v>
      </c>
      <c r="P93" s="71">
        <v>8260.45988571429</v>
      </c>
      <c r="Q93" s="71">
        <v>1776.10839771429</v>
      </c>
      <c r="R93" s="75">
        <v>0.215013258618434</v>
      </c>
    </row>
    <row r="94" s="30" customFormat="1" spans="1:18">
      <c r="A94" s="49">
        <v>91</v>
      </c>
      <c r="B94" s="49">
        <v>371</v>
      </c>
      <c r="C94" s="19" t="s">
        <v>121</v>
      </c>
      <c r="D94" s="19" t="s">
        <v>29</v>
      </c>
      <c r="E94" s="16" t="s">
        <v>109</v>
      </c>
      <c r="F94" s="50">
        <v>6</v>
      </c>
      <c r="G94" s="51">
        <v>2</v>
      </c>
      <c r="H94" s="52">
        <v>10</v>
      </c>
      <c r="I94" s="51">
        <v>1</v>
      </c>
      <c r="J94" s="67">
        <v>6023.45238095238</v>
      </c>
      <c r="K94" s="67">
        <v>1579.01417142857</v>
      </c>
      <c r="L94" s="68">
        <v>0.262144376939344</v>
      </c>
      <c r="M94" s="69">
        <v>7228.14285714286</v>
      </c>
      <c r="N94" s="69">
        <v>1717.481568</v>
      </c>
      <c r="O94" s="70">
        <v>0.237610351918098</v>
      </c>
      <c r="P94" s="71">
        <v>8673.77142857143</v>
      </c>
      <c r="Q94" s="71">
        <v>1865.66597485714</v>
      </c>
      <c r="R94" s="75">
        <v>0.215092822104077</v>
      </c>
    </row>
    <row r="95" s="30" customFormat="1" spans="1:18">
      <c r="A95" s="49">
        <v>92</v>
      </c>
      <c r="B95" s="49">
        <v>732</v>
      </c>
      <c r="C95" s="19" t="s">
        <v>122</v>
      </c>
      <c r="D95" s="19" t="s">
        <v>29</v>
      </c>
      <c r="E95" s="16" t="s">
        <v>109</v>
      </c>
      <c r="F95" s="50">
        <v>6</v>
      </c>
      <c r="G95" s="51">
        <v>2</v>
      </c>
      <c r="H95" s="52">
        <v>10</v>
      </c>
      <c r="I95" s="51">
        <v>1</v>
      </c>
      <c r="J95" s="67">
        <v>6513.54666666667</v>
      </c>
      <c r="K95" s="67">
        <v>1323.80411428572</v>
      </c>
      <c r="L95" s="68">
        <v>0.203238601338398</v>
      </c>
      <c r="M95" s="69">
        <v>7816.25600000001</v>
      </c>
      <c r="N95" s="69">
        <v>1439.89155200001</v>
      </c>
      <c r="O95" s="70">
        <v>0.184217552751599</v>
      </c>
      <c r="P95" s="71">
        <v>9379.50720000001</v>
      </c>
      <c r="Q95" s="71">
        <v>1564.12547657143</v>
      </c>
      <c r="R95" s="75">
        <v>0.16675987802125</v>
      </c>
    </row>
    <row r="96" s="30" customFormat="1" spans="1:18">
      <c r="A96" s="49">
        <v>93</v>
      </c>
      <c r="B96" s="49">
        <v>713</v>
      </c>
      <c r="C96" s="19" t="s">
        <v>123</v>
      </c>
      <c r="D96" s="19" t="s">
        <v>44</v>
      </c>
      <c r="E96" s="16" t="s">
        <v>124</v>
      </c>
      <c r="F96" s="50">
        <v>8</v>
      </c>
      <c r="G96" s="51">
        <v>2</v>
      </c>
      <c r="H96" s="52">
        <v>10</v>
      </c>
      <c r="I96" s="51">
        <v>1</v>
      </c>
      <c r="J96" s="67">
        <v>5056.28476190476</v>
      </c>
      <c r="K96" s="67">
        <v>1331.21782857143</v>
      </c>
      <c r="L96" s="68">
        <v>0.263279837124906</v>
      </c>
      <c r="M96" s="69">
        <v>6067.54171428571</v>
      </c>
      <c r="N96" s="69">
        <v>1447.955392</v>
      </c>
      <c r="O96" s="70">
        <v>0.238639544676036</v>
      </c>
      <c r="P96" s="71">
        <v>7281.05005714285</v>
      </c>
      <c r="Q96" s="71">
        <v>1572.88506514286</v>
      </c>
      <c r="R96" s="75">
        <v>0.216024481743513</v>
      </c>
    </row>
    <row r="97" s="30" customFormat="1" spans="1:18">
      <c r="A97" s="49">
        <v>94</v>
      </c>
      <c r="B97" s="49">
        <v>104533</v>
      </c>
      <c r="C97" s="19" t="s">
        <v>125</v>
      </c>
      <c r="D97" s="19" t="s">
        <v>29</v>
      </c>
      <c r="E97" s="16" t="s">
        <v>124</v>
      </c>
      <c r="F97" s="50">
        <v>6</v>
      </c>
      <c r="G97" s="51">
        <v>2</v>
      </c>
      <c r="H97" s="52">
        <v>6</v>
      </c>
      <c r="I97" s="51">
        <v>1</v>
      </c>
      <c r="J97" s="67">
        <v>6543.34571428572</v>
      </c>
      <c r="K97" s="67">
        <v>1347.31628571429</v>
      </c>
      <c r="L97" s="68">
        <v>0.205906327518775</v>
      </c>
      <c r="M97" s="69">
        <v>7852.01485714286</v>
      </c>
      <c r="N97" s="69">
        <v>1465.46556</v>
      </c>
      <c r="O97" s="70">
        <v>0.186635607122787</v>
      </c>
      <c r="P97" s="71">
        <v>9422.41782857144</v>
      </c>
      <c r="Q97" s="71">
        <v>1591.90601142857</v>
      </c>
      <c r="R97" s="75">
        <v>0.168948781553866</v>
      </c>
    </row>
    <row r="98" s="30" customFormat="1" spans="1:18">
      <c r="A98" s="49">
        <v>95</v>
      </c>
      <c r="B98" s="49">
        <v>718</v>
      </c>
      <c r="C98" s="19" t="s">
        <v>126</v>
      </c>
      <c r="D98" s="19" t="s">
        <v>21</v>
      </c>
      <c r="E98" s="16" t="s">
        <v>124</v>
      </c>
      <c r="F98" s="50">
        <v>4</v>
      </c>
      <c r="G98" s="51">
        <v>2</v>
      </c>
      <c r="H98" s="52">
        <v>6</v>
      </c>
      <c r="I98" s="51">
        <v>1</v>
      </c>
      <c r="J98" s="67">
        <v>4330.69238095238</v>
      </c>
      <c r="K98" s="67">
        <v>903.732514285714</v>
      </c>
      <c r="L98" s="68">
        <v>0.208680837794111</v>
      </c>
      <c r="M98" s="69">
        <v>5196.83085714286</v>
      </c>
      <c r="N98" s="69">
        <v>982.982903999999</v>
      </c>
      <c r="O98" s="70">
        <v>0.189150451692867</v>
      </c>
      <c r="P98" s="71">
        <v>6236.19702857143</v>
      </c>
      <c r="Q98" s="71">
        <v>1067.79472457143</v>
      </c>
      <c r="R98" s="75">
        <v>0.171225302805424</v>
      </c>
    </row>
    <row r="99" s="30" customFormat="1" spans="1:18">
      <c r="A99" s="49">
        <v>96</v>
      </c>
      <c r="B99" s="49">
        <v>753</v>
      </c>
      <c r="C99" s="19" t="s">
        <v>127</v>
      </c>
      <c r="D99" s="19" t="s">
        <v>24</v>
      </c>
      <c r="E99" s="16" t="s">
        <v>124</v>
      </c>
      <c r="F99" s="50">
        <v>6</v>
      </c>
      <c r="G99" s="51">
        <v>4</v>
      </c>
      <c r="H99" s="52">
        <v>10</v>
      </c>
      <c r="I99" s="51">
        <v>1</v>
      </c>
      <c r="J99" s="67">
        <v>5275.2038095238</v>
      </c>
      <c r="K99" s="67">
        <v>1176.65897142857</v>
      </c>
      <c r="L99" s="68">
        <v>0.223054693982485</v>
      </c>
      <c r="M99" s="69">
        <v>6330.24457142856</v>
      </c>
      <c r="N99" s="69">
        <v>1279.842912</v>
      </c>
      <c r="O99" s="70">
        <v>0.202179062366176</v>
      </c>
      <c r="P99" s="71">
        <v>7596.29348571427</v>
      </c>
      <c r="Q99" s="71">
        <v>1390.26783085714</v>
      </c>
      <c r="R99" s="75">
        <v>0.183019236088193</v>
      </c>
    </row>
    <row r="100" s="30" customFormat="1" spans="1:18">
      <c r="A100" s="49">
        <v>97</v>
      </c>
      <c r="B100" s="49">
        <v>105396</v>
      </c>
      <c r="C100" s="19" t="s">
        <v>128</v>
      </c>
      <c r="D100" s="19" t="s">
        <v>24</v>
      </c>
      <c r="E100" s="16" t="s">
        <v>124</v>
      </c>
      <c r="F100" s="50">
        <v>6</v>
      </c>
      <c r="G100" s="51">
        <v>2</v>
      </c>
      <c r="H100" s="52">
        <v>10</v>
      </c>
      <c r="I100" s="51">
        <v>1</v>
      </c>
      <c r="J100" s="67">
        <v>5675.4038095238</v>
      </c>
      <c r="K100" s="67">
        <v>1351.60777142857</v>
      </c>
      <c r="L100" s="68">
        <v>0.23815182439714</v>
      </c>
      <c r="M100" s="69">
        <v>6810.48457142856</v>
      </c>
      <c r="N100" s="69">
        <v>1470.133376</v>
      </c>
      <c r="O100" s="70">
        <v>0.215863256216382</v>
      </c>
      <c r="P100" s="71">
        <v>8172.58148571427</v>
      </c>
      <c r="Q100" s="71">
        <v>1596.97656685714</v>
      </c>
      <c r="R100" s="75">
        <v>0.195406625146371</v>
      </c>
    </row>
    <row r="101" s="30" customFormat="1" spans="1:18">
      <c r="A101" s="49">
        <v>98</v>
      </c>
      <c r="B101" s="49">
        <v>545</v>
      </c>
      <c r="C101" s="19" t="s">
        <v>129</v>
      </c>
      <c r="D101" s="19" t="s">
        <v>24</v>
      </c>
      <c r="E101" s="16" t="s">
        <v>124</v>
      </c>
      <c r="F101" s="50">
        <v>6</v>
      </c>
      <c r="G101" s="51">
        <v>2</v>
      </c>
      <c r="H101" s="52">
        <v>10</v>
      </c>
      <c r="I101" s="51">
        <v>1</v>
      </c>
      <c r="J101" s="67">
        <v>5783.9369047619</v>
      </c>
      <c r="K101" s="67">
        <v>1371.09514285714</v>
      </c>
      <c r="L101" s="68">
        <v>0.237052230242748</v>
      </c>
      <c r="M101" s="69">
        <v>6940.72428571428</v>
      </c>
      <c r="N101" s="69">
        <v>1491.32964</v>
      </c>
      <c r="O101" s="70">
        <v>0.214866572796952</v>
      </c>
      <c r="P101" s="71">
        <v>8328.86914285714</v>
      </c>
      <c r="Q101" s="71">
        <v>1620.00164571429</v>
      </c>
      <c r="R101" s="75">
        <v>0.194504394045331</v>
      </c>
    </row>
    <row r="102" s="30" customFormat="1" spans="1:18">
      <c r="A102" s="49">
        <v>99</v>
      </c>
      <c r="B102" s="49">
        <v>104429</v>
      </c>
      <c r="C102" s="19" t="s">
        <v>130</v>
      </c>
      <c r="D102" s="19" t="s">
        <v>26</v>
      </c>
      <c r="E102" s="16" t="s">
        <v>124</v>
      </c>
      <c r="F102" s="50">
        <v>4</v>
      </c>
      <c r="G102" s="51">
        <v>2</v>
      </c>
      <c r="H102" s="52">
        <v>10</v>
      </c>
      <c r="I102" s="51">
        <v>1</v>
      </c>
      <c r="J102" s="67">
        <v>5735.82199999999</v>
      </c>
      <c r="K102" s="67">
        <v>892.61328</v>
      </c>
      <c r="L102" s="68">
        <v>0.155620812500807</v>
      </c>
      <c r="M102" s="69">
        <v>6882.98639999999</v>
      </c>
      <c r="N102" s="69">
        <v>970.8885984</v>
      </c>
      <c r="O102" s="70">
        <v>0.141056300561629</v>
      </c>
      <c r="P102" s="71">
        <v>8259.58367999999</v>
      </c>
      <c r="Q102" s="71">
        <v>1054.6569216</v>
      </c>
      <c r="R102" s="75">
        <v>0.127688871795534</v>
      </c>
    </row>
    <row r="103" s="30" customFormat="1" spans="1:18">
      <c r="A103" s="49">
        <v>100</v>
      </c>
      <c r="B103" s="49">
        <v>104838</v>
      </c>
      <c r="C103" s="19" t="s">
        <v>131</v>
      </c>
      <c r="D103" s="19" t="s">
        <v>44</v>
      </c>
      <c r="E103" s="16" t="s">
        <v>124</v>
      </c>
      <c r="F103" s="50">
        <v>6</v>
      </c>
      <c r="G103" s="51">
        <v>2</v>
      </c>
      <c r="H103" s="52">
        <v>10</v>
      </c>
      <c r="I103" s="51">
        <v>1</v>
      </c>
      <c r="J103" s="67">
        <v>5828.14666666666</v>
      </c>
      <c r="K103" s="67">
        <v>1170.62251428572</v>
      </c>
      <c r="L103" s="68">
        <v>0.200856735637924</v>
      </c>
      <c r="M103" s="69">
        <v>6993.77599999999</v>
      </c>
      <c r="N103" s="69">
        <v>1273.277104</v>
      </c>
      <c r="O103" s="70">
        <v>0.182058605251298</v>
      </c>
      <c r="P103" s="71">
        <v>8392.53119999999</v>
      </c>
      <c r="Q103" s="71">
        <v>1383.13552457143</v>
      </c>
      <c r="R103" s="75">
        <v>0.164805526677271</v>
      </c>
    </row>
    <row r="104" s="30" customFormat="1" spans="1:18">
      <c r="A104" s="49">
        <v>101</v>
      </c>
      <c r="B104" s="49">
        <v>102478</v>
      </c>
      <c r="C104" s="19" t="s">
        <v>132</v>
      </c>
      <c r="D104" s="19" t="s">
        <v>21</v>
      </c>
      <c r="E104" s="16" t="s">
        <v>124</v>
      </c>
      <c r="F104" s="50">
        <v>6</v>
      </c>
      <c r="G104" s="51">
        <v>2</v>
      </c>
      <c r="H104" s="52">
        <v>10</v>
      </c>
      <c r="I104" s="51">
        <v>1</v>
      </c>
      <c r="J104" s="67">
        <v>4225.43209523809</v>
      </c>
      <c r="K104" s="67">
        <v>965.199337142857</v>
      </c>
      <c r="L104" s="68">
        <v>0.228426185864069</v>
      </c>
      <c r="M104" s="69">
        <v>5070.51851428571</v>
      </c>
      <c r="N104" s="69">
        <v>1049.8398944</v>
      </c>
      <c r="O104" s="70">
        <v>0.207047837699867</v>
      </c>
      <c r="P104" s="71">
        <v>6084.62221714285</v>
      </c>
      <c r="Q104" s="71">
        <v>1140.42013988571</v>
      </c>
      <c r="R104" s="75">
        <v>0.187426614042313</v>
      </c>
    </row>
    <row r="105" s="30" customFormat="1" spans="1:18">
      <c r="A105" s="49">
        <v>102</v>
      </c>
      <c r="B105" s="49">
        <v>105910</v>
      </c>
      <c r="C105" s="19" t="s">
        <v>133</v>
      </c>
      <c r="D105" s="19" t="s">
        <v>24</v>
      </c>
      <c r="E105" s="16" t="s">
        <v>124</v>
      </c>
      <c r="F105" s="50">
        <v>4</v>
      </c>
      <c r="G105" s="51">
        <v>2</v>
      </c>
      <c r="H105" s="52">
        <v>0</v>
      </c>
      <c r="I105" s="51">
        <v>1</v>
      </c>
      <c r="J105" s="67">
        <v>4731.56409523809</v>
      </c>
      <c r="K105" s="67">
        <v>992.329297142857</v>
      </c>
      <c r="L105" s="68">
        <v>0.209725426342961</v>
      </c>
      <c r="M105" s="69">
        <v>5677.87691428571</v>
      </c>
      <c r="N105" s="69">
        <v>1079.3489432</v>
      </c>
      <c r="O105" s="70">
        <v>0.190097277467274</v>
      </c>
      <c r="P105" s="71">
        <v>6813.45229714285</v>
      </c>
      <c r="Q105" s="71">
        <v>1172.47523108571</v>
      </c>
      <c r="R105" s="75">
        <v>0.172082401101917</v>
      </c>
    </row>
    <row r="106" s="30" customFormat="1" spans="1:18">
      <c r="A106" s="49">
        <v>103</v>
      </c>
      <c r="B106" s="49">
        <v>741</v>
      </c>
      <c r="C106" s="19" t="s">
        <v>134</v>
      </c>
      <c r="D106" s="19" t="s">
        <v>26</v>
      </c>
      <c r="E106" s="16" t="s">
        <v>124</v>
      </c>
      <c r="F106" s="50">
        <v>4</v>
      </c>
      <c r="G106" s="51">
        <v>2</v>
      </c>
      <c r="H106" s="52">
        <v>10</v>
      </c>
      <c r="I106" s="51">
        <v>1</v>
      </c>
      <c r="J106" s="67">
        <v>4709.14761904762</v>
      </c>
      <c r="K106" s="67">
        <v>867.075485714286</v>
      </c>
      <c r="L106" s="68">
        <v>0.184125781533611</v>
      </c>
      <c r="M106" s="69">
        <v>5650.97714285714</v>
      </c>
      <c r="N106" s="69">
        <v>943.111336</v>
      </c>
      <c r="O106" s="70">
        <v>0.166893496851619</v>
      </c>
      <c r="P106" s="71">
        <v>6781.17257142857</v>
      </c>
      <c r="Q106" s="71">
        <v>1024.48303542857</v>
      </c>
      <c r="R106" s="75">
        <v>0.15107756433527</v>
      </c>
    </row>
    <row r="107" s="30" customFormat="1" spans="1:18">
      <c r="A107" s="49">
        <v>104</v>
      </c>
      <c r="B107" s="49">
        <v>106399</v>
      </c>
      <c r="C107" s="53" t="s">
        <v>135</v>
      </c>
      <c r="D107" s="19" t="s">
        <v>26</v>
      </c>
      <c r="E107" s="16" t="s">
        <v>124</v>
      </c>
      <c r="F107" s="50">
        <v>0</v>
      </c>
      <c r="G107" s="51">
        <v>2</v>
      </c>
      <c r="H107" s="52">
        <v>0</v>
      </c>
      <c r="I107" s="51">
        <v>1</v>
      </c>
      <c r="J107" s="67">
        <v>5328.09685714286</v>
      </c>
      <c r="K107" s="67">
        <v>984.669994285715</v>
      </c>
      <c r="L107" s="68">
        <v>0.184807074774863</v>
      </c>
      <c r="M107" s="69">
        <v>6393.71622857143</v>
      </c>
      <c r="N107" s="69">
        <v>1071.0179784</v>
      </c>
      <c r="O107" s="70">
        <v>0.167511028033113</v>
      </c>
      <c r="P107" s="71">
        <v>7672.45947428571</v>
      </c>
      <c r="Q107" s="71">
        <v>1163.42547017143</v>
      </c>
      <c r="R107" s="75">
        <v>0.151636574174247</v>
      </c>
    </row>
    <row r="108" s="30" customFormat="1" spans="1:18">
      <c r="A108" s="49">
        <v>105</v>
      </c>
      <c r="B108" s="49">
        <v>106485</v>
      </c>
      <c r="C108" s="53" t="s">
        <v>136</v>
      </c>
      <c r="D108" s="19" t="s">
        <v>24</v>
      </c>
      <c r="E108" s="16" t="s">
        <v>124</v>
      </c>
      <c r="F108" s="50">
        <v>4</v>
      </c>
      <c r="G108" s="51">
        <v>2</v>
      </c>
      <c r="H108" s="52">
        <v>6</v>
      </c>
      <c r="I108" s="51">
        <v>1</v>
      </c>
      <c r="J108" s="67">
        <v>3060.94642857142</v>
      </c>
      <c r="K108" s="67">
        <v>251.308571428571</v>
      </c>
      <c r="L108" s="68">
        <v>0.0821015908945061</v>
      </c>
      <c r="M108" s="69">
        <v>3673.13571428571</v>
      </c>
      <c r="N108" s="69">
        <v>273.346399999999</v>
      </c>
      <c r="O108" s="70">
        <v>0.0744177240543792</v>
      </c>
      <c r="P108" s="71">
        <v>4407.76285714285</v>
      </c>
      <c r="Q108" s="71">
        <v>296.930742857142</v>
      </c>
      <c r="R108" s="75">
        <v>0.0673654079134409</v>
      </c>
    </row>
    <row r="109" s="30" customFormat="1" spans="1:18">
      <c r="A109" s="49">
        <v>106</v>
      </c>
      <c r="B109" s="49">
        <v>106568</v>
      </c>
      <c r="C109" s="53" t="s">
        <v>137</v>
      </c>
      <c r="D109" s="19" t="s">
        <v>24</v>
      </c>
      <c r="E109" s="16" t="s">
        <v>124</v>
      </c>
      <c r="F109" s="50">
        <v>0</v>
      </c>
      <c r="G109" s="51">
        <v>2</v>
      </c>
      <c r="H109" s="52">
        <v>0</v>
      </c>
      <c r="I109" s="51">
        <v>1</v>
      </c>
      <c r="J109" s="67">
        <v>3215.00457142856</v>
      </c>
      <c r="K109" s="67">
        <v>623.6802</v>
      </c>
      <c r="L109" s="68">
        <v>0.193990455112439</v>
      </c>
      <c r="M109" s="69">
        <v>3858.00548571427</v>
      </c>
      <c r="N109" s="69">
        <v>678.372156</v>
      </c>
      <c r="O109" s="70">
        <v>0.175834938159609</v>
      </c>
      <c r="P109" s="71">
        <v>4629.60658285713</v>
      </c>
      <c r="Q109" s="71">
        <v>736.902144</v>
      </c>
      <c r="R109" s="75">
        <v>0.159171655476873</v>
      </c>
    </row>
    <row r="110" s="30" customFormat="1" spans="1:18">
      <c r="A110" s="49">
        <v>107</v>
      </c>
      <c r="B110" s="49">
        <v>106569</v>
      </c>
      <c r="C110" s="53" t="s">
        <v>138</v>
      </c>
      <c r="D110" s="19" t="s">
        <v>26</v>
      </c>
      <c r="E110" s="16" t="s">
        <v>124</v>
      </c>
      <c r="F110" s="50">
        <v>4</v>
      </c>
      <c r="G110" s="51">
        <v>2</v>
      </c>
      <c r="H110" s="52">
        <v>6</v>
      </c>
      <c r="I110" s="51">
        <v>1</v>
      </c>
      <c r="J110" s="67">
        <v>5132.656</v>
      </c>
      <c r="K110" s="67">
        <v>1054.79830857143</v>
      </c>
      <c r="L110" s="68">
        <v>0.20550730627017</v>
      </c>
      <c r="M110" s="69">
        <v>6159.1872</v>
      </c>
      <c r="N110" s="69">
        <v>1147.2960064</v>
      </c>
      <c r="O110" s="70">
        <v>0.186273930170526</v>
      </c>
      <c r="P110" s="71">
        <v>7391.02464</v>
      </c>
      <c r="Q110" s="71">
        <v>1246.28477074286</v>
      </c>
      <c r="R110" s="75">
        <v>0.16862137950373</v>
      </c>
    </row>
    <row r="111" s="30" customFormat="1" spans="1:18">
      <c r="A111" s="49">
        <v>108</v>
      </c>
      <c r="B111" s="76">
        <v>107658</v>
      </c>
      <c r="C111" s="77" t="s">
        <v>139</v>
      </c>
      <c r="D111" s="19" t="s">
        <v>26</v>
      </c>
      <c r="E111" s="16" t="s">
        <v>140</v>
      </c>
      <c r="F111" s="50">
        <v>0</v>
      </c>
      <c r="G111" s="51">
        <v>2</v>
      </c>
      <c r="H111" s="52">
        <v>0</v>
      </c>
      <c r="I111" s="51">
        <v>1</v>
      </c>
      <c r="J111" s="67">
        <v>3181.541</v>
      </c>
      <c r="K111" s="67">
        <v>663.050959999999</v>
      </c>
      <c r="L111" s="68">
        <v>0.208405599676383</v>
      </c>
      <c r="M111" s="69">
        <v>3817.8492</v>
      </c>
      <c r="N111" s="69">
        <v>721.195428799999</v>
      </c>
      <c r="O111" s="70">
        <v>0.188900973040004</v>
      </c>
      <c r="P111" s="71">
        <v>4581.41904</v>
      </c>
      <c r="Q111" s="71">
        <v>783.420211199999</v>
      </c>
      <c r="R111" s="75">
        <v>0.170999466401135</v>
      </c>
    </row>
    <row r="112" s="30" customFormat="1" spans="1:18">
      <c r="A112" s="49">
        <v>109</v>
      </c>
      <c r="B112" s="76">
        <v>106865</v>
      </c>
      <c r="C112" s="77" t="s">
        <v>141</v>
      </c>
      <c r="D112" s="19" t="s">
        <v>21</v>
      </c>
      <c r="E112" s="16" t="s">
        <v>140</v>
      </c>
      <c r="F112" s="50">
        <v>0</v>
      </c>
      <c r="G112" s="51">
        <v>2</v>
      </c>
      <c r="H112" s="52">
        <v>0</v>
      </c>
      <c r="I112" s="51">
        <v>1</v>
      </c>
      <c r="J112" s="67">
        <v>3457.328</v>
      </c>
      <c r="K112" s="67">
        <v>582.44316</v>
      </c>
      <c r="L112" s="68">
        <v>0.168466272219471</v>
      </c>
      <c r="M112" s="69">
        <v>4148.7936</v>
      </c>
      <c r="N112" s="69">
        <v>633.5189448</v>
      </c>
      <c r="O112" s="70">
        <v>0.152699556998931</v>
      </c>
      <c r="P112" s="71">
        <v>4978.55232</v>
      </c>
      <c r="Q112" s="71">
        <v>688.1789952</v>
      </c>
      <c r="R112" s="75">
        <v>0.138228736180079</v>
      </c>
    </row>
    <row r="113" s="30" customFormat="1" spans="1:18">
      <c r="A113" s="49"/>
      <c r="B113" s="49"/>
      <c r="C113" s="53" t="s">
        <v>142</v>
      </c>
      <c r="D113" s="78"/>
      <c r="E113" s="49"/>
      <c r="F113" s="79">
        <f>SUM(F4:F112)</f>
        <v>800</v>
      </c>
      <c r="G113" s="51">
        <f>SUM(G4:G112)</f>
        <v>422</v>
      </c>
      <c r="H113" s="52">
        <f>SUM(H4:H112)</f>
        <v>2043</v>
      </c>
      <c r="I113" s="51">
        <f>SUM(I4:I112)</f>
        <v>206</v>
      </c>
      <c r="J113" s="67">
        <v>1276066.33459524</v>
      </c>
      <c r="K113" s="67">
        <v>281857.162227362</v>
      </c>
      <c r="L113" s="68">
        <v>0.22087971023604</v>
      </c>
      <c r="M113" s="69">
        <v>1531279.60151429</v>
      </c>
      <c r="N113" s="69">
        <v>306573.867222684</v>
      </c>
      <c r="O113" s="70">
        <v>0.200207634790872</v>
      </c>
      <c r="P113" s="71">
        <v>1837535.52181714</v>
      </c>
      <c r="Q113" s="71">
        <v>333025.077831713</v>
      </c>
      <c r="R113" s="75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5"/>
  <sheetViews>
    <sheetView tabSelected="1" topLeftCell="C1" workbookViewId="0">
      <selection activeCell="R5" sqref="R5"/>
    </sheetView>
  </sheetViews>
  <sheetFormatPr defaultColWidth="9" defaultRowHeight="13.5" outlineLevelRow="4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6" t="s">
        <v>7</v>
      </c>
      <c r="N1" s="26"/>
      <c r="O1" s="26" t="s">
        <v>8</v>
      </c>
      <c r="P1" s="26"/>
      <c r="Q1" s="26" t="s">
        <v>9</v>
      </c>
      <c r="R1" s="26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26" t="s">
        <v>149</v>
      </c>
      <c r="J2" s="27" t="s">
        <v>150</v>
      </c>
      <c r="K2" s="27" t="s">
        <v>151</v>
      </c>
      <c r="L2" s="26" t="s">
        <v>152</v>
      </c>
      <c r="M2" s="26" t="s">
        <v>153</v>
      </c>
      <c r="N2" s="26" t="s">
        <v>154</v>
      </c>
      <c r="O2" s="26" t="s">
        <v>153</v>
      </c>
      <c r="P2" s="26" t="s">
        <v>154</v>
      </c>
      <c r="Q2" s="26" t="s">
        <v>153</v>
      </c>
      <c r="R2" s="26" t="s">
        <v>154</v>
      </c>
      <c r="S2" s="8"/>
    </row>
    <row r="3" s="1" customFormat="1" spans="1:19">
      <c r="A3" s="15" t="e">
        <f>#REF!+1</f>
        <v>#REF!</v>
      </c>
      <c r="B3" s="16" t="s">
        <v>155</v>
      </c>
      <c r="C3" s="16">
        <v>753</v>
      </c>
      <c r="D3" s="17" t="s">
        <v>156</v>
      </c>
      <c r="E3" s="18" t="s">
        <v>157</v>
      </c>
      <c r="F3" s="16">
        <v>11120</v>
      </c>
      <c r="G3" s="16" t="s">
        <v>158</v>
      </c>
      <c r="H3" s="16"/>
      <c r="I3" s="28">
        <v>3</v>
      </c>
      <c r="J3" s="28">
        <v>260</v>
      </c>
      <c r="K3" s="28"/>
      <c r="L3" s="28">
        <v>1</v>
      </c>
      <c r="M3" s="28"/>
      <c r="N3" s="28"/>
      <c r="O3" s="29"/>
      <c r="P3" s="29"/>
      <c r="Q3" s="29">
        <v>3798.1</v>
      </c>
      <c r="R3" s="29">
        <v>695.1</v>
      </c>
      <c r="S3" s="8"/>
    </row>
    <row r="4" s="1" customFormat="1" spans="1:19">
      <c r="A4" s="15" t="e">
        <f>A3+1</f>
        <v>#REF!</v>
      </c>
      <c r="B4" s="16" t="s">
        <v>155</v>
      </c>
      <c r="C4" s="16">
        <v>753</v>
      </c>
      <c r="D4" s="19" t="s">
        <v>156</v>
      </c>
      <c r="E4" s="20" t="s">
        <v>159</v>
      </c>
      <c r="F4" s="21">
        <v>12275</v>
      </c>
      <c r="G4" s="22" t="s">
        <v>160</v>
      </c>
      <c r="H4" s="22" t="s">
        <v>161</v>
      </c>
      <c r="I4" s="28">
        <v>3</v>
      </c>
      <c r="J4" s="28">
        <v>260</v>
      </c>
      <c r="K4" s="28"/>
      <c r="L4" s="28">
        <v>0.6</v>
      </c>
      <c r="M4" s="28"/>
      <c r="N4" s="28"/>
      <c r="O4" s="29"/>
      <c r="P4" s="29"/>
      <c r="Q4" s="29">
        <v>2278.9</v>
      </c>
      <c r="R4" s="29">
        <v>417</v>
      </c>
      <c r="S4" s="8"/>
    </row>
    <row r="5" s="1" customFormat="1" spans="1:19">
      <c r="A5" s="15" t="e">
        <f>A4+1</f>
        <v>#REF!</v>
      </c>
      <c r="B5" s="16" t="s">
        <v>155</v>
      </c>
      <c r="C5" s="16">
        <v>753</v>
      </c>
      <c r="D5" s="19" t="s">
        <v>156</v>
      </c>
      <c r="E5" s="23" t="s">
        <v>162</v>
      </c>
      <c r="F5" s="24">
        <v>12444</v>
      </c>
      <c r="G5" s="25" t="s">
        <v>163</v>
      </c>
      <c r="H5" s="25" t="s">
        <v>164</v>
      </c>
      <c r="I5" s="28">
        <v>3</v>
      </c>
      <c r="J5" s="28">
        <v>180</v>
      </c>
      <c r="K5" s="28"/>
      <c r="L5" s="28">
        <v>0.4</v>
      </c>
      <c r="M5" s="28"/>
      <c r="N5" s="28"/>
      <c r="O5" s="29"/>
      <c r="P5" s="29"/>
      <c r="Q5" s="29">
        <v>1519.2</v>
      </c>
      <c r="R5" s="29">
        <v>278.2</v>
      </c>
      <c r="S5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曦语</cp:lastModifiedBy>
  <dcterms:created xsi:type="dcterms:W3CDTF">2019-07-17T10:06:00Z</dcterms:created>
  <dcterms:modified xsi:type="dcterms:W3CDTF">2019-07-17T14:34:18Z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