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3" i="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I56" i="1"/>
  <c r="H56"/>
  <c r="G56"/>
  <c r="F56"/>
</calcChain>
</file>

<file path=xl/sharedStrings.xml><?xml version="1.0" encoding="utf-8"?>
<sst xmlns="http://schemas.openxmlformats.org/spreadsheetml/2006/main" count="922" uniqueCount="332">
  <si>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</si>
  <si>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</si>
  <si>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</si>
  <si>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</si>
  <si>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</si>
  <si>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</si>
  <si>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</si>
  <si>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</si>
  <si>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</si>
  <si>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</si>
  <si>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</si>
  <si>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</si>
  <si>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</si>
  <si>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</si>
  <si>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</si>
  <si>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</si>
  <si>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</si>
  <si>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旗舰片</t>
  </si>
  <si>
    <t>城中片</t>
  </si>
  <si>
    <t>东南片</t>
  </si>
  <si>
    <t>西北片</t>
  </si>
  <si>
    <t>城郊一片</t>
  </si>
  <si>
    <t>城郊二片</t>
  </si>
  <si>
    <t>B1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</si>
  <si>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</si>
  <si>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</si>
  <si>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</si>
  <si>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</si>
  <si>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</si>
  <si>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</si>
  <si>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</si>
  <si>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</si>
  <si>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</si>
  <si>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</si>
  <si>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</si>
  <si>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</si>
  <si>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</si>
  <si>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</si>
  <si>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</si>
  <si>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</si>
  <si>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</si>
  <si>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</si>
  <si>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</si>
  <si>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</si>
  <si>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</si>
  <si>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</si>
  <si>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</si>
  <si>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</si>
  <si>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</si>
  <si>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</si>
  <si>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</si>
  <si>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</si>
  <si>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</si>
  <si>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</si>
  <si>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</si>
  <si>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</si>
  <si>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</si>
  <si>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</si>
  <si>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</si>
  <si>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</si>
  <si>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</si>
  <si>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</si>
  <si>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</si>
  <si>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</si>
  <si>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</si>
  <si>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</si>
  <si>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</si>
  <si>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</si>
  <si>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</si>
  <si>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</si>
  <si>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</si>
  <si>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</si>
  <si>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</si>
  <si>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</si>
  <si>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</si>
  <si>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</si>
  <si>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</si>
  <si>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</si>
  <si>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</si>
  <si>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</si>
  <si>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</si>
  <si>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</si>
  <si>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</si>
  <si>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</si>
  <si>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</si>
  <si>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</si>
  <si>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</si>
  <si>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</si>
  <si>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</si>
  <si>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</si>
  <si>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</si>
  <si>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</si>
  <si>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</si>
  <si>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</si>
  <si>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店长</t>
  </si>
  <si>
    <t>营业员</t>
  </si>
  <si>
    <t xml:space="preserve">试用期人员 </t>
  </si>
  <si>
    <t>何倩</t>
  </si>
  <si>
    <t>实习生</t>
  </si>
  <si>
    <t>城中片区</t>
  </si>
  <si>
    <t>西北片区</t>
  </si>
  <si>
    <t>邛崃中心店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</si>
  <si>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</si>
  <si>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清江东路2店</t>
  </si>
  <si>
    <t>杨敏</t>
  </si>
  <si>
    <t>东南片区</t>
  </si>
  <si>
    <t>大邑东壕沟店</t>
  </si>
  <si>
    <t>李婷</t>
  </si>
  <si>
    <t xml:space="preserve"> 店长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</si>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</sst>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_);[Red]\(0\)"/>
    <numFmt numFmtId="179" formatCode="* #,##0.00;* \-#,##0.00;* &quot;-&quot;??;@"/>
    <numFmt numFmtId="180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6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6" applyFill="1" applyBorder="1" applyAlignment="1">
      <alignment horizontal="center"/>
    </xf>
    <xf numFmtId="0" fontId="11" fillId="0" borderId="1" xfId="6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1" xfId="7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12" fillId="0" borderId="1" xfId="5" applyBorder="1" applyAlignment="1">
      <alignment horizontal="center" vertical="center"/>
    </xf>
    <xf numFmtId="0" fontId="2" fillId="0" borderId="1" xfId="6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6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9" fillId="0" borderId="1" xfId="6" applyFont="1" applyBorder="1" applyAlignment="1">
      <alignment horizontal="center"/>
    </xf>
    <xf numFmtId="0" fontId="11" fillId="0" borderId="1" xfId="6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/>
    </xf>
    <xf numFmtId="0" fontId="2" fillId="3" borderId="1" xfId="6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7" fillId="0" borderId="1" xfId="6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6" applyFont="1" applyBorder="1" applyAlignment="1">
      <alignment horizontal="center"/>
    </xf>
    <xf numFmtId="0" fontId="10" fillId="0" borderId="1" xfId="6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6" applyFont="1" applyFill="1" applyBorder="1" applyAlignment="1">
      <alignment horizontal="center" vertical="center"/>
    </xf>
    <xf numFmtId="0" fontId="9" fillId="0" borderId="1" xfId="6" applyFont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1" fillId="0" borderId="1" xfId="6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center" vertical="center"/>
    </xf>
    <xf numFmtId="0" fontId="9" fillId="0" borderId="1" xfId="6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left" vertical="center"/>
    </xf>
    <xf numFmtId="0" fontId="21" fillId="0" borderId="1" xfId="4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180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80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80" fontId="14" fillId="6" borderId="1" xfId="0" applyNumberFormat="1" applyFont="1" applyFill="1" applyBorder="1" applyAlignment="1">
      <alignment horizontal="center" vertical="center"/>
    </xf>
    <xf numFmtId="180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80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180" fontId="14" fillId="4" borderId="3" xfId="0" applyNumberFormat="1" applyFont="1" applyFill="1" applyBorder="1" applyAlignment="1">
      <alignment horizontal="center" vertical="center"/>
    </xf>
    <xf numFmtId="180" fontId="14" fillId="4" borderId="4" xfId="0" applyNumberFormat="1" applyFont="1" applyFill="1" applyBorder="1" applyAlignment="1">
      <alignment horizontal="center" vertical="center"/>
    </xf>
    <xf numFmtId="180" fontId="14" fillId="4" borderId="6" xfId="0" applyNumberFormat="1" applyFont="1" applyFill="1" applyBorder="1" applyAlignment="1">
      <alignment horizontal="center" vertical="center"/>
    </xf>
    <xf numFmtId="180" fontId="14" fillId="5" borderId="3" xfId="0" applyNumberFormat="1" applyFont="1" applyFill="1" applyBorder="1" applyAlignment="1">
      <alignment horizontal="center" vertical="center"/>
    </xf>
    <xf numFmtId="180" fontId="14" fillId="5" borderId="4" xfId="0" applyNumberFormat="1" applyFont="1" applyFill="1" applyBorder="1" applyAlignment="1">
      <alignment horizontal="center" vertical="center"/>
    </xf>
    <xf numFmtId="180" fontId="14" fillId="5" borderId="6" xfId="0" applyNumberFormat="1" applyFont="1" applyFill="1" applyBorder="1" applyAlignment="1">
      <alignment horizontal="center" vertical="center"/>
    </xf>
    <xf numFmtId="180" fontId="14" fillId="6" borderId="3" xfId="0" applyNumberFormat="1" applyFont="1" applyFill="1" applyBorder="1" applyAlignment="1">
      <alignment horizontal="center" vertical="center"/>
    </xf>
    <xf numFmtId="180" fontId="14" fillId="6" borderId="4" xfId="0" applyNumberFormat="1" applyFont="1" applyFill="1" applyBorder="1" applyAlignment="1">
      <alignment horizontal="center" vertical="center"/>
    </xf>
    <xf numFmtId="180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/>
    </xf>
    <xf numFmtId="180" fontId="24" fillId="4" borderId="1" xfId="0" applyNumberFormat="1" applyFont="1" applyFill="1" applyBorder="1" applyAlignment="1">
      <alignment horizontal="center" vertical="center"/>
    </xf>
    <xf numFmtId="10" fontId="24" fillId="4" borderId="1" xfId="0" applyNumberFormat="1" applyFont="1" applyFill="1" applyBorder="1" applyAlignment="1">
      <alignment horizontal="center" vertical="center"/>
    </xf>
    <xf numFmtId="180" fontId="24" fillId="5" borderId="1" xfId="0" applyNumberFormat="1" applyFont="1" applyFill="1" applyBorder="1" applyAlignment="1">
      <alignment horizontal="center" vertical="center"/>
    </xf>
    <xf numFmtId="10" fontId="24" fillId="5" borderId="1" xfId="0" applyNumberFormat="1" applyFont="1" applyFill="1" applyBorder="1" applyAlignment="1">
      <alignment horizontal="center" vertical="center"/>
    </xf>
    <xf numFmtId="180" fontId="24" fillId="6" borderId="1" xfId="0" applyNumberFormat="1" applyFont="1" applyFill="1" applyBorder="1" applyAlignment="1">
      <alignment horizontal="center" vertical="center"/>
    </xf>
    <xf numFmtId="10" fontId="24" fillId="6" borderId="1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 vertical="center"/>
    </xf>
  </cellXfs>
  <cellStyles count="8">
    <cellStyle name="常规" xfId="0" builtinId="0"/>
    <cellStyle name="常规 2" xfId="6"/>
    <cellStyle name="常规 2 3" xfId="3"/>
    <cellStyle name="常规 4" xfId="5"/>
    <cellStyle name="常规 5" xfId="4"/>
    <cellStyle name="常规 6" xfId="2"/>
    <cellStyle name="常规_Sheet1" xfId="7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W56"/>
  <sheetViews>
    <sheetView workbookViewId="0">
      <selection activeCell="V3" sqref="V3"/>
    </sheetView>
  </sheetViews>
  <sheetFormatPr defaultColWidth="9" defaultRowHeight="13.5"/>
  <cols>
    <col min="1" max="1" width="4.75" style="71" customWidth="1"/>
    <col min="2" max="2" width="6.875" style="71" customWidth="1"/>
    <col min="3" max="3" width="34.125" style="72" customWidth="1"/>
    <col min="4" max="4" width="8" style="72"/>
    <col min="5" max="5" width="5.5" style="73" hidden="1" customWidth="1"/>
    <col min="6" max="6" width="8.25" style="74" customWidth="1"/>
    <col min="7" max="7" width="6.75" style="75" customWidth="1"/>
    <col min="8" max="8" width="7.875" style="76" customWidth="1"/>
    <col min="9" max="9" width="8.5" style="75" customWidth="1"/>
    <col min="10" max="10" width="10.75" style="77" customWidth="1"/>
    <col min="11" max="11" width="9" style="77" customWidth="1"/>
    <col min="12" max="12" width="8" style="78" customWidth="1"/>
    <col min="13" max="13" width="10.125" style="77" customWidth="1"/>
    <col min="14" max="14" width="9.5" style="77" customWidth="1"/>
    <col min="15" max="15" width="8" style="78" customWidth="1"/>
    <col min="16" max="16" width="9.875" style="77" customWidth="1"/>
    <col min="17" max="17" width="9.125" style="77" customWidth="1"/>
    <col min="18" max="18" width="7.75" style="79" customWidth="1"/>
    <col min="19" max="16377" width="9" style="70"/>
  </cols>
  <sheetData>
    <row r="1" spans="1:18" ht="18.95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18" s="70" customFormat="1" ht="20.100000000000001" customHeight="1">
      <c r="A2" s="117" t="s">
        <v>1</v>
      </c>
      <c r="B2" s="117" t="s">
        <v>2</v>
      </c>
      <c r="C2" s="119" t="s">
        <v>3</v>
      </c>
      <c r="D2" s="117" t="s">
        <v>4</v>
      </c>
      <c r="E2" s="117" t="s">
        <v>5</v>
      </c>
      <c r="F2" s="105" t="s">
        <v>6</v>
      </c>
      <c r="G2" s="106"/>
      <c r="H2" s="106"/>
      <c r="I2" s="107"/>
      <c r="J2" s="108" t="s">
        <v>7</v>
      </c>
      <c r="K2" s="109"/>
      <c r="L2" s="110"/>
      <c r="M2" s="111" t="s">
        <v>8</v>
      </c>
      <c r="N2" s="112"/>
      <c r="O2" s="113"/>
      <c r="P2" s="114" t="s">
        <v>9</v>
      </c>
      <c r="Q2" s="115"/>
      <c r="R2" s="116"/>
    </row>
    <row r="3" spans="1:18" s="70" customFormat="1" ht="29.1" customHeight="1">
      <c r="A3" s="118"/>
      <c r="B3" s="118"/>
      <c r="C3" s="120"/>
      <c r="D3" s="120"/>
      <c r="E3" s="118"/>
      <c r="F3" s="80" t="s">
        <v>10</v>
      </c>
      <c r="G3" s="81" t="s">
        <v>11</v>
      </c>
      <c r="H3" s="82" t="s">
        <v>12</v>
      </c>
      <c r="I3" s="82" t="s">
        <v>13</v>
      </c>
      <c r="J3" s="88" t="s">
        <v>14</v>
      </c>
      <c r="K3" s="88" t="s">
        <v>15</v>
      </c>
      <c r="L3" s="89" t="s">
        <v>16</v>
      </c>
      <c r="M3" s="90" t="s">
        <v>14</v>
      </c>
      <c r="N3" s="90" t="s">
        <v>15</v>
      </c>
      <c r="O3" s="91" t="s">
        <v>16</v>
      </c>
      <c r="P3" s="92" t="s">
        <v>14</v>
      </c>
      <c r="Q3" s="92" t="s">
        <v>15</v>
      </c>
      <c r="R3" s="98" t="s">
        <v>16</v>
      </c>
    </row>
    <row r="4" spans="1:18" s="130" customFormat="1">
      <c r="A4" s="103">
        <v>58</v>
      </c>
      <c r="B4" s="103">
        <v>737</v>
      </c>
      <c r="C4" s="123" t="s">
        <v>24</v>
      </c>
      <c r="D4" s="123" t="s">
        <v>19</v>
      </c>
      <c r="E4" s="84" t="s">
        <v>23</v>
      </c>
      <c r="F4" s="84">
        <v>6</v>
      </c>
      <c r="G4" s="85">
        <v>4</v>
      </c>
      <c r="H4" s="86">
        <v>20</v>
      </c>
      <c r="I4" s="85">
        <v>2</v>
      </c>
      <c r="J4" s="124">
        <v>11490.419333333301</v>
      </c>
      <c r="K4" s="124">
        <v>2247.1872800000001</v>
      </c>
      <c r="L4" s="125">
        <v>0.195570519648572</v>
      </c>
      <c r="M4" s="126">
        <v>13788.503199999999</v>
      </c>
      <c r="N4" s="126">
        <v>2444.2483183999998</v>
      </c>
      <c r="O4" s="127">
        <v>0.177267124860949</v>
      </c>
      <c r="P4" s="128">
        <v>16546.203839999998</v>
      </c>
      <c r="Q4" s="128">
        <v>2655.1382015999998</v>
      </c>
      <c r="R4" s="129">
        <v>0.16046811868600799</v>
      </c>
    </row>
    <row r="5" spans="1:18" s="70" customFormat="1">
      <c r="A5" s="83">
        <v>59</v>
      </c>
      <c r="B5" s="83">
        <v>745</v>
      </c>
      <c r="C5" s="18" t="s">
        <v>25</v>
      </c>
      <c r="D5" s="18" t="s">
        <v>20</v>
      </c>
      <c r="E5" s="15" t="s">
        <v>23</v>
      </c>
      <c r="F5" s="84">
        <v>6</v>
      </c>
      <c r="G5" s="85">
        <v>4</v>
      </c>
      <c r="H5" s="86">
        <v>8</v>
      </c>
      <c r="I5" s="85">
        <v>2</v>
      </c>
      <c r="J5" s="93">
        <v>8790.9416666666693</v>
      </c>
      <c r="K5" s="93">
        <v>2000.45392857143</v>
      </c>
      <c r="L5" s="94">
        <v>0.22755854883632201</v>
      </c>
      <c r="M5" s="95">
        <v>10549.13</v>
      </c>
      <c r="N5" s="95">
        <v>2175.87835</v>
      </c>
      <c r="O5" s="96">
        <v>0.20626140259907699</v>
      </c>
      <c r="P5" s="97">
        <v>12658.956</v>
      </c>
      <c r="Q5" s="97">
        <v>2363.6132571428602</v>
      </c>
      <c r="R5" s="99">
        <v>0.18671470673749499</v>
      </c>
    </row>
    <row r="6" spans="1:18" s="70" customFormat="1">
      <c r="A6" s="83">
        <v>60</v>
      </c>
      <c r="B6" s="83">
        <v>347</v>
      </c>
      <c r="C6" s="18" t="s">
        <v>26</v>
      </c>
      <c r="D6" s="18" t="s">
        <v>20</v>
      </c>
      <c r="E6" s="15" t="s">
        <v>23</v>
      </c>
      <c r="F6" s="84">
        <v>6</v>
      </c>
      <c r="G6" s="85">
        <v>4</v>
      </c>
      <c r="H6" s="86">
        <v>8</v>
      </c>
      <c r="I6" s="85">
        <v>2</v>
      </c>
      <c r="J6" s="93">
        <v>9044.6881904761794</v>
      </c>
      <c r="K6" s="93">
        <v>1991.11157142857</v>
      </c>
      <c r="L6" s="94">
        <v>0.220141538270514</v>
      </c>
      <c r="M6" s="95">
        <v>10853.625828571399</v>
      </c>
      <c r="N6" s="95">
        <v>2165.7167399999998</v>
      </c>
      <c r="O6" s="96">
        <v>0.19953854815032401</v>
      </c>
      <c r="P6" s="97">
        <v>13024.3509942857</v>
      </c>
      <c r="Q6" s="97">
        <v>2352.5749028571499</v>
      </c>
      <c r="R6" s="99">
        <v>0.18062895447836999</v>
      </c>
    </row>
    <row r="7" spans="1:18" s="70" customFormat="1">
      <c r="A7" s="83">
        <v>61</v>
      </c>
      <c r="B7" s="83">
        <v>103199</v>
      </c>
      <c r="C7" s="18" t="s">
        <v>27</v>
      </c>
      <c r="D7" s="18" t="s">
        <v>20</v>
      </c>
      <c r="E7" s="15" t="s">
        <v>23</v>
      </c>
      <c r="F7" s="84">
        <v>6</v>
      </c>
      <c r="G7" s="85">
        <v>4</v>
      </c>
      <c r="H7" s="86">
        <v>6</v>
      </c>
      <c r="I7" s="85">
        <v>2</v>
      </c>
      <c r="J7" s="93">
        <v>8526.3865714285694</v>
      </c>
      <c r="K7" s="93">
        <v>2239.1199257142798</v>
      </c>
      <c r="L7" s="94">
        <v>0.262610650708407</v>
      </c>
      <c r="M7" s="95">
        <v>10231.663885714301</v>
      </c>
      <c r="N7" s="95">
        <v>2435.4735191999998</v>
      </c>
      <c r="O7" s="96">
        <v>0.23803298724467201</v>
      </c>
      <c r="P7" s="97">
        <v>12277.9966628571</v>
      </c>
      <c r="Q7" s="97">
        <v>2645.60631222857</v>
      </c>
      <c r="R7" s="99">
        <v>0.215475405709462</v>
      </c>
    </row>
    <row r="8" spans="1:18" s="70" customFormat="1">
      <c r="A8" s="83">
        <v>62</v>
      </c>
      <c r="B8" s="83">
        <v>106066</v>
      </c>
      <c r="C8" s="18" t="s">
        <v>28</v>
      </c>
      <c r="D8" s="18" t="s">
        <v>17</v>
      </c>
      <c r="E8" s="15" t="s">
        <v>29</v>
      </c>
      <c r="F8" s="84">
        <v>6</v>
      </c>
      <c r="G8" s="85">
        <v>3</v>
      </c>
      <c r="H8" s="86">
        <v>6</v>
      </c>
      <c r="I8" s="85">
        <v>2</v>
      </c>
      <c r="J8" s="93">
        <v>7901.4653333333299</v>
      </c>
      <c r="K8" s="93">
        <v>2147.4497200000001</v>
      </c>
      <c r="L8" s="94">
        <v>0.27177866755179098</v>
      </c>
      <c r="M8" s="95">
        <v>9481.7584000000006</v>
      </c>
      <c r="N8" s="95">
        <v>2335.7645416</v>
      </c>
      <c r="O8" s="96">
        <v>0.24634297174245701</v>
      </c>
      <c r="P8" s="97">
        <v>11378.11008</v>
      </c>
      <c r="Q8" s="97">
        <v>2537.2944384000002</v>
      </c>
      <c r="R8" s="99">
        <v>0.22299788106813601</v>
      </c>
    </row>
    <row r="9" spans="1:18" s="70" customFormat="1">
      <c r="A9" s="83">
        <v>63</v>
      </c>
      <c r="B9" s="83">
        <v>104428</v>
      </c>
      <c r="C9" s="18" t="s">
        <v>30</v>
      </c>
      <c r="D9" s="18" t="s">
        <v>22</v>
      </c>
      <c r="E9" s="15" t="s">
        <v>29</v>
      </c>
      <c r="F9" s="84">
        <v>6</v>
      </c>
      <c r="G9" s="85">
        <v>3</v>
      </c>
      <c r="H9" s="86">
        <v>10</v>
      </c>
      <c r="I9" s="85">
        <v>2</v>
      </c>
      <c r="J9" s="93">
        <v>8657.3885714285807</v>
      </c>
      <c r="K9" s="93">
        <v>1899.9559428571499</v>
      </c>
      <c r="L9" s="94">
        <v>0.21946062917026199</v>
      </c>
      <c r="M9" s="95">
        <v>10388.866285714301</v>
      </c>
      <c r="N9" s="95">
        <v>2066.5674640000102</v>
      </c>
      <c r="O9" s="96">
        <v>0.19892136515817299</v>
      </c>
      <c r="P9" s="97">
        <v>12466.6395428572</v>
      </c>
      <c r="Q9" s="97">
        <v>2244.8710217142898</v>
      </c>
      <c r="R9" s="99">
        <v>0.18007025983201</v>
      </c>
    </row>
    <row r="10" spans="1:18" s="70" customFormat="1">
      <c r="A10" s="83">
        <v>64</v>
      </c>
      <c r="B10" s="83">
        <v>52</v>
      </c>
      <c r="C10" s="18" t="s">
        <v>31</v>
      </c>
      <c r="D10" s="18" t="s">
        <v>22</v>
      </c>
      <c r="E10" s="15" t="s">
        <v>29</v>
      </c>
      <c r="F10" s="84">
        <v>8</v>
      </c>
      <c r="G10" s="85">
        <v>3</v>
      </c>
      <c r="H10" s="86">
        <v>20</v>
      </c>
      <c r="I10" s="85">
        <v>2</v>
      </c>
      <c r="J10" s="93">
        <v>10826.396428571399</v>
      </c>
      <c r="K10" s="93">
        <v>2892.27992857144</v>
      </c>
      <c r="L10" s="94">
        <v>0.267150750266133</v>
      </c>
      <c r="M10" s="95">
        <v>12991.6757142857</v>
      </c>
      <c r="N10" s="95">
        <v>3145.9106300000099</v>
      </c>
      <c r="O10" s="96">
        <v>0.242148180048918</v>
      </c>
      <c r="P10" s="97">
        <v>15590.010857142801</v>
      </c>
      <c r="Q10" s="97">
        <v>3417.3399771428699</v>
      </c>
      <c r="R10" s="99">
        <v>0.21920061560298101</v>
      </c>
    </row>
    <row r="11" spans="1:18" s="70" customFormat="1">
      <c r="A11" s="83">
        <v>65</v>
      </c>
      <c r="B11" s="83">
        <v>704</v>
      </c>
      <c r="C11" s="18" t="s">
        <v>32</v>
      </c>
      <c r="D11" s="18" t="s">
        <v>22</v>
      </c>
      <c r="E11" s="15" t="s">
        <v>29</v>
      </c>
      <c r="F11" s="84">
        <v>8</v>
      </c>
      <c r="G11" s="85">
        <v>3</v>
      </c>
      <c r="H11" s="86">
        <v>15</v>
      </c>
      <c r="I11" s="85">
        <v>2</v>
      </c>
      <c r="J11" s="93">
        <v>10535.8706666667</v>
      </c>
      <c r="K11" s="93">
        <v>2575.71287999999</v>
      </c>
      <c r="L11" s="94">
        <v>0.244470814182355</v>
      </c>
      <c r="M11" s="95">
        <v>12643.0448</v>
      </c>
      <c r="N11" s="95">
        <v>2801.58308639999</v>
      </c>
      <c r="O11" s="96">
        <v>0.221590853367853</v>
      </c>
      <c r="P11" s="97">
        <v>15171.653759999999</v>
      </c>
      <c r="Q11" s="97">
        <v>3043.30383359999</v>
      </c>
      <c r="R11" s="99">
        <v>0.20059143727782999</v>
      </c>
    </row>
    <row r="12" spans="1:18" s="70" customFormat="1">
      <c r="A12" s="83">
        <v>66</v>
      </c>
      <c r="B12" s="83">
        <v>591</v>
      </c>
      <c r="C12" s="18" t="s">
        <v>33</v>
      </c>
      <c r="D12" s="18" t="s">
        <v>21</v>
      </c>
      <c r="E12" s="15" t="s">
        <v>29</v>
      </c>
      <c r="F12" s="84">
        <v>6</v>
      </c>
      <c r="G12" s="85">
        <v>3</v>
      </c>
      <c r="H12" s="86">
        <v>12</v>
      </c>
      <c r="I12" s="85">
        <v>2</v>
      </c>
      <c r="J12" s="93">
        <v>8681.3897142857004</v>
      </c>
      <c r="K12" s="93">
        <v>2141.0269028571402</v>
      </c>
      <c r="L12" s="94">
        <v>0.24662259998925801</v>
      </c>
      <c r="M12" s="95">
        <v>10417.6676571428</v>
      </c>
      <c r="N12" s="95">
        <v>2328.7784928000001</v>
      </c>
      <c r="O12" s="96">
        <v>0.22354125409282699</v>
      </c>
      <c r="P12" s="97">
        <v>12501.2011885714</v>
      </c>
      <c r="Q12" s="97">
        <v>2529.7056329142802</v>
      </c>
      <c r="R12" s="99">
        <v>0.202357005119391</v>
      </c>
    </row>
    <row r="13" spans="1:18" s="70" customFormat="1">
      <c r="A13" s="83">
        <v>67</v>
      </c>
      <c r="B13" s="83">
        <v>717</v>
      </c>
      <c r="C13" s="18" t="s">
        <v>34</v>
      </c>
      <c r="D13" s="18" t="s">
        <v>21</v>
      </c>
      <c r="E13" s="15" t="s">
        <v>29</v>
      </c>
      <c r="F13" s="84">
        <v>6</v>
      </c>
      <c r="G13" s="85">
        <v>3</v>
      </c>
      <c r="H13" s="86">
        <v>8</v>
      </c>
      <c r="I13" s="85">
        <v>2</v>
      </c>
      <c r="J13" s="93">
        <v>8424.3704761904792</v>
      </c>
      <c r="K13" s="93">
        <v>2149.23205714286</v>
      </c>
      <c r="L13" s="94">
        <v>0.25512079071275001</v>
      </c>
      <c r="M13" s="95">
        <v>10109.2445714286</v>
      </c>
      <c r="N13" s="95">
        <v>2337.703176</v>
      </c>
      <c r="O13" s="96">
        <v>0.231244101325531</v>
      </c>
      <c r="P13" s="97">
        <v>12131.0934857143</v>
      </c>
      <c r="Q13" s="97">
        <v>2539.40033828572</v>
      </c>
      <c r="R13" s="99">
        <v>0.20932987955918</v>
      </c>
    </row>
    <row r="14" spans="1:18" s="70" customFormat="1">
      <c r="A14" s="83">
        <v>68</v>
      </c>
      <c r="B14" s="83">
        <v>549</v>
      </c>
      <c r="C14" s="18" t="s">
        <v>35</v>
      </c>
      <c r="D14" s="18" t="s">
        <v>21</v>
      </c>
      <c r="E14" s="15" t="s">
        <v>29</v>
      </c>
      <c r="F14" s="84">
        <v>6</v>
      </c>
      <c r="G14" s="85">
        <v>6</v>
      </c>
      <c r="H14" s="86">
        <v>8</v>
      </c>
      <c r="I14" s="85">
        <v>2</v>
      </c>
      <c r="J14" s="93">
        <v>8230.6352380952394</v>
      </c>
      <c r="K14" s="93">
        <v>1899.2903428571401</v>
      </c>
      <c r="L14" s="94">
        <v>0.23075865810045099</v>
      </c>
      <c r="M14" s="95">
        <v>9876.7622857142906</v>
      </c>
      <c r="N14" s="95">
        <v>2065.843496</v>
      </c>
      <c r="O14" s="96">
        <v>0.20916201445771601</v>
      </c>
      <c r="P14" s="97">
        <v>11852.1147428571</v>
      </c>
      <c r="Q14" s="97">
        <v>2244.0845897142899</v>
      </c>
      <c r="R14" s="99">
        <v>0.18934043741575499</v>
      </c>
    </row>
    <row r="15" spans="1:18" s="70" customFormat="1">
      <c r="A15" s="83">
        <v>69</v>
      </c>
      <c r="B15" s="83">
        <v>539</v>
      </c>
      <c r="C15" s="18" t="s">
        <v>36</v>
      </c>
      <c r="D15" s="18" t="s">
        <v>21</v>
      </c>
      <c r="E15" s="15" t="s">
        <v>29</v>
      </c>
      <c r="F15" s="84">
        <v>6</v>
      </c>
      <c r="G15" s="85">
        <v>3</v>
      </c>
      <c r="H15" s="86">
        <v>12</v>
      </c>
      <c r="I15" s="85">
        <v>2</v>
      </c>
      <c r="J15" s="93">
        <v>7314.0839999999998</v>
      </c>
      <c r="K15" s="93">
        <v>1614.5612228571399</v>
      </c>
      <c r="L15" s="94">
        <v>0.22074687997254899</v>
      </c>
      <c r="M15" s="95">
        <v>8776.9007999999994</v>
      </c>
      <c r="N15" s="95">
        <v>1756.1458224</v>
      </c>
      <c r="O15" s="96">
        <v>0.200087236077682</v>
      </c>
      <c r="P15" s="97">
        <v>10532.28096</v>
      </c>
      <c r="Q15" s="97">
        <v>1907.66618331428</v>
      </c>
      <c r="R15" s="99">
        <v>0.18112564510568099</v>
      </c>
    </row>
    <row r="16" spans="1:18" s="70" customFormat="1">
      <c r="A16" s="83">
        <v>70</v>
      </c>
      <c r="B16" s="83">
        <v>594</v>
      </c>
      <c r="C16" s="18" t="s">
        <v>37</v>
      </c>
      <c r="D16" s="18" t="s">
        <v>21</v>
      </c>
      <c r="E16" s="15" t="s">
        <v>29</v>
      </c>
      <c r="F16" s="84">
        <v>6</v>
      </c>
      <c r="G16" s="85">
        <v>3</v>
      </c>
      <c r="H16" s="86">
        <v>6</v>
      </c>
      <c r="I16" s="85">
        <v>2</v>
      </c>
      <c r="J16" s="93">
        <v>6948.0533333333397</v>
      </c>
      <c r="K16" s="93">
        <v>1582.17577142857</v>
      </c>
      <c r="L16" s="94">
        <v>0.22771497216897801</v>
      </c>
      <c r="M16" s="95">
        <v>8337.6640000000098</v>
      </c>
      <c r="N16" s="95">
        <v>1720.9204159999999</v>
      </c>
      <c r="O16" s="96">
        <v>0.206403186312137</v>
      </c>
      <c r="P16" s="97">
        <v>10005.1968</v>
      </c>
      <c r="Q16" s="97">
        <v>1869.40152685715</v>
      </c>
      <c r="R16" s="99">
        <v>0.18684305408736601</v>
      </c>
    </row>
    <row r="17" spans="1:18" s="70" customFormat="1">
      <c r="A17" s="83">
        <v>71</v>
      </c>
      <c r="B17" s="83">
        <v>723</v>
      </c>
      <c r="C17" s="18" t="s">
        <v>38</v>
      </c>
      <c r="D17" s="18" t="s">
        <v>18</v>
      </c>
      <c r="E17" s="15" t="s">
        <v>29</v>
      </c>
      <c r="F17" s="84">
        <v>8</v>
      </c>
      <c r="G17" s="85">
        <v>3</v>
      </c>
      <c r="H17" s="86">
        <v>12</v>
      </c>
      <c r="I17" s="85">
        <v>2</v>
      </c>
      <c r="J17" s="93">
        <v>7543.4047619047597</v>
      </c>
      <c r="K17" s="93">
        <v>1757.7864571428599</v>
      </c>
      <c r="L17" s="94">
        <v>0.23302295351032001</v>
      </c>
      <c r="M17" s="95">
        <v>9052.0857142857094</v>
      </c>
      <c r="N17" s="95">
        <v>1911.9308080000001</v>
      </c>
      <c r="O17" s="96">
        <v>0.211214395040764</v>
      </c>
      <c r="P17" s="97">
        <v>10862.502857142899</v>
      </c>
      <c r="Q17" s="97">
        <v>2076.8923062857102</v>
      </c>
      <c r="R17" s="99">
        <v>0.19119832082898</v>
      </c>
    </row>
    <row r="18" spans="1:18" s="70" customFormat="1">
      <c r="A18" s="83">
        <v>72</v>
      </c>
      <c r="B18" s="83">
        <v>743</v>
      </c>
      <c r="C18" s="18" t="s">
        <v>39</v>
      </c>
      <c r="D18" s="18" t="s">
        <v>19</v>
      </c>
      <c r="E18" s="15" t="s">
        <v>29</v>
      </c>
      <c r="F18" s="84">
        <v>8</v>
      </c>
      <c r="G18" s="85">
        <v>3</v>
      </c>
      <c r="H18" s="86">
        <v>6</v>
      </c>
      <c r="I18" s="85">
        <v>2</v>
      </c>
      <c r="J18" s="93">
        <v>8706.7122857142895</v>
      </c>
      <c r="K18" s="93">
        <v>2122.9529657142798</v>
      </c>
      <c r="L18" s="94">
        <v>0.24382946123045299</v>
      </c>
      <c r="M18" s="95">
        <v>10448.054742857101</v>
      </c>
      <c r="N18" s="95">
        <v>2309.1196104000001</v>
      </c>
      <c r="O18" s="96">
        <v>0.22100952447427</v>
      </c>
      <c r="P18" s="97">
        <v>12537.6656914286</v>
      </c>
      <c r="Q18" s="97">
        <v>2508.3505810285701</v>
      </c>
      <c r="R18" s="99">
        <v>0.20006519895832101</v>
      </c>
    </row>
    <row r="19" spans="1:18" s="70" customFormat="1">
      <c r="A19" s="83">
        <v>73</v>
      </c>
      <c r="B19" s="83">
        <v>573</v>
      </c>
      <c r="C19" s="18" t="s">
        <v>40</v>
      </c>
      <c r="D19" s="18" t="s">
        <v>19</v>
      </c>
      <c r="E19" s="15" t="s">
        <v>29</v>
      </c>
      <c r="F19" s="84">
        <v>6</v>
      </c>
      <c r="G19" s="85">
        <v>3</v>
      </c>
      <c r="H19" s="86">
        <v>12</v>
      </c>
      <c r="I19" s="85">
        <v>2</v>
      </c>
      <c r="J19" s="93">
        <v>6856.4428571428598</v>
      </c>
      <c r="K19" s="93">
        <v>1539.8321714285701</v>
      </c>
      <c r="L19" s="94">
        <v>0.22458178439049001</v>
      </c>
      <c r="M19" s="95">
        <v>8227.7314285714292</v>
      </c>
      <c r="N19" s="95">
        <v>1674.8636080000001</v>
      </c>
      <c r="O19" s="96">
        <v>0.20356323277445701</v>
      </c>
      <c r="P19" s="97">
        <v>9873.2777142857194</v>
      </c>
      <c r="Q19" s="97">
        <v>1819.3709348571399</v>
      </c>
      <c r="R19" s="99">
        <v>0.18427223334604301</v>
      </c>
    </row>
    <row r="20" spans="1:18" s="70" customFormat="1">
      <c r="A20" s="83">
        <v>74</v>
      </c>
      <c r="B20" s="83">
        <v>727</v>
      </c>
      <c r="C20" s="18" t="s">
        <v>41</v>
      </c>
      <c r="D20" s="18" t="s">
        <v>20</v>
      </c>
      <c r="E20" s="15" t="s">
        <v>29</v>
      </c>
      <c r="F20" s="84">
        <v>6</v>
      </c>
      <c r="G20" s="85">
        <v>3</v>
      </c>
      <c r="H20" s="86">
        <v>12</v>
      </c>
      <c r="I20" s="85">
        <v>2</v>
      </c>
      <c r="J20" s="93">
        <v>8054.1857142857198</v>
      </c>
      <c r="K20" s="93">
        <v>1938.69817142857</v>
      </c>
      <c r="L20" s="94">
        <v>0.24070691193398999</v>
      </c>
      <c r="M20" s="95">
        <v>9665.0228571428597</v>
      </c>
      <c r="N20" s="95">
        <v>2108.7070880000001</v>
      </c>
      <c r="O20" s="96">
        <v>0.21817921376580901</v>
      </c>
      <c r="P20" s="97">
        <v>11598.0274285714</v>
      </c>
      <c r="Q20" s="97">
        <v>2290.6464548571498</v>
      </c>
      <c r="R20" s="99">
        <v>0.197503107227889</v>
      </c>
    </row>
    <row r="21" spans="1:18" s="70" customFormat="1">
      <c r="A21" s="83">
        <v>75</v>
      </c>
      <c r="B21" s="83">
        <v>570</v>
      </c>
      <c r="C21" s="18" t="s">
        <v>42</v>
      </c>
      <c r="D21" s="18" t="s">
        <v>20</v>
      </c>
      <c r="E21" s="15" t="s">
        <v>29</v>
      </c>
      <c r="F21" s="84">
        <v>6</v>
      </c>
      <c r="G21" s="85">
        <v>3</v>
      </c>
      <c r="H21" s="86">
        <v>6</v>
      </c>
      <c r="I21" s="85">
        <v>2</v>
      </c>
      <c r="J21" s="93">
        <v>7829.8765714285701</v>
      </c>
      <c r="K21" s="93">
        <v>1655.0385428571401</v>
      </c>
      <c r="L21" s="94">
        <v>0.21137479342859899</v>
      </c>
      <c r="M21" s="95">
        <v>9395.8518857142899</v>
      </c>
      <c r="N21" s="95">
        <v>1800.1726920000001</v>
      </c>
      <c r="O21" s="96">
        <v>0.191592280710281</v>
      </c>
      <c r="P21" s="97">
        <v>11275.022262857099</v>
      </c>
      <c r="Q21" s="97">
        <v>1955.49169371428</v>
      </c>
      <c r="R21" s="99">
        <v>0.17343572794141501</v>
      </c>
    </row>
    <row r="22" spans="1:18" s="70" customFormat="1">
      <c r="A22" s="83">
        <v>76</v>
      </c>
      <c r="B22" s="83">
        <v>720</v>
      </c>
      <c r="C22" s="18" t="s">
        <v>43</v>
      </c>
      <c r="D22" s="18" t="s">
        <v>21</v>
      </c>
      <c r="E22" s="15" t="s">
        <v>29</v>
      </c>
      <c r="F22" s="84">
        <v>8</v>
      </c>
      <c r="G22" s="85">
        <v>3</v>
      </c>
      <c r="H22" s="86">
        <v>12</v>
      </c>
      <c r="I22" s="85">
        <v>2</v>
      </c>
      <c r="J22" s="93">
        <v>8509.7927619047605</v>
      </c>
      <c r="K22" s="93">
        <v>2023.4655257142799</v>
      </c>
      <c r="L22" s="94">
        <v>0.23778082290941299</v>
      </c>
      <c r="M22" s="95">
        <v>10211.751314285701</v>
      </c>
      <c r="N22" s="95">
        <v>2200.90788719999</v>
      </c>
      <c r="O22" s="96">
        <v>0.21552697666276199</v>
      </c>
      <c r="P22" s="97">
        <v>12254.101577142899</v>
      </c>
      <c r="Q22" s="97">
        <v>2390.8023442285598</v>
      </c>
      <c r="R22" s="99">
        <v>0.195102213669262</v>
      </c>
    </row>
    <row r="23" spans="1:18" s="70" customFormat="1">
      <c r="A23" s="83">
        <v>77</v>
      </c>
      <c r="B23" s="83">
        <v>102479</v>
      </c>
      <c r="C23" s="18" t="s">
        <v>44</v>
      </c>
      <c r="D23" s="18" t="s">
        <v>18</v>
      </c>
      <c r="E23" s="15" t="s">
        <v>29</v>
      </c>
      <c r="F23" s="84">
        <v>6</v>
      </c>
      <c r="G23" s="85">
        <v>3</v>
      </c>
      <c r="H23" s="86">
        <v>12</v>
      </c>
      <c r="I23" s="85">
        <v>2</v>
      </c>
      <c r="J23" s="93">
        <v>5738.1211428571396</v>
      </c>
      <c r="K23" s="93">
        <v>1403.7801142857199</v>
      </c>
      <c r="L23" s="94">
        <v>0.244641073155654</v>
      </c>
      <c r="M23" s="95">
        <v>6885.7453714285602</v>
      </c>
      <c r="N23" s="95">
        <v>1526.8808320000001</v>
      </c>
      <c r="O23" s="96">
        <v>0.22174517784749601</v>
      </c>
      <c r="P23" s="97">
        <v>8262.8944457142807</v>
      </c>
      <c r="Q23" s="97">
        <v>1658.6201965714299</v>
      </c>
      <c r="R23" s="99">
        <v>0.200731136948229</v>
      </c>
    </row>
    <row r="24" spans="1:18" s="70" customFormat="1">
      <c r="A24" s="83">
        <v>78</v>
      </c>
      <c r="B24" s="83">
        <v>105267</v>
      </c>
      <c r="C24" s="18" t="s">
        <v>45</v>
      </c>
      <c r="D24" s="18" t="s">
        <v>20</v>
      </c>
      <c r="E24" s="15" t="s">
        <v>29</v>
      </c>
      <c r="F24" s="84">
        <v>6</v>
      </c>
      <c r="G24" s="85">
        <v>3</v>
      </c>
      <c r="H24" s="86">
        <v>6</v>
      </c>
      <c r="I24" s="85">
        <v>2</v>
      </c>
      <c r="J24" s="93">
        <v>6478.7558095238101</v>
      </c>
      <c r="K24" s="93">
        <v>1271.9419885714301</v>
      </c>
      <c r="L24" s="94">
        <v>0.196325039246219</v>
      </c>
      <c r="M24" s="95">
        <v>7774.5069714285701</v>
      </c>
      <c r="N24" s="95">
        <v>1383.48151680001</v>
      </c>
      <c r="O24" s="96">
        <v>0.17795102916291899</v>
      </c>
      <c r="P24" s="97">
        <v>9329.4083657142801</v>
      </c>
      <c r="Q24" s="97">
        <v>1502.8483803428601</v>
      </c>
      <c r="R24" s="99">
        <v>0.16108721168920601</v>
      </c>
    </row>
    <row r="25" spans="1:18" s="70" customFormat="1">
      <c r="A25" s="83">
        <v>79</v>
      </c>
      <c r="B25" s="83">
        <v>56</v>
      </c>
      <c r="C25" s="18" t="s">
        <v>46</v>
      </c>
      <c r="D25" s="18" t="s">
        <v>22</v>
      </c>
      <c r="E25" s="15" t="s">
        <v>47</v>
      </c>
      <c r="F25" s="84">
        <v>8</v>
      </c>
      <c r="G25" s="85">
        <v>2</v>
      </c>
      <c r="H25" s="86">
        <v>10</v>
      </c>
      <c r="I25" s="85">
        <v>1</v>
      </c>
      <c r="J25" s="93">
        <v>8829.3814285714197</v>
      </c>
      <c r="K25" s="93">
        <v>2034.162</v>
      </c>
      <c r="L25" s="94">
        <v>0.23038556171302799</v>
      </c>
      <c r="M25" s="95">
        <v>10595.257714285701</v>
      </c>
      <c r="N25" s="95">
        <v>2212.5423599999999</v>
      </c>
      <c r="O25" s="96">
        <v>0.20882383606552599</v>
      </c>
      <c r="P25" s="97">
        <v>12714.309257142801</v>
      </c>
      <c r="Q25" s="97">
        <v>2403.4406399999998</v>
      </c>
      <c r="R25" s="99">
        <v>0.189034307046587</v>
      </c>
    </row>
    <row r="26" spans="1:18" s="70" customFormat="1">
      <c r="A26" s="83">
        <v>80</v>
      </c>
      <c r="B26" s="83">
        <v>738</v>
      </c>
      <c r="C26" s="18" t="s">
        <v>48</v>
      </c>
      <c r="D26" s="18" t="s">
        <v>22</v>
      </c>
      <c r="E26" s="15" t="s">
        <v>47</v>
      </c>
      <c r="F26" s="84">
        <v>8</v>
      </c>
      <c r="G26" s="85">
        <v>2</v>
      </c>
      <c r="H26" s="86">
        <v>8</v>
      </c>
      <c r="I26" s="85">
        <v>1</v>
      </c>
      <c r="J26" s="93">
        <v>7359.1369999999997</v>
      </c>
      <c r="K26" s="93">
        <v>1759.9491</v>
      </c>
      <c r="L26" s="94">
        <v>0.23915156084198499</v>
      </c>
      <c r="M26" s="95">
        <v>8830.9643999999898</v>
      </c>
      <c r="N26" s="95">
        <v>1914.2830980000001</v>
      </c>
      <c r="O26" s="96">
        <v>0.21676942758369599</v>
      </c>
      <c r="P26" s="97">
        <v>10597.157279999999</v>
      </c>
      <c r="Q26" s="97">
        <v>2079.4475520000001</v>
      </c>
      <c r="R26" s="99">
        <v>0.1962269217165</v>
      </c>
    </row>
    <row r="27" spans="1:18" s="70" customFormat="1">
      <c r="A27" s="83">
        <v>81</v>
      </c>
      <c r="B27" s="83">
        <v>710</v>
      </c>
      <c r="C27" s="18" t="s">
        <v>49</v>
      </c>
      <c r="D27" s="18" t="s">
        <v>22</v>
      </c>
      <c r="E27" s="15" t="s">
        <v>47</v>
      </c>
      <c r="F27" s="84">
        <v>8</v>
      </c>
      <c r="G27" s="85">
        <v>2</v>
      </c>
      <c r="H27" s="86">
        <v>8</v>
      </c>
      <c r="I27" s="85">
        <v>1</v>
      </c>
      <c r="J27" s="93">
        <v>6653.9974285714397</v>
      </c>
      <c r="K27" s="93">
        <v>1789.57472571428</v>
      </c>
      <c r="L27" s="94">
        <v>0.26894731248768899</v>
      </c>
      <c r="M27" s="95">
        <v>7984.7969142857301</v>
      </c>
      <c r="N27" s="95">
        <v>1946.50666319999</v>
      </c>
      <c r="O27" s="96">
        <v>0.24377660247281499</v>
      </c>
      <c r="P27" s="97">
        <v>9581.7562971428706</v>
      </c>
      <c r="Q27" s="97">
        <v>2114.4513682285601</v>
      </c>
      <c r="R27" s="99">
        <v>0.22067471793861601</v>
      </c>
    </row>
    <row r="28" spans="1:18" s="70" customFormat="1">
      <c r="A28" s="83">
        <v>82</v>
      </c>
      <c r="B28" s="83">
        <v>102567</v>
      </c>
      <c r="C28" s="18" t="s">
        <v>50</v>
      </c>
      <c r="D28" s="18" t="s">
        <v>21</v>
      </c>
      <c r="E28" s="15" t="s">
        <v>47</v>
      </c>
      <c r="F28" s="84">
        <v>8</v>
      </c>
      <c r="G28" s="85">
        <v>2</v>
      </c>
      <c r="H28" s="86">
        <v>8</v>
      </c>
      <c r="I28" s="85">
        <v>1</v>
      </c>
      <c r="J28" s="93">
        <v>6898.7438095238003</v>
      </c>
      <c r="K28" s="93">
        <v>1513.8121142857101</v>
      </c>
      <c r="L28" s="94">
        <v>0.21943300926697401</v>
      </c>
      <c r="M28" s="95">
        <v>8278.49257142856</v>
      </c>
      <c r="N28" s="95">
        <v>1646.561792</v>
      </c>
      <c r="O28" s="96">
        <v>0.198896330194552</v>
      </c>
      <c r="P28" s="97">
        <v>9934.1910857142702</v>
      </c>
      <c r="Q28" s="97">
        <v>1788.6272365714301</v>
      </c>
      <c r="R28" s="99">
        <v>0.180047597347261</v>
      </c>
    </row>
    <row r="29" spans="1:18" s="70" customFormat="1">
      <c r="A29" s="83">
        <v>83</v>
      </c>
      <c r="B29" s="83">
        <v>102564</v>
      </c>
      <c r="C29" s="18" t="s">
        <v>51</v>
      </c>
      <c r="D29" s="18" t="s">
        <v>21</v>
      </c>
      <c r="E29" s="15" t="s">
        <v>47</v>
      </c>
      <c r="F29" s="84">
        <v>6</v>
      </c>
      <c r="G29" s="85">
        <v>2</v>
      </c>
      <c r="H29" s="86">
        <v>10</v>
      </c>
      <c r="I29" s="85">
        <v>1</v>
      </c>
      <c r="J29" s="93">
        <v>6561.1071428571404</v>
      </c>
      <c r="K29" s="93">
        <v>1450.54326857143</v>
      </c>
      <c r="L29" s="94">
        <v>0.22108208827996301</v>
      </c>
      <c r="M29" s="95">
        <v>7873.3285714285603</v>
      </c>
      <c r="N29" s="95">
        <v>1577.7447552000101</v>
      </c>
      <c r="O29" s="96">
        <v>0.200391072325556</v>
      </c>
      <c r="P29" s="97">
        <v>9447.9942857142796</v>
      </c>
      <c r="Q29" s="97">
        <v>1713.8726619428601</v>
      </c>
      <c r="R29" s="99">
        <v>0.18140068781945601</v>
      </c>
    </row>
    <row r="30" spans="1:18" s="70" customFormat="1">
      <c r="A30" s="83">
        <v>84</v>
      </c>
      <c r="B30" s="83">
        <v>740</v>
      </c>
      <c r="C30" s="18" t="s">
        <v>52</v>
      </c>
      <c r="D30" s="18" t="s">
        <v>19</v>
      </c>
      <c r="E30" s="15" t="s">
        <v>47</v>
      </c>
      <c r="F30" s="84">
        <v>8</v>
      </c>
      <c r="G30" s="85">
        <v>2</v>
      </c>
      <c r="H30" s="86">
        <v>10</v>
      </c>
      <c r="I30" s="85">
        <v>1</v>
      </c>
      <c r="J30" s="93">
        <v>6622.3695238095197</v>
      </c>
      <c r="K30" s="93">
        <v>1672.7330285714299</v>
      </c>
      <c r="L30" s="94">
        <v>0.25258829525556098</v>
      </c>
      <c r="M30" s="95">
        <v>7946.8434285714202</v>
      </c>
      <c r="N30" s="95">
        <v>1819.418848</v>
      </c>
      <c r="O30" s="96">
        <v>0.228948621468822</v>
      </c>
      <c r="P30" s="97">
        <v>9536.2121142857104</v>
      </c>
      <c r="Q30" s="97">
        <v>1976.3984091428499</v>
      </c>
      <c r="R30" s="99">
        <v>0.207251934568665</v>
      </c>
    </row>
    <row r="31" spans="1:18" s="70" customFormat="1">
      <c r="A31" s="83">
        <v>85</v>
      </c>
      <c r="B31" s="83">
        <v>104430</v>
      </c>
      <c r="C31" s="18" t="s">
        <v>53</v>
      </c>
      <c r="D31" s="18" t="s">
        <v>19</v>
      </c>
      <c r="E31" s="15" t="s">
        <v>47</v>
      </c>
      <c r="F31" s="84">
        <v>6</v>
      </c>
      <c r="G31" s="85">
        <v>2</v>
      </c>
      <c r="H31" s="86">
        <v>6</v>
      </c>
      <c r="I31" s="85">
        <v>1</v>
      </c>
      <c r="J31" s="93">
        <v>5216.4980952381002</v>
      </c>
      <c r="K31" s="93">
        <v>1015.50057142857</v>
      </c>
      <c r="L31" s="94">
        <v>0.19467093687920201</v>
      </c>
      <c r="M31" s="95">
        <v>6259.7977142857198</v>
      </c>
      <c r="N31" s="95">
        <v>1104.55216</v>
      </c>
      <c r="O31" s="96">
        <v>0.176451733812302</v>
      </c>
      <c r="P31" s="97">
        <v>7511.75725714286</v>
      </c>
      <c r="Q31" s="97">
        <v>1199.85298285714</v>
      </c>
      <c r="R31" s="99">
        <v>0.15972999949062699</v>
      </c>
    </row>
    <row r="32" spans="1:18" s="70" customFormat="1">
      <c r="A32" s="83">
        <v>86</v>
      </c>
      <c r="B32" s="83">
        <v>105751</v>
      </c>
      <c r="C32" s="18" t="s">
        <v>54</v>
      </c>
      <c r="D32" s="18" t="s">
        <v>19</v>
      </c>
      <c r="E32" s="15" t="s">
        <v>47</v>
      </c>
      <c r="F32" s="84">
        <v>6</v>
      </c>
      <c r="G32" s="85">
        <v>2</v>
      </c>
      <c r="H32" s="86">
        <v>6</v>
      </c>
      <c r="I32" s="85">
        <v>1</v>
      </c>
      <c r="J32" s="93">
        <v>8987.5504761904795</v>
      </c>
      <c r="K32" s="93">
        <v>2121.10674285714</v>
      </c>
      <c r="L32" s="94">
        <v>0.23600498806391201</v>
      </c>
      <c r="M32" s="95">
        <v>10785.060571428599</v>
      </c>
      <c r="N32" s="95">
        <v>2307.111488</v>
      </c>
      <c r="O32" s="96">
        <v>0.21391734174511001</v>
      </c>
      <c r="P32" s="97">
        <v>12942.0726857143</v>
      </c>
      <c r="Q32" s="97">
        <v>2506.16919771429</v>
      </c>
      <c r="R32" s="99">
        <v>0.19364511841141499</v>
      </c>
    </row>
    <row r="33" spans="1:18" s="70" customFormat="1">
      <c r="A33" s="83">
        <v>87</v>
      </c>
      <c r="B33" s="83">
        <v>733</v>
      </c>
      <c r="C33" s="18" t="s">
        <v>55</v>
      </c>
      <c r="D33" s="18" t="s">
        <v>19</v>
      </c>
      <c r="E33" s="15" t="s">
        <v>47</v>
      </c>
      <c r="F33" s="84">
        <v>8</v>
      </c>
      <c r="G33" s="85">
        <v>2</v>
      </c>
      <c r="H33" s="86">
        <v>10</v>
      </c>
      <c r="I33" s="85">
        <v>1</v>
      </c>
      <c r="J33" s="93">
        <v>6620.6780952380996</v>
      </c>
      <c r="K33" s="93">
        <v>1509.15662857143</v>
      </c>
      <c r="L33" s="94">
        <v>0.22794593044130701</v>
      </c>
      <c r="M33" s="95">
        <v>7944.8137142857204</v>
      </c>
      <c r="N33" s="95">
        <v>1641.4980559999999</v>
      </c>
      <c r="O33" s="96">
        <v>0.20661252925897899</v>
      </c>
      <c r="P33" s="97">
        <v>9533.7764571428597</v>
      </c>
      <c r="Q33" s="97">
        <v>1783.12660114286</v>
      </c>
      <c r="R33" s="99">
        <v>0.187032558310816</v>
      </c>
    </row>
    <row r="34" spans="1:18" s="70" customFormat="1">
      <c r="A34" s="83">
        <v>88</v>
      </c>
      <c r="B34" s="83">
        <v>752</v>
      </c>
      <c r="C34" s="18" t="s">
        <v>56</v>
      </c>
      <c r="D34" s="18" t="s">
        <v>20</v>
      </c>
      <c r="E34" s="15" t="s">
        <v>47</v>
      </c>
      <c r="F34" s="84">
        <v>8</v>
      </c>
      <c r="G34" s="85">
        <v>2</v>
      </c>
      <c r="H34" s="86">
        <v>6</v>
      </c>
      <c r="I34" s="85">
        <v>1</v>
      </c>
      <c r="J34" s="93">
        <v>7750.9676190476202</v>
      </c>
      <c r="K34" s="93">
        <v>1647.29537142857</v>
      </c>
      <c r="L34" s="94">
        <v>0.21252770652536601</v>
      </c>
      <c r="M34" s="95">
        <v>9301.1611428571396</v>
      </c>
      <c r="N34" s="95">
        <v>1791.7505040000001</v>
      </c>
      <c r="O34" s="96">
        <v>0.19263729296594101</v>
      </c>
      <c r="P34" s="97">
        <v>11161.393371428599</v>
      </c>
      <c r="Q34" s="97">
        <v>1946.3428388571399</v>
      </c>
      <c r="R34" s="99">
        <v>0.174381707918249</v>
      </c>
    </row>
    <row r="35" spans="1:18" s="70" customFormat="1">
      <c r="A35" s="83">
        <v>89</v>
      </c>
      <c r="B35" s="83">
        <v>339</v>
      </c>
      <c r="C35" s="18" t="s">
        <v>57</v>
      </c>
      <c r="D35" s="18" t="s">
        <v>20</v>
      </c>
      <c r="E35" s="15" t="s">
        <v>47</v>
      </c>
      <c r="F35" s="84">
        <v>8</v>
      </c>
      <c r="G35" s="85">
        <v>2</v>
      </c>
      <c r="H35" s="86">
        <v>6</v>
      </c>
      <c r="I35" s="85">
        <v>1</v>
      </c>
      <c r="J35" s="93">
        <v>7782.7011428571504</v>
      </c>
      <c r="K35" s="93">
        <v>1694.93405714286</v>
      </c>
      <c r="L35" s="94">
        <v>0.21778223601691901</v>
      </c>
      <c r="M35" s="95">
        <v>9339.2413714285703</v>
      </c>
      <c r="N35" s="95">
        <v>1843.566736</v>
      </c>
      <c r="O35" s="96">
        <v>0.19740005238969399</v>
      </c>
      <c r="P35" s="97">
        <v>11207.089645714301</v>
      </c>
      <c r="Q35" s="97">
        <v>2002.62977828572</v>
      </c>
      <c r="R35" s="99">
        <v>0.178693116731831</v>
      </c>
    </row>
    <row r="36" spans="1:18" s="70" customFormat="1">
      <c r="A36" s="83">
        <v>90</v>
      </c>
      <c r="B36" s="83">
        <v>706</v>
      </c>
      <c r="C36" s="18" t="s">
        <v>58</v>
      </c>
      <c r="D36" s="18" t="s">
        <v>22</v>
      </c>
      <c r="E36" s="15" t="s">
        <v>47</v>
      </c>
      <c r="F36" s="84">
        <v>6</v>
      </c>
      <c r="G36" s="85">
        <v>2</v>
      </c>
      <c r="H36" s="86">
        <v>10</v>
      </c>
      <c r="I36" s="85">
        <v>1</v>
      </c>
      <c r="J36" s="93">
        <v>5736.4304761904796</v>
      </c>
      <c r="K36" s="93">
        <v>1503.2167428571399</v>
      </c>
      <c r="L36" s="94">
        <v>0.26204740894121598</v>
      </c>
      <c r="M36" s="95">
        <v>6883.7165714285802</v>
      </c>
      <c r="N36" s="95">
        <v>1635.037288</v>
      </c>
      <c r="O36" s="96">
        <v>0.23752245913005099</v>
      </c>
      <c r="P36" s="97">
        <v>8260.4598857142901</v>
      </c>
      <c r="Q36" s="97">
        <v>1776.10839771429</v>
      </c>
      <c r="R36" s="99">
        <v>0.21501325861843401</v>
      </c>
    </row>
    <row r="37" spans="1:18" s="70" customFormat="1">
      <c r="A37" s="83">
        <v>91</v>
      </c>
      <c r="B37" s="83">
        <v>371</v>
      </c>
      <c r="C37" s="18" t="s">
        <v>59</v>
      </c>
      <c r="D37" s="18" t="s">
        <v>21</v>
      </c>
      <c r="E37" s="15" t="s">
        <v>47</v>
      </c>
      <c r="F37" s="84">
        <v>6</v>
      </c>
      <c r="G37" s="85">
        <v>2</v>
      </c>
      <c r="H37" s="86">
        <v>10</v>
      </c>
      <c r="I37" s="85">
        <v>1</v>
      </c>
      <c r="J37" s="93">
        <v>6023.4523809523798</v>
      </c>
      <c r="K37" s="93">
        <v>1579.0141714285701</v>
      </c>
      <c r="L37" s="94">
        <v>0.262144376939344</v>
      </c>
      <c r="M37" s="95">
        <v>7228.1428571428596</v>
      </c>
      <c r="N37" s="95">
        <v>1717.4815679999999</v>
      </c>
      <c r="O37" s="96">
        <v>0.23761035191809801</v>
      </c>
      <c r="P37" s="97">
        <v>8673.7714285714301</v>
      </c>
      <c r="Q37" s="97">
        <v>1865.6659748571401</v>
      </c>
      <c r="R37" s="99">
        <v>0.21509282210407701</v>
      </c>
    </row>
    <row r="38" spans="1:18" s="70" customFormat="1">
      <c r="A38" s="83">
        <v>92</v>
      </c>
      <c r="B38" s="83">
        <v>732</v>
      </c>
      <c r="C38" s="18" t="s">
        <v>60</v>
      </c>
      <c r="D38" s="18" t="s">
        <v>21</v>
      </c>
      <c r="E38" s="15" t="s">
        <v>47</v>
      </c>
      <c r="F38" s="84">
        <v>6</v>
      </c>
      <c r="G38" s="85">
        <v>2</v>
      </c>
      <c r="H38" s="86">
        <v>10</v>
      </c>
      <c r="I38" s="85">
        <v>1</v>
      </c>
      <c r="J38" s="93">
        <v>6513.5466666666698</v>
      </c>
      <c r="K38" s="93">
        <v>1323.8041142857201</v>
      </c>
      <c r="L38" s="94">
        <v>0.203238601338398</v>
      </c>
      <c r="M38" s="95">
        <v>7816.2560000000103</v>
      </c>
      <c r="N38" s="95">
        <v>1439.8915520000101</v>
      </c>
      <c r="O38" s="96">
        <v>0.18421755275159901</v>
      </c>
      <c r="P38" s="97">
        <v>9379.5072000000091</v>
      </c>
      <c r="Q38" s="97">
        <v>1564.12547657143</v>
      </c>
      <c r="R38" s="99">
        <v>0.16675987802125</v>
      </c>
    </row>
    <row r="39" spans="1:18" s="70" customFormat="1">
      <c r="A39" s="83">
        <v>93</v>
      </c>
      <c r="B39" s="83">
        <v>713</v>
      </c>
      <c r="C39" s="18" t="s">
        <v>61</v>
      </c>
      <c r="D39" s="18" t="s">
        <v>22</v>
      </c>
      <c r="E39" s="15" t="s">
        <v>62</v>
      </c>
      <c r="F39" s="84">
        <v>8</v>
      </c>
      <c r="G39" s="85">
        <v>2</v>
      </c>
      <c r="H39" s="86">
        <v>10</v>
      </c>
      <c r="I39" s="85">
        <v>1</v>
      </c>
      <c r="J39" s="93">
        <v>5056.2847619047598</v>
      </c>
      <c r="K39" s="93">
        <v>1331.2178285714299</v>
      </c>
      <c r="L39" s="94">
        <v>0.26327983712490599</v>
      </c>
      <c r="M39" s="95">
        <v>6067.5417142857104</v>
      </c>
      <c r="N39" s="95">
        <v>1447.9553920000001</v>
      </c>
      <c r="O39" s="96">
        <v>0.23863954467603599</v>
      </c>
      <c r="P39" s="97">
        <v>7281.0500571428502</v>
      </c>
      <c r="Q39" s="97">
        <v>1572.88506514286</v>
      </c>
      <c r="R39" s="99">
        <v>0.21602448174351299</v>
      </c>
    </row>
    <row r="40" spans="1:18" s="70" customFormat="1">
      <c r="A40" s="83">
        <v>94</v>
      </c>
      <c r="B40" s="83">
        <v>104533</v>
      </c>
      <c r="C40" s="18" t="s">
        <v>63</v>
      </c>
      <c r="D40" s="18" t="s">
        <v>21</v>
      </c>
      <c r="E40" s="15" t="s">
        <v>62</v>
      </c>
      <c r="F40" s="84">
        <v>6</v>
      </c>
      <c r="G40" s="85">
        <v>2</v>
      </c>
      <c r="H40" s="86">
        <v>6</v>
      </c>
      <c r="I40" s="85">
        <v>1</v>
      </c>
      <c r="J40" s="93">
        <v>6543.3457142857196</v>
      </c>
      <c r="K40" s="93">
        <v>1347.31628571429</v>
      </c>
      <c r="L40" s="94">
        <v>0.205906327518775</v>
      </c>
      <c r="M40" s="95">
        <v>7852.0148571428599</v>
      </c>
      <c r="N40" s="95">
        <v>1465.4655600000001</v>
      </c>
      <c r="O40" s="96">
        <v>0.18663560712278701</v>
      </c>
      <c r="P40" s="97">
        <v>9422.4178285714406</v>
      </c>
      <c r="Q40" s="97">
        <v>1591.9060114285701</v>
      </c>
      <c r="R40" s="99">
        <v>0.168948781553866</v>
      </c>
    </row>
    <row r="41" spans="1:18" s="70" customFormat="1">
      <c r="A41" s="83">
        <v>95</v>
      </c>
      <c r="B41" s="83">
        <v>718</v>
      </c>
      <c r="C41" s="18" t="s">
        <v>64</v>
      </c>
      <c r="D41" s="18" t="s">
        <v>18</v>
      </c>
      <c r="E41" s="15" t="s">
        <v>62</v>
      </c>
      <c r="F41" s="84">
        <v>4</v>
      </c>
      <c r="G41" s="85">
        <v>2</v>
      </c>
      <c r="H41" s="86">
        <v>6</v>
      </c>
      <c r="I41" s="85">
        <v>1</v>
      </c>
      <c r="J41" s="93">
        <v>4330.6923809523796</v>
      </c>
      <c r="K41" s="93">
        <v>903.73251428571405</v>
      </c>
      <c r="L41" s="94">
        <v>0.20868083779411101</v>
      </c>
      <c r="M41" s="95">
        <v>5196.8308571428597</v>
      </c>
      <c r="N41" s="95">
        <v>982.98290399999905</v>
      </c>
      <c r="O41" s="96">
        <v>0.18915045169286701</v>
      </c>
      <c r="P41" s="97">
        <v>6236.1970285714297</v>
      </c>
      <c r="Q41" s="97">
        <v>1067.7947245714299</v>
      </c>
      <c r="R41" s="99">
        <v>0.171225302805424</v>
      </c>
    </row>
    <row r="42" spans="1:18" s="70" customFormat="1">
      <c r="A42" s="83">
        <v>96</v>
      </c>
      <c r="B42" s="83">
        <v>753</v>
      </c>
      <c r="C42" s="18" t="s">
        <v>65</v>
      </c>
      <c r="D42" s="18" t="s">
        <v>19</v>
      </c>
      <c r="E42" s="15" t="s">
        <v>62</v>
      </c>
      <c r="F42" s="84">
        <v>6</v>
      </c>
      <c r="G42" s="85">
        <v>4</v>
      </c>
      <c r="H42" s="86">
        <v>10</v>
      </c>
      <c r="I42" s="85">
        <v>1</v>
      </c>
      <c r="J42" s="93">
        <v>5275.2038095238004</v>
      </c>
      <c r="K42" s="93">
        <v>1176.6589714285701</v>
      </c>
      <c r="L42" s="94">
        <v>0.22305469398248501</v>
      </c>
      <c r="M42" s="95">
        <v>6330.2445714285604</v>
      </c>
      <c r="N42" s="95">
        <v>1279.8429120000001</v>
      </c>
      <c r="O42" s="96">
        <v>0.202179062366176</v>
      </c>
      <c r="P42" s="97">
        <v>7596.29348571427</v>
      </c>
      <c r="Q42" s="97">
        <v>1390.2678308571401</v>
      </c>
      <c r="R42" s="99">
        <v>0.18301923608819301</v>
      </c>
    </row>
    <row r="43" spans="1:18" s="70" customFormat="1">
      <c r="A43" s="83">
        <v>97</v>
      </c>
      <c r="B43" s="83">
        <v>105396</v>
      </c>
      <c r="C43" s="18" t="s">
        <v>66</v>
      </c>
      <c r="D43" s="18" t="s">
        <v>19</v>
      </c>
      <c r="E43" s="15" t="s">
        <v>62</v>
      </c>
      <c r="F43" s="84">
        <v>6</v>
      </c>
      <c r="G43" s="85">
        <v>2</v>
      </c>
      <c r="H43" s="86">
        <v>10</v>
      </c>
      <c r="I43" s="85">
        <v>1</v>
      </c>
      <c r="J43" s="93">
        <v>5675.4038095238002</v>
      </c>
      <c r="K43" s="93">
        <v>1351.60777142857</v>
      </c>
      <c r="L43" s="94">
        <v>0.23815182439714</v>
      </c>
      <c r="M43" s="95">
        <v>6810.4845714285602</v>
      </c>
      <c r="N43" s="95">
        <v>1470.133376</v>
      </c>
      <c r="O43" s="96">
        <v>0.215863256216382</v>
      </c>
      <c r="P43" s="97">
        <v>8172.5814857142695</v>
      </c>
      <c r="Q43" s="97">
        <v>1596.9765668571399</v>
      </c>
      <c r="R43" s="99">
        <v>0.195406625146371</v>
      </c>
    </row>
    <row r="44" spans="1:18" s="70" customFormat="1">
      <c r="A44" s="83">
        <v>98</v>
      </c>
      <c r="B44" s="83">
        <v>545</v>
      </c>
      <c r="C44" s="18" t="s">
        <v>67</v>
      </c>
      <c r="D44" s="18" t="s">
        <v>19</v>
      </c>
      <c r="E44" s="15" t="s">
        <v>62</v>
      </c>
      <c r="F44" s="84">
        <v>6</v>
      </c>
      <c r="G44" s="85">
        <v>2</v>
      </c>
      <c r="H44" s="86">
        <v>10</v>
      </c>
      <c r="I44" s="85">
        <v>1</v>
      </c>
      <c r="J44" s="93">
        <v>5783.9369047619002</v>
      </c>
      <c r="K44" s="93">
        <v>1371.09514285714</v>
      </c>
      <c r="L44" s="94">
        <v>0.23705223024274799</v>
      </c>
      <c r="M44" s="95">
        <v>6940.7242857142801</v>
      </c>
      <c r="N44" s="95">
        <v>1491.3296399999999</v>
      </c>
      <c r="O44" s="96">
        <v>0.21486657279695201</v>
      </c>
      <c r="P44" s="97">
        <v>8328.8691428571401</v>
      </c>
      <c r="Q44" s="97">
        <v>1620.0016457142899</v>
      </c>
      <c r="R44" s="99">
        <v>0.19450439404533101</v>
      </c>
    </row>
    <row r="45" spans="1:18" s="70" customFormat="1">
      <c r="A45" s="83">
        <v>99</v>
      </c>
      <c r="B45" s="83">
        <v>104429</v>
      </c>
      <c r="C45" s="18" t="s">
        <v>68</v>
      </c>
      <c r="D45" s="18" t="s">
        <v>20</v>
      </c>
      <c r="E45" s="15" t="s">
        <v>62</v>
      </c>
      <c r="F45" s="84">
        <v>4</v>
      </c>
      <c r="G45" s="85">
        <v>2</v>
      </c>
      <c r="H45" s="86">
        <v>10</v>
      </c>
      <c r="I45" s="85">
        <v>1</v>
      </c>
      <c r="J45" s="93">
        <v>5735.8219999999901</v>
      </c>
      <c r="K45" s="93">
        <v>892.61328000000003</v>
      </c>
      <c r="L45" s="94">
        <v>0.155620812500807</v>
      </c>
      <c r="M45" s="95">
        <v>6882.9863999999898</v>
      </c>
      <c r="N45" s="95">
        <v>970.88859839999998</v>
      </c>
      <c r="O45" s="96">
        <v>0.14105630056162899</v>
      </c>
      <c r="P45" s="97">
        <v>8259.5836799999906</v>
      </c>
      <c r="Q45" s="97">
        <v>1054.6569216</v>
      </c>
      <c r="R45" s="99">
        <v>0.12768887179553401</v>
      </c>
    </row>
    <row r="46" spans="1:18" s="70" customFormat="1">
      <c r="A46" s="83">
        <v>100</v>
      </c>
      <c r="B46" s="83">
        <v>104838</v>
      </c>
      <c r="C46" s="18" t="s">
        <v>69</v>
      </c>
      <c r="D46" s="18" t="s">
        <v>22</v>
      </c>
      <c r="E46" s="15" t="s">
        <v>62</v>
      </c>
      <c r="F46" s="84">
        <v>6</v>
      </c>
      <c r="G46" s="85">
        <v>2</v>
      </c>
      <c r="H46" s="86">
        <v>10</v>
      </c>
      <c r="I46" s="85">
        <v>1</v>
      </c>
      <c r="J46" s="93">
        <v>5828.1466666666602</v>
      </c>
      <c r="K46" s="93">
        <v>1170.6225142857199</v>
      </c>
      <c r="L46" s="94">
        <v>0.200856735637924</v>
      </c>
      <c r="M46" s="95">
        <v>6993.7759999999898</v>
      </c>
      <c r="N46" s="95">
        <v>1273.277104</v>
      </c>
      <c r="O46" s="96">
        <v>0.18205860525129799</v>
      </c>
      <c r="P46" s="97">
        <v>8392.5311999999903</v>
      </c>
      <c r="Q46" s="97">
        <v>1383.1355245714301</v>
      </c>
      <c r="R46" s="99">
        <v>0.164805526677271</v>
      </c>
    </row>
    <row r="47" spans="1:18" s="70" customFormat="1">
      <c r="A47" s="83">
        <v>101</v>
      </c>
      <c r="B47" s="83">
        <v>102478</v>
      </c>
      <c r="C47" s="18" t="s">
        <v>70</v>
      </c>
      <c r="D47" s="18" t="s">
        <v>18</v>
      </c>
      <c r="E47" s="15" t="s">
        <v>62</v>
      </c>
      <c r="F47" s="84">
        <v>6</v>
      </c>
      <c r="G47" s="85">
        <v>2</v>
      </c>
      <c r="H47" s="86">
        <v>10</v>
      </c>
      <c r="I47" s="85">
        <v>1</v>
      </c>
      <c r="J47" s="93">
        <v>4225.4320952380904</v>
      </c>
      <c r="K47" s="93">
        <v>965.19933714285696</v>
      </c>
      <c r="L47" s="94">
        <v>0.22842618586406899</v>
      </c>
      <c r="M47" s="95">
        <v>5070.5185142857099</v>
      </c>
      <c r="N47" s="95">
        <v>1049.8398944</v>
      </c>
      <c r="O47" s="96">
        <v>0.20704783769986701</v>
      </c>
      <c r="P47" s="97">
        <v>6084.6222171428499</v>
      </c>
      <c r="Q47" s="97">
        <v>1140.4201398857099</v>
      </c>
      <c r="R47" s="99">
        <v>0.18742661404231301</v>
      </c>
    </row>
    <row r="48" spans="1:18" s="70" customFormat="1">
      <c r="A48" s="83">
        <v>102</v>
      </c>
      <c r="B48" s="83">
        <v>105910</v>
      </c>
      <c r="C48" s="18" t="s">
        <v>71</v>
      </c>
      <c r="D48" s="18" t="s">
        <v>19</v>
      </c>
      <c r="E48" s="15" t="s">
        <v>62</v>
      </c>
      <c r="F48" s="84">
        <v>4</v>
      </c>
      <c r="G48" s="85">
        <v>2</v>
      </c>
      <c r="H48" s="86">
        <v>0</v>
      </c>
      <c r="I48" s="85">
        <v>1</v>
      </c>
      <c r="J48" s="93">
        <v>4731.56409523809</v>
      </c>
      <c r="K48" s="93">
        <v>992.32929714285694</v>
      </c>
      <c r="L48" s="94">
        <v>0.20972542634296101</v>
      </c>
      <c r="M48" s="95">
        <v>5677.87691428571</v>
      </c>
      <c r="N48" s="95">
        <v>1079.3489431999999</v>
      </c>
      <c r="O48" s="96">
        <v>0.19009727746727401</v>
      </c>
      <c r="P48" s="97">
        <v>6813.4522971428496</v>
      </c>
      <c r="Q48" s="97">
        <v>1172.47523108571</v>
      </c>
      <c r="R48" s="99">
        <v>0.172082401101917</v>
      </c>
    </row>
    <row r="49" spans="1:18" s="70" customFormat="1">
      <c r="A49" s="83">
        <v>103</v>
      </c>
      <c r="B49" s="83">
        <v>741</v>
      </c>
      <c r="C49" s="18" t="s">
        <v>72</v>
      </c>
      <c r="D49" s="18" t="s">
        <v>20</v>
      </c>
      <c r="E49" s="15" t="s">
        <v>62</v>
      </c>
      <c r="F49" s="84">
        <v>4</v>
      </c>
      <c r="G49" s="85">
        <v>2</v>
      </c>
      <c r="H49" s="86">
        <v>10</v>
      </c>
      <c r="I49" s="85">
        <v>1</v>
      </c>
      <c r="J49" s="93">
        <v>4709.1476190476196</v>
      </c>
      <c r="K49" s="93">
        <v>867.07548571428595</v>
      </c>
      <c r="L49" s="94">
        <v>0.184125781533611</v>
      </c>
      <c r="M49" s="95">
        <v>5650.9771428571403</v>
      </c>
      <c r="N49" s="95">
        <v>943.11133600000005</v>
      </c>
      <c r="O49" s="96">
        <v>0.166893496851619</v>
      </c>
      <c r="P49" s="97">
        <v>6781.1725714285703</v>
      </c>
      <c r="Q49" s="97">
        <v>1024.48303542857</v>
      </c>
      <c r="R49" s="99">
        <v>0.15107756433527</v>
      </c>
    </row>
    <row r="50" spans="1:18" s="70" customFormat="1">
      <c r="A50" s="83">
        <v>104</v>
      </c>
      <c r="B50" s="83">
        <v>106399</v>
      </c>
      <c r="C50" s="87" t="s">
        <v>73</v>
      </c>
      <c r="D50" s="18" t="s">
        <v>20</v>
      </c>
      <c r="E50" s="15" t="s">
        <v>62</v>
      </c>
      <c r="F50" s="84">
        <v>0</v>
      </c>
      <c r="G50" s="85">
        <v>2</v>
      </c>
      <c r="H50" s="86">
        <v>0</v>
      </c>
      <c r="I50" s="85">
        <v>1</v>
      </c>
      <c r="J50" s="93">
        <v>5328.0968571428602</v>
      </c>
      <c r="K50" s="93">
        <v>984.66999428571501</v>
      </c>
      <c r="L50" s="94">
        <v>0.18480707477486299</v>
      </c>
      <c r="M50" s="95">
        <v>6393.7162285714303</v>
      </c>
      <c r="N50" s="95">
        <v>1071.0179783999999</v>
      </c>
      <c r="O50" s="96">
        <v>0.16751102803311299</v>
      </c>
      <c r="P50" s="97">
        <v>7672.4594742857098</v>
      </c>
      <c r="Q50" s="97">
        <v>1163.4254701714301</v>
      </c>
      <c r="R50" s="99">
        <v>0.151636574174247</v>
      </c>
    </row>
    <row r="51" spans="1:18" s="70" customFormat="1">
      <c r="A51" s="83">
        <v>105</v>
      </c>
      <c r="B51" s="83">
        <v>106485</v>
      </c>
      <c r="C51" s="87" t="s">
        <v>74</v>
      </c>
      <c r="D51" s="18" t="s">
        <v>19</v>
      </c>
      <c r="E51" s="15" t="s">
        <v>62</v>
      </c>
      <c r="F51" s="84">
        <v>4</v>
      </c>
      <c r="G51" s="85">
        <v>2</v>
      </c>
      <c r="H51" s="86">
        <v>6</v>
      </c>
      <c r="I51" s="85">
        <v>1</v>
      </c>
      <c r="J51" s="93">
        <v>3060.9464285714198</v>
      </c>
      <c r="K51" s="93">
        <v>251.30857142857101</v>
      </c>
      <c r="L51" s="94">
        <v>8.2101590894506096E-2</v>
      </c>
      <c r="M51" s="95">
        <v>3673.13571428571</v>
      </c>
      <c r="N51" s="95">
        <v>273.34639999999899</v>
      </c>
      <c r="O51" s="96">
        <v>7.44177240543792E-2</v>
      </c>
      <c r="P51" s="97">
        <v>4407.7628571428504</v>
      </c>
      <c r="Q51" s="97">
        <v>296.93074285714198</v>
      </c>
      <c r="R51" s="99">
        <v>6.7365407913440895E-2</v>
      </c>
    </row>
    <row r="52" spans="1:18" s="70" customFormat="1">
      <c r="A52" s="83">
        <v>106</v>
      </c>
      <c r="B52" s="83">
        <v>106568</v>
      </c>
      <c r="C52" s="87" t="s">
        <v>75</v>
      </c>
      <c r="D52" s="18" t="s">
        <v>19</v>
      </c>
      <c r="E52" s="15" t="s">
        <v>62</v>
      </c>
      <c r="F52" s="84">
        <v>0</v>
      </c>
      <c r="G52" s="85">
        <v>2</v>
      </c>
      <c r="H52" s="86">
        <v>0</v>
      </c>
      <c r="I52" s="85">
        <v>1</v>
      </c>
      <c r="J52" s="93">
        <v>3215.0045714285602</v>
      </c>
      <c r="K52" s="93">
        <v>623.68020000000001</v>
      </c>
      <c r="L52" s="94">
        <v>0.19399045511243901</v>
      </c>
      <c r="M52" s="95">
        <v>3858.00548571427</v>
      </c>
      <c r="N52" s="95">
        <v>678.37215600000002</v>
      </c>
      <c r="O52" s="96">
        <v>0.17583493815960899</v>
      </c>
      <c r="P52" s="97">
        <v>4629.60658285713</v>
      </c>
      <c r="Q52" s="97">
        <v>736.90214400000002</v>
      </c>
      <c r="R52" s="99">
        <v>0.15917165547687301</v>
      </c>
    </row>
    <row r="53" spans="1:18" s="70" customFormat="1">
      <c r="A53" s="83">
        <v>107</v>
      </c>
      <c r="B53" s="83">
        <v>106569</v>
      </c>
      <c r="C53" s="87" t="s">
        <v>76</v>
      </c>
      <c r="D53" s="18" t="s">
        <v>20</v>
      </c>
      <c r="E53" s="15" t="s">
        <v>62</v>
      </c>
      <c r="F53" s="84">
        <v>4</v>
      </c>
      <c r="G53" s="85">
        <v>2</v>
      </c>
      <c r="H53" s="86">
        <v>6</v>
      </c>
      <c r="I53" s="85">
        <v>1</v>
      </c>
      <c r="J53" s="93">
        <v>5132.6559999999999</v>
      </c>
      <c r="K53" s="93">
        <v>1054.79830857143</v>
      </c>
      <c r="L53" s="94">
        <v>0.20550730627017</v>
      </c>
      <c r="M53" s="95">
        <v>6159.1872000000003</v>
      </c>
      <c r="N53" s="95">
        <v>1147.2960063999999</v>
      </c>
      <c r="O53" s="96">
        <v>0.18627393017052599</v>
      </c>
      <c r="P53" s="97">
        <v>7391.0246399999996</v>
      </c>
      <c r="Q53" s="97">
        <v>1246.28477074286</v>
      </c>
      <c r="R53" s="99">
        <v>0.16862137950372999</v>
      </c>
    </row>
    <row r="54" spans="1:18" s="70" customFormat="1">
      <c r="A54" s="83">
        <v>108</v>
      </c>
      <c r="B54" s="100">
        <v>107658</v>
      </c>
      <c r="C54" s="101" t="s">
        <v>77</v>
      </c>
      <c r="D54" s="18" t="s">
        <v>20</v>
      </c>
      <c r="E54" s="15" t="s">
        <v>78</v>
      </c>
      <c r="F54" s="84">
        <v>0</v>
      </c>
      <c r="G54" s="85">
        <v>2</v>
      </c>
      <c r="H54" s="86">
        <v>0</v>
      </c>
      <c r="I54" s="85">
        <v>1</v>
      </c>
      <c r="J54" s="93">
        <v>3181.5410000000002</v>
      </c>
      <c r="K54" s="93">
        <v>663.05095999999901</v>
      </c>
      <c r="L54" s="94">
        <v>0.208405599676383</v>
      </c>
      <c r="M54" s="95">
        <v>3817.8492000000001</v>
      </c>
      <c r="N54" s="95">
        <v>721.19542879999904</v>
      </c>
      <c r="O54" s="96">
        <v>0.188900973040004</v>
      </c>
      <c r="P54" s="97">
        <v>4581.4190399999998</v>
      </c>
      <c r="Q54" s="97">
        <v>783.42021119999902</v>
      </c>
      <c r="R54" s="99">
        <v>0.170999466401135</v>
      </c>
    </row>
    <row r="55" spans="1:18" s="70" customFormat="1">
      <c r="A55" s="83">
        <v>109</v>
      </c>
      <c r="B55" s="100">
        <v>106865</v>
      </c>
      <c r="C55" s="101" t="s">
        <v>79</v>
      </c>
      <c r="D55" s="18" t="s">
        <v>18</v>
      </c>
      <c r="E55" s="15" t="s">
        <v>78</v>
      </c>
      <c r="F55" s="84">
        <v>0</v>
      </c>
      <c r="G55" s="85">
        <v>2</v>
      </c>
      <c r="H55" s="86">
        <v>0</v>
      </c>
      <c r="I55" s="85">
        <v>1</v>
      </c>
      <c r="J55" s="93">
        <v>3457.328</v>
      </c>
      <c r="K55" s="93">
        <v>582.44316000000003</v>
      </c>
      <c r="L55" s="94">
        <v>0.168466272219471</v>
      </c>
      <c r="M55" s="95">
        <v>4148.7936</v>
      </c>
      <c r="N55" s="95">
        <v>633.51894479999999</v>
      </c>
      <c r="O55" s="96">
        <v>0.15269955699893101</v>
      </c>
      <c r="P55" s="97">
        <v>4978.5523199999998</v>
      </c>
      <c r="Q55" s="97">
        <v>688.17899520000003</v>
      </c>
      <c r="R55" s="99">
        <v>0.138228736180079</v>
      </c>
    </row>
    <row r="56" spans="1:18" s="70" customFormat="1">
      <c r="A56" s="83"/>
      <c r="B56" s="83"/>
      <c r="C56" s="87" t="s">
        <v>80</v>
      </c>
      <c r="D56" s="102"/>
      <c r="E56" s="83"/>
      <c r="F56" s="103">
        <f>SUM(F4:F55)</f>
        <v>304</v>
      </c>
      <c r="G56" s="85">
        <f>SUM(G4:G55)</f>
        <v>134</v>
      </c>
      <c r="H56" s="86">
        <f>SUM(H4:H55)</f>
        <v>439</v>
      </c>
      <c r="I56" s="85">
        <f>SUM(I4:I55)</f>
        <v>73</v>
      </c>
      <c r="J56" s="93">
        <v>1276066.33459524</v>
      </c>
      <c r="K56" s="93">
        <v>281857.16222736199</v>
      </c>
      <c r="L56" s="94">
        <v>0.22087971023604</v>
      </c>
      <c r="M56" s="95">
        <v>1531279.6015142901</v>
      </c>
      <c r="N56" s="95">
        <v>306573.86722268403</v>
      </c>
      <c r="O56" s="96">
        <v>0.200207634790872</v>
      </c>
      <c r="P56" s="97">
        <v>1837535.52181714</v>
      </c>
      <c r="Q56" s="97">
        <v>333025.07783171302</v>
      </c>
      <c r="R56" s="99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182"/>
  <sheetViews>
    <sheetView tabSelected="1" workbookViewId="0">
      <selection activeCell="K4" sqref="K4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3" width="9.75" style="7" customWidth="1"/>
    <col min="14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21" t="s">
        <v>81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2" t="s">
        <v>7</v>
      </c>
      <c r="N1" s="122"/>
      <c r="O1" s="122" t="s">
        <v>8</v>
      </c>
      <c r="P1" s="122"/>
      <c r="Q1" s="122" t="s">
        <v>9</v>
      </c>
      <c r="R1" s="122"/>
    </row>
    <row r="2" spans="1:18" ht="36">
      <c r="A2" s="9" t="s">
        <v>1</v>
      </c>
      <c r="B2" s="10" t="s">
        <v>4</v>
      </c>
      <c r="C2" s="11" t="s">
        <v>2</v>
      </c>
      <c r="D2" s="12" t="s">
        <v>82</v>
      </c>
      <c r="E2" s="9" t="s">
        <v>83</v>
      </c>
      <c r="F2" s="9" t="s">
        <v>84</v>
      </c>
      <c r="G2" s="13" t="s">
        <v>85</v>
      </c>
      <c r="H2" s="13" t="s">
        <v>86</v>
      </c>
      <c r="I2" s="36" t="s">
        <v>87</v>
      </c>
      <c r="J2" s="37" t="s">
        <v>88</v>
      </c>
      <c r="K2" s="37" t="s">
        <v>89</v>
      </c>
      <c r="L2" s="36" t="s">
        <v>90</v>
      </c>
      <c r="M2" s="36" t="s">
        <v>91</v>
      </c>
      <c r="N2" s="36" t="s">
        <v>92</v>
      </c>
      <c r="O2" s="36" t="s">
        <v>91</v>
      </c>
      <c r="P2" s="36" t="s">
        <v>92</v>
      </c>
      <c r="Q2" s="36" t="s">
        <v>91</v>
      </c>
      <c r="R2" s="36" t="s">
        <v>92</v>
      </c>
    </row>
    <row r="3" spans="1:18">
      <c r="A3" s="14" t="e">
        <f>#REF!+1</f>
        <v>#REF!</v>
      </c>
      <c r="B3" s="49" t="s">
        <v>105</v>
      </c>
      <c r="C3" s="16">
        <v>737</v>
      </c>
      <c r="D3" s="50" t="s">
        <v>109</v>
      </c>
      <c r="E3" s="51" t="s">
        <v>110</v>
      </c>
      <c r="F3" s="19">
        <v>11109</v>
      </c>
      <c r="G3" s="15" t="s">
        <v>94</v>
      </c>
      <c r="H3" s="15"/>
      <c r="I3" s="38">
        <v>3</v>
      </c>
      <c r="J3" s="38"/>
      <c r="K3" s="38"/>
      <c r="L3" s="38">
        <v>0.9</v>
      </c>
      <c r="M3" s="38">
        <v>4596</v>
      </c>
      <c r="N3" s="38">
        <v>898</v>
      </c>
      <c r="O3" s="39">
        <v>5515</v>
      </c>
      <c r="P3" s="39">
        <v>977</v>
      </c>
      <c r="Q3" s="39">
        <v>6618</v>
      </c>
      <c r="R3" s="39">
        <v>1062</v>
      </c>
    </row>
    <row r="4" spans="1:18">
      <c r="A4" s="14" t="e">
        <f t="shared" ref="A4:A15" si="0">A3+1</f>
        <v>#REF!</v>
      </c>
      <c r="B4" s="52" t="s">
        <v>105</v>
      </c>
      <c r="C4" s="16">
        <v>737</v>
      </c>
      <c r="D4" s="53" t="s">
        <v>109</v>
      </c>
      <c r="E4" s="54" t="s">
        <v>111</v>
      </c>
      <c r="F4" s="55">
        <v>11088</v>
      </c>
      <c r="G4" s="41" t="s">
        <v>95</v>
      </c>
      <c r="H4" s="41"/>
      <c r="I4" s="38">
        <v>3</v>
      </c>
      <c r="J4" s="38"/>
      <c r="K4" s="38"/>
      <c r="L4" s="38">
        <v>1</v>
      </c>
      <c r="M4" s="38">
        <v>4137</v>
      </c>
      <c r="N4" s="38">
        <v>808</v>
      </c>
      <c r="O4" s="39">
        <v>4964</v>
      </c>
      <c r="P4" s="39">
        <v>879</v>
      </c>
      <c r="Q4" s="39">
        <v>5957</v>
      </c>
      <c r="R4" s="39">
        <v>956</v>
      </c>
    </row>
    <row r="5" spans="1:18">
      <c r="A5" s="14" t="e">
        <f t="shared" si="0"/>
        <v>#REF!</v>
      </c>
      <c r="B5" s="19" t="s">
        <v>105</v>
      </c>
      <c r="C5" s="16">
        <v>737</v>
      </c>
      <c r="D5" s="53" t="s">
        <v>109</v>
      </c>
      <c r="E5" s="35" t="s">
        <v>112</v>
      </c>
      <c r="F5" s="21">
        <v>12218</v>
      </c>
      <c r="G5" s="19" t="s">
        <v>98</v>
      </c>
      <c r="H5" s="19">
        <v>5.0999999999999996</v>
      </c>
      <c r="I5" s="38">
        <v>3</v>
      </c>
      <c r="J5" s="38"/>
      <c r="K5" s="38"/>
      <c r="L5" s="38">
        <v>0.4</v>
      </c>
      <c r="M5" s="38">
        <v>1839</v>
      </c>
      <c r="N5" s="38">
        <v>360</v>
      </c>
      <c r="O5" s="39">
        <v>2206</v>
      </c>
      <c r="P5" s="39">
        <v>391</v>
      </c>
      <c r="Q5" s="39">
        <v>2647</v>
      </c>
      <c r="R5" s="39">
        <v>425</v>
      </c>
    </row>
    <row r="6" spans="1:18">
      <c r="A6" s="14" t="e">
        <f t="shared" si="0"/>
        <v>#REF!</v>
      </c>
      <c r="B6" s="19" t="s">
        <v>105</v>
      </c>
      <c r="C6" s="16">
        <v>737</v>
      </c>
      <c r="D6" s="53" t="s">
        <v>109</v>
      </c>
      <c r="E6" s="24" t="s">
        <v>113</v>
      </c>
      <c r="F6" s="25">
        <v>12475</v>
      </c>
      <c r="G6" s="26" t="s">
        <v>98</v>
      </c>
      <c r="H6" s="26">
        <v>7.6</v>
      </c>
      <c r="I6" s="38">
        <v>3</v>
      </c>
      <c r="J6" s="38"/>
      <c r="K6" s="38"/>
      <c r="L6" s="38">
        <v>0.2</v>
      </c>
      <c r="M6" s="38">
        <v>918.42</v>
      </c>
      <c r="N6" s="38">
        <v>181.19</v>
      </c>
      <c r="O6" s="39">
        <v>1103.5</v>
      </c>
      <c r="P6" s="39">
        <v>197.25</v>
      </c>
      <c r="Q6" s="39">
        <v>1324.2</v>
      </c>
      <c r="R6" s="39">
        <v>212.14</v>
      </c>
    </row>
    <row r="7" spans="1:18">
      <c r="A7" s="14" t="e">
        <f t="shared" si="0"/>
        <v>#REF!</v>
      </c>
      <c r="B7" s="15" t="s">
        <v>22</v>
      </c>
      <c r="C7" s="16">
        <v>738</v>
      </c>
      <c r="D7" s="33" t="s">
        <v>114</v>
      </c>
      <c r="E7" s="14" t="s">
        <v>115</v>
      </c>
      <c r="F7" s="14">
        <v>6506</v>
      </c>
      <c r="G7" s="27" t="s">
        <v>94</v>
      </c>
      <c r="H7" s="27"/>
      <c r="I7" s="38"/>
      <c r="J7" s="38"/>
      <c r="K7" s="38"/>
      <c r="L7" s="38"/>
      <c r="M7" s="38"/>
      <c r="N7" s="38"/>
      <c r="O7" s="39"/>
      <c r="P7" s="39"/>
      <c r="Q7" s="39"/>
      <c r="R7" s="39"/>
    </row>
    <row r="8" spans="1:18">
      <c r="A8" s="14" t="e">
        <f t="shared" si="0"/>
        <v>#REF!</v>
      </c>
      <c r="B8" s="15" t="s">
        <v>22</v>
      </c>
      <c r="C8" s="16">
        <v>738</v>
      </c>
      <c r="D8" s="18" t="s">
        <v>114</v>
      </c>
      <c r="E8" s="15" t="s">
        <v>116</v>
      </c>
      <c r="F8" s="15">
        <v>6385</v>
      </c>
      <c r="G8" s="15" t="s">
        <v>95</v>
      </c>
      <c r="H8" s="15"/>
      <c r="I8" s="38"/>
      <c r="J8" s="38"/>
      <c r="K8" s="38"/>
      <c r="L8" s="38"/>
      <c r="M8" s="38"/>
      <c r="N8" s="38"/>
      <c r="O8" s="39"/>
      <c r="P8" s="39"/>
      <c r="Q8" s="39"/>
      <c r="R8" s="39"/>
    </row>
    <row r="9" spans="1:18">
      <c r="A9" s="14" t="e">
        <f t="shared" si="0"/>
        <v>#REF!</v>
      </c>
      <c r="B9" s="15" t="s">
        <v>22</v>
      </c>
      <c r="C9" s="16">
        <v>738</v>
      </c>
      <c r="D9" s="18" t="s">
        <v>114</v>
      </c>
      <c r="E9" s="15" t="s">
        <v>117</v>
      </c>
      <c r="F9" s="23">
        <v>11831</v>
      </c>
      <c r="G9" s="19" t="s">
        <v>95</v>
      </c>
      <c r="H9" s="19"/>
      <c r="I9" s="38"/>
      <c r="J9" s="38"/>
      <c r="K9" s="38"/>
      <c r="L9" s="38"/>
      <c r="M9" s="38"/>
      <c r="N9" s="38"/>
      <c r="O9" s="39"/>
      <c r="P9" s="39"/>
      <c r="Q9" s="39"/>
      <c r="R9" s="39"/>
    </row>
    <row r="10" spans="1:18">
      <c r="A10" s="14" t="e">
        <f t="shared" si="0"/>
        <v>#REF!</v>
      </c>
      <c r="B10" s="15" t="s">
        <v>105</v>
      </c>
      <c r="C10" s="15">
        <v>740</v>
      </c>
      <c r="D10" s="17" t="s">
        <v>118</v>
      </c>
      <c r="E10" s="15" t="s">
        <v>119</v>
      </c>
      <c r="F10" s="15">
        <v>9328</v>
      </c>
      <c r="G10" s="22" t="s">
        <v>94</v>
      </c>
      <c r="H10" s="22"/>
      <c r="I10" s="38"/>
      <c r="J10" s="38"/>
      <c r="K10" s="38"/>
      <c r="L10" s="38"/>
      <c r="M10" s="38"/>
      <c r="N10" s="38"/>
      <c r="O10" s="39"/>
      <c r="P10" s="39"/>
      <c r="Q10" s="39"/>
      <c r="R10" s="39"/>
    </row>
    <row r="11" spans="1:18">
      <c r="A11" s="14" t="e">
        <f t="shared" si="0"/>
        <v>#REF!</v>
      </c>
      <c r="B11" s="15" t="s">
        <v>105</v>
      </c>
      <c r="C11" s="15">
        <v>740</v>
      </c>
      <c r="D11" s="18" t="s">
        <v>118</v>
      </c>
      <c r="E11" s="15" t="s">
        <v>120</v>
      </c>
      <c r="F11" s="15">
        <v>9749</v>
      </c>
      <c r="G11" s="15" t="s">
        <v>95</v>
      </c>
      <c r="H11" s="15"/>
      <c r="I11" s="38"/>
      <c r="J11" s="38"/>
      <c r="K11" s="38"/>
      <c r="L11" s="38"/>
      <c r="M11" s="38"/>
      <c r="N11" s="38"/>
      <c r="O11" s="39"/>
      <c r="P11" s="39"/>
      <c r="Q11" s="39"/>
      <c r="R11" s="39"/>
    </row>
    <row r="12" spans="1:18">
      <c r="A12" s="14" t="e">
        <f t="shared" si="0"/>
        <v>#REF!</v>
      </c>
      <c r="B12" s="15" t="s">
        <v>105</v>
      </c>
      <c r="C12" s="15">
        <v>740</v>
      </c>
      <c r="D12" s="18" t="s">
        <v>118</v>
      </c>
      <c r="E12" s="32" t="s">
        <v>107</v>
      </c>
      <c r="F12" s="25">
        <v>12307</v>
      </c>
      <c r="G12" s="22" t="s">
        <v>96</v>
      </c>
      <c r="H12" s="22"/>
      <c r="I12" s="38"/>
      <c r="J12" s="38"/>
      <c r="K12" s="38"/>
      <c r="L12" s="38"/>
      <c r="M12" s="38"/>
      <c r="N12" s="38"/>
      <c r="O12" s="39"/>
      <c r="P12" s="39"/>
      <c r="Q12" s="39"/>
      <c r="R12" s="39"/>
    </row>
    <row r="13" spans="1:18">
      <c r="A13" s="14" t="e">
        <f t="shared" si="0"/>
        <v>#REF!</v>
      </c>
      <c r="B13" s="15" t="s">
        <v>100</v>
      </c>
      <c r="C13" s="15">
        <v>741</v>
      </c>
      <c r="D13" s="17" t="s">
        <v>121</v>
      </c>
      <c r="E13" s="15" t="s">
        <v>122</v>
      </c>
      <c r="F13" s="20">
        <v>7666</v>
      </c>
      <c r="G13" s="22" t="s">
        <v>94</v>
      </c>
      <c r="H13" s="22"/>
      <c r="I13" s="38"/>
      <c r="J13" s="38"/>
      <c r="K13" s="38"/>
      <c r="L13" s="38"/>
      <c r="M13" s="38"/>
      <c r="N13" s="38"/>
      <c r="O13" s="39"/>
      <c r="P13" s="39"/>
      <c r="Q13" s="39"/>
      <c r="R13" s="39"/>
    </row>
    <row r="14" spans="1:18">
      <c r="A14" s="14" t="e">
        <f t="shared" si="0"/>
        <v>#REF!</v>
      </c>
      <c r="B14" s="19" t="s">
        <v>100</v>
      </c>
      <c r="C14" s="15">
        <v>741</v>
      </c>
      <c r="D14" s="18" t="s">
        <v>121</v>
      </c>
      <c r="E14" s="35" t="s">
        <v>123</v>
      </c>
      <c r="F14" s="21">
        <v>12204</v>
      </c>
      <c r="G14" s="19" t="s">
        <v>98</v>
      </c>
      <c r="H14" s="19"/>
      <c r="I14" s="38"/>
      <c r="J14" s="38"/>
      <c r="K14" s="38"/>
      <c r="L14" s="38"/>
      <c r="M14" s="38"/>
      <c r="N14" s="38"/>
      <c r="O14" s="39"/>
      <c r="P14" s="39"/>
      <c r="Q14" s="39"/>
      <c r="R14" s="39"/>
    </row>
    <row r="15" spans="1:18">
      <c r="A15" s="14" t="e">
        <f t="shared" si="0"/>
        <v>#REF!</v>
      </c>
      <c r="B15" s="19" t="s">
        <v>100</v>
      </c>
      <c r="C15" s="15">
        <v>741</v>
      </c>
      <c r="D15" s="18" t="s">
        <v>121</v>
      </c>
      <c r="E15" s="24" t="s">
        <v>124</v>
      </c>
      <c r="F15" s="25">
        <v>12486</v>
      </c>
      <c r="G15" s="26" t="s">
        <v>98</v>
      </c>
      <c r="H15" s="26"/>
      <c r="I15" s="38"/>
      <c r="J15" s="38"/>
      <c r="K15" s="38"/>
      <c r="L15" s="38"/>
      <c r="M15" s="38"/>
      <c r="N15" s="38"/>
      <c r="O15" s="39"/>
      <c r="P15" s="39"/>
      <c r="Q15" s="39"/>
      <c r="R15" s="39"/>
    </row>
    <row r="16" spans="1:18">
      <c r="A16" s="14" t="e">
        <f t="shared" ref="A16:A79" si="1">A15+1</f>
        <v>#REF!</v>
      </c>
      <c r="B16" s="15" t="s">
        <v>99</v>
      </c>
      <c r="C16" s="16">
        <v>742</v>
      </c>
      <c r="D16" s="17" t="s">
        <v>125</v>
      </c>
      <c r="E16" s="14" t="s">
        <v>126</v>
      </c>
      <c r="F16" s="14">
        <v>8763</v>
      </c>
      <c r="G16" s="15" t="s">
        <v>94</v>
      </c>
      <c r="H16" s="15"/>
      <c r="I16" s="38"/>
      <c r="J16" s="38"/>
      <c r="K16" s="38"/>
      <c r="L16" s="38"/>
      <c r="M16" s="38"/>
      <c r="N16" s="38"/>
      <c r="O16" s="39"/>
      <c r="P16" s="39"/>
      <c r="Q16" s="39"/>
      <c r="R16" s="39"/>
    </row>
    <row r="17" spans="1:18">
      <c r="A17" s="14" t="e">
        <f t="shared" si="1"/>
        <v>#REF!</v>
      </c>
      <c r="B17" s="15" t="s">
        <v>99</v>
      </c>
      <c r="C17" s="16">
        <v>742</v>
      </c>
      <c r="D17" s="28" t="s">
        <v>125</v>
      </c>
      <c r="E17" s="51" t="s">
        <v>127</v>
      </c>
      <c r="F17" s="15">
        <v>11107</v>
      </c>
      <c r="G17" s="15" t="s">
        <v>95</v>
      </c>
      <c r="H17" s="15"/>
      <c r="I17" s="38"/>
      <c r="J17" s="38"/>
      <c r="K17" s="38"/>
      <c r="L17" s="38"/>
      <c r="M17" s="38"/>
      <c r="N17" s="38"/>
      <c r="O17" s="39"/>
      <c r="P17" s="39"/>
      <c r="Q17" s="39"/>
      <c r="R17" s="39"/>
    </row>
    <row r="18" spans="1:18">
      <c r="A18" s="14" t="e">
        <f t="shared" si="1"/>
        <v>#REF!</v>
      </c>
      <c r="B18" s="15" t="s">
        <v>99</v>
      </c>
      <c r="C18" s="16">
        <v>742</v>
      </c>
      <c r="D18" s="28" t="s">
        <v>125</v>
      </c>
      <c r="E18" s="15" t="s">
        <v>128</v>
      </c>
      <c r="F18" s="15">
        <v>11078</v>
      </c>
      <c r="G18" s="15" t="s">
        <v>95</v>
      </c>
      <c r="H18" s="15"/>
      <c r="I18" s="38"/>
      <c r="J18" s="38"/>
      <c r="K18" s="38"/>
      <c r="L18" s="38"/>
      <c r="M18" s="38"/>
      <c r="N18" s="38"/>
      <c r="O18" s="39"/>
      <c r="P18" s="39"/>
      <c r="Q18" s="39"/>
      <c r="R18" s="39"/>
    </row>
    <row r="19" spans="1:18">
      <c r="A19" s="14" t="e">
        <f t="shared" si="1"/>
        <v>#REF!</v>
      </c>
      <c r="B19" s="15" t="s">
        <v>99</v>
      </c>
      <c r="C19" s="16">
        <v>742</v>
      </c>
      <c r="D19" s="28" t="s">
        <v>125</v>
      </c>
      <c r="E19" s="15" t="s">
        <v>129</v>
      </c>
      <c r="F19" s="20">
        <v>11379</v>
      </c>
      <c r="G19" s="20" t="s">
        <v>95</v>
      </c>
      <c r="H19" s="20"/>
      <c r="I19" s="38"/>
      <c r="J19" s="38"/>
      <c r="K19" s="38"/>
      <c r="L19" s="38"/>
      <c r="M19" s="38"/>
      <c r="N19" s="38"/>
      <c r="O19" s="39"/>
      <c r="P19" s="39"/>
      <c r="Q19" s="39"/>
      <c r="R19" s="39"/>
    </row>
    <row r="20" spans="1:18">
      <c r="A20" s="14" t="e">
        <f t="shared" si="1"/>
        <v>#REF!</v>
      </c>
      <c r="B20" s="15" t="s">
        <v>99</v>
      </c>
      <c r="C20" s="16">
        <v>742</v>
      </c>
      <c r="D20" s="28" t="s">
        <v>125</v>
      </c>
      <c r="E20" s="24" t="s">
        <v>130</v>
      </c>
      <c r="F20" s="25">
        <v>12462</v>
      </c>
      <c r="G20" s="26" t="s">
        <v>98</v>
      </c>
      <c r="H20" s="26"/>
      <c r="I20" s="38"/>
      <c r="J20" s="38"/>
      <c r="K20" s="38"/>
      <c r="L20" s="38"/>
      <c r="M20" s="38"/>
      <c r="N20" s="38"/>
      <c r="O20" s="39"/>
      <c r="P20" s="39"/>
      <c r="Q20" s="39"/>
      <c r="R20" s="39"/>
    </row>
    <row r="21" spans="1:18">
      <c r="A21" s="14" t="e">
        <f t="shared" si="1"/>
        <v>#REF!</v>
      </c>
      <c r="B21" s="15" t="s">
        <v>99</v>
      </c>
      <c r="C21" s="16">
        <v>742</v>
      </c>
      <c r="D21" s="28" t="s">
        <v>125</v>
      </c>
      <c r="E21" s="24" t="s">
        <v>131</v>
      </c>
      <c r="F21" s="25">
        <v>12502</v>
      </c>
      <c r="G21" s="26" t="s">
        <v>98</v>
      </c>
      <c r="H21" s="26"/>
      <c r="I21" s="38"/>
      <c r="J21" s="38"/>
      <c r="K21" s="38"/>
      <c r="L21" s="38"/>
      <c r="M21" s="38"/>
      <c r="N21" s="38"/>
      <c r="O21" s="39"/>
      <c r="P21" s="39"/>
      <c r="Q21" s="39"/>
      <c r="R21" s="39"/>
    </row>
    <row r="22" spans="1:18">
      <c r="A22" s="14" t="e">
        <f t="shared" si="1"/>
        <v>#REF!</v>
      </c>
      <c r="B22" s="15" t="s">
        <v>105</v>
      </c>
      <c r="C22" s="15">
        <v>743</v>
      </c>
      <c r="D22" s="17" t="s">
        <v>132</v>
      </c>
      <c r="E22" s="15" t="s">
        <v>133</v>
      </c>
      <c r="F22" s="15">
        <v>10893</v>
      </c>
      <c r="G22" s="27" t="s">
        <v>94</v>
      </c>
      <c r="H22" s="27"/>
      <c r="I22" s="38"/>
      <c r="J22" s="38"/>
      <c r="K22" s="38"/>
      <c r="L22" s="38"/>
      <c r="M22" s="38"/>
      <c r="N22" s="38"/>
      <c r="O22" s="39"/>
      <c r="P22" s="39"/>
      <c r="Q22" s="39"/>
      <c r="R22" s="39"/>
    </row>
    <row r="23" spans="1:18">
      <c r="A23" s="14" t="e">
        <f t="shared" si="1"/>
        <v>#REF!</v>
      </c>
      <c r="B23" s="15" t="s">
        <v>105</v>
      </c>
      <c r="C23" s="15">
        <v>743</v>
      </c>
      <c r="D23" s="18" t="s">
        <v>132</v>
      </c>
      <c r="E23" s="29" t="s">
        <v>134</v>
      </c>
      <c r="F23" s="23">
        <v>11761</v>
      </c>
      <c r="G23" s="19" t="s">
        <v>95</v>
      </c>
      <c r="H23" s="19"/>
      <c r="I23" s="38"/>
      <c r="J23" s="38"/>
      <c r="K23" s="38"/>
      <c r="L23" s="38"/>
      <c r="M23" s="38"/>
      <c r="N23" s="38"/>
      <c r="O23" s="39"/>
      <c r="P23" s="39"/>
      <c r="Q23" s="39"/>
      <c r="R23" s="39"/>
    </row>
    <row r="24" spans="1:18">
      <c r="A24" s="14" t="e">
        <f t="shared" si="1"/>
        <v>#REF!</v>
      </c>
      <c r="B24" s="19" t="s">
        <v>105</v>
      </c>
      <c r="C24" s="15">
        <v>743</v>
      </c>
      <c r="D24" s="18" t="s">
        <v>132</v>
      </c>
      <c r="E24" s="19" t="s">
        <v>135</v>
      </c>
      <c r="F24" s="20">
        <v>12163</v>
      </c>
      <c r="G24" s="22" t="s">
        <v>96</v>
      </c>
      <c r="H24" s="22"/>
      <c r="I24" s="38"/>
      <c r="J24" s="38"/>
      <c r="K24" s="38"/>
      <c r="L24" s="38"/>
      <c r="M24" s="38"/>
      <c r="N24" s="38"/>
      <c r="O24" s="39"/>
      <c r="P24" s="39"/>
      <c r="Q24" s="39"/>
      <c r="R24" s="39"/>
    </row>
    <row r="25" spans="1:18">
      <c r="A25" s="14" t="e">
        <f t="shared" si="1"/>
        <v>#REF!</v>
      </c>
      <c r="B25" s="19" t="s">
        <v>105</v>
      </c>
      <c r="C25" s="15">
        <v>743</v>
      </c>
      <c r="D25" s="18" t="s">
        <v>132</v>
      </c>
      <c r="E25" s="24" t="s">
        <v>136</v>
      </c>
      <c r="F25" s="25">
        <v>12488</v>
      </c>
      <c r="G25" s="26" t="s">
        <v>98</v>
      </c>
      <c r="H25" s="26"/>
      <c r="I25" s="38"/>
      <c r="J25" s="38"/>
      <c r="K25" s="38"/>
      <c r="L25" s="38"/>
      <c r="M25" s="38"/>
      <c r="N25" s="38"/>
      <c r="O25" s="39"/>
      <c r="P25" s="39"/>
      <c r="Q25" s="39"/>
      <c r="R25" s="39"/>
    </row>
    <row r="26" spans="1:18">
      <c r="A26" s="14" t="e">
        <f t="shared" si="1"/>
        <v>#REF!</v>
      </c>
      <c r="B26" s="15" t="s">
        <v>99</v>
      </c>
      <c r="C26" s="16">
        <v>744</v>
      </c>
      <c r="D26" s="17" t="s">
        <v>137</v>
      </c>
      <c r="E26" s="15" t="s">
        <v>138</v>
      </c>
      <c r="F26" s="15">
        <v>8957</v>
      </c>
      <c r="G26" s="22" t="s">
        <v>94</v>
      </c>
      <c r="H26" s="22"/>
      <c r="I26" s="38"/>
      <c r="J26" s="38"/>
      <c r="K26" s="38"/>
      <c r="L26" s="38"/>
      <c r="M26" s="38"/>
      <c r="N26" s="38"/>
      <c r="O26" s="39"/>
      <c r="P26" s="39"/>
      <c r="Q26" s="39"/>
      <c r="R26" s="39"/>
    </row>
    <row r="27" spans="1:18">
      <c r="A27" s="14" t="e">
        <f t="shared" si="1"/>
        <v>#REF!</v>
      </c>
      <c r="B27" s="15" t="s">
        <v>99</v>
      </c>
      <c r="C27" s="16">
        <v>744</v>
      </c>
      <c r="D27" s="18" t="s">
        <v>137</v>
      </c>
      <c r="E27" s="15" t="s">
        <v>139</v>
      </c>
      <c r="F27" s="20">
        <v>11620</v>
      </c>
      <c r="G27" s="20" t="s">
        <v>95</v>
      </c>
      <c r="H27" s="20"/>
      <c r="I27" s="38"/>
      <c r="J27" s="38"/>
      <c r="K27" s="38"/>
      <c r="L27" s="38"/>
      <c r="M27" s="38"/>
      <c r="N27" s="38"/>
      <c r="O27" s="39"/>
      <c r="P27" s="39"/>
      <c r="Q27" s="39"/>
      <c r="R27" s="39"/>
    </row>
    <row r="28" spans="1:18">
      <c r="A28" s="14" t="e">
        <f t="shared" si="1"/>
        <v>#REF!</v>
      </c>
      <c r="B28" s="15" t="s">
        <v>99</v>
      </c>
      <c r="C28" s="16">
        <v>744</v>
      </c>
      <c r="D28" s="18" t="s">
        <v>137</v>
      </c>
      <c r="E28" s="44" t="s">
        <v>140</v>
      </c>
      <c r="F28" s="20">
        <v>11333</v>
      </c>
      <c r="G28" s="15" t="s">
        <v>95</v>
      </c>
      <c r="H28" s="15"/>
      <c r="I28" s="38"/>
      <c r="J28" s="38"/>
      <c r="K28" s="38"/>
      <c r="L28" s="38"/>
      <c r="M28" s="38"/>
      <c r="N28" s="38"/>
      <c r="O28" s="39"/>
      <c r="P28" s="39"/>
      <c r="Q28" s="39"/>
      <c r="R28" s="39"/>
    </row>
    <row r="29" spans="1:18">
      <c r="A29" s="14" t="e">
        <f t="shared" si="1"/>
        <v>#REF!</v>
      </c>
      <c r="B29" s="15" t="s">
        <v>99</v>
      </c>
      <c r="C29" s="16">
        <v>744</v>
      </c>
      <c r="D29" s="18" t="s">
        <v>137</v>
      </c>
      <c r="E29" s="29" t="s">
        <v>141</v>
      </c>
      <c r="F29" s="20">
        <v>11769</v>
      </c>
      <c r="G29" s="19" t="s">
        <v>95</v>
      </c>
      <c r="H29" s="19"/>
      <c r="I29" s="38"/>
      <c r="J29" s="38"/>
      <c r="K29" s="38"/>
      <c r="L29" s="38"/>
      <c r="M29" s="38"/>
      <c r="N29" s="38"/>
      <c r="O29" s="39"/>
      <c r="P29" s="39"/>
      <c r="Q29" s="39"/>
      <c r="R29" s="39"/>
    </row>
    <row r="30" spans="1:18">
      <c r="A30" s="14" t="e">
        <f t="shared" si="1"/>
        <v>#REF!</v>
      </c>
      <c r="B30" s="19" t="s">
        <v>99</v>
      </c>
      <c r="C30" s="16">
        <v>744</v>
      </c>
      <c r="D30" s="18" t="s">
        <v>137</v>
      </c>
      <c r="E30" s="35" t="s">
        <v>142</v>
      </c>
      <c r="F30" s="21">
        <v>12232</v>
      </c>
      <c r="G30" s="19" t="s">
        <v>98</v>
      </c>
      <c r="H30" s="19"/>
      <c r="I30" s="38"/>
      <c r="J30" s="38"/>
      <c r="K30" s="38"/>
      <c r="L30" s="38"/>
      <c r="M30" s="38"/>
      <c r="N30" s="38"/>
      <c r="O30" s="39"/>
      <c r="P30" s="39"/>
      <c r="Q30" s="39"/>
      <c r="R30" s="39"/>
    </row>
    <row r="31" spans="1:18">
      <c r="A31" s="14" t="e">
        <f t="shared" si="1"/>
        <v>#REF!</v>
      </c>
      <c r="B31" s="15" t="s">
        <v>99</v>
      </c>
      <c r="C31" s="16">
        <v>744</v>
      </c>
      <c r="D31" s="18" t="s">
        <v>137</v>
      </c>
      <c r="E31" s="24" t="s">
        <v>143</v>
      </c>
      <c r="F31" s="25">
        <v>12510</v>
      </c>
      <c r="G31" s="26" t="s">
        <v>98</v>
      </c>
      <c r="H31" s="26"/>
      <c r="I31" s="38"/>
      <c r="J31" s="38"/>
      <c r="K31" s="38"/>
      <c r="L31" s="38"/>
      <c r="M31" s="38"/>
      <c r="N31" s="38"/>
      <c r="O31" s="39"/>
      <c r="P31" s="39"/>
      <c r="Q31" s="39"/>
      <c r="R31" s="39"/>
    </row>
    <row r="32" spans="1:18">
      <c r="A32" s="14" t="e">
        <f t="shared" si="1"/>
        <v>#REF!</v>
      </c>
      <c r="B32" s="15" t="s">
        <v>100</v>
      </c>
      <c r="C32" s="15">
        <v>745</v>
      </c>
      <c r="D32" s="17" t="s">
        <v>144</v>
      </c>
      <c r="E32" s="15" t="s">
        <v>145</v>
      </c>
      <c r="F32" s="20">
        <v>11793</v>
      </c>
      <c r="G32" s="22" t="s">
        <v>94</v>
      </c>
      <c r="H32" s="22"/>
      <c r="I32" s="38"/>
      <c r="J32" s="38"/>
      <c r="K32" s="38"/>
      <c r="L32" s="38"/>
      <c r="M32" s="38"/>
      <c r="N32" s="38"/>
      <c r="O32" s="39"/>
      <c r="P32" s="39"/>
      <c r="Q32" s="39"/>
      <c r="R32" s="39"/>
    </row>
    <row r="33" spans="1:18">
      <c r="A33" s="14" t="e">
        <f t="shared" si="1"/>
        <v>#REF!</v>
      </c>
      <c r="B33" s="15" t="s">
        <v>100</v>
      </c>
      <c r="C33" s="15">
        <v>745</v>
      </c>
      <c r="D33" s="18" t="s">
        <v>144</v>
      </c>
      <c r="E33" s="32" t="s">
        <v>146</v>
      </c>
      <c r="F33" s="25">
        <v>12276</v>
      </c>
      <c r="G33" s="20" t="s">
        <v>102</v>
      </c>
      <c r="H33" s="20"/>
      <c r="I33" s="38"/>
      <c r="J33" s="38"/>
      <c r="K33" s="38"/>
      <c r="L33" s="38"/>
      <c r="M33" s="38"/>
      <c r="N33" s="38"/>
      <c r="O33" s="39"/>
      <c r="P33" s="39"/>
      <c r="Q33" s="39"/>
      <c r="R33" s="39"/>
    </row>
    <row r="34" spans="1:18">
      <c r="A34" s="14" t="e">
        <f t="shared" si="1"/>
        <v>#REF!</v>
      </c>
      <c r="B34" s="19" t="s">
        <v>100</v>
      </c>
      <c r="C34" s="15">
        <v>745</v>
      </c>
      <c r="D34" s="18" t="s">
        <v>144</v>
      </c>
      <c r="E34" s="35" t="s">
        <v>147</v>
      </c>
      <c r="F34" s="21">
        <v>12209</v>
      </c>
      <c r="G34" s="19" t="s">
        <v>98</v>
      </c>
      <c r="H34" s="19"/>
      <c r="I34" s="38"/>
      <c r="J34" s="38"/>
      <c r="K34" s="38"/>
      <c r="L34" s="38"/>
      <c r="M34" s="38"/>
      <c r="N34" s="38"/>
      <c r="O34" s="39"/>
      <c r="P34" s="39"/>
      <c r="Q34" s="39"/>
      <c r="R34" s="39"/>
    </row>
    <row r="35" spans="1:18">
      <c r="A35" s="14" t="e">
        <f t="shared" si="1"/>
        <v>#REF!</v>
      </c>
      <c r="B35" s="19" t="s">
        <v>100</v>
      </c>
      <c r="C35" s="15">
        <v>745</v>
      </c>
      <c r="D35" s="18" t="s">
        <v>144</v>
      </c>
      <c r="E35" s="24" t="s">
        <v>148</v>
      </c>
      <c r="F35" s="25">
        <v>12460</v>
      </c>
      <c r="G35" s="26" t="s">
        <v>98</v>
      </c>
      <c r="H35" s="26"/>
      <c r="I35" s="38"/>
      <c r="J35" s="38"/>
      <c r="K35" s="38"/>
      <c r="L35" s="38"/>
      <c r="M35" s="38"/>
      <c r="N35" s="38"/>
      <c r="O35" s="39"/>
      <c r="P35" s="39"/>
      <c r="Q35" s="39"/>
      <c r="R35" s="39"/>
    </row>
    <row r="36" spans="1:18">
      <c r="A36" s="14" t="e">
        <f t="shared" si="1"/>
        <v>#REF!</v>
      </c>
      <c r="B36" s="15" t="s">
        <v>99</v>
      </c>
      <c r="C36" s="15">
        <v>718</v>
      </c>
      <c r="D36" s="17" t="s">
        <v>149</v>
      </c>
      <c r="E36" s="29" t="s">
        <v>150</v>
      </c>
      <c r="F36" s="23">
        <v>11775</v>
      </c>
      <c r="G36" s="15" t="s">
        <v>94</v>
      </c>
      <c r="H36" s="15"/>
      <c r="I36" s="38"/>
      <c r="J36" s="38"/>
      <c r="K36" s="38"/>
      <c r="L36" s="38"/>
      <c r="M36" s="38"/>
      <c r="N36" s="38"/>
      <c r="O36" s="39"/>
      <c r="P36" s="39"/>
      <c r="Q36" s="39"/>
      <c r="R36" s="39"/>
    </row>
    <row r="37" spans="1:18">
      <c r="A37" s="14" t="e">
        <f t="shared" si="1"/>
        <v>#REF!</v>
      </c>
      <c r="B37" s="15" t="s">
        <v>99</v>
      </c>
      <c r="C37" s="15">
        <v>718</v>
      </c>
      <c r="D37" s="18" t="s">
        <v>149</v>
      </c>
      <c r="E37" s="15" t="s">
        <v>151</v>
      </c>
      <c r="F37" s="15">
        <v>9130</v>
      </c>
      <c r="G37" s="15" t="s">
        <v>95</v>
      </c>
      <c r="H37" s="15"/>
      <c r="I37" s="38"/>
      <c r="J37" s="38"/>
      <c r="K37" s="38"/>
      <c r="L37" s="38"/>
      <c r="M37" s="38"/>
      <c r="N37" s="38"/>
      <c r="O37" s="39"/>
      <c r="P37" s="39"/>
      <c r="Q37" s="39"/>
      <c r="R37" s="39"/>
    </row>
    <row r="38" spans="1:18">
      <c r="A38" s="14" t="e">
        <f t="shared" si="1"/>
        <v>#REF!</v>
      </c>
      <c r="B38" s="15" t="s">
        <v>99</v>
      </c>
      <c r="C38" s="15">
        <v>718</v>
      </c>
      <c r="D38" s="18" t="s">
        <v>149</v>
      </c>
      <c r="E38" s="19" t="s">
        <v>152</v>
      </c>
      <c r="F38" s="20">
        <v>11993</v>
      </c>
      <c r="G38" s="15" t="s">
        <v>95</v>
      </c>
      <c r="H38" s="15"/>
      <c r="I38" s="38"/>
      <c r="J38" s="38"/>
      <c r="K38" s="38"/>
      <c r="L38" s="38"/>
      <c r="M38" s="38"/>
      <c r="N38" s="38"/>
      <c r="O38" s="39"/>
      <c r="P38" s="39"/>
      <c r="Q38" s="39"/>
      <c r="R38" s="39"/>
    </row>
    <row r="39" spans="1:18">
      <c r="A39" s="14" t="e">
        <f t="shared" si="1"/>
        <v>#REF!</v>
      </c>
      <c r="B39" s="15" t="s">
        <v>99</v>
      </c>
      <c r="C39" s="15">
        <v>747</v>
      </c>
      <c r="D39" s="17" t="s">
        <v>153</v>
      </c>
      <c r="E39" s="15" t="s">
        <v>154</v>
      </c>
      <c r="F39" s="15">
        <v>10907</v>
      </c>
      <c r="G39" s="15" t="s">
        <v>94</v>
      </c>
      <c r="H39" s="15"/>
      <c r="I39" s="38"/>
      <c r="J39" s="38"/>
      <c r="K39" s="38"/>
      <c r="L39" s="38"/>
      <c r="M39" s="38"/>
      <c r="N39" s="38"/>
      <c r="O39" s="39"/>
      <c r="P39" s="39"/>
      <c r="Q39" s="39"/>
      <c r="R39" s="39"/>
    </row>
    <row r="40" spans="1:18">
      <c r="A40" s="14" t="e">
        <f t="shared" si="1"/>
        <v>#REF!</v>
      </c>
      <c r="B40" s="15" t="s">
        <v>99</v>
      </c>
      <c r="C40" s="15">
        <v>747</v>
      </c>
      <c r="D40" s="18" t="s">
        <v>153</v>
      </c>
      <c r="E40" s="15" t="s">
        <v>155</v>
      </c>
      <c r="F40" s="15">
        <v>10898</v>
      </c>
      <c r="G40" s="15" t="s">
        <v>95</v>
      </c>
      <c r="H40" s="15"/>
      <c r="I40" s="38"/>
      <c r="J40" s="38"/>
      <c r="K40" s="38"/>
      <c r="L40" s="38"/>
      <c r="M40" s="38"/>
      <c r="N40" s="38"/>
      <c r="O40" s="39"/>
      <c r="P40" s="39"/>
      <c r="Q40" s="39"/>
      <c r="R40" s="39"/>
    </row>
    <row r="41" spans="1:18">
      <c r="A41" s="14" t="e">
        <f t="shared" si="1"/>
        <v>#REF!</v>
      </c>
      <c r="B41" s="15" t="s">
        <v>99</v>
      </c>
      <c r="C41" s="15">
        <v>747</v>
      </c>
      <c r="D41" s="18" t="s">
        <v>153</v>
      </c>
      <c r="E41" s="15" t="s">
        <v>156</v>
      </c>
      <c r="F41" s="15">
        <v>11023</v>
      </c>
      <c r="G41" s="15" t="s">
        <v>95</v>
      </c>
      <c r="H41" s="15"/>
      <c r="I41" s="38"/>
      <c r="J41" s="38"/>
      <c r="K41" s="38"/>
      <c r="L41" s="38"/>
      <c r="M41" s="38"/>
      <c r="N41" s="38"/>
      <c r="O41" s="39"/>
      <c r="P41" s="39"/>
      <c r="Q41" s="39"/>
      <c r="R41" s="39"/>
    </row>
    <row r="42" spans="1:18">
      <c r="A42" s="14" t="e">
        <f t="shared" si="1"/>
        <v>#REF!</v>
      </c>
      <c r="B42" s="15" t="s">
        <v>99</v>
      </c>
      <c r="C42" s="15">
        <v>747</v>
      </c>
      <c r="D42" s="18" t="s">
        <v>153</v>
      </c>
      <c r="E42" s="15" t="s">
        <v>157</v>
      </c>
      <c r="F42" s="20">
        <v>11964</v>
      </c>
      <c r="G42" s="15" t="s">
        <v>95</v>
      </c>
      <c r="H42" s="15"/>
      <c r="I42" s="38"/>
      <c r="J42" s="38"/>
      <c r="K42" s="38"/>
      <c r="L42" s="38"/>
      <c r="M42" s="38"/>
      <c r="N42" s="38"/>
      <c r="O42" s="39"/>
      <c r="P42" s="39"/>
      <c r="Q42" s="39"/>
      <c r="R42" s="39"/>
    </row>
    <row r="43" spans="1:18">
      <c r="A43" s="14" t="e">
        <f t="shared" si="1"/>
        <v>#REF!</v>
      </c>
      <c r="B43" s="15" t="s">
        <v>99</v>
      </c>
      <c r="C43" s="15">
        <v>747</v>
      </c>
      <c r="D43" s="18" t="s">
        <v>153</v>
      </c>
      <c r="E43" s="46" t="s">
        <v>158</v>
      </c>
      <c r="F43" s="25">
        <v>12398</v>
      </c>
      <c r="G43" s="26" t="s">
        <v>98</v>
      </c>
      <c r="H43" s="26"/>
      <c r="I43" s="38"/>
      <c r="J43" s="38"/>
      <c r="K43" s="38"/>
      <c r="L43" s="38"/>
      <c r="M43" s="38"/>
      <c r="N43" s="38"/>
      <c r="O43" s="39"/>
      <c r="P43" s="39"/>
      <c r="Q43" s="39"/>
      <c r="R43" s="39"/>
    </row>
    <row r="44" spans="1:18">
      <c r="A44" s="14" t="e">
        <f t="shared" si="1"/>
        <v>#REF!</v>
      </c>
      <c r="B44" s="15" t="s">
        <v>99</v>
      </c>
      <c r="C44" s="15">
        <v>747</v>
      </c>
      <c r="D44" s="18" t="s">
        <v>153</v>
      </c>
      <c r="E44" s="24" t="s">
        <v>159</v>
      </c>
      <c r="F44" s="25">
        <v>12467</v>
      </c>
      <c r="G44" s="26" t="s">
        <v>98</v>
      </c>
      <c r="H44" s="26"/>
      <c r="I44" s="38"/>
      <c r="J44" s="38"/>
      <c r="K44" s="38"/>
      <c r="L44" s="38"/>
      <c r="M44" s="38"/>
      <c r="N44" s="38"/>
      <c r="O44" s="39"/>
      <c r="P44" s="39"/>
      <c r="Q44" s="39"/>
      <c r="R44" s="39"/>
    </row>
    <row r="45" spans="1:18">
      <c r="A45" s="14" t="e">
        <f t="shared" si="1"/>
        <v>#REF!</v>
      </c>
      <c r="B45" s="15" t="s">
        <v>21</v>
      </c>
      <c r="C45" s="16">
        <v>748</v>
      </c>
      <c r="D45" s="48" t="s">
        <v>160</v>
      </c>
      <c r="E45" s="15" t="s">
        <v>161</v>
      </c>
      <c r="F45" s="15">
        <v>6537</v>
      </c>
      <c r="G45" s="15" t="s">
        <v>94</v>
      </c>
      <c r="H45" s="15"/>
      <c r="I45" s="38"/>
      <c r="J45" s="38"/>
      <c r="K45" s="38"/>
      <c r="L45" s="38"/>
      <c r="M45" s="38"/>
      <c r="N45" s="38"/>
      <c r="O45" s="39"/>
      <c r="P45" s="39"/>
      <c r="Q45" s="39"/>
      <c r="R45" s="39"/>
    </row>
    <row r="46" spans="1:18">
      <c r="A46" s="14" t="e">
        <f t="shared" si="1"/>
        <v>#REF!</v>
      </c>
      <c r="B46" s="15" t="s">
        <v>21</v>
      </c>
      <c r="C46" s="16">
        <v>748</v>
      </c>
      <c r="D46" s="28" t="s">
        <v>160</v>
      </c>
      <c r="E46" s="15" t="s">
        <v>162</v>
      </c>
      <c r="F46" s="23">
        <v>11903</v>
      </c>
      <c r="G46" s="15" t="s">
        <v>95</v>
      </c>
      <c r="H46" s="15"/>
      <c r="I46" s="38"/>
      <c r="J46" s="38"/>
      <c r="K46" s="38"/>
      <c r="L46" s="38"/>
      <c r="M46" s="38"/>
      <c r="N46" s="38"/>
      <c r="O46" s="39"/>
      <c r="P46" s="39"/>
      <c r="Q46" s="39"/>
      <c r="R46" s="39"/>
    </row>
    <row r="47" spans="1:18">
      <c r="A47" s="14" t="e">
        <f t="shared" si="1"/>
        <v>#REF!</v>
      </c>
      <c r="B47" s="15" t="s">
        <v>100</v>
      </c>
      <c r="C47" s="15">
        <v>752</v>
      </c>
      <c r="D47" s="17" t="s">
        <v>163</v>
      </c>
      <c r="E47" s="15" t="s">
        <v>164</v>
      </c>
      <c r="F47" s="15">
        <v>10468</v>
      </c>
      <c r="G47" s="15" t="s">
        <v>94</v>
      </c>
      <c r="H47" s="15"/>
      <c r="I47" s="38"/>
      <c r="J47" s="38"/>
      <c r="K47" s="38"/>
      <c r="L47" s="38"/>
      <c r="M47" s="38"/>
      <c r="N47" s="38"/>
      <c r="O47" s="39"/>
      <c r="P47" s="39"/>
      <c r="Q47" s="39"/>
      <c r="R47" s="39"/>
    </row>
    <row r="48" spans="1:18">
      <c r="A48" s="14" t="e">
        <f t="shared" si="1"/>
        <v>#REF!</v>
      </c>
      <c r="B48" s="15" t="s">
        <v>100</v>
      </c>
      <c r="C48" s="14">
        <v>752</v>
      </c>
      <c r="D48" s="18" t="s">
        <v>163</v>
      </c>
      <c r="E48" s="44" t="s">
        <v>165</v>
      </c>
      <c r="F48" s="20">
        <v>11318</v>
      </c>
      <c r="G48" s="15" t="s">
        <v>95</v>
      </c>
      <c r="H48" s="15"/>
      <c r="I48" s="38"/>
      <c r="J48" s="38"/>
      <c r="K48" s="38"/>
      <c r="L48" s="38"/>
      <c r="M48" s="38"/>
      <c r="N48" s="38"/>
      <c r="O48" s="39"/>
      <c r="P48" s="39"/>
      <c r="Q48" s="39"/>
      <c r="R48" s="39"/>
    </row>
    <row r="49" spans="1:18">
      <c r="A49" s="14" t="e">
        <f t="shared" si="1"/>
        <v>#REF!</v>
      </c>
      <c r="B49" s="19" t="s">
        <v>100</v>
      </c>
      <c r="C49" s="14">
        <v>752</v>
      </c>
      <c r="D49" s="18" t="s">
        <v>163</v>
      </c>
      <c r="E49" s="35" t="s">
        <v>166</v>
      </c>
      <c r="F49" s="21">
        <v>12226</v>
      </c>
      <c r="G49" s="19" t="s">
        <v>98</v>
      </c>
      <c r="H49" s="19"/>
      <c r="I49" s="38"/>
      <c r="J49" s="38"/>
      <c r="K49" s="38"/>
      <c r="L49" s="38"/>
      <c r="M49" s="38"/>
      <c r="N49" s="38"/>
      <c r="O49" s="39"/>
      <c r="P49" s="39"/>
      <c r="Q49" s="39"/>
      <c r="R49" s="39"/>
    </row>
    <row r="50" spans="1:18">
      <c r="A50" s="14" t="e">
        <f t="shared" si="1"/>
        <v>#REF!</v>
      </c>
      <c r="B50" s="19" t="s">
        <v>100</v>
      </c>
      <c r="C50" s="14">
        <v>752</v>
      </c>
      <c r="D50" s="18" t="s">
        <v>163</v>
      </c>
      <c r="E50" s="24" t="s">
        <v>167</v>
      </c>
      <c r="F50" s="42">
        <v>12448</v>
      </c>
      <c r="G50" s="26" t="s">
        <v>98</v>
      </c>
      <c r="H50" s="26"/>
      <c r="I50" s="38"/>
      <c r="J50" s="38"/>
      <c r="K50" s="38"/>
      <c r="L50" s="38"/>
      <c r="M50" s="38"/>
      <c r="N50" s="38"/>
      <c r="O50" s="39"/>
      <c r="P50" s="39"/>
      <c r="Q50" s="39"/>
      <c r="R50" s="39"/>
    </row>
    <row r="51" spans="1:18">
      <c r="A51" s="14" t="e">
        <f t="shared" si="1"/>
        <v>#REF!</v>
      </c>
      <c r="B51" s="15" t="s">
        <v>105</v>
      </c>
      <c r="C51" s="15">
        <v>753</v>
      </c>
      <c r="D51" s="17" t="s">
        <v>168</v>
      </c>
      <c r="E51" s="51" t="s">
        <v>169</v>
      </c>
      <c r="F51" s="15">
        <v>11120</v>
      </c>
      <c r="G51" s="15" t="s">
        <v>94</v>
      </c>
      <c r="H51" s="15"/>
      <c r="I51" s="38"/>
      <c r="J51" s="38"/>
      <c r="K51" s="38"/>
      <c r="L51" s="38"/>
      <c r="M51" s="38"/>
      <c r="N51" s="38"/>
      <c r="O51" s="39"/>
      <c r="P51" s="39"/>
      <c r="Q51" s="39"/>
      <c r="R51" s="39"/>
    </row>
    <row r="52" spans="1:18">
      <c r="A52" s="14" t="e">
        <f t="shared" si="1"/>
        <v>#REF!</v>
      </c>
      <c r="B52" s="15" t="s">
        <v>105</v>
      </c>
      <c r="C52" s="15">
        <v>753</v>
      </c>
      <c r="D52" s="18" t="s">
        <v>168</v>
      </c>
      <c r="E52" s="32" t="s">
        <v>170</v>
      </c>
      <c r="F52" s="25">
        <v>12275</v>
      </c>
      <c r="G52" s="40" t="s">
        <v>102</v>
      </c>
      <c r="H52" s="40"/>
      <c r="I52" s="38"/>
      <c r="J52" s="38"/>
      <c r="K52" s="38"/>
      <c r="L52" s="38"/>
      <c r="M52" s="38"/>
      <c r="N52" s="38"/>
      <c r="O52" s="39"/>
      <c r="P52" s="39"/>
      <c r="Q52" s="39"/>
      <c r="R52" s="39"/>
    </row>
    <row r="53" spans="1:18">
      <c r="A53" s="14" t="e">
        <f t="shared" si="1"/>
        <v>#REF!</v>
      </c>
      <c r="B53" s="15" t="s">
        <v>105</v>
      </c>
      <c r="C53" s="15">
        <v>753</v>
      </c>
      <c r="D53" s="18" t="s">
        <v>168</v>
      </c>
      <c r="E53" s="24" t="s">
        <v>171</v>
      </c>
      <c r="F53" s="42">
        <v>12444</v>
      </c>
      <c r="G53" s="26" t="s">
        <v>98</v>
      </c>
      <c r="H53" s="26"/>
      <c r="I53" s="38"/>
      <c r="J53" s="38"/>
      <c r="K53" s="38"/>
      <c r="L53" s="38"/>
      <c r="M53" s="38"/>
      <c r="N53" s="38"/>
      <c r="O53" s="39"/>
      <c r="P53" s="39"/>
      <c r="Q53" s="39"/>
      <c r="R53" s="39"/>
    </row>
    <row r="54" spans="1:18">
      <c r="A54" s="14" t="e">
        <f t="shared" si="1"/>
        <v>#REF!</v>
      </c>
      <c r="B54" s="15" t="s">
        <v>22</v>
      </c>
      <c r="C54" s="16">
        <v>754</v>
      </c>
      <c r="D54" s="17" t="s">
        <v>172</v>
      </c>
      <c r="E54" s="14" t="s">
        <v>173</v>
      </c>
      <c r="F54" s="14">
        <v>4540</v>
      </c>
      <c r="G54" s="22" t="s">
        <v>94</v>
      </c>
      <c r="H54" s="22"/>
      <c r="I54" s="38"/>
      <c r="J54" s="38"/>
      <c r="K54" s="38"/>
      <c r="L54" s="38"/>
      <c r="M54" s="38"/>
      <c r="N54" s="38"/>
      <c r="O54" s="39"/>
      <c r="P54" s="39"/>
      <c r="Q54" s="39"/>
      <c r="R54" s="39"/>
    </row>
    <row r="55" spans="1:18">
      <c r="A55" s="14" t="e">
        <f t="shared" si="1"/>
        <v>#REF!</v>
      </c>
      <c r="B55" s="15" t="s">
        <v>22</v>
      </c>
      <c r="C55" s="16">
        <v>754</v>
      </c>
      <c r="D55" s="18" t="s">
        <v>172</v>
      </c>
      <c r="E55" s="15" t="s">
        <v>174</v>
      </c>
      <c r="F55" s="15">
        <v>10900</v>
      </c>
      <c r="G55" s="15" t="s">
        <v>95</v>
      </c>
      <c r="H55" s="15"/>
      <c r="I55" s="38"/>
      <c r="J55" s="38"/>
      <c r="K55" s="38"/>
      <c r="L55" s="38"/>
      <c r="M55" s="38"/>
      <c r="N55" s="38"/>
      <c r="O55" s="39"/>
      <c r="P55" s="39"/>
      <c r="Q55" s="39"/>
      <c r="R55" s="39"/>
    </row>
    <row r="56" spans="1:18">
      <c r="A56" s="14" t="e">
        <f t="shared" si="1"/>
        <v>#REF!</v>
      </c>
      <c r="B56" s="19" t="s">
        <v>22</v>
      </c>
      <c r="C56" s="16">
        <v>754</v>
      </c>
      <c r="D56" s="18" t="s">
        <v>172</v>
      </c>
      <c r="E56" s="15" t="s">
        <v>175</v>
      </c>
      <c r="F56" s="20">
        <v>11949</v>
      </c>
      <c r="G56" s="15" t="s">
        <v>95</v>
      </c>
      <c r="H56" s="15"/>
      <c r="I56" s="38"/>
      <c r="J56" s="38"/>
      <c r="K56" s="38"/>
      <c r="L56" s="38"/>
      <c r="M56" s="38"/>
      <c r="N56" s="38"/>
      <c r="O56" s="39"/>
      <c r="P56" s="39"/>
      <c r="Q56" s="39"/>
      <c r="R56" s="39"/>
    </row>
    <row r="57" spans="1:18">
      <c r="A57" s="14" t="e">
        <f t="shared" si="1"/>
        <v>#REF!</v>
      </c>
      <c r="B57" s="19" t="s">
        <v>22</v>
      </c>
      <c r="C57" s="16">
        <v>754</v>
      </c>
      <c r="D57" s="18" t="s">
        <v>172</v>
      </c>
      <c r="E57" s="32" t="s">
        <v>176</v>
      </c>
      <c r="F57" s="25"/>
      <c r="G57" s="26" t="s">
        <v>96</v>
      </c>
      <c r="H57" s="26"/>
      <c r="I57" s="38"/>
      <c r="J57" s="38"/>
      <c r="K57" s="38"/>
      <c r="L57" s="38"/>
      <c r="M57" s="38"/>
      <c r="N57" s="38"/>
      <c r="O57" s="39"/>
      <c r="P57" s="39"/>
      <c r="Q57" s="39"/>
      <c r="R57" s="39"/>
    </row>
    <row r="58" spans="1:18">
      <c r="A58" s="14" t="e">
        <f t="shared" si="1"/>
        <v>#REF!</v>
      </c>
      <c r="B58" s="49" t="s">
        <v>105</v>
      </c>
      <c r="C58" s="15">
        <v>750</v>
      </c>
      <c r="D58" s="17" t="s">
        <v>177</v>
      </c>
      <c r="E58" s="15" t="s">
        <v>178</v>
      </c>
      <c r="F58" s="15">
        <v>4033</v>
      </c>
      <c r="G58" s="27" t="s">
        <v>94</v>
      </c>
      <c r="H58" s="27"/>
      <c r="I58" s="38"/>
      <c r="J58" s="38"/>
      <c r="K58" s="38"/>
      <c r="L58" s="38"/>
      <c r="M58" s="38"/>
      <c r="N58" s="38"/>
      <c r="O58" s="39"/>
      <c r="P58" s="39"/>
      <c r="Q58" s="39"/>
      <c r="R58" s="39"/>
    </row>
    <row r="59" spans="1:18">
      <c r="A59" s="14" t="e">
        <f t="shared" si="1"/>
        <v>#REF!</v>
      </c>
      <c r="B59" s="49" t="s">
        <v>105</v>
      </c>
      <c r="C59" s="20">
        <v>750</v>
      </c>
      <c r="D59" s="18" t="s">
        <v>177</v>
      </c>
      <c r="E59" s="15" t="s">
        <v>179</v>
      </c>
      <c r="F59" s="15">
        <v>11051</v>
      </c>
      <c r="G59" s="15" t="s">
        <v>95</v>
      </c>
      <c r="H59" s="15"/>
      <c r="I59" s="38"/>
      <c r="J59" s="38"/>
      <c r="K59" s="38"/>
      <c r="L59" s="38"/>
      <c r="M59" s="38"/>
      <c r="N59" s="38"/>
      <c r="O59" s="39"/>
      <c r="P59" s="39"/>
      <c r="Q59" s="39"/>
      <c r="R59" s="39"/>
    </row>
    <row r="60" spans="1:18">
      <c r="A60" s="14" t="e">
        <f t="shared" si="1"/>
        <v>#REF!</v>
      </c>
      <c r="B60" s="15" t="s">
        <v>105</v>
      </c>
      <c r="C60" s="20">
        <v>750</v>
      </c>
      <c r="D60" s="18" t="s">
        <v>177</v>
      </c>
      <c r="E60" s="15" t="s">
        <v>180</v>
      </c>
      <c r="F60" s="20">
        <v>11463</v>
      </c>
      <c r="G60" s="19" t="s">
        <v>95</v>
      </c>
      <c r="H60" s="19"/>
      <c r="I60" s="38"/>
      <c r="J60" s="38"/>
      <c r="K60" s="38"/>
      <c r="L60" s="38"/>
      <c r="M60" s="38"/>
      <c r="N60" s="38"/>
      <c r="O60" s="39"/>
      <c r="P60" s="39"/>
      <c r="Q60" s="39"/>
      <c r="R60" s="39"/>
    </row>
    <row r="61" spans="1:18">
      <c r="A61" s="14" t="e">
        <f t="shared" si="1"/>
        <v>#REF!</v>
      </c>
      <c r="B61" s="26" t="s">
        <v>105</v>
      </c>
      <c r="C61" s="20">
        <v>750</v>
      </c>
      <c r="D61" s="18" t="s">
        <v>177</v>
      </c>
      <c r="E61" s="26" t="s">
        <v>181</v>
      </c>
      <c r="F61" s="40">
        <v>12254</v>
      </c>
      <c r="G61" s="40" t="s">
        <v>102</v>
      </c>
      <c r="H61" s="40"/>
      <c r="I61" s="38"/>
      <c r="J61" s="38"/>
      <c r="K61" s="38"/>
      <c r="L61" s="38"/>
      <c r="M61" s="38"/>
      <c r="N61" s="38"/>
      <c r="O61" s="39"/>
      <c r="P61" s="39"/>
      <c r="Q61" s="39"/>
      <c r="R61" s="39"/>
    </row>
    <row r="62" spans="1:18">
      <c r="A62" s="14" t="e">
        <f t="shared" si="1"/>
        <v>#REF!</v>
      </c>
      <c r="B62" s="49" t="s">
        <v>105</v>
      </c>
      <c r="C62" s="20">
        <v>750</v>
      </c>
      <c r="D62" s="18" t="s">
        <v>177</v>
      </c>
      <c r="E62" s="29" t="s">
        <v>182</v>
      </c>
      <c r="F62" s="23">
        <v>11762</v>
      </c>
      <c r="G62" s="19" t="s">
        <v>95</v>
      </c>
      <c r="H62" s="19"/>
      <c r="I62" s="38"/>
      <c r="J62" s="38"/>
      <c r="K62" s="38"/>
      <c r="L62" s="38"/>
      <c r="M62" s="38"/>
      <c r="N62" s="38"/>
      <c r="O62" s="39"/>
      <c r="P62" s="39"/>
      <c r="Q62" s="39"/>
      <c r="R62" s="39"/>
    </row>
    <row r="63" spans="1:18">
      <c r="A63" s="14" t="e">
        <f t="shared" si="1"/>
        <v>#REF!</v>
      </c>
      <c r="B63" s="19" t="s">
        <v>105</v>
      </c>
      <c r="C63" s="20">
        <v>750</v>
      </c>
      <c r="D63" s="18" t="s">
        <v>177</v>
      </c>
      <c r="E63" s="35" t="s">
        <v>183</v>
      </c>
      <c r="F63" s="21">
        <v>12215</v>
      </c>
      <c r="G63" s="19" t="s">
        <v>98</v>
      </c>
      <c r="H63" s="19"/>
      <c r="I63" s="38"/>
      <c r="J63" s="38"/>
      <c r="K63" s="38"/>
      <c r="L63" s="38"/>
      <c r="M63" s="38"/>
      <c r="N63" s="38"/>
      <c r="O63" s="39"/>
      <c r="P63" s="39"/>
      <c r="Q63" s="39"/>
      <c r="R63" s="39"/>
    </row>
    <row r="64" spans="1:18">
      <c r="A64" s="14" t="e">
        <f t="shared" si="1"/>
        <v>#REF!</v>
      </c>
      <c r="B64" s="19" t="s">
        <v>105</v>
      </c>
      <c r="C64" s="20">
        <v>750</v>
      </c>
      <c r="D64" s="18" t="s">
        <v>177</v>
      </c>
      <c r="E64" s="24" t="s">
        <v>184</v>
      </c>
      <c r="F64" s="25">
        <v>12474</v>
      </c>
      <c r="G64" s="26" t="s">
        <v>98</v>
      </c>
      <c r="H64" s="26"/>
      <c r="I64" s="38"/>
      <c r="J64" s="38"/>
      <c r="K64" s="38"/>
      <c r="L64" s="38"/>
      <c r="M64" s="38"/>
      <c r="N64" s="38"/>
      <c r="O64" s="39"/>
      <c r="P64" s="39"/>
      <c r="Q64" s="39"/>
      <c r="R64" s="39"/>
    </row>
    <row r="65" spans="1:18">
      <c r="A65" s="14" t="e">
        <f t="shared" si="1"/>
        <v>#REF!</v>
      </c>
      <c r="B65" s="19" t="s">
        <v>105</v>
      </c>
      <c r="C65" s="20">
        <v>750</v>
      </c>
      <c r="D65" s="18" t="s">
        <v>177</v>
      </c>
      <c r="E65" s="24" t="s">
        <v>185</v>
      </c>
      <c r="F65" s="25">
        <v>12478</v>
      </c>
      <c r="G65" s="26" t="s">
        <v>98</v>
      </c>
      <c r="H65" s="26"/>
      <c r="I65" s="38"/>
      <c r="J65" s="38"/>
      <c r="K65" s="38"/>
      <c r="L65" s="38"/>
      <c r="M65" s="38"/>
      <c r="N65" s="38"/>
      <c r="O65" s="39"/>
      <c r="P65" s="39"/>
      <c r="Q65" s="39"/>
      <c r="R65" s="39"/>
    </row>
    <row r="66" spans="1:18">
      <c r="A66" s="14" t="e">
        <f t="shared" si="1"/>
        <v>#REF!</v>
      </c>
      <c r="B66" s="15" t="s">
        <v>22</v>
      </c>
      <c r="C66" s="15">
        <v>101453</v>
      </c>
      <c r="D66" s="17" t="s">
        <v>186</v>
      </c>
      <c r="E66" s="15" t="s">
        <v>187</v>
      </c>
      <c r="F66" s="15">
        <v>10927</v>
      </c>
      <c r="G66" s="15" t="s">
        <v>94</v>
      </c>
      <c r="H66" s="15"/>
      <c r="I66" s="38"/>
      <c r="J66" s="38"/>
      <c r="K66" s="38"/>
      <c r="L66" s="38"/>
      <c r="M66" s="38"/>
      <c r="N66" s="38"/>
      <c r="O66" s="39"/>
      <c r="P66" s="39"/>
      <c r="Q66" s="39"/>
      <c r="R66" s="39"/>
    </row>
    <row r="67" spans="1:18">
      <c r="A67" s="14" t="e">
        <f t="shared" si="1"/>
        <v>#REF!</v>
      </c>
      <c r="B67" s="15" t="s">
        <v>22</v>
      </c>
      <c r="C67" s="15">
        <v>101453</v>
      </c>
      <c r="D67" s="18" t="s">
        <v>186</v>
      </c>
      <c r="E67" s="15" t="s">
        <v>188</v>
      </c>
      <c r="F67" s="14">
        <v>4518</v>
      </c>
      <c r="G67" s="15" t="s">
        <v>95</v>
      </c>
      <c r="H67" s="15"/>
      <c r="I67" s="38"/>
      <c r="J67" s="38"/>
      <c r="K67" s="38"/>
      <c r="L67" s="38"/>
      <c r="M67" s="38"/>
      <c r="N67" s="38"/>
      <c r="O67" s="39"/>
      <c r="P67" s="39"/>
      <c r="Q67" s="39"/>
      <c r="R67" s="39"/>
    </row>
    <row r="68" spans="1:18">
      <c r="A68" s="14" t="e">
        <f t="shared" si="1"/>
        <v>#REF!</v>
      </c>
      <c r="B68" s="15" t="s">
        <v>22</v>
      </c>
      <c r="C68" s="15">
        <v>101453</v>
      </c>
      <c r="D68" s="18" t="s">
        <v>186</v>
      </c>
      <c r="E68" s="15" t="s">
        <v>189</v>
      </c>
      <c r="F68" s="23">
        <v>11824</v>
      </c>
      <c r="G68" s="19" t="s">
        <v>95</v>
      </c>
      <c r="H68" s="19"/>
      <c r="I68" s="38"/>
      <c r="J68" s="38"/>
      <c r="K68" s="38"/>
      <c r="L68" s="38"/>
      <c r="M68" s="38"/>
      <c r="N68" s="38"/>
      <c r="O68" s="39"/>
      <c r="P68" s="39"/>
      <c r="Q68" s="39"/>
      <c r="R68" s="39"/>
    </row>
    <row r="69" spans="1:18">
      <c r="A69" s="14" t="e">
        <f t="shared" si="1"/>
        <v>#REF!</v>
      </c>
      <c r="B69" s="15" t="s">
        <v>22</v>
      </c>
      <c r="C69" s="15">
        <v>101453</v>
      </c>
      <c r="D69" s="18" t="s">
        <v>186</v>
      </c>
      <c r="E69" s="32" t="s">
        <v>190</v>
      </c>
      <c r="F69" s="25">
        <v>12372</v>
      </c>
      <c r="G69" s="40" t="s">
        <v>102</v>
      </c>
      <c r="H69" s="40"/>
      <c r="I69" s="38"/>
      <c r="J69" s="38"/>
      <c r="K69" s="38"/>
      <c r="L69" s="38"/>
      <c r="M69" s="38"/>
      <c r="N69" s="38"/>
      <c r="O69" s="39"/>
      <c r="P69" s="39"/>
      <c r="Q69" s="39"/>
      <c r="R69" s="39"/>
    </row>
    <row r="70" spans="1:18">
      <c r="A70" s="14" t="e">
        <f t="shared" si="1"/>
        <v>#REF!</v>
      </c>
      <c r="B70" s="15" t="s">
        <v>105</v>
      </c>
      <c r="C70" s="16">
        <v>102478</v>
      </c>
      <c r="D70" s="56" t="s">
        <v>191</v>
      </c>
      <c r="E70" s="29" t="s">
        <v>192</v>
      </c>
      <c r="F70" s="23">
        <v>11760</v>
      </c>
      <c r="G70" s="19" t="s">
        <v>95</v>
      </c>
      <c r="H70" s="19"/>
      <c r="I70" s="38"/>
      <c r="J70" s="38"/>
      <c r="K70" s="38"/>
      <c r="L70" s="38"/>
      <c r="M70" s="38"/>
      <c r="N70" s="38"/>
      <c r="O70" s="39"/>
      <c r="P70" s="39"/>
      <c r="Q70" s="39"/>
      <c r="R70" s="39"/>
    </row>
    <row r="71" spans="1:18">
      <c r="A71" s="14" t="e">
        <f t="shared" si="1"/>
        <v>#REF!</v>
      </c>
      <c r="B71" s="19" t="s">
        <v>99</v>
      </c>
      <c r="C71" s="16">
        <v>102478</v>
      </c>
      <c r="D71" s="56" t="s">
        <v>191</v>
      </c>
      <c r="E71" s="15" t="s">
        <v>193</v>
      </c>
      <c r="F71" s="20">
        <v>11478</v>
      </c>
      <c r="G71" s="20" t="s">
        <v>95</v>
      </c>
      <c r="H71" s="20"/>
      <c r="I71" s="38"/>
      <c r="J71" s="38"/>
      <c r="K71" s="38"/>
      <c r="L71" s="38"/>
      <c r="M71" s="38"/>
      <c r="N71" s="38"/>
      <c r="O71" s="39"/>
      <c r="P71" s="39"/>
      <c r="Q71" s="39"/>
      <c r="R71" s="39"/>
    </row>
    <row r="72" spans="1:18">
      <c r="A72" s="14" t="e">
        <f t="shared" si="1"/>
        <v>#REF!</v>
      </c>
      <c r="B72" s="41" t="s">
        <v>99</v>
      </c>
      <c r="C72" s="57">
        <v>102478</v>
      </c>
      <c r="D72" s="58" t="s">
        <v>191</v>
      </c>
      <c r="E72" s="24" t="s">
        <v>194</v>
      </c>
      <c r="F72" s="25">
        <v>12198</v>
      </c>
      <c r="G72" s="41" t="s">
        <v>98</v>
      </c>
      <c r="H72" s="41"/>
      <c r="I72" s="38"/>
      <c r="J72" s="38"/>
      <c r="K72" s="38"/>
      <c r="L72" s="38"/>
      <c r="M72" s="38"/>
      <c r="N72" s="38"/>
      <c r="O72" s="39"/>
      <c r="P72" s="39"/>
      <c r="Q72" s="39"/>
      <c r="R72" s="39"/>
    </row>
    <row r="73" spans="1:18">
      <c r="A73" s="14" t="e">
        <f t="shared" si="1"/>
        <v>#REF!</v>
      </c>
      <c r="B73" s="41" t="s">
        <v>99</v>
      </c>
      <c r="C73" s="57">
        <v>102478</v>
      </c>
      <c r="D73" s="58" t="s">
        <v>191</v>
      </c>
      <c r="E73" s="24" t="s">
        <v>195</v>
      </c>
      <c r="F73" s="25">
        <v>12519</v>
      </c>
      <c r="G73" s="26" t="s">
        <v>98</v>
      </c>
      <c r="H73" s="26"/>
      <c r="I73" s="38"/>
      <c r="J73" s="38"/>
      <c r="K73" s="38"/>
      <c r="L73" s="38"/>
      <c r="M73" s="38"/>
      <c r="N73" s="38"/>
      <c r="O73" s="39"/>
      <c r="P73" s="39"/>
      <c r="Q73" s="39"/>
      <c r="R73" s="39"/>
    </row>
    <row r="74" spans="1:18">
      <c r="A74" s="14" t="e">
        <f t="shared" si="1"/>
        <v>#REF!</v>
      </c>
      <c r="B74" s="19" t="s">
        <v>99</v>
      </c>
      <c r="C74" s="16">
        <v>102479</v>
      </c>
      <c r="D74" s="59" t="s">
        <v>196</v>
      </c>
      <c r="E74" s="15" t="s">
        <v>197</v>
      </c>
      <c r="F74" s="15">
        <v>4311</v>
      </c>
      <c r="G74" s="15" t="s">
        <v>94</v>
      </c>
      <c r="H74" s="15"/>
      <c r="I74" s="38"/>
      <c r="J74" s="38"/>
      <c r="K74" s="38"/>
      <c r="L74" s="38"/>
      <c r="M74" s="38"/>
      <c r="N74" s="38"/>
      <c r="O74" s="39"/>
      <c r="P74" s="39"/>
      <c r="Q74" s="39"/>
      <c r="R74" s="39"/>
    </row>
    <row r="75" spans="1:18">
      <c r="A75" s="14" t="e">
        <f t="shared" si="1"/>
        <v>#REF!</v>
      </c>
      <c r="B75" s="19" t="s">
        <v>99</v>
      </c>
      <c r="C75" s="16">
        <v>102479</v>
      </c>
      <c r="D75" s="56" t="s">
        <v>196</v>
      </c>
      <c r="E75" s="15" t="s">
        <v>198</v>
      </c>
      <c r="F75" s="15">
        <v>9209</v>
      </c>
      <c r="G75" s="15" t="s">
        <v>95</v>
      </c>
      <c r="H75" s="15"/>
      <c r="I75" s="38"/>
      <c r="J75" s="38"/>
      <c r="K75" s="38"/>
      <c r="L75" s="38"/>
      <c r="M75" s="38"/>
      <c r="N75" s="38"/>
      <c r="O75" s="39"/>
      <c r="P75" s="39"/>
      <c r="Q75" s="39"/>
      <c r="R75" s="39"/>
    </row>
    <row r="76" spans="1:18">
      <c r="A76" s="14" t="e">
        <f t="shared" si="1"/>
        <v>#REF!</v>
      </c>
      <c r="B76" s="41" t="s">
        <v>99</v>
      </c>
      <c r="C76" s="57">
        <v>102479</v>
      </c>
      <c r="D76" s="58" t="s">
        <v>196</v>
      </c>
      <c r="E76" s="24" t="s">
        <v>199</v>
      </c>
      <c r="F76" s="25">
        <v>12199</v>
      </c>
      <c r="G76" s="41" t="s">
        <v>98</v>
      </c>
      <c r="H76" s="41"/>
      <c r="I76" s="38"/>
      <c r="J76" s="38"/>
      <c r="K76" s="38"/>
      <c r="L76" s="38"/>
      <c r="M76" s="38"/>
      <c r="N76" s="38"/>
      <c r="O76" s="39"/>
      <c r="P76" s="39"/>
      <c r="Q76" s="39"/>
      <c r="R76" s="39"/>
    </row>
    <row r="77" spans="1:18">
      <c r="A77" s="14" t="e">
        <f t="shared" si="1"/>
        <v>#REF!</v>
      </c>
      <c r="B77" s="41" t="s">
        <v>99</v>
      </c>
      <c r="C77" s="57">
        <v>102479</v>
      </c>
      <c r="D77" s="58" t="s">
        <v>196</v>
      </c>
      <c r="E77" s="24" t="s">
        <v>200</v>
      </c>
      <c r="F77" s="42">
        <v>12447</v>
      </c>
      <c r="G77" s="26" t="s">
        <v>98</v>
      </c>
      <c r="H77" s="26"/>
      <c r="I77" s="38"/>
      <c r="J77" s="38"/>
      <c r="K77" s="38"/>
      <c r="L77" s="38"/>
      <c r="M77" s="38"/>
      <c r="N77" s="38"/>
      <c r="O77" s="39"/>
      <c r="P77" s="39"/>
      <c r="Q77" s="39"/>
      <c r="R77" s="39"/>
    </row>
    <row r="78" spans="1:18">
      <c r="A78" s="14" t="e">
        <f t="shared" si="1"/>
        <v>#REF!</v>
      </c>
      <c r="B78" s="15" t="s">
        <v>21</v>
      </c>
      <c r="C78" s="16">
        <v>102564</v>
      </c>
      <c r="D78" s="48" t="s">
        <v>201</v>
      </c>
      <c r="E78" s="15" t="s">
        <v>202</v>
      </c>
      <c r="F78" s="14">
        <v>8113</v>
      </c>
      <c r="G78" s="15" t="s">
        <v>94</v>
      </c>
      <c r="H78" s="15"/>
      <c r="I78" s="38"/>
      <c r="J78" s="38"/>
      <c r="K78" s="38"/>
      <c r="L78" s="38"/>
      <c r="M78" s="38"/>
      <c r="N78" s="38"/>
      <c r="O78" s="39"/>
      <c r="P78" s="39"/>
      <c r="Q78" s="39"/>
      <c r="R78" s="39"/>
    </row>
    <row r="79" spans="1:18">
      <c r="A79" s="14" t="e">
        <f t="shared" si="1"/>
        <v>#REF!</v>
      </c>
      <c r="B79" s="15" t="s">
        <v>21</v>
      </c>
      <c r="C79" s="16">
        <v>102564</v>
      </c>
      <c r="D79" s="28" t="s">
        <v>201</v>
      </c>
      <c r="E79" s="15" t="s">
        <v>203</v>
      </c>
      <c r="F79" s="15">
        <v>11363</v>
      </c>
      <c r="G79" s="15" t="s">
        <v>95</v>
      </c>
      <c r="H79" s="15"/>
      <c r="I79" s="38"/>
      <c r="J79" s="38"/>
      <c r="K79" s="38"/>
      <c r="L79" s="38"/>
      <c r="M79" s="38"/>
      <c r="N79" s="38"/>
      <c r="O79" s="39"/>
      <c r="P79" s="39"/>
      <c r="Q79" s="39"/>
      <c r="R79" s="39"/>
    </row>
    <row r="80" spans="1:18">
      <c r="A80" s="14" t="e">
        <f t="shared" ref="A80:A143" si="2">A79+1</f>
        <v>#REF!</v>
      </c>
      <c r="B80" s="15" t="s">
        <v>21</v>
      </c>
      <c r="C80" s="16">
        <v>102564</v>
      </c>
      <c r="D80" s="28" t="s">
        <v>201</v>
      </c>
      <c r="E80" s="32" t="s">
        <v>104</v>
      </c>
      <c r="F80" s="25">
        <v>12410</v>
      </c>
      <c r="G80" s="40" t="s">
        <v>102</v>
      </c>
      <c r="H80" s="40"/>
      <c r="I80" s="38"/>
      <c r="J80" s="38"/>
      <c r="K80" s="38"/>
      <c r="L80" s="38"/>
      <c r="M80" s="38"/>
      <c r="N80" s="38"/>
      <c r="O80" s="39"/>
      <c r="P80" s="39"/>
      <c r="Q80" s="39"/>
      <c r="R80" s="39"/>
    </row>
    <row r="81" spans="1:18">
      <c r="A81" s="14" t="e">
        <f t="shared" si="2"/>
        <v>#REF!</v>
      </c>
      <c r="B81" s="15" t="s">
        <v>21</v>
      </c>
      <c r="C81" s="20">
        <v>102567</v>
      </c>
      <c r="D81" s="59" t="s">
        <v>204</v>
      </c>
      <c r="E81" s="15" t="s">
        <v>205</v>
      </c>
      <c r="F81" s="14">
        <v>4196</v>
      </c>
      <c r="G81" s="15" t="s">
        <v>94</v>
      </c>
      <c r="H81" s="15"/>
      <c r="I81" s="38"/>
      <c r="J81" s="38"/>
      <c r="K81" s="38"/>
      <c r="L81" s="38"/>
      <c r="M81" s="38"/>
      <c r="N81" s="38"/>
      <c r="O81" s="39"/>
      <c r="P81" s="39"/>
      <c r="Q81" s="39"/>
      <c r="R81" s="39"/>
    </row>
    <row r="82" spans="1:18">
      <c r="A82" s="14" t="e">
        <f t="shared" si="2"/>
        <v>#REF!</v>
      </c>
      <c r="B82" s="15" t="s">
        <v>21</v>
      </c>
      <c r="C82" s="20">
        <v>102567</v>
      </c>
      <c r="D82" s="56" t="s">
        <v>204</v>
      </c>
      <c r="E82" s="14" t="s">
        <v>206</v>
      </c>
      <c r="F82" s="14">
        <v>8489</v>
      </c>
      <c r="G82" s="15" t="s">
        <v>95</v>
      </c>
      <c r="H82" s="15"/>
      <c r="I82" s="38"/>
      <c r="J82" s="38"/>
      <c r="K82" s="38"/>
      <c r="L82" s="38"/>
      <c r="M82" s="38"/>
      <c r="N82" s="38"/>
      <c r="O82" s="39"/>
      <c r="P82" s="39"/>
      <c r="Q82" s="39"/>
      <c r="R82" s="39"/>
    </row>
    <row r="83" spans="1:18">
      <c r="A83" s="14" t="e">
        <f t="shared" si="2"/>
        <v>#REF!</v>
      </c>
      <c r="B83" s="15" t="s">
        <v>100</v>
      </c>
      <c r="C83" s="20">
        <v>102567</v>
      </c>
      <c r="D83" s="56" t="s">
        <v>204</v>
      </c>
      <c r="E83" s="15" t="s">
        <v>207</v>
      </c>
      <c r="F83" s="20">
        <v>11642</v>
      </c>
      <c r="G83" s="20" t="s">
        <v>95</v>
      </c>
      <c r="H83" s="20"/>
      <c r="I83" s="38"/>
      <c r="J83" s="38"/>
      <c r="K83" s="38"/>
      <c r="L83" s="38"/>
      <c r="M83" s="38"/>
      <c r="N83" s="38"/>
      <c r="O83" s="39"/>
      <c r="P83" s="39"/>
      <c r="Q83" s="39"/>
      <c r="R83" s="39"/>
    </row>
    <row r="84" spans="1:18">
      <c r="A84" s="14" t="e">
        <f t="shared" si="2"/>
        <v>#REF!</v>
      </c>
      <c r="B84" s="15" t="s">
        <v>100</v>
      </c>
      <c r="C84" s="16">
        <v>102565</v>
      </c>
      <c r="D84" s="17" t="s">
        <v>208</v>
      </c>
      <c r="E84" s="15" t="s">
        <v>209</v>
      </c>
      <c r="F84" s="14">
        <v>4569</v>
      </c>
      <c r="G84" s="22" t="s">
        <v>94</v>
      </c>
      <c r="H84" s="22"/>
      <c r="I84" s="38"/>
      <c r="J84" s="38"/>
      <c r="K84" s="38"/>
      <c r="L84" s="38"/>
      <c r="M84" s="38"/>
      <c r="N84" s="38"/>
      <c r="O84" s="39"/>
      <c r="P84" s="39"/>
      <c r="Q84" s="39"/>
      <c r="R84" s="39"/>
    </row>
    <row r="85" spans="1:18">
      <c r="A85" s="14" t="e">
        <f t="shared" si="2"/>
        <v>#REF!</v>
      </c>
      <c r="B85" s="15" t="s">
        <v>100</v>
      </c>
      <c r="C85" s="16">
        <v>102565</v>
      </c>
      <c r="D85" s="18" t="s">
        <v>208</v>
      </c>
      <c r="E85" s="15" t="s">
        <v>210</v>
      </c>
      <c r="F85" s="15">
        <v>11686</v>
      </c>
      <c r="G85" s="19" t="s">
        <v>95</v>
      </c>
      <c r="H85" s="19"/>
      <c r="I85" s="38"/>
      <c r="J85" s="38"/>
      <c r="K85" s="38"/>
      <c r="L85" s="38"/>
      <c r="M85" s="38"/>
      <c r="N85" s="38"/>
      <c r="O85" s="39"/>
      <c r="P85" s="39"/>
      <c r="Q85" s="39"/>
      <c r="R85" s="39"/>
    </row>
    <row r="86" spans="1:18">
      <c r="A86" s="14" t="e">
        <f t="shared" si="2"/>
        <v>#REF!</v>
      </c>
      <c r="B86" s="15" t="s">
        <v>100</v>
      </c>
      <c r="C86" s="16">
        <v>102565</v>
      </c>
      <c r="D86" s="18" t="s">
        <v>208</v>
      </c>
      <c r="E86" s="34" t="s">
        <v>211</v>
      </c>
      <c r="F86" s="23">
        <v>11880</v>
      </c>
      <c r="G86" s="19" t="s">
        <v>95</v>
      </c>
      <c r="H86" s="19"/>
      <c r="I86" s="38"/>
      <c r="J86" s="38"/>
      <c r="K86" s="38"/>
      <c r="L86" s="38"/>
      <c r="M86" s="38"/>
      <c r="N86" s="38"/>
      <c r="O86" s="39"/>
      <c r="P86" s="39"/>
      <c r="Q86" s="39"/>
      <c r="R86" s="39"/>
    </row>
    <row r="87" spans="1:18">
      <c r="A87" s="14" t="e">
        <f t="shared" si="2"/>
        <v>#REF!</v>
      </c>
      <c r="B87" s="15" t="s">
        <v>100</v>
      </c>
      <c r="C87" s="16">
        <v>102565</v>
      </c>
      <c r="D87" s="18" t="s">
        <v>208</v>
      </c>
      <c r="E87" s="24" t="s">
        <v>212</v>
      </c>
      <c r="F87" s="25">
        <v>12479</v>
      </c>
      <c r="G87" s="26" t="s">
        <v>98</v>
      </c>
      <c r="H87" s="26"/>
      <c r="I87" s="38"/>
      <c r="J87" s="38"/>
      <c r="K87" s="38"/>
      <c r="L87" s="38"/>
      <c r="M87" s="38"/>
      <c r="N87" s="38"/>
      <c r="O87" s="39"/>
      <c r="P87" s="39"/>
      <c r="Q87" s="39"/>
      <c r="R87" s="39"/>
    </row>
    <row r="88" spans="1:18">
      <c r="A88" s="14" t="e">
        <f t="shared" si="2"/>
        <v>#REF!</v>
      </c>
      <c r="B88" s="15" t="s">
        <v>100</v>
      </c>
      <c r="C88" s="16">
        <v>102934</v>
      </c>
      <c r="D88" s="33" t="s">
        <v>213</v>
      </c>
      <c r="E88" s="14" t="s">
        <v>214</v>
      </c>
      <c r="F88" s="15">
        <v>4117</v>
      </c>
      <c r="G88" s="22" t="s">
        <v>94</v>
      </c>
      <c r="H88" s="22"/>
      <c r="I88" s="38"/>
      <c r="J88" s="38"/>
      <c r="K88" s="38"/>
      <c r="L88" s="38"/>
      <c r="M88" s="38"/>
      <c r="N88" s="38"/>
      <c r="O88" s="39"/>
      <c r="P88" s="39"/>
      <c r="Q88" s="39"/>
      <c r="R88" s="39"/>
    </row>
    <row r="89" spans="1:18">
      <c r="A89" s="14" t="e">
        <f t="shared" si="2"/>
        <v>#REF!</v>
      </c>
      <c r="B89" s="15" t="s">
        <v>100</v>
      </c>
      <c r="C89" s="16">
        <v>102934</v>
      </c>
      <c r="D89" s="18" t="s">
        <v>213</v>
      </c>
      <c r="E89" s="15" t="s">
        <v>215</v>
      </c>
      <c r="F89" s="20">
        <v>11504</v>
      </c>
      <c r="G89" s="20" t="s">
        <v>95</v>
      </c>
      <c r="H89" s="20"/>
      <c r="I89" s="38"/>
      <c r="J89" s="38"/>
      <c r="K89" s="38"/>
      <c r="L89" s="38"/>
      <c r="M89" s="38"/>
      <c r="N89" s="38"/>
      <c r="O89" s="39"/>
      <c r="P89" s="39"/>
      <c r="Q89" s="39"/>
      <c r="R89" s="39"/>
    </row>
    <row r="90" spans="1:18">
      <c r="A90" s="14" t="e">
        <f t="shared" si="2"/>
        <v>#REF!</v>
      </c>
      <c r="B90" s="19" t="s">
        <v>100</v>
      </c>
      <c r="C90" s="16">
        <v>102934</v>
      </c>
      <c r="D90" s="18" t="s">
        <v>213</v>
      </c>
      <c r="E90" s="21" t="s">
        <v>216</v>
      </c>
      <c r="F90" s="21">
        <v>12185</v>
      </c>
      <c r="G90" s="22" t="s">
        <v>95</v>
      </c>
      <c r="H90" s="22"/>
      <c r="I90" s="38"/>
      <c r="J90" s="38"/>
      <c r="K90" s="38"/>
      <c r="L90" s="38"/>
      <c r="M90" s="38"/>
      <c r="N90" s="38"/>
      <c r="O90" s="39"/>
      <c r="P90" s="39"/>
      <c r="Q90" s="39"/>
      <c r="R90" s="39"/>
    </row>
    <row r="91" spans="1:18">
      <c r="A91" s="14" t="e">
        <f t="shared" si="2"/>
        <v>#REF!</v>
      </c>
      <c r="B91" s="26" t="s">
        <v>100</v>
      </c>
      <c r="C91" s="16">
        <v>102934</v>
      </c>
      <c r="D91" s="18" t="s">
        <v>213</v>
      </c>
      <c r="E91" s="60" t="s">
        <v>217</v>
      </c>
      <c r="F91" s="25">
        <v>12234</v>
      </c>
      <c r="G91" s="15" t="s">
        <v>95</v>
      </c>
      <c r="H91" s="15"/>
      <c r="I91" s="38"/>
      <c r="J91" s="38"/>
      <c r="K91" s="38"/>
      <c r="L91" s="38"/>
      <c r="M91" s="38"/>
      <c r="N91" s="38"/>
      <c r="O91" s="39"/>
      <c r="P91" s="39"/>
      <c r="Q91" s="39"/>
      <c r="R91" s="39"/>
    </row>
    <row r="92" spans="1:18">
      <c r="A92" s="14" t="e">
        <f t="shared" si="2"/>
        <v>#REF!</v>
      </c>
      <c r="B92" s="26" t="s">
        <v>100</v>
      </c>
      <c r="C92" s="16">
        <v>102934</v>
      </c>
      <c r="D92" s="18" t="s">
        <v>213</v>
      </c>
      <c r="E92" s="32" t="s">
        <v>218</v>
      </c>
      <c r="F92" s="25">
        <v>12332</v>
      </c>
      <c r="G92" s="22" t="s">
        <v>96</v>
      </c>
      <c r="H92" s="22"/>
      <c r="I92" s="38"/>
      <c r="J92" s="38"/>
      <c r="K92" s="38"/>
      <c r="L92" s="38"/>
      <c r="M92" s="38"/>
      <c r="N92" s="38"/>
      <c r="O92" s="39"/>
      <c r="P92" s="39"/>
      <c r="Q92" s="39"/>
      <c r="R92" s="39"/>
    </row>
    <row r="93" spans="1:18">
      <c r="A93" s="14" t="e">
        <f t="shared" si="2"/>
        <v>#REF!</v>
      </c>
      <c r="B93" s="26" t="s">
        <v>100</v>
      </c>
      <c r="C93" s="16">
        <v>102934</v>
      </c>
      <c r="D93" s="18" t="s">
        <v>213</v>
      </c>
      <c r="E93" s="24" t="s">
        <v>219</v>
      </c>
      <c r="F93" s="25">
        <v>12473</v>
      </c>
      <c r="G93" s="26" t="s">
        <v>98</v>
      </c>
      <c r="H93" s="26"/>
      <c r="I93" s="38"/>
      <c r="J93" s="38"/>
      <c r="K93" s="38"/>
      <c r="L93" s="38"/>
      <c r="M93" s="38"/>
      <c r="N93" s="38"/>
      <c r="O93" s="39"/>
      <c r="P93" s="39"/>
      <c r="Q93" s="39"/>
      <c r="R93" s="39"/>
    </row>
    <row r="94" spans="1:18">
      <c r="A94" s="14" t="e">
        <f t="shared" si="2"/>
        <v>#REF!</v>
      </c>
      <c r="B94" s="26" t="s">
        <v>100</v>
      </c>
      <c r="C94" s="16">
        <v>102934</v>
      </c>
      <c r="D94" s="18" t="s">
        <v>213</v>
      </c>
      <c r="E94" s="24" t="s">
        <v>220</v>
      </c>
      <c r="F94" s="25">
        <v>12477</v>
      </c>
      <c r="G94" s="26" t="s">
        <v>98</v>
      </c>
      <c r="H94" s="26"/>
      <c r="I94" s="38"/>
      <c r="J94" s="38"/>
      <c r="K94" s="38"/>
      <c r="L94" s="38"/>
      <c r="M94" s="38"/>
      <c r="N94" s="38"/>
      <c r="O94" s="39"/>
      <c r="P94" s="39"/>
      <c r="Q94" s="39"/>
      <c r="R94" s="39"/>
    </row>
    <row r="95" spans="1:18">
      <c r="A95" s="14" t="e">
        <f t="shared" si="2"/>
        <v>#REF!</v>
      </c>
      <c r="B95" s="26" t="s">
        <v>100</v>
      </c>
      <c r="C95" s="16">
        <v>102934</v>
      </c>
      <c r="D95" s="18" t="s">
        <v>213</v>
      </c>
      <c r="E95" s="24" t="s">
        <v>221</v>
      </c>
      <c r="F95" s="25">
        <v>12508</v>
      </c>
      <c r="G95" s="26" t="s">
        <v>98</v>
      </c>
      <c r="H95" s="26"/>
      <c r="I95" s="38"/>
      <c r="J95" s="38"/>
      <c r="K95" s="38"/>
      <c r="L95" s="38"/>
      <c r="M95" s="38"/>
      <c r="N95" s="38"/>
      <c r="O95" s="39"/>
      <c r="P95" s="39"/>
      <c r="Q95" s="39"/>
      <c r="R95" s="39"/>
    </row>
    <row r="96" spans="1:18">
      <c r="A96" s="14" t="e">
        <f t="shared" si="2"/>
        <v>#REF!</v>
      </c>
      <c r="B96" s="19" t="s">
        <v>99</v>
      </c>
      <c r="C96" s="15">
        <v>102935</v>
      </c>
      <c r="D96" s="17" t="s">
        <v>222</v>
      </c>
      <c r="E96" s="15" t="s">
        <v>223</v>
      </c>
      <c r="F96" s="20">
        <v>11621</v>
      </c>
      <c r="G96" s="27" t="s">
        <v>94</v>
      </c>
      <c r="H96" s="27"/>
      <c r="I96" s="38"/>
      <c r="J96" s="38"/>
      <c r="K96" s="38"/>
      <c r="L96" s="38"/>
      <c r="M96" s="38"/>
      <c r="N96" s="38"/>
      <c r="O96" s="39"/>
      <c r="P96" s="39"/>
      <c r="Q96" s="39"/>
      <c r="R96" s="39"/>
    </row>
    <row r="97" spans="1:18">
      <c r="A97" s="14" t="e">
        <f t="shared" si="2"/>
        <v>#REF!</v>
      </c>
      <c r="B97" s="15" t="s">
        <v>99</v>
      </c>
      <c r="C97" s="15">
        <v>102935</v>
      </c>
      <c r="D97" s="18" t="s">
        <v>222</v>
      </c>
      <c r="E97" s="15" t="s">
        <v>224</v>
      </c>
      <c r="F97" s="15">
        <v>11059</v>
      </c>
      <c r="G97" s="15" t="s">
        <v>95</v>
      </c>
      <c r="H97" s="15"/>
      <c r="I97" s="38"/>
      <c r="J97" s="38"/>
      <c r="K97" s="38"/>
      <c r="L97" s="38"/>
      <c r="M97" s="38"/>
      <c r="N97" s="38"/>
      <c r="O97" s="39"/>
      <c r="P97" s="39"/>
      <c r="Q97" s="39"/>
      <c r="R97" s="39"/>
    </row>
    <row r="98" spans="1:18">
      <c r="A98" s="14" t="e">
        <f t="shared" si="2"/>
        <v>#REF!</v>
      </c>
      <c r="B98" s="15" t="s">
        <v>99</v>
      </c>
      <c r="C98" s="15">
        <v>102935</v>
      </c>
      <c r="D98" s="56" t="s">
        <v>222</v>
      </c>
      <c r="E98" s="15" t="s">
        <v>225</v>
      </c>
      <c r="F98" s="23">
        <v>11844</v>
      </c>
      <c r="G98" s="15" t="s">
        <v>95</v>
      </c>
      <c r="H98" s="15"/>
      <c r="I98" s="38"/>
      <c r="J98" s="38"/>
      <c r="K98" s="38"/>
      <c r="L98" s="38"/>
      <c r="M98" s="38"/>
      <c r="N98" s="38"/>
      <c r="O98" s="39"/>
      <c r="P98" s="39"/>
      <c r="Q98" s="39"/>
      <c r="R98" s="39"/>
    </row>
    <row r="99" spans="1:18">
      <c r="A99" s="14" t="e">
        <f t="shared" si="2"/>
        <v>#REF!</v>
      </c>
      <c r="B99" s="15" t="s">
        <v>99</v>
      </c>
      <c r="C99" s="15">
        <v>102935</v>
      </c>
      <c r="D99" s="56" t="s">
        <v>222</v>
      </c>
      <c r="E99" s="26" t="s">
        <v>226</v>
      </c>
      <c r="F99" s="25">
        <v>12347</v>
      </c>
      <c r="G99" s="22" t="s">
        <v>96</v>
      </c>
      <c r="H99" s="22"/>
      <c r="I99" s="38"/>
      <c r="J99" s="38"/>
      <c r="K99" s="38"/>
      <c r="L99" s="38"/>
      <c r="M99" s="38"/>
      <c r="N99" s="38"/>
      <c r="O99" s="39"/>
      <c r="P99" s="39"/>
      <c r="Q99" s="39"/>
      <c r="R99" s="39"/>
    </row>
    <row r="100" spans="1:18">
      <c r="A100" s="14" t="e">
        <f t="shared" si="2"/>
        <v>#REF!</v>
      </c>
      <c r="B100" s="15" t="s">
        <v>99</v>
      </c>
      <c r="C100" s="15">
        <v>102935</v>
      </c>
      <c r="D100" s="56" t="s">
        <v>222</v>
      </c>
      <c r="E100" s="24" t="s">
        <v>227</v>
      </c>
      <c r="F100" s="25">
        <v>12499</v>
      </c>
      <c r="G100" s="26" t="s">
        <v>98</v>
      </c>
      <c r="H100" s="26"/>
      <c r="I100" s="38"/>
      <c r="J100" s="38"/>
      <c r="K100" s="38"/>
      <c r="L100" s="38"/>
      <c r="M100" s="38"/>
      <c r="N100" s="38"/>
      <c r="O100" s="39"/>
      <c r="P100" s="39"/>
      <c r="Q100" s="39"/>
      <c r="R100" s="39"/>
    </row>
    <row r="101" spans="1:18">
      <c r="A101" s="14" t="e">
        <f t="shared" si="2"/>
        <v>#REF!</v>
      </c>
      <c r="B101" s="15" t="s">
        <v>100</v>
      </c>
      <c r="C101" s="15">
        <v>103198</v>
      </c>
      <c r="D101" s="59" t="s">
        <v>228</v>
      </c>
      <c r="E101" s="15" t="s">
        <v>229</v>
      </c>
      <c r="F101" s="15">
        <v>4086</v>
      </c>
      <c r="G101" s="27" t="s">
        <v>94</v>
      </c>
      <c r="H101" s="27"/>
      <c r="I101" s="38"/>
      <c r="J101" s="38"/>
      <c r="K101" s="38"/>
      <c r="L101" s="38"/>
      <c r="M101" s="38"/>
      <c r="N101" s="38"/>
      <c r="O101" s="39"/>
      <c r="P101" s="39"/>
      <c r="Q101" s="39"/>
      <c r="R101" s="39"/>
    </row>
    <row r="102" spans="1:18">
      <c r="A102" s="14" t="e">
        <f t="shared" si="2"/>
        <v>#REF!</v>
      </c>
      <c r="B102" s="19" t="s">
        <v>100</v>
      </c>
      <c r="C102" s="15">
        <v>103198</v>
      </c>
      <c r="D102" s="56" t="s">
        <v>228</v>
      </c>
      <c r="E102" s="15" t="s">
        <v>230</v>
      </c>
      <c r="F102" s="20">
        <v>11624</v>
      </c>
      <c r="G102" s="20" t="s">
        <v>95</v>
      </c>
      <c r="H102" s="20"/>
      <c r="I102" s="38"/>
      <c r="J102" s="38"/>
      <c r="K102" s="38"/>
      <c r="L102" s="38"/>
      <c r="M102" s="38"/>
      <c r="N102" s="38"/>
      <c r="O102" s="39"/>
      <c r="P102" s="39"/>
      <c r="Q102" s="39"/>
      <c r="R102" s="39"/>
    </row>
    <row r="103" spans="1:18">
      <c r="A103" s="14" t="e">
        <f t="shared" si="2"/>
        <v>#REF!</v>
      </c>
      <c r="B103" s="19" t="s">
        <v>100</v>
      </c>
      <c r="C103" s="15">
        <v>103198</v>
      </c>
      <c r="D103" s="56" t="s">
        <v>228</v>
      </c>
      <c r="E103" s="35" t="s">
        <v>97</v>
      </c>
      <c r="F103" s="21">
        <v>12208</v>
      </c>
      <c r="G103" s="19" t="s">
        <v>98</v>
      </c>
      <c r="H103" s="19"/>
      <c r="I103" s="38"/>
      <c r="J103" s="38"/>
      <c r="K103" s="38"/>
      <c r="L103" s="38"/>
      <c r="M103" s="38"/>
      <c r="N103" s="38"/>
      <c r="O103" s="39"/>
      <c r="P103" s="39"/>
      <c r="Q103" s="39"/>
      <c r="R103" s="39"/>
    </row>
    <row r="104" spans="1:18">
      <c r="A104" s="14" t="e">
        <f t="shared" si="2"/>
        <v>#REF!</v>
      </c>
      <c r="B104" s="19" t="s">
        <v>100</v>
      </c>
      <c r="C104" s="15">
        <v>103198</v>
      </c>
      <c r="D104" s="56" t="s">
        <v>228</v>
      </c>
      <c r="E104" s="24" t="s">
        <v>231</v>
      </c>
      <c r="F104" s="42">
        <v>12438</v>
      </c>
      <c r="G104" s="26" t="s">
        <v>98</v>
      </c>
      <c r="H104" s="26"/>
      <c r="I104" s="38"/>
      <c r="J104" s="38"/>
      <c r="K104" s="38"/>
      <c r="L104" s="38"/>
      <c r="M104" s="38"/>
      <c r="N104" s="38"/>
      <c r="O104" s="39"/>
      <c r="P104" s="39"/>
      <c r="Q104" s="39"/>
      <c r="R104" s="39"/>
    </row>
    <row r="105" spans="1:18">
      <c r="A105" s="14" t="e">
        <f t="shared" si="2"/>
        <v>#REF!</v>
      </c>
      <c r="B105" s="19" t="s">
        <v>100</v>
      </c>
      <c r="C105" s="15">
        <v>103198</v>
      </c>
      <c r="D105" s="56" t="s">
        <v>228</v>
      </c>
      <c r="E105" s="24" t="s">
        <v>232</v>
      </c>
      <c r="F105" s="25">
        <v>12480</v>
      </c>
      <c r="G105" s="26" t="s">
        <v>98</v>
      </c>
      <c r="H105" s="26"/>
      <c r="I105" s="38"/>
      <c r="J105" s="38"/>
      <c r="K105" s="38"/>
      <c r="L105" s="38"/>
      <c r="M105" s="38"/>
      <c r="N105" s="38"/>
      <c r="O105" s="39"/>
      <c r="P105" s="39"/>
      <c r="Q105" s="39"/>
      <c r="R105" s="39"/>
    </row>
    <row r="106" spans="1:18">
      <c r="A106" s="14" t="e">
        <f t="shared" si="2"/>
        <v>#REF!</v>
      </c>
      <c r="B106" s="15" t="s">
        <v>100</v>
      </c>
      <c r="C106" s="15">
        <v>103199</v>
      </c>
      <c r="D106" s="17" t="s">
        <v>233</v>
      </c>
      <c r="E106" s="15" t="s">
        <v>234</v>
      </c>
      <c r="F106" s="20">
        <v>11796</v>
      </c>
      <c r="G106" s="27" t="s">
        <v>94</v>
      </c>
      <c r="H106" s="27"/>
      <c r="I106" s="38"/>
      <c r="J106" s="38"/>
      <c r="K106" s="38"/>
      <c r="L106" s="38"/>
      <c r="M106" s="38"/>
      <c r="N106" s="38"/>
      <c r="O106" s="39"/>
      <c r="P106" s="39"/>
      <c r="Q106" s="39"/>
      <c r="R106" s="39"/>
    </row>
    <row r="107" spans="1:18">
      <c r="A107" s="14" t="e">
        <f t="shared" si="2"/>
        <v>#REF!</v>
      </c>
      <c r="B107" s="15" t="s">
        <v>100</v>
      </c>
      <c r="C107" s="15">
        <v>103199</v>
      </c>
      <c r="D107" s="18" t="s">
        <v>233</v>
      </c>
      <c r="E107" s="15" t="s">
        <v>235</v>
      </c>
      <c r="F107" s="15">
        <v>6306</v>
      </c>
      <c r="G107" s="15" t="s">
        <v>95</v>
      </c>
      <c r="H107" s="15"/>
      <c r="I107" s="38"/>
      <c r="J107" s="38"/>
      <c r="K107" s="38"/>
      <c r="L107" s="38"/>
      <c r="M107" s="38"/>
      <c r="N107" s="38"/>
      <c r="O107" s="39"/>
      <c r="P107" s="39"/>
      <c r="Q107" s="39"/>
      <c r="R107" s="39"/>
    </row>
    <row r="108" spans="1:18">
      <c r="A108" s="14" t="e">
        <f t="shared" si="2"/>
        <v>#REF!</v>
      </c>
      <c r="B108" s="19" t="s">
        <v>100</v>
      </c>
      <c r="C108" s="15">
        <v>103199</v>
      </c>
      <c r="D108" s="18" t="s">
        <v>233</v>
      </c>
      <c r="E108" s="21" t="s">
        <v>236</v>
      </c>
      <c r="F108" s="21">
        <v>12190</v>
      </c>
      <c r="G108" s="22" t="s">
        <v>96</v>
      </c>
      <c r="H108" s="22"/>
      <c r="I108" s="38"/>
      <c r="J108" s="38"/>
      <c r="K108" s="38"/>
      <c r="L108" s="38"/>
      <c r="M108" s="38"/>
      <c r="N108" s="38"/>
      <c r="O108" s="39"/>
      <c r="P108" s="39"/>
      <c r="Q108" s="39"/>
      <c r="R108" s="39"/>
    </row>
    <row r="109" spans="1:18">
      <c r="A109" s="14" t="e">
        <f t="shared" si="2"/>
        <v>#REF!</v>
      </c>
      <c r="B109" s="15" t="s">
        <v>105</v>
      </c>
      <c r="C109" s="16">
        <v>103639</v>
      </c>
      <c r="D109" s="17" t="s">
        <v>237</v>
      </c>
      <c r="E109" s="15" t="s">
        <v>238</v>
      </c>
      <c r="F109" s="15">
        <v>9682</v>
      </c>
      <c r="G109" s="22" t="s">
        <v>94</v>
      </c>
      <c r="H109" s="22"/>
      <c r="I109" s="38"/>
      <c r="J109" s="38"/>
      <c r="K109" s="38"/>
      <c r="L109" s="38"/>
      <c r="M109" s="38"/>
      <c r="N109" s="38"/>
      <c r="O109" s="39"/>
      <c r="P109" s="39"/>
      <c r="Q109" s="39"/>
      <c r="R109" s="39"/>
    </row>
    <row r="110" spans="1:18">
      <c r="A110" s="14" t="e">
        <f t="shared" si="2"/>
        <v>#REF!</v>
      </c>
      <c r="B110" s="19" t="s">
        <v>105</v>
      </c>
      <c r="C110" s="16">
        <v>103639</v>
      </c>
      <c r="D110" s="18" t="s">
        <v>237</v>
      </c>
      <c r="E110" s="19" t="s">
        <v>239</v>
      </c>
      <c r="F110" s="20">
        <v>12164</v>
      </c>
      <c r="G110" s="19" t="s">
        <v>95</v>
      </c>
      <c r="H110" s="19"/>
      <c r="I110" s="38"/>
      <c r="J110" s="38"/>
      <c r="K110" s="38"/>
      <c r="L110" s="38"/>
      <c r="M110" s="38"/>
      <c r="N110" s="38"/>
      <c r="O110" s="39"/>
      <c r="P110" s="39"/>
      <c r="Q110" s="39"/>
      <c r="R110" s="39"/>
    </row>
    <row r="111" spans="1:18">
      <c r="A111" s="14" t="e">
        <f t="shared" si="2"/>
        <v>#REF!</v>
      </c>
      <c r="B111" s="15" t="s">
        <v>105</v>
      </c>
      <c r="C111" s="16">
        <v>103639</v>
      </c>
      <c r="D111" s="18" t="s">
        <v>237</v>
      </c>
      <c r="E111" s="15" t="s">
        <v>240</v>
      </c>
      <c r="F111" s="20">
        <v>11382</v>
      </c>
      <c r="G111" s="20" t="s">
        <v>95</v>
      </c>
      <c r="H111" s="20"/>
      <c r="I111" s="38"/>
      <c r="J111" s="38"/>
      <c r="K111" s="38"/>
      <c r="L111" s="38"/>
      <c r="M111" s="38"/>
      <c r="N111" s="38"/>
      <c r="O111" s="39"/>
      <c r="P111" s="39"/>
      <c r="Q111" s="39"/>
      <c r="R111" s="39"/>
    </row>
    <row r="112" spans="1:18">
      <c r="A112" s="14" t="e">
        <f t="shared" si="2"/>
        <v>#REF!</v>
      </c>
      <c r="B112" s="15" t="s">
        <v>105</v>
      </c>
      <c r="C112" s="16">
        <v>103639</v>
      </c>
      <c r="D112" s="18" t="s">
        <v>237</v>
      </c>
      <c r="E112" s="24" t="s">
        <v>241</v>
      </c>
      <c r="F112" s="42">
        <v>12454</v>
      </c>
      <c r="G112" s="26" t="s">
        <v>98</v>
      </c>
      <c r="H112" s="26"/>
      <c r="I112" s="38"/>
      <c r="J112" s="38"/>
      <c r="K112" s="38"/>
      <c r="L112" s="38"/>
      <c r="M112" s="38"/>
      <c r="N112" s="38"/>
      <c r="O112" s="39"/>
      <c r="P112" s="39"/>
      <c r="Q112" s="39"/>
      <c r="R112" s="39"/>
    </row>
    <row r="113" spans="1:18">
      <c r="A113" s="14" t="e">
        <f t="shared" si="2"/>
        <v>#REF!</v>
      </c>
      <c r="B113" s="15" t="s">
        <v>100</v>
      </c>
      <c r="C113" s="15">
        <v>104429</v>
      </c>
      <c r="D113" s="17" t="s">
        <v>242</v>
      </c>
      <c r="E113" s="15" t="s">
        <v>243</v>
      </c>
      <c r="F113" s="15">
        <v>11089</v>
      </c>
      <c r="G113" s="22" t="s">
        <v>94</v>
      </c>
      <c r="H113" s="22"/>
      <c r="I113" s="38"/>
      <c r="J113" s="38"/>
      <c r="K113" s="38"/>
      <c r="L113" s="38"/>
      <c r="M113" s="38"/>
      <c r="N113" s="38"/>
      <c r="O113" s="39"/>
      <c r="P113" s="39"/>
      <c r="Q113" s="39"/>
      <c r="R113" s="39"/>
    </row>
    <row r="114" spans="1:18">
      <c r="A114" s="14" t="e">
        <f t="shared" si="2"/>
        <v>#REF!</v>
      </c>
      <c r="B114" s="15" t="s">
        <v>100</v>
      </c>
      <c r="C114" s="15">
        <v>104429</v>
      </c>
      <c r="D114" s="18" t="s">
        <v>242</v>
      </c>
      <c r="E114" s="14" t="s">
        <v>244</v>
      </c>
      <c r="F114" s="14">
        <v>8798</v>
      </c>
      <c r="G114" s="15" t="s">
        <v>95</v>
      </c>
      <c r="H114" s="15"/>
      <c r="I114" s="38"/>
      <c r="J114" s="38"/>
      <c r="K114" s="38"/>
      <c r="L114" s="38"/>
      <c r="M114" s="38"/>
      <c r="N114" s="38"/>
      <c r="O114" s="39"/>
      <c r="P114" s="39"/>
      <c r="Q114" s="39"/>
      <c r="R114" s="39"/>
    </row>
    <row r="115" spans="1:18">
      <c r="A115" s="14" t="e">
        <f t="shared" si="2"/>
        <v>#REF!</v>
      </c>
      <c r="B115" s="15" t="s">
        <v>100</v>
      </c>
      <c r="C115" s="15">
        <v>104429</v>
      </c>
      <c r="D115" s="18" t="s">
        <v>242</v>
      </c>
      <c r="E115" s="15" t="s">
        <v>245</v>
      </c>
      <c r="F115" s="23">
        <v>11863</v>
      </c>
      <c r="G115" s="19" t="s">
        <v>95</v>
      </c>
      <c r="H115" s="19"/>
      <c r="I115" s="38"/>
      <c r="J115" s="38"/>
      <c r="K115" s="38"/>
      <c r="L115" s="38"/>
      <c r="M115" s="38"/>
      <c r="N115" s="38"/>
      <c r="O115" s="39"/>
      <c r="P115" s="39"/>
      <c r="Q115" s="39"/>
      <c r="R115" s="39"/>
    </row>
    <row r="116" spans="1:18">
      <c r="A116" s="14" t="e">
        <f t="shared" si="2"/>
        <v>#REF!</v>
      </c>
      <c r="B116" s="15" t="s">
        <v>100</v>
      </c>
      <c r="C116" s="15">
        <v>104429</v>
      </c>
      <c r="D116" s="18" t="s">
        <v>242</v>
      </c>
      <c r="E116" s="24" t="s">
        <v>246</v>
      </c>
      <c r="F116" s="42">
        <v>12441</v>
      </c>
      <c r="G116" s="26" t="s">
        <v>98</v>
      </c>
      <c r="H116" s="26"/>
      <c r="I116" s="38"/>
      <c r="J116" s="38"/>
      <c r="K116" s="38"/>
      <c r="L116" s="38"/>
      <c r="M116" s="38"/>
      <c r="N116" s="38"/>
      <c r="O116" s="39"/>
      <c r="P116" s="39"/>
      <c r="Q116" s="39"/>
      <c r="R116" s="39"/>
    </row>
    <row r="117" spans="1:18">
      <c r="A117" s="14" t="e">
        <f t="shared" si="2"/>
        <v>#REF!</v>
      </c>
      <c r="B117" s="15" t="s">
        <v>105</v>
      </c>
      <c r="C117" s="16">
        <v>104430</v>
      </c>
      <c r="D117" s="28" t="s">
        <v>247</v>
      </c>
      <c r="E117" s="47" t="s">
        <v>248</v>
      </c>
      <c r="F117" s="20">
        <v>12048</v>
      </c>
      <c r="G117" s="19" t="s">
        <v>95</v>
      </c>
      <c r="H117" s="19"/>
      <c r="I117" s="38"/>
      <c r="J117" s="38"/>
      <c r="K117" s="38"/>
      <c r="L117" s="38"/>
      <c r="M117" s="38"/>
      <c r="N117" s="38"/>
      <c r="O117" s="39"/>
      <c r="P117" s="39"/>
      <c r="Q117" s="39"/>
      <c r="R117" s="39"/>
    </row>
    <row r="118" spans="1:18">
      <c r="A118" s="14" t="e">
        <f t="shared" si="2"/>
        <v>#REF!</v>
      </c>
      <c r="B118" s="19" t="s">
        <v>105</v>
      </c>
      <c r="C118" s="16">
        <v>104430</v>
      </c>
      <c r="D118" s="28" t="s">
        <v>247</v>
      </c>
      <c r="E118" s="35" t="s">
        <v>249</v>
      </c>
      <c r="F118" s="21">
        <v>12220</v>
      </c>
      <c r="G118" s="19" t="s">
        <v>98</v>
      </c>
      <c r="H118" s="19"/>
      <c r="I118" s="38"/>
      <c r="J118" s="38"/>
      <c r="K118" s="38"/>
      <c r="L118" s="38"/>
      <c r="M118" s="38"/>
      <c r="N118" s="38"/>
      <c r="O118" s="39"/>
      <c r="P118" s="39"/>
      <c r="Q118" s="39"/>
      <c r="R118" s="39"/>
    </row>
    <row r="119" spans="1:18">
      <c r="A119" s="14" t="e">
        <f t="shared" si="2"/>
        <v>#REF!</v>
      </c>
      <c r="B119" s="15" t="s">
        <v>105</v>
      </c>
      <c r="C119" s="16">
        <v>104430</v>
      </c>
      <c r="D119" s="28" t="s">
        <v>247</v>
      </c>
      <c r="E119" s="46" t="s">
        <v>250</v>
      </c>
      <c r="F119" s="25">
        <v>12397</v>
      </c>
      <c r="G119" s="26" t="s">
        <v>98</v>
      </c>
      <c r="H119" s="26"/>
      <c r="I119" s="38"/>
      <c r="J119" s="38"/>
      <c r="K119" s="38"/>
      <c r="L119" s="38"/>
      <c r="M119" s="38"/>
      <c r="N119" s="38"/>
      <c r="O119" s="39"/>
      <c r="P119" s="39"/>
      <c r="Q119" s="39"/>
      <c r="R119" s="39"/>
    </row>
    <row r="120" spans="1:18">
      <c r="A120" s="14" t="e">
        <f t="shared" si="2"/>
        <v>#REF!</v>
      </c>
      <c r="B120" s="15" t="s">
        <v>22</v>
      </c>
      <c r="C120" s="15">
        <v>104428</v>
      </c>
      <c r="D120" s="17" t="s">
        <v>251</v>
      </c>
      <c r="E120" s="15" t="s">
        <v>252</v>
      </c>
      <c r="F120" s="14">
        <v>6472</v>
      </c>
      <c r="G120" s="15" t="s">
        <v>94</v>
      </c>
      <c r="H120" s="15"/>
      <c r="I120" s="38"/>
      <c r="J120" s="38"/>
      <c r="K120" s="38"/>
      <c r="L120" s="38"/>
      <c r="M120" s="38"/>
      <c r="N120" s="38"/>
      <c r="O120" s="39"/>
      <c r="P120" s="39"/>
      <c r="Q120" s="39"/>
      <c r="R120" s="39"/>
    </row>
    <row r="121" spans="1:18">
      <c r="A121" s="14" t="e">
        <f t="shared" si="2"/>
        <v>#REF!</v>
      </c>
      <c r="B121" s="15" t="s">
        <v>22</v>
      </c>
      <c r="C121" s="15">
        <v>104428</v>
      </c>
      <c r="D121" s="43" t="s">
        <v>251</v>
      </c>
      <c r="E121" s="15" t="s">
        <v>253</v>
      </c>
      <c r="F121" s="23">
        <v>9841</v>
      </c>
      <c r="G121" s="15" t="s">
        <v>95</v>
      </c>
      <c r="H121" s="15"/>
      <c r="I121" s="38"/>
      <c r="J121" s="38"/>
      <c r="K121" s="38"/>
      <c r="L121" s="38"/>
      <c r="M121" s="38"/>
      <c r="N121" s="38"/>
      <c r="O121" s="39"/>
      <c r="P121" s="39"/>
      <c r="Q121" s="39"/>
      <c r="R121" s="39"/>
    </row>
    <row r="122" spans="1:18">
      <c r="A122" s="14" t="e">
        <f t="shared" si="2"/>
        <v>#REF!</v>
      </c>
      <c r="B122" s="19" t="s">
        <v>22</v>
      </c>
      <c r="C122" s="15">
        <v>104428</v>
      </c>
      <c r="D122" s="43" t="s">
        <v>251</v>
      </c>
      <c r="E122" s="34" t="s">
        <v>254</v>
      </c>
      <c r="F122" s="20">
        <v>11867</v>
      </c>
      <c r="G122" s="19" t="s">
        <v>98</v>
      </c>
      <c r="H122" s="19"/>
      <c r="I122" s="38"/>
      <c r="J122" s="38"/>
      <c r="K122" s="38"/>
      <c r="L122" s="38"/>
      <c r="M122" s="38"/>
      <c r="N122" s="38"/>
      <c r="O122" s="39"/>
      <c r="P122" s="39"/>
      <c r="Q122" s="39"/>
      <c r="R122" s="39"/>
    </row>
    <row r="123" spans="1:18">
      <c r="A123" s="14" t="e">
        <f t="shared" si="2"/>
        <v>#REF!</v>
      </c>
      <c r="B123" s="15" t="s">
        <v>21</v>
      </c>
      <c r="C123" s="16">
        <v>104533</v>
      </c>
      <c r="D123" s="17" t="s">
        <v>255</v>
      </c>
      <c r="E123" s="15" t="s">
        <v>256</v>
      </c>
      <c r="F123" s="15">
        <v>4081</v>
      </c>
      <c r="G123" s="15" t="s">
        <v>94</v>
      </c>
      <c r="H123" s="15"/>
      <c r="I123" s="38"/>
      <c r="J123" s="38"/>
      <c r="K123" s="38"/>
      <c r="L123" s="38"/>
      <c r="M123" s="38"/>
      <c r="N123" s="38"/>
      <c r="O123" s="39"/>
      <c r="P123" s="39"/>
      <c r="Q123" s="39"/>
      <c r="R123" s="39"/>
    </row>
    <row r="124" spans="1:18">
      <c r="A124" s="14" t="e">
        <f t="shared" si="2"/>
        <v>#REF!</v>
      </c>
      <c r="B124" s="15" t="s">
        <v>21</v>
      </c>
      <c r="C124" s="16">
        <v>104533</v>
      </c>
      <c r="D124" s="18" t="s">
        <v>255</v>
      </c>
      <c r="E124" s="19" t="s">
        <v>257</v>
      </c>
      <c r="F124" s="20">
        <v>11977</v>
      </c>
      <c r="G124" s="15" t="s">
        <v>95</v>
      </c>
      <c r="H124" s="15"/>
      <c r="I124" s="38"/>
      <c r="J124" s="38"/>
      <c r="K124" s="38"/>
      <c r="L124" s="38"/>
      <c r="M124" s="38"/>
      <c r="N124" s="38"/>
      <c r="O124" s="39"/>
      <c r="P124" s="39"/>
      <c r="Q124" s="39"/>
      <c r="R124" s="39"/>
    </row>
    <row r="125" spans="1:18" ht="14.25">
      <c r="A125" s="14" t="e">
        <f t="shared" si="2"/>
        <v>#REF!</v>
      </c>
      <c r="B125" s="19" t="s">
        <v>21</v>
      </c>
      <c r="C125" s="16">
        <v>104533</v>
      </c>
      <c r="D125" s="18" t="s">
        <v>255</v>
      </c>
      <c r="E125" s="30" t="s">
        <v>258</v>
      </c>
      <c r="F125" s="31">
        <v>12136</v>
      </c>
      <c r="G125" s="19" t="s">
        <v>95</v>
      </c>
      <c r="H125" s="19"/>
      <c r="I125" s="38"/>
      <c r="J125" s="38"/>
      <c r="K125" s="38"/>
      <c r="L125" s="38"/>
      <c r="M125" s="38"/>
      <c r="N125" s="38"/>
      <c r="O125" s="39"/>
      <c r="P125" s="39"/>
      <c r="Q125" s="39"/>
      <c r="R125" s="39"/>
    </row>
    <row r="126" spans="1:18">
      <c r="A126" s="14" t="e">
        <f t="shared" si="2"/>
        <v>#REF!</v>
      </c>
      <c r="B126" s="15" t="s">
        <v>22</v>
      </c>
      <c r="C126" s="15">
        <v>104838</v>
      </c>
      <c r="D126" s="17" t="s">
        <v>259</v>
      </c>
      <c r="E126" s="15" t="s">
        <v>260</v>
      </c>
      <c r="F126" s="15">
        <v>11241</v>
      </c>
      <c r="G126" s="15" t="s">
        <v>94</v>
      </c>
      <c r="H126" s="15"/>
      <c r="I126" s="38"/>
      <c r="J126" s="38"/>
      <c r="K126" s="38"/>
      <c r="L126" s="38"/>
      <c r="M126" s="38"/>
      <c r="N126" s="38"/>
      <c r="O126" s="39"/>
      <c r="P126" s="39"/>
      <c r="Q126" s="39"/>
      <c r="R126" s="39"/>
    </row>
    <row r="127" spans="1:18">
      <c r="A127" s="14" t="e">
        <f t="shared" si="2"/>
        <v>#REF!</v>
      </c>
      <c r="B127" s="15" t="s">
        <v>22</v>
      </c>
      <c r="C127" s="15">
        <v>104838</v>
      </c>
      <c r="D127" s="18" t="s">
        <v>259</v>
      </c>
      <c r="E127" s="15" t="s">
        <v>261</v>
      </c>
      <c r="F127" s="15">
        <v>10218</v>
      </c>
      <c r="G127" s="15" t="s">
        <v>95</v>
      </c>
      <c r="H127" s="15"/>
      <c r="I127" s="38"/>
      <c r="J127" s="38"/>
      <c r="K127" s="38"/>
      <c r="L127" s="38"/>
      <c r="M127" s="38"/>
      <c r="N127" s="38"/>
      <c r="O127" s="39"/>
      <c r="P127" s="39"/>
      <c r="Q127" s="39"/>
      <c r="R127" s="39"/>
    </row>
    <row r="128" spans="1:18">
      <c r="A128" s="14" t="e">
        <f t="shared" si="2"/>
        <v>#REF!</v>
      </c>
      <c r="B128" s="15" t="s">
        <v>22</v>
      </c>
      <c r="C128" s="15">
        <v>104838</v>
      </c>
      <c r="D128" s="18" t="s">
        <v>259</v>
      </c>
      <c r="E128" s="34" t="s">
        <v>262</v>
      </c>
      <c r="F128" s="23">
        <v>11866</v>
      </c>
      <c r="G128" s="19" t="s">
        <v>98</v>
      </c>
      <c r="H128" s="19"/>
      <c r="I128" s="38"/>
      <c r="J128" s="38"/>
      <c r="K128" s="38"/>
      <c r="L128" s="38"/>
      <c r="M128" s="38"/>
      <c r="N128" s="38"/>
      <c r="O128" s="39"/>
      <c r="P128" s="39"/>
      <c r="Q128" s="39"/>
      <c r="R128" s="39"/>
    </row>
    <row r="129" spans="1:18">
      <c r="A129" s="14" t="e">
        <f t="shared" si="2"/>
        <v>#REF!</v>
      </c>
      <c r="B129" s="15" t="s">
        <v>100</v>
      </c>
      <c r="C129" s="16">
        <v>105267</v>
      </c>
      <c r="D129" s="33" t="s">
        <v>263</v>
      </c>
      <c r="E129" s="27" t="s">
        <v>264</v>
      </c>
      <c r="F129" s="15">
        <v>5457</v>
      </c>
      <c r="G129" s="15" t="s">
        <v>108</v>
      </c>
      <c r="H129" s="15"/>
      <c r="I129" s="38"/>
      <c r="J129" s="38"/>
      <c r="K129" s="38"/>
      <c r="L129" s="38"/>
      <c r="M129" s="38"/>
      <c r="N129" s="38"/>
      <c r="O129" s="39"/>
      <c r="P129" s="39"/>
      <c r="Q129" s="39"/>
      <c r="R129" s="39"/>
    </row>
    <row r="130" spans="1:18">
      <c r="A130" s="14" t="e">
        <f t="shared" si="2"/>
        <v>#REF!</v>
      </c>
      <c r="B130" s="15" t="s">
        <v>100</v>
      </c>
      <c r="C130" s="16">
        <v>105267</v>
      </c>
      <c r="D130" s="18" t="s">
        <v>263</v>
      </c>
      <c r="E130" s="15" t="s">
        <v>265</v>
      </c>
      <c r="F130" s="15">
        <v>10857</v>
      </c>
      <c r="G130" s="15" t="s">
        <v>95</v>
      </c>
      <c r="H130" s="15"/>
      <c r="I130" s="38"/>
      <c r="J130" s="38"/>
      <c r="K130" s="38"/>
      <c r="L130" s="38"/>
      <c r="M130" s="38"/>
      <c r="N130" s="38"/>
      <c r="O130" s="39"/>
      <c r="P130" s="39"/>
      <c r="Q130" s="39"/>
      <c r="R130" s="39"/>
    </row>
    <row r="131" spans="1:18" ht="14.25">
      <c r="A131" s="14" t="e">
        <f t="shared" si="2"/>
        <v>#REF!</v>
      </c>
      <c r="B131" s="19" t="s">
        <v>100</v>
      </c>
      <c r="C131" s="16">
        <v>105267</v>
      </c>
      <c r="D131" s="18" t="s">
        <v>263</v>
      </c>
      <c r="E131" s="30" t="s">
        <v>266</v>
      </c>
      <c r="F131" s="31">
        <v>12139</v>
      </c>
      <c r="G131" s="20" t="s">
        <v>102</v>
      </c>
      <c r="H131" s="20"/>
      <c r="I131" s="38"/>
      <c r="J131" s="38"/>
      <c r="K131" s="38"/>
      <c r="L131" s="38"/>
      <c r="M131" s="38"/>
      <c r="N131" s="38"/>
      <c r="O131" s="39"/>
      <c r="P131" s="39"/>
      <c r="Q131" s="39"/>
      <c r="R131" s="39"/>
    </row>
    <row r="132" spans="1:18">
      <c r="A132" s="14" t="e">
        <f t="shared" si="2"/>
        <v>#REF!</v>
      </c>
      <c r="B132" s="15" t="s">
        <v>100</v>
      </c>
      <c r="C132" s="16">
        <v>105267</v>
      </c>
      <c r="D132" s="18" t="s">
        <v>263</v>
      </c>
      <c r="E132" s="47" t="s">
        <v>267</v>
      </c>
      <c r="F132" s="20">
        <v>12056</v>
      </c>
      <c r="G132" s="19" t="s">
        <v>98</v>
      </c>
      <c r="H132" s="19"/>
      <c r="I132" s="38"/>
      <c r="J132" s="38"/>
      <c r="K132" s="38"/>
      <c r="L132" s="38"/>
      <c r="M132" s="38"/>
      <c r="N132" s="38"/>
      <c r="O132" s="39"/>
      <c r="P132" s="39"/>
      <c r="Q132" s="39"/>
      <c r="R132" s="39"/>
    </row>
    <row r="133" spans="1:18">
      <c r="A133" s="14" t="e">
        <f t="shared" si="2"/>
        <v>#REF!</v>
      </c>
      <c r="B133" s="15" t="s">
        <v>100</v>
      </c>
      <c r="C133" s="16">
        <v>105267</v>
      </c>
      <c r="D133" s="18" t="s">
        <v>263</v>
      </c>
      <c r="E133" s="24" t="s">
        <v>268</v>
      </c>
      <c r="F133" s="25">
        <v>12514</v>
      </c>
      <c r="G133" s="26" t="s">
        <v>98</v>
      </c>
      <c r="H133" s="26"/>
      <c r="I133" s="38"/>
      <c r="J133" s="38"/>
      <c r="K133" s="38"/>
      <c r="L133" s="38"/>
      <c r="M133" s="38"/>
      <c r="N133" s="38"/>
      <c r="O133" s="39"/>
      <c r="P133" s="39"/>
      <c r="Q133" s="39"/>
      <c r="R133" s="39"/>
    </row>
    <row r="134" spans="1:18">
      <c r="A134" s="14" t="e">
        <f t="shared" si="2"/>
        <v>#REF!</v>
      </c>
      <c r="B134" s="15" t="s">
        <v>105</v>
      </c>
      <c r="C134" s="20">
        <v>105396</v>
      </c>
      <c r="D134" s="18" t="s">
        <v>269</v>
      </c>
      <c r="E134" s="24" t="s">
        <v>270</v>
      </c>
      <c r="F134" s="25">
        <v>12481</v>
      </c>
      <c r="G134" s="26" t="s">
        <v>98</v>
      </c>
      <c r="H134" s="26"/>
      <c r="I134" s="38"/>
      <c r="J134" s="38"/>
      <c r="K134" s="38"/>
      <c r="L134" s="38"/>
      <c r="M134" s="38"/>
      <c r="N134" s="38"/>
      <c r="O134" s="39"/>
      <c r="P134" s="39"/>
      <c r="Q134" s="39"/>
      <c r="R134" s="39"/>
    </row>
    <row r="135" spans="1:18">
      <c r="A135" s="14" t="e">
        <f t="shared" si="2"/>
        <v>#REF!</v>
      </c>
      <c r="B135" s="15" t="s">
        <v>105</v>
      </c>
      <c r="C135" s="20">
        <v>105751</v>
      </c>
      <c r="D135" s="48" t="s">
        <v>271</v>
      </c>
      <c r="E135" s="15" t="s">
        <v>272</v>
      </c>
      <c r="F135" s="15">
        <v>6147</v>
      </c>
      <c r="G135" s="15" t="s">
        <v>94</v>
      </c>
      <c r="H135" s="15"/>
      <c r="I135" s="38"/>
      <c r="J135" s="38"/>
      <c r="K135" s="38"/>
      <c r="L135" s="38"/>
      <c r="M135" s="38"/>
      <c r="N135" s="38"/>
      <c r="O135" s="39"/>
      <c r="P135" s="39"/>
      <c r="Q135" s="39"/>
      <c r="R135" s="39"/>
    </row>
    <row r="136" spans="1:18">
      <c r="A136" s="14" t="e">
        <f t="shared" si="2"/>
        <v>#REF!</v>
      </c>
      <c r="B136" s="19" t="s">
        <v>105</v>
      </c>
      <c r="C136" s="20">
        <v>105751</v>
      </c>
      <c r="D136" s="28" t="s">
        <v>271</v>
      </c>
      <c r="E136" s="35" t="s">
        <v>273</v>
      </c>
      <c r="F136" s="21">
        <v>12221</v>
      </c>
      <c r="G136" s="19" t="s">
        <v>98</v>
      </c>
      <c r="H136" s="19"/>
      <c r="I136" s="38"/>
      <c r="J136" s="38"/>
      <c r="K136" s="38"/>
      <c r="L136" s="38"/>
      <c r="M136" s="38"/>
      <c r="N136" s="38"/>
      <c r="O136" s="39"/>
      <c r="P136" s="39"/>
      <c r="Q136" s="39"/>
      <c r="R136" s="39"/>
    </row>
    <row r="137" spans="1:18">
      <c r="A137" s="14" t="e">
        <f t="shared" si="2"/>
        <v>#REF!</v>
      </c>
      <c r="B137" s="19" t="s">
        <v>105</v>
      </c>
      <c r="C137" s="20">
        <v>105751</v>
      </c>
      <c r="D137" s="28" t="s">
        <v>271</v>
      </c>
      <c r="E137" s="46" t="s">
        <v>274</v>
      </c>
      <c r="F137" s="25">
        <v>12396</v>
      </c>
      <c r="G137" s="26" t="s">
        <v>98</v>
      </c>
      <c r="H137" s="26"/>
      <c r="I137" s="38"/>
      <c r="J137" s="38"/>
      <c r="K137" s="38"/>
      <c r="L137" s="38"/>
      <c r="M137" s="38"/>
      <c r="N137" s="38"/>
      <c r="O137" s="39"/>
      <c r="P137" s="39"/>
      <c r="Q137" s="39"/>
      <c r="R137" s="39"/>
    </row>
    <row r="138" spans="1:18">
      <c r="A138" s="14" t="e">
        <f t="shared" si="2"/>
        <v>#REF!</v>
      </c>
      <c r="B138" s="19" t="s">
        <v>105</v>
      </c>
      <c r="C138" s="20">
        <v>105751</v>
      </c>
      <c r="D138" s="28" t="s">
        <v>271</v>
      </c>
      <c r="E138" s="46" t="s">
        <v>275</v>
      </c>
      <c r="F138" s="25">
        <v>12395</v>
      </c>
      <c r="G138" s="26" t="s">
        <v>98</v>
      </c>
      <c r="H138" s="26"/>
      <c r="I138" s="38"/>
      <c r="J138" s="38"/>
      <c r="K138" s="38"/>
      <c r="L138" s="38"/>
      <c r="M138" s="38"/>
      <c r="N138" s="38"/>
      <c r="O138" s="39"/>
      <c r="P138" s="39"/>
      <c r="Q138" s="39"/>
      <c r="R138" s="39"/>
    </row>
    <row r="139" spans="1:18">
      <c r="A139" s="14" t="e">
        <f t="shared" si="2"/>
        <v>#REF!</v>
      </c>
      <c r="B139" s="15" t="s">
        <v>105</v>
      </c>
      <c r="C139" s="23">
        <v>105910</v>
      </c>
      <c r="D139" s="17" t="s">
        <v>276</v>
      </c>
      <c r="E139" s="29" t="s">
        <v>277</v>
      </c>
      <c r="F139" s="23">
        <v>11774</v>
      </c>
      <c r="G139" s="19" t="s">
        <v>94</v>
      </c>
      <c r="H139" s="19"/>
      <c r="I139" s="38"/>
      <c r="J139" s="38"/>
      <c r="K139" s="38"/>
      <c r="L139" s="38"/>
      <c r="M139" s="38"/>
      <c r="N139" s="38"/>
      <c r="O139" s="39"/>
      <c r="P139" s="39"/>
      <c r="Q139" s="39"/>
      <c r="R139" s="39"/>
    </row>
    <row r="140" spans="1:18" ht="14.25">
      <c r="A140" s="14" t="e">
        <f t="shared" si="2"/>
        <v>#REF!</v>
      </c>
      <c r="B140" s="19" t="s">
        <v>105</v>
      </c>
      <c r="C140" s="23">
        <v>105910</v>
      </c>
      <c r="D140" s="18" t="s">
        <v>276</v>
      </c>
      <c r="E140" s="45" t="s">
        <v>278</v>
      </c>
      <c r="F140" s="31">
        <v>12145</v>
      </c>
      <c r="G140" s="22" t="s">
        <v>96</v>
      </c>
      <c r="H140" s="22"/>
      <c r="I140" s="38"/>
      <c r="J140" s="38"/>
      <c r="K140" s="38"/>
      <c r="L140" s="38"/>
      <c r="M140" s="38"/>
      <c r="N140" s="38"/>
      <c r="O140" s="39"/>
      <c r="P140" s="39"/>
      <c r="Q140" s="39"/>
      <c r="R140" s="39"/>
    </row>
    <row r="141" spans="1:18">
      <c r="A141" s="14" t="e">
        <f t="shared" si="2"/>
        <v>#REF!</v>
      </c>
      <c r="B141" s="19" t="s">
        <v>105</v>
      </c>
      <c r="C141" s="23">
        <v>105910</v>
      </c>
      <c r="D141" s="18" t="s">
        <v>276</v>
      </c>
      <c r="E141" s="35" t="s">
        <v>279</v>
      </c>
      <c r="F141" s="21">
        <v>12229</v>
      </c>
      <c r="G141" s="19" t="s">
        <v>98</v>
      </c>
      <c r="H141" s="19"/>
      <c r="I141" s="38"/>
      <c r="J141" s="38"/>
      <c r="K141" s="38"/>
      <c r="L141" s="38"/>
      <c r="M141" s="38"/>
      <c r="N141" s="38"/>
      <c r="O141" s="39"/>
      <c r="P141" s="39"/>
      <c r="Q141" s="39"/>
      <c r="R141" s="39"/>
    </row>
    <row r="142" spans="1:18">
      <c r="A142" s="14" t="e">
        <f t="shared" si="2"/>
        <v>#REF!</v>
      </c>
      <c r="B142" s="19" t="s">
        <v>105</v>
      </c>
      <c r="C142" s="23">
        <v>105910</v>
      </c>
      <c r="D142" s="18" t="s">
        <v>276</v>
      </c>
      <c r="E142" s="24" t="s">
        <v>280</v>
      </c>
      <c r="F142" s="42">
        <v>12442</v>
      </c>
      <c r="G142" s="26" t="s">
        <v>98</v>
      </c>
      <c r="H142" s="26"/>
      <c r="I142" s="38"/>
      <c r="J142" s="38"/>
      <c r="K142" s="38"/>
      <c r="L142" s="38"/>
      <c r="M142" s="38"/>
      <c r="N142" s="38"/>
      <c r="O142" s="39"/>
      <c r="P142" s="39"/>
      <c r="Q142" s="39"/>
      <c r="R142" s="39"/>
    </row>
    <row r="143" spans="1:18">
      <c r="A143" s="14" t="e">
        <f t="shared" si="2"/>
        <v>#REF!</v>
      </c>
      <c r="B143" s="19" t="s">
        <v>105</v>
      </c>
      <c r="C143" s="23">
        <v>105910</v>
      </c>
      <c r="D143" s="18" t="s">
        <v>276</v>
      </c>
      <c r="E143" s="24" t="s">
        <v>281</v>
      </c>
      <c r="F143" s="25">
        <v>12485</v>
      </c>
      <c r="G143" s="26" t="s">
        <v>98</v>
      </c>
      <c r="H143" s="26"/>
      <c r="I143" s="38"/>
      <c r="J143" s="38"/>
      <c r="K143" s="38"/>
      <c r="L143" s="38"/>
      <c r="M143" s="38"/>
      <c r="N143" s="38"/>
      <c r="O143" s="39"/>
      <c r="P143" s="39"/>
      <c r="Q143" s="39"/>
      <c r="R143" s="39"/>
    </row>
    <row r="144" spans="1:18">
      <c r="A144" s="14" t="e">
        <f t="shared" ref="A144:A182" si="3">A143+1</f>
        <v>#REF!</v>
      </c>
      <c r="B144" s="15" t="s">
        <v>100</v>
      </c>
      <c r="C144" s="16">
        <v>106569</v>
      </c>
      <c r="D144" s="17" t="s">
        <v>282</v>
      </c>
      <c r="E144" s="15" t="s">
        <v>283</v>
      </c>
      <c r="F144" s="23">
        <v>11776</v>
      </c>
      <c r="G144" s="19" t="s">
        <v>94</v>
      </c>
      <c r="H144" s="19"/>
      <c r="I144" s="38"/>
      <c r="J144" s="38"/>
      <c r="K144" s="38"/>
      <c r="L144" s="38"/>
      <c r="M144" s="38"/>
      <c r="N144" s="38"/>
      <c r="O144" s="39"/>
      <c r="P144" s="39"/>
      <c r="Q144" s="39"/>
      <c r="R144" s="39"/>
    </row>
    <row r="145" spans="1:18" ht="14.25">
      <c r="A145" s="14" t="e">
        <f t="shared" si="3"/>
        <v>#REF!</v>
      </c>
      <c r="B145" s="19" t="s">
        <v>100</v>
      </c>
      <c r="C145" s="16">
        <v>106569</v>
      </c>
      <c r="D145" s="56" t="s">
        <v>282</v>
      </c>
      <c r="E145" s="30" t="s">
        <v>284</v>
      </c>
      <c r="F145" s="31">
        <v>12135</v>
      </c>
      <c r="G145" s="22" t="s">
        <v>95</v>
      </c>
      <c r="H145" s="22"/>
      <c r="I145" s="38"/>
      <c r="J145" s="38"/>
      <c r="K145" s="38"/>
      <c r="L145" s="38"/>
      <c r="M145" s="38"/>
      <c r="N145" s="38"/>
      <c r="O145" s="39"/>
      <c r="P145" s="39"/>
      <c r="Q145" s="39"/>
      <c r="R145" s="39"/>
    </row>
    <row r="146" spans="1:18">
      <c r="A146" s="14" t="e">
        <f t="shared" si="3"/>
        <v>#REF!</v>
      </c>
      <c r="B146" s="19" t="s">
        <v>100</v>
      </c>
      <c r="C146" s="16">
        <v>106569</v>
      </c>
      <c r="D146" s="56" t="s">
        <v>282</v>
      </c>
      <c r="E146" s="19" t="s">
        <v>285</v>
      </c>
      <c r="F146" s="20">
        <v>12157</v>
      </c>
      <c r="G146" s="22" t="s">
        <v>96</v>
      </c>
      <c r="H146" s="22"/>
      <c r="I146" s="38"/>
      <c r="J146" s="38"/>
      <c r="K146" s="38"/>
      <c r="L146" s="38"/>
      <c r="M146" s="38"/>
      <c r="N146" s="38"/>
      <c r="O146" s="39"/>
      <c r="P146" s="39"/>
      <c r="Q146" s="39"/>
      <c r="R146" s="39"/>
    </row>
    <row r="147" spans="1:18">
      <c r="A147" s="14" t="e">
        <f t="shared" si="3"/>
        <v>#REF!</v>
      </c>
      <c r="B147" s="19" t="s">
        <v>100</v>
      </c>
      <c r="C147" s="16">
        <v>106569</v>
      </c>
      <c r="D147" s="56" t="s">
        <v>282</v>
      </c>
      <c r="E147" s="24" t="s">
        <v>286</v>
      </c>
      <c r="F147" s="42">
        <v>12452</v>
      </c>
      <c r="G147" s="26" t="s">
        <v>98</v>
      </c>
      <c r="H147" s="26"/>
      <c r="I147" s="38"/>
      <c r="J147" s="38"/>
      <c r="K147" s="38"/>
      <c r="L147" s="38"/>
      <c r="M147" s="38"/>
      <c r="N147" s="38"/>
      <c r="O147" s="39"/>
      <c r="P147" s="39"/>
      <c r="Q147" s="39"/>
      <c r="R147" s="39"/>
    </row>
    <row r="148" spans="1:18">
      <c r="A148" s="14" t="e">
        <f t="shared" si="3"/>
        <v>#REF!</v>
      </c>
      <c r="B148" s="15" t="s">
        <v>100</v>
      </c>
      <c r="C148" s="16">
        <v>106399</v>
      </c>
      <c r="D148" s="48" t="s">
        <v>287</v>
      </c>
      <c r="E148" s="15" t="s">
        <v>288</v>
      </c>
      <c r="F148" s="15">
        <v>10860</v>
      </c>
      <c r="G148" s="15" t="s">
        <v>94</v>
      </c>
      <c r="H148" s="15"/>
      <c r="I148" s="38"/>
      <c r="J148" s="38"/>
      <c r="K148" s="38"/>
      <c r="L148" s="38"/>
      <c r="M148" s="38"/>
      <c r="N148" s="38"/>
      <c r="O148" s="39"/>
      <c r="P148" s="39"/>
      <c r="Q148" s="39"/>
      <c r="R148" s="39"/>
    </row>
    <row r="149" spans="1:18">
      <c r="A149" s="14" t="e">
        <f t="shared" si="3"/>
        <v>#REF!</v>
      </c>
      <c r="B149" s="19" t="s">
        <v>100</v>
      </c>
      <c r="C149" s="16">
        <v>106399</v>
      </c>
      <c r="D149" s="56" t="s">
        <v>287</v>
      </c>
      <c r="E149" s="19" t="s">
        <v>289</v>
      </c>
      <c r="F149" s="20">
        <v>12158</v>
      </c>
      <c r="G149" s="19" t="s">
        <v>95</v>
      </c>
      <c r="H149" s="19"/>
      <c r="I149" s="38"/>
      <c r="J149" s="38"/>
      <c r="K149" s="38"/>
      <c r="L149" s="38"/>
      <c r="M149" s="38"/>
      <c r="N149" s="38"/>
      <c r="O149" s="39"/>
      <c r="P149" s="39"/>
      <c r="Q149" s="39"/>
      <c r="R149" s="39"/>
    </row>
    <row r="150" spans="1:18">
      <c r="A150" s="14" t="e">
        <f t="shared" si="3"/>
        <v>#REF!</v>
      </c>
      <c r="B150" s="19" t="s">
        <v>100</v>
      </c>
      <c r="C150" s="16">
        <v>106399</v>
      </c>
      <c r="D150" s="56" t="s">
        <v>287</v>
      </c>
      <c r="E150" s="21" t="s">
        <v>290</v>
      </c>
      <c r="F150" s="21">
        <v>12187</v>
      </c>
      <c r="G150" s="22" t="s">
        <v>96</v>
      </c>
      <c r="H150" s="22"/>
      <c r="I150" s="38"/>
      <c r="J150" s="38"/>
      <c r="K150" s="38"/>
      <c r="L150" s="38"/>
      <c r="M150" s="38"/>
      <c r="N150" s="38"/>
      <c r="O150" s="39"/>
      <c r="P150" s="39"/>
      <c r="Q150" s="39"/>
      <c r="R150" s="39"/>
    </row>
    <row r="151" spans="1:18" ht="14.25">
      <c r="A151" s="14" t="e">
        <f t="shared" si="3"/>
        <v>#REF!</v>
      </c>
      <c r="B151" s="19" t="s">
        <v>100</v>
      </c>
      <c r="C151" s="16">
        <v>106399</v>
      </c>
      <c r="D151" s="56" t="s">
        <v>287</v>
      </c>
      <c r="E151" s="30" t="s">
        <v>291</v>
      </c>
      <c r="F151" s="31">
        <v>12144</v>
      </c>
      <c r="G151" s="20" t="s">
        <v>102</v>
      </c>
      <c r="H151" s="20"/>
      <c r="I151" s="38"/>
      <c r="J151" s="38"/>
      <c r="K151" s="38"/>
      <c r="L151" s="38"/>
      <c r="M151" s="38"/>
      <c r="N151" s="38"/>
      <c r="O151" s="39"/>
      <c r="P151" s="39"/>
      <c r="Q151" s="39"/>
      <c r="R151" s="39"/>
    </row>
    <row r="152" spans="1:18">
      <c r="A152" s="14" t="e">
        <f t="shared" si="3"/>
        <v>#REF!</v>
      </c>
      <c r="B152" s="15" t="s">
        <v>105</v>
      </c>
      <c r="C152" s="20">
        <v>106568</v>
      </c>
      <c r="D152" s="59" t="s">
        <v>292</v>
      </c>
      <c r="E152" s="15" t="s">
        <v>293</v>
      </c>
      <c r="F152" s="15">
        <v>9689</v>
      </c>
      <c r="G152" s="27" t="s">
        <v>94</v>
      </c>
      <c r="H152" s="27"/>
      <c r="I152" s="38"/>
      <c r="J152" s="38"/>
      <c r="K152" s="38"/>
      <c r="L152" s="38"/>
      <c r="M152" s="38"/>
      <c r="N152" s="38"/>
      <c r="O152" s="39"/>
      <c r="P152" s="39"/>
      <c r="Q152" s="39"/>
      <c r="R152" s="39"/>
    </row>
    <row r="153" spans="1:18">
      <c r="A153" s="14" t="e">
        <f t="shared" si="3"/>
        <v>#REF!</v>
      </c>
      <c r="B153" s="15" t="s">
        <v>105</v>
      </c>
      <c r="C153" s="20">
        <v>106568</v>
      </c>
      <c r="D153" s="56" t="s">
        <v>292</v>
      </c>
      <c r="E153" s="47" t="s">
        <v>294</v>
      </c>
      <c r="F153" s="20">
        <v>12049</v>
      </c>
      <c r="G153" s="19" t="s">
        <v>98</v>
      </c>
      <c r="H153" s="19"/>
      <c r="I153" s="38"/>
      <c r="J153" s="38"/>
      <c r="K153" s="38"/>
      <c r="L153" s="38"/>
      <c r="M153" s="38"/>
      <c r="N153" s="38"/>
      <c r="O153" s="39"/>
      <c r="P153" s="39"/>
      <c r="Q153" s="39"/>
      <c r="R153" s="39"/>
    </row>
    <row r="154" spans="1:18">
      <c r="A154" s="14" t="e">
        <f t="shared" si="3"/>
        <v>#REF!</v>
      </c>
      <c r="B154" s="19" t="s">
        <v>105</v>
      </c>
      <c r="C154" s="20">
        <v>106568</v>
      </c>
      <c r="D154" s="56" t="s">
        <v>292</v>
      </c>
      <c r="E154" s="35" t="s">
        <v>295</v>
      </c>
      <c r="F154" s="21">
        <v>12222</v>
      </c>
      <c r="G154" s="19" t="s">
        <v>98</v>
      </c>
      <c r="H154" s="19"/>
      <c r="I154" s="38"/>
      <c r="J154" s="38"/>
      <c r="K154" s="38"/>
      <c r="L154" s="38"/>
      <c r="M154" s="38"/>
      <c r="N154" s="38"/>
      <c r="O154" s="39"/>
      <c r="P154" s="39"/>
      <c r="Q154" s="39"/>
      <c r="R154" s="39"/>
    </row>
    <row r="155" spans="1:18">
      <c r="A155" s="14" t="e">
        <f t="shared" si="3"/>
        <v>#REF!</v>
      </c>
      <c r="B155" s="19" t="s">
        <v>105</v>
      </c>
      <c r="C155" s="16">
        <v>106485</v>
      </c>
      <c r="D155" s="17" t="s">
        <v>296</v>
      </c>
      <c r="E155" s="44" t="s">
        <v>297</v>
      </c>
      <c r="F155" s="20">
        <v>11319</v>
      </c>
      <c r="G155" s="15" t="s">
        <v>94</v>
      </c>
      <c r="H155" s="15"/>
      <c r="I155" s="38"/>
      <c r="J155" s="38"/>
      <c r="K155" s="38"/>
      <c r="L155" s="38"/>
      <c r="M155" s="38"/>
      <c r="N155" s="38"/>
      <c r="O155" s="39"/>
      <c r="P155" s="39"/>
      <c r="Q155" s="39"/>
      <c r="R155" s="39"/>
    </row>
    <row r="156" spans="1:18">
      <c r="A156" s="14" t="e">
        <f t="shared" si="3"/>
        <v>#REF!</v>
      </c>
      <c r="B156" s="15" t="s">
        <v>105</v>
      </c>
      <c r="C156" s="16">
        <v>106485</v>
      </c>
      <c r="D156" s="18" t="s">
        <v>296</v>
      </c>
      <c r="E156" s="51" t="s">
        <v>298</v>
      </c>
      <c r="F156" s="15">
        <v>11110</v>
      </c>
      <c r="G156" s="15" t="s">
        <v>95</v>
      </c>
      <c r="H156" s="15"/>
      <c r="I156" s="38"/>
      <c r="J156" s="38"/>
      <c r="K156" s="38"/>
      <c r="L156" s="38"/>
      <c r="M156" s="38"/>
      <c r="N156" s="38"/>
      <c r="O156" s="39"/>
      <c r="P156" s="39"/>
      <c r="Q156" s="39"/>
      <c r="R156" s="39"/>
    </row>
    <row r="157" spans="1:18">
      <c r="A157" s="14" t="e">
        <f t="shared" si="3"/>
        <v>#REF!</v>
      </c>
      <c r="B157" s="19" t="s">
        <v>105</v>
      </c>
      <c r="C157" s="16">
        <v>106485</v>
      </c>
      <c r="D157" s="18" t="s">
        <v>296</v>
      </c>
      <c r="E157" s="24" t="s">
        <v>299</v>
      </c>
      <c r="F157" s="25">
        <v>12495</v>
      </c>
      <c r="G157" s="26" t="s">
        <v>98</v>
      </c>
      <c r="H157" s="26"/>
      <c r="I157" s="38"/>
      <c r="J157" s="38"/>
      <c r="K157" s="38"/>
      <c r="L157" s="38"/>
      <c r="M157" s="38"/>
      <c r="N157" s="38"/>
      <c r="O157" s="39"/>
      <c r="P157" s="39"/>
      <c r="Q157" s="39"/>
      <c r="R157" s="39"/>
    </row>
    <row r="158" spans="1:18">
      <c r="A158" s="14" t="e">
        <f t="shared" si="3"/>
        <v>#REF!</v>
      </c>
      <c r="B158" s="19" t="s">
        <v>100</v>
      </c>
      <c r="C158" s="15">
        <v>107658</v>
      </c>
      <c r="D158" s="48" t="s">
        <v>300</v>
      </c>
      <c r="E158" s="19" t="s">
        <v>301</v>
      </c>
      <c r="F158" s="19">
        <v>7388</v>
      </c>
      <c r="G158" s="15" t="s">
        <v>108</v>
      </c>
      <c r="H158" s="15"/>
      <c r="I158" s="38"/>
      <c r="J158" s="38"/>
      <c r="K158" s="38"/>
      <c r="L158" s="38"/>
      <c r="M158" s="38"/>
      <c r="N158" s="38"/>
      <c r="O158" s="39"/>
      <c r="P158" s="39"/>
      <c r="Q158" s="39"/>
      <c r="R158" s="39"/>
    </row>
    <row r="159" spans="1:18">
      <c r="A159" s="14" t="e">
        <f t="shared" si="3"/>
        <v>#REF!</v>
      </c>
      <c r="B159" s="19" t="s">
        <v>100</v>
      </c>
      <c r="C159" s="15">
        <v>107658</v>
      </c>
      <c r="D159" s="28" t="s">
        <v>300</v>
      </c>
      <c r="E159" s="19" t="s">
        <v>302</v>
      </c>
      <c r="F159" s="20">
        <v>4562</v>
      </c>
      <c r="G159" s="22" t="s">
        <v>95</v>
      </c>
      <c r="H159" s="22"/>
      <c r="I159" s="38"/>
      <c r="J159" s="38"/>
      <c r="K159" s="38"/>
      <c r="L159" s="38"/>
      <c r="M159" s="38"/>
      <c r="N159" s="38"/>
      <c r="O159" s="39"/>
      <c r="P159" s="39"/>
      <c r="Q159" s="39"/>
      <c r="R159" s="39"/>
    </row>
    <row r="160" spans="1:18">
      <c r="A160" s="14" t="e">
        <f t="shared" si="3"/>
        <v>#REF!</v>
      </c>
      <c r="B160" s="19" t="s">
        <v>100</v>
      </c>
      <c r="C160" s="15">
        <v>107658</v>
      </c>
      <c r="D160" s="28" t="s">
        <v>300</v>
      </c>
      <c r="E160" s="24" t="s">
        <v>303</v>
      </c>
      <c r="F160" s="25">
        <v>12468</v>
      </c>
      <c r="G160" s="26" t="s">
        <v>98</v>
      </c>
      <c r="H160" s="26"/>
      <c r="I160" s="38"/>
      <c r="J160" s="38"/>
      <c r="K160" s="38"/>
      <c r="L160" s="38"/>
      <c r="M160" s="38"/>
      <c r="N160" s="38"/>
      <c r="O160" s="39"/>
      <c r="P160" s="39"/>
      <c r="Q160" s="39"/>
      <c r="R160" s="39"/>
    </row>
    <row r="161" spans="1:18">
      <c r="A161" s="14" t="e">
        <f t="shared" si="3"/>
        <v>#REF!</v>
      </c>
      <c r="B161" s="19" t="s">
        <v>100</v>
      </c>
      <c r="C161" s="15">
        <v>107658</v>
      </c>
      <c r="D161" s="28" t="s">
        <v>300</v>
      </c>
      <c r="E161" s="24" t="s">
        <v>304</v>
      </c>
      <c r="F161" s="25">
        <v>12511</v>
      </c>
      <c r="G161" s="26" t="s">
        <v>98</v>
      </c>
      <c r="H161" s="26"/>
      <c r="I161" s="38"/>
      <c r="J161" s="38"/>
      <c r="K161" s="38"/>
      <c r="L161" s="38"/>
      <c r="M161" s="38"/>
      <c r="N161" s="38"/>
      <c r="O161" s="39"/>
      <c r="P161" s="39"/>
      <c r="Q161" s="39"/>
      <c r="R161" s="39"/>
    </row>
    <row r="162" spans="1:18">
      <c r="A162" s="14" t="e">
        <f t="shared" si="3"/>
        <v>#REF!</v>
      </c>
      <c r="B162" s="19" t="s">
        <v>99</v>
      </c>
      <c r="C162" s="16">
        <v>106865</v>
      </c>
      <c r="D162" s="61" t="s">
        <v>305</v>
      </c>
      <c r="E162" s="15" t="s">
        <v>306</v>
      </c>
      <c r="F162" s="15">
        <v>9822</v>
      </c>
      <c r="G162" s="15" t="s">
        <v>94</v>
      </c>
      <c r="H162" s="15"/>
      <c r="I162" s="38"/>
      <c r="J162" s="38"/>
      <c r="K162" s="38"/>
      <c r="L162" s="38"/>
      <c r="M162" s="38"/>
      <c r="N162" s="38"/>
      <c r="O162" s="39"/>
      <c r="P162" s="39"/>
      <c r="Q162" s="39"/>
      <c r="R162" s="39"/>
    </row>
    <row r="163" spans="1:18">
      <c r="A163" s="14" t="e">
        <f t="shared" si="3"/>
        <v>#REF!</v>
      </c>
      <c r="B163" s="15" t="s">
        <v>99</v>
      </c>
      <c r="C163" s="16">
        <v>106865</v>
      </c>
      <c r="D163" s="62" t="s">
        <v>305</v>
      </c>
      <c r="E163" s="44" t="s">
        <v>307</v>
      </c>
      <c r="F163" s="20">
        <v>11335</v>
      </c>
      <c r="G163" s="15" t="s">
        <v>95</v>
      </c>
      <c r="H163" s="15"/>
      <c r="I163" s="38"/>
      <c r="J163" s="38"/>
      <c r="K163" s="38"/>
      <c r="L163" s="38"/>
      <c r="M163" s="38"/>
      <c r="N163" s="38"/>
      <c r="O163" s="39"/>
      <c r="P163" s="39"/>
      <c r="Q163" s="39"/>
      <c r="R163" s="39"/>
    </row>
    <row r="164" spans="1:18">
      <c r="A164" s="14" t="e">
        <f t="shared" si="3"/>
        <v>#REF!</v>
      </c>
      <c r="B164" s="19" t="s">
        <v>99</v>
      </c>
      <c r="C164" s="16">
        <v>106865</v>
      </c>
      <c r="D164" s="62" t="s">
        <v>305</v>
      </c>
      <c r="E164" s="35" t="s">
        <v>308</v>
      </c>
      <c r="F164" s="21">
        <v>12203</v>
      </c>
      <c r="G164" s="19" t="s">
        <v>98</v>
      </c>
      <c r="H164" s="19"/>
      <c r="I164" s="38"/>
      <c r="J164" s="38"/>
      <c r="K164" s="38"/>
      <c r="L164" s="38"/>
      <c r="M164" s="38"/>
      <c r="N164" s="38"/>
      <c r="O164" s="39"/>
      <c r="P164" s="39"/>
      <c r="Q164" s="39"/>
      <c r="R164" s="39"/>
    </row>
    <row r="165" spans="1:18">
      <c r="A165" s="14" t="e">
        <f t="shared" si="3"/>
        <v>#REF!</v>
      </c>
      <c r="B165" s="19" t="s">
        <v>99</v>
      </c>
      <c r="C165" s="16">
        <v>106865</v>
      </c>
      <c r="D165" s="62" t="s">
        <v>305</v>
      </c>
      <c r="E165" s="32" t="s">
        <v>309</v>
      </c>
      <c r="F165" s="25">
        <v>12370</v>
      </c>
      <c r="G165" s="22" t="s">
        <v>96</v>
      </c>
      <c r="H165" s="22"/>
      <c r="I165" s="38"/>
      <c r="J165" s="38"/>
      <c r="K165" s="38"/>
      <c r="L165" s="38"/>
      <c r="M165" s="38"/>
      <c r="N165" s="38"/>
      <c r="O165" s="39"/>
      <c r="P165" s="39"/>
      <c r="Q165" s="39"/>
      <c r="R165" s="39"/>
    </row>
    <row r="166" spans="1:18">
      <c r="A166" s="14" t="e">
        <f t="shared" si="3"/>
        <v>#REF!</v>
      </c>
      <c r="B166" s="19" t="s">
        <v>99</v>
      </c>
      <c r="C166" s="16">
        <v>106865</v>
      </c>
      <c r="D166" s="62" t="s">
        <v>305</v>
      </c>
      <c r="E166" s="24" t="s">
        <v>310</v>
      </c>
      <c r="F166" s="25">
        <v>12512</v>
      </c>
      <c r="G166" s="26" t="s">
        <v>98</v>
      </c>
      <c r="H166" s="26"/>
      <c r="I166" s="38"/>
      <c r="J166" s="38"/>
      <c r="K166" s="38"/>
      <c r="L166" s="38"/>
      <c r="M166" s="38"/>
      <c r="N166" s="38"/>
      <c r="O166" s="39"/>
      <c r="P166" s="39"/>
      <c r="Q166" s="39"/>
      <c r="R166" s="39"/>
    </row>
    <row r="167" spans="1:18">
      <c r="A167" s="14" t="e">
        <f t="shared" si="3"/>
        <v>#REF!</v>
      </c>
      <c r="B167" s="15" t="s">
        <v>21</v>
      </c>
      <c r="C167" s="16">
        <v>107728</v>
      </c>
      <c r="D167" s="48" t="s">
        <v>311</v>
      </c>
      <c r="E167" s="15" t="s">
        <v>312</v>
      </c>
      <c r="F167" s="15">
        <v>11012</v>
      </c>
      <c r="G167" s="15" t="s">
        <v>94</v>
      </c>
      <c r="H167" s="15"/>
      <c r="I167" s="38"/>
      <c r="J167" s="38"/>
      <c r="K167" s="38"/>
      <c r="L167" s="38"/>
      <c r="M167" s="38"/>
      <c r="N167" s="38"/>
      <c r="O167" s="39"/>
      <c r="P167" s="39"/>
      <c r="Q167" s="39"/>
      <c r="R167" s="39"/>
    </row>
    <row r="168" spans="1:18">
      <c r="A168" s="14" t="e">
        <f t="shared" si="3"/>
        <v>#REF!</v>
      </c>
      <c r="B168" s="19" t="s">
        <v>21</v>
      </c>
      <c r="C168" s="16">
        <v>107728</v>
      </c>
      <c r="D168" s="28" t="s">
        <v>311</v>
      </c>
      <c r="E168" s="19" t="s">
        <v>313</v>
      </c>
      <c r="F168" s="20">
        <v>12094</v>
      </c>
      <c r="G168" s="22" t="s">
        <v>95</v>
      </c>
      <c r="H168" s="22"/>
      <c r="I168" s="38"/>
      <c r="J168" s="38"/>
      <c r="K168" s="38"/>
      <c r="L168" s="38"/>
      <c r="M168" s="38"/>
      <c r="N168" s="38"/>
      <c r="O168" s="39"/>
      <c r="P168" s="39"/>
      <c r="Q168" s="39"/>
      <c r="R168" s="39"/>
    </row>
    <row r="169" spans="1:18">
      <c r="A169" s="14" t="e">
        <f t="shared" si="3"/>
        <v>#REF!</v>
      </c>
      <c r="B169" s="19" t="s">
        <v>100</v>
      </c>
      <c r="C169" s="15">
        <v>108277</v>
      </c>
      <c r="D169" s="17" t="s">
        <v>314</v>
      </c>
      <c r="E169" s="29" t="s">
        <v>315</v>
      </c>
      <c r="F169" s="23">
        <v>11782</v>
      </c>
      <c r="G169" s="15" t="s">
        <v>94</v>
      </c>
      <c r="H169" s="15"/>
      <c r="I169" s="38"/>
      <c r="J169" s="38"/>
      <c r="K169" s="38"/>
      <c r="L169" s="38"/>
      <c r="M169" s="38"/>
      <c r="N169" s="38"/>
      <c r="O169" s="39"/>
      <c r="P169" s="39"/>
      <c r="Q169" s="39"/>
      <c r="R169" s="39"/>
    </row>
    <row r="170" spans="1:18">
      <c r="A170" s="14" t="e">
        <f t="shared" si="3"/>
        <v>#REF!</v>
      </c>
      <c r="B170" s="19" t="s">
        <v>100</v>
      </c>
      <c r="C170" s="15">
        <v>108277</v>
      </c>
      <c r="D170" s="18" t="s">
        <v>314</v>
      </c>
      <c r="E170" s="26" t="s">
        <v>316</v>
      </c>
      <c r="F170" s="40">
        <v>10586</v>
      </c>
      <c r="G170" s="22" t="s">
        <v>96</v>
      </c>
      <c r="H170" s="22"/>
      <c r="I170" s="38"/>
      <c r="J170" s="38"/>
      <c r="K170" s="38"/>
      <c r="L170" s="38"/>
      <c r="M170" s="38"/>
      <c r="N170" s="38"/>
      <c r="O170" s="39"/>
      <c r="P170" s="39"/>
      <c r="Q170" s="39"/>
      <c r="R170" s="39"/>
    </row>
    <row r="171" spans="1:18">
      <c r="A171" s="14" t="e">
        <f t="shared" si="3"/>
        <v>#REF!</v>
      </c>
      <c r="B171" s="15" t="s">
        <v>99</v>
      </c>
      <c r="C171" s="16">
        <v>107829</v>
      </c>
      <c r="D171" s="17" t="s">
        <v>317</v>
      </c>
      <c r="E171" s="44" t="s">
        <v>318</v>
      </c>
      <c r="F171" s="20">
        <v>11330</v>
      </c>
      <c r="G171" s="15" t="s">
        <v>94</v>
      </c>
      <c r="H171" s="15"/>
      <c r="I171" s="38"/>
      <c r="J171" s="38"/>
      <c r="K171" s="38"/>
      <c r="L171" s="38"/>
      <c r="M171" s="38"/>
      <c r="N171" s="38"/>
      <c r="O171" s="39"/>
      <c r="P171" s="39"/>
      <c r="Q171" s="39"/>
      <c r="R171" s="39"/>
    </row>
    <row r="172" spans="1:18">
      <c r="A172" s="14" t="e">
        <f t="shared" si="3"/>
        <v>#REF!</v>
      </c>
      <c r="B172" s="15" t="s">
        <v>99</v>
      </c>
      <c r="C172" s="16">
        <v>107829</v>
      </c>
      <c r="D172" s="18" t="s">
        <v>317</v>
      </c>
      <c r="E172" s="24" t="s">
        <v>319</v>
      </c>
      <c r="F172" s="25">
        <v>12461</v>
      </c>
      <c r="G172" s="26" t="s">
        <v>98</v>
      </c>
      <c r="H172" s="26"/>
      <c r="I172" s="38"/>
      <c r="J172" s="38"/>
      <c r="K172" s="38"/>
      <c r="L172" s="38"/>
      <c r="M172" s="38"/>
      <c r="N172" s="38"/>
      <c r="O172" s="39"/>
      <c r="P172" s="39"/>
      <c r="Q172" s="39"/>
      <c r="R172" s="39"/>
    </row>
    <row r="173" spans="1:18">
      <c r="A173" s="14" t="e">
        <f t="shared" si="3"/>
        <v>#REF!</v>
      </c>
      <c r="B173" s="19" t="s">
        <v>22</v>
      </c>
      <c r="C173" s="63">
        <v>52</v>
      </c>
      <c r="D173" s="64" t="s">
        <v>93</v>
      </c>
      <c r="E173" s="65" t="s">
        <v>320</v>
      </c>
      <c r="F173" s="63"/>
      <c r="G173" s="26" t="s">
        <v>98</v>
      </c>
      <c r="H173" s="26"/>
      <c r="I173" s="38"/>
      <c r="J173" s="38"/>
      <c r="K173" s="38"/>
      <c r="L173" s="38"/>
      <c r="M173" s="38"/>
      <c r="N173" s="38"/>
      <c r="O173" s="39"/>
      <c r="P173" s="39"/>
      <c r="Q173" s="39"/>
      <c r="R173" s="39"/>
    </row>
    <row r="174" spans="1:18">
      <c r="A174" s="14" t="e">
        <f t="shared" si="3"/>
        <v>#REF!</v>
      </c>
      <c r="B174" s="19" t="s">
        <v>22</v>
      </c>
      <c r="C174" s="66">
        <v>754</v>
      </c>
      <c r="D174" s="67" t="s">
        <v>172</v>
      </c>
      <c r="E174" s="65" t="s">
        <v>321</v>
      </c>
      <c r="F174" s="63"/>
      <c r="G174" s="26" t="s">
        <v>98</v>
      </c>
      <c r="H174" s="26"/>
      <c r="I174" s="38"/>
      <c r="J174" s="38"/>
      <c r="K174" s="38"/>
      <c r="L174" s="38"/>
      <c r="M174" s="38"/>
      <c r="N174" s="38"/>
      <c r="O174" s="39"/>
      <c r="P174" s="39"/>
      <c r="Q174" s="39"/>
      <c r="R174" s="39"/>
    </row>
    <row r="175" spans="1:18">
      <c r="A175" s="14" t="e">
        <f t="shared" si="3"/>
        <v>#REF!</v>
      </c>
      <c r="B175" s="19" t="s">
        <v>22</v>
      </c>
      <c r="C175" s="19">
        <v>104428</v>
      </c>
      <c r="D175" s="68" t="s">
        <v>251</v>
      </c>
      <c r="E175" s="65" t="s">
        <v>322</v>
      </c>
      <c r="F175" s="63"/>
      <c r="G175" s="26" t="s">
        <v>98</v>
      </c>
      <c r="H175" s="26"/>
      <c r="I175" s="38"/>
      <c r="J175" s="38"/>
      <c r="K175" s="38"/>
      <c r="L175" s="38"/>
      <c r="M175" s="38"/>
      <c r="N175" s="38"/>
      <c r="O175" s="39"/>
      <c r="P175" s="39"/>
      <c r="Q175" s="39"/>
      <c r="R175" s="39"/>
    </row>
    <row r="176" spans="1:18">
      <c r="A176" s="14" t="e">
        <f t="shared" si="3"/>
        <v>#REF!</v>
      </c>
      <c r="B176" s="19" t="s">
        <v>22</v>
      </c>
      <c r="C176" s="19">
        <v>104838</v>
      </c>
      <c r="D176" s="67" t="s">
        <v>259</v>
      </c>
      <c r="E176" s="65" t="s">
        <v>323</v>
      </c>
      <c r="F176" s="63"/>
      <c r="G176" s="26" t="s">
        <v>98</v>
      </c>
      <c r="H176" s="26"/>
      <c r="I176" s="38"/>
      <c r="J176" s="38"/>
      <c r="K176" s="38"/>
      <c r="L176" s="38"/>
      <c r="M176" s="38"/>
      <c r="N176" s="38"/>
      <c r="O176" s="39"/>
      <c r="P176" s="39"/>
      <c r="Q176" s="39"/>
      <c r="R176" s="39"/>
    </row>
    <row r="177" spans="1:18">
      <c r="A177" s="14" t="e">
        <f t="shared" si="3"/>
        <v>#REF!</v>
      </c>
      <c r="B177" s="19" t="s">
        <v>324</v>
      </c>
      <c r="C177" s="66">
        <v>549</v>
      </c>
      <c r="D177" s="64" t="s">
        <v>106</v>
      </c>
      <c r="E177" s="65" t="s">
        <v>325</v>
      </c>
      <c r="F177" s="63"/>
      <c r="G177" s="26" t="s">
        <v>98</v>
      </c>
      <c r="H177" s="26"/>
      <c r="I177" s="38"/>
      <c r="J177" s="38"/>
      <c r="K177" s="38"/>
      <c r="L177" s="38"/>
      <c r="M177" s="38"/>
      <c r="N177" s="38"/>
      <c r="O177" s="39"/>
      <c r="P177" s="39"/>
      <c r="Q177" s="39"/>
      <c r="R177" s="39"/>
    </row>
    <row r="178" spans="1:18">
      <c r="A178" s="14" t="e">
        <f t="shared" si="3"/>
        <v>#REF!</v>
      </c>
      <c r="B178" s="19" t="s">
        <v>324</v>
      </c>
      <c r="C178" s="63">
        <v>748</v>
      </c>
      <c r="D178" s="67" t="s">
        <v>160</v>
      </c>
      <c r="E178" s="65" t="s">
        <v>326</v>
      </c>
      <c r="F178" s="63"/>
      <c r="G178" s="26" t="s">
        <v>98</v>
      </c>
      <c r="H178" s="26"/>
      <c r="I178" s="38"/>
      <c r="J178" s="38"/>
      <c r="K178" s="38"/>
      <c r="L178" s="38"/>
      <c r="M178" s="38"/>
      <c r="N178" s="38"/>
      <c r="O178" s="39"/>
      <c r="P178" s="39"/>
      <c r="Q178" s="39"/>
      <c r="R178" s="39"/>
    </row>
    <row r="179" spans="1:18">
      <c r="A179" s="14" t="e">
        <f t="shared" si="3"/>
        <v>#REF!</v>
      </c>
      <c r="B179" s="19" t="s">
        <v>324</v>
      </c>
      <c r="C179" s="66">
        <v>107728</v>
      </c>
      <c r="D179" s="67" t="s">
        <v>311</v>
      </c>
      <c r="E179" s="65" t="s">
        <v>327</v>
      </c>
      <c r="F179" s="63"/>
      <c r="G179" s="26" t="s">
        <v>98</v>
      </c>
      <c r="H179" s="26"/>
      <c r="I179" s="38"/>
      <c r="J179" s="38"/>
      <c r="K179" s="38"/>
      <c r="L179" s="38"/>
      <c r="M179" s="38"/>
      <c r="N179" s="38"/>
      <c r="O179" s="39"/>
      <c r="P179" s="39"/>
      <c r="Q179" s="39"/>
      <c r="R179" s="39"/>
    </row>
    <row r="180" spans="1:18">
      <c r="A180" s="14" t="e">
        <f t="shared" si="3"/>
        <v>#REF!</v>
      </c>
      <c r="B180" s="19" t="s">
        <v>328</v>
      </c>
      <c r="C180" s="63">
        <v>341</v>
      </c>
      <c r="D180" s="67" t="s">
        <v>101</v>
      </c>
      <c r="E180" s="65" t="s">
        <v>329</v>
      </c>
      <c r="F180" s="63"/>
      <c r="G180" s="26" t="s">
        <v>98</v>
      </c>
      <c r="H180" s="26"/>
      <c r="I180" s="38"/>
      <c r="J180" s="38"/>
      <c r="K180" s="38"/>
      <c r="L180" s="38"/>
      <c r="M180" s="38"/>
      <c r="N180" s="38"/>
      <c r="O180" s="39"/>
      <c r="P180" s="39"/>
      <c r="Q180" s="39"/>
      <c r="R180" s="39"/>
    </row>
    <row r="181" spans="1:18">
      <c r="A181" s="14" t="e">
        <f t="shared" si="3"/>
        <v>#REF!</v>
      </c>
      <c r="B181" s="19" t="s">
        <v>328</v>
      </c>
      <c r="C181" s="66">
        <v>102564</v>
      </c>
      <c r="D181" s="64" t="s">
        <v>201</v>
      </c>
      <c r="E181" s="65" t="s">
        <v>330</v>
      </c>
      <c r="F181" s="63"/>
      <c r="G181" s="26" t="s">
        <v>98</v>
      </c>
      <c r="H181" s="26"/>
      <c r="I181" s="38"/>
      <c r="J181" s="38"/>
      <c r="K181" s="38"/>
      <c r="L181" s="38"/>
      <c r="M181" s="38"/>
      <c r="N181" s="38"/>
      <c r="O181" s="39"/>
      <c r="P181" s="39"/>
      <c r="Q181" s="39"/>
      <c r="R181" s="39"/>
    </row>
    <row r="182" spans="1:18">
      <c r="A182" s="14" t="e">
        <f t="shared" si="3"/>
        <v>#REF!</v>
      </c>
      <c r="B182" s="19" t="s">
        <v>100</v>
      </c>
      <c r="C182" s="19">
        <v>347</v>
      </c>
      <c r="D182" s="69" t="s">
        <v>103</v>
      </c>
      <c r="E182" s="65" t="s">
        <v>331</v>
      </c>
      <c r="F182" s="63"/>
      <c r="G182" s="26" t="s">
        <v>98</v>
      </c>
      <c r="H182" s="26"/>
      <c r="I182" s="38"/>
      <c r="J182" s="38"/>
      <c r="K182" s="38"/>
      <c r="L182" s="38"/>
      <c r="M182" s="38"/>
      <c r="N182" s="38"/>
      <c r="O182" s="39"/>
      <c r="P182" s="39"/>
      <c r="Q182" s="39"/>
      <c r="R182" s="39"/>
    </row>
  </sheetData>
  <mergeCells count="4">
    <mergeCell ref="A1:L1"/>
    <mergeCell ref="M1:N1"/>
    <mergeCell ref="O1:P1"/>
    <mergeCell ref="Q1:R1"/>
  </mergeCells>
  <phoneticPr fontId="3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2019-07-17T14:14:30Z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