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835" windowHeight="8580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<sst xmlns="http://schemas.openxmlformats.org/spreadsheetml/2006/main" count="64" uniqueCount="41">
  <si>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</si>
  <si>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</si>
  <si>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</si>
  <si>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</si>
  <si>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</si>
  <si>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</si>
  <si>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</si>
  <si>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</si>
  <si>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</si>
  <si>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</si>
  <si>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</si>
  <si>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</si>
  <si>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</si>
  <si>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</si>
  <si>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</si>
  <si>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</si>
  <si>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</si>
  <si>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四川太极龙泉驿区龙泉街道驿生路药店</t>
  </si>
  <si>
    <t>城中片</t>
  </si>
  <si>
    <t>C2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</si>
  <si>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</si>
  <si>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</si>
  <si>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</si>
  <si>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</si>
  <si>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</si>
  <si>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</si>
  <si>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</si>
  <si>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</si>
  <si>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</si>
  <si>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</si>
  <si>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</si>
  <si>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</si>
  <si>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</si>
  <si>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城中片区</t>
  </si>
  <si>
    <t>龙泉驿生店</t>
  </si>
  <si>
    <t>唐思瑶</t>
  </si>
  <si>
    <t>店长</t>
  </si>
  <si>
    <t>1档</t>
  </si>
  <si>
    <t>单菊</t>
  </si>
  <si>
    <t>营业员</t>
  </si>
  <si>
    <t>李忠存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</si>
</sst>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* #,##0.00;* \-#,##0.00;* &quot;-&quot;??;@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b/>
      <sz val="10"/>
      <color theme="1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0" borderId="0"/>
    <xf numFmtId="0" fontId="0" fillId="10" borderId="10" applyNumberFormat="0" applyFont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37" fillId="9" borderId="13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12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6" fillId="0" borderId="0"/>
    <xf numFmtId="0" fontId="11" fillId="0" borderId="0"/>
    <xf numFmtId="0" fontId="36" fillId="0" borderId="0">
      <alignment vertical="center"/>
    </xf>
    <xf numFmtId="0" fontId="11" fillId="0" borderId="0"/>
    <xf numFmtId="0" fontId="36" fillId="0" borderId="0"/>
  </cellStyleXfs>
  <cellXfs count="75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7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7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76" fontId="10" fillId="4" borderId="3" xfId="0" applyNumberFormat="1" applyFont="1" applyFill="1" applyBorder="1" applyAlignment="1">
      <alignment horizontal="center" vertical="center"/>
    </xf>
    <xf numFmtId="176" fontId="10" fillId="4" borderId="4" xfId="0" applyNumberFormat="1" applyFont="1" applyFill="1" applyBorder="1" applyAlignment="1">
      <alignment horizontal="center" vertical="center"/>
    </xf>
    <xf numFmtId="176" fontId="10" fillId="4" borderId="6" xfId="0" applyNumberFormat="1" applyFont="1" applyFill="1" applyBorder="1" applyAlignment="1">
      <alignment horizontal="center" vertical="center"/>
    </xf>
    <xf numFmtId="176" fontId="10" fillId="5" borderId="3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6" xfId="0" applyNumberFormat="1" applyFont="1" applyFill="1" applyBorder="1" applyAlignment="1">
      <alignment horizontal="center" vertical="center"/>
    </xf>
    <xf numFmtId="176" fontId="10" fillId="6" borderId="3" xfId="0" applyNumberFormat="1" applyFont="1" applyFill="1" applyBorder="1" applyAlignment="1">
      <alignment horizontal="center" vertical="center"/>
    </xf>
    <xf numFmtId="176" fontId="10" fillId="4" borderId="1" xfId="0" applyNumberFormat="1" applyFont="1" applyFill="1" applyBorder="1" applyAlignment="1">
      <alignment horizontal="center" vertical="center"/>
    </xf>
    <xf numFmtId="10" fontId="10" fillId="4" borderId="1" xfId="0" applyNumberFormat="1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0" fontId="10" fillId="5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76" fontId="10" fillId="6" borderId="4" xfId="0" applyNumberFormat="1" applyFont="1" applyFill="1" applyBorder="1" applyAlignment="1">
      <alignment horizontal="center" vertical="center"/>
    </xf>
    <xf numFmtId="176" fontId="10" fillId="6" borderId="6" xfId="0" applyNumberFormat="1" applyFont="1" applyFill="1" applyBorder="1" applyAlignment="1">
      <alignment horizontal="center" vertical="center"/>
    </xf>
    <xf numFmtId="10" fontId="10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"/>
  <sheetViews>
    <sheetView topLeftCell="D1" workbookViewId="0">
      <selection activeCell="A1" sqref="A1:R1"/>
    </sheetView>
  </sheetViews>
  <sheetFormatPr defaultColWidth="9" defaultRowHeight="13.5" outlineLevelRow="4"/>
  <cols>
    <col min="1" max="1" width="4.75" style="28" customWidth="1"/>
    <col min="2" max="2" width="6.875" style="28" customWidth="1"/>
    <col min="3" max="3" width="34.125" style="29" customWidth="1"/>
    <col min="4" max="4" width="8" style="29"/>
    <col min="5" max="5" width="5.5" style="30" hidden="1" customWidth="1"/>
    <col min="6" max="6" width="8.25" style="31" customWidth="1"/>
    <col min="7" max="7" width="6.75" style="32" customWidth="1"/>
    <col min="8" max="8" width="7.875" style="33" customWidth="1"/>
    <col min="9" max="9" width="8.5" style="32" customWidth="1"/>
    <col min="10" max="10" width="10.75" style="34" customWidth="1"/>
    <col min="11" max="11" width="9" style="34" customWidth="1"/>
    <col min="12" max="12" width="8" style="35" customWidth="1"/>
    <col min="13" max="13" width="10.125" style="34" customWidth="1"/>
    <col min="14" max="14" width="9.5" style="34" customWidth="1"/>
    <col min="15" max="15" width="8" style="35" customWidth="1"/>
    <col min="16" max="16" width="9.875" style="34" customWidth="1"/>
    <col min="17" max="17" width="9.125" style="34" customWidth="1"/>
    <col min="18" max="18" width="7.75" style="35" customWidth="1"/>
    <col min="19" max="16377" width="9" style="27"/>
  </cols>
  <sheetData>
    <row r="1" ht="19" customHeight="1" spans="1:18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="27" customFormat="1" ht="20" customHeight="1" spans="1:18">
      <c r="A2" s="37" t="s">
        <v>1</v>
      </c>
      <c r="B2" s="37" t="s">
        <v>2</v>
      </c>
      <c r="C2" s="38" t="s">
        <v>3</v>
      </c>
      <c r="D2" s="37" t="s">
        <v>4</v>
      </c>
      <c r="E2" s="37" t="s">
        <v>5</v>
      </c>
      <c r="F2" s="39" t="s">
        <v>6</v>
      </c>
      <c r="G2" s="40"/>
      <c r="H2" s="40"/>
      <c r="I2" s="53"/>
      <c r="J2" s="54" t="s">
        <v>7</v>
      </c>
      <c r="K2" s="55"/>
      <c r="L2" s="56"/>
      <c r="M2" s="57" t="s">
        <v>8</v>
      </c>
      <c r="N2" s="58"/>
      <c r="O2" s="59"/>
      <c r="P2" s="60" t="s">
        <v>9</v>
      </c>
      <c r="Q2" s="71"/>
      <c r="R2" s="72"/>
    </row>
    <row r="3" s="27" customFormat="1" ht="29" customHeight="1" spans="1:18">
      <c r="A3" s="41"/>
      <c r="B3" s="41"/>
      <c r="C3" s="42"/>
      <c r="D3" s="42"/>
      <c r="E3" s="41"/>
      <c r="F3" s="43" t="s">
        <v>10</v>
      </c>
      <c r="G3" s="44" t="s">
        <v>11</v>
      </c>
      <c r="H3" s="45" t="s">
        <v>12</v>
      </c>
      <c r="I3" s="45" t="s">
        <v>13</v>
      </c>
      <c r="J3" s="61" t="s">
        <v>14</v>
      </c>
      <c r="K3" s="61" t="s">
        <v>15</v>
      </c>
      <c r="L3" s="62" t="s">
        <v>16</v>
      </c>
      <c r="M3" s="63" t="s">
        <v>14</v>
      </c>
      <c r="N3" s="63" t="s">
        <v>15</v>
      </c>
      <c r="O3" s="64" t="s">
        <v>16</v>
      </c>
      <c r="P3" s="65" t="s">
        <v>14</v>
      </c>
      <c r="Q3" s="65" t="s">
        <v>15</v>
      </c>
      <c r="R3" s="73" t="s">
        <v>16</v>
      </c>
    </row>
    <row r="4" s="27" customFormat="1" spans="1:18">
      <c r="A4" s="46">
        <v>95</v>
      </c>
      <c r="B4" s="46">
        <v>718</v>
      </c>
      <c r="C4" s="20" t="s">
        <v>17</v>
      </c>
      <c r="D4" s="20" t="s">
        <v>18</v>
      </c>
      <c r="E4" s="16" t="s">
        <v>19</v>
      </c>
      <c r="F4" s="47">
        <v>4</v>
      </c>
      <c r="G4" s="48">
        <v>2</v>
      </c>
      <c r="H4" s="49">
        <v>6</v>
      </c>
      <c r="I4" s="48">
        <v>1</v>
      </c>
      <c r="J4" s="66">
        <v>4330.69238095238</v>
      </c>
      <c r="K4" s="66">
        <v>903.732514285714</v>
      </c>
      <c r="L4" s="67">
        <v>0.208680837794111</v>
      </c>
      <c r="M4" s="68">
        <v>5196.83085714286</v>
      </c>
      <c r="N4" s="68">
        <v>982.982903999999</v>
      </c>
      <c r="O4" s="69">
        <v>0.189150451692867</v>
      </c>
      <c r="P4" s="70">
        <v>6236.19702857143</v>
      </c>
      <c r="Q4" s="70">
        <v>1067.79472457143</v>
      </c>
      <c r="R4" s="74">
        <v>0.171225302805424</v>
      </c>
    </row>
    <row r="5" s="27" customFormat="1" spans="1:18">
      <c r="A5" s="46"/>
      <c r="B5" s="46"/>
      <c r="C5" s="50" t="s">
        <v>20</v>
      </c>
      <c r="D5" s="51"/>
      <c r="E5" s="46"/>
      <c r="F5" s="52">
        <f>SUM(F4:F4)</f>
        <v>4</v>
      </c>
      <c r="G5" s="48">
        <f>SUM(G4:G4)</f>
        <v>2</v>
      </c>
      <c r="H5" s="49">
        <f>SUM(H4:H4)</f>
        <v>6</v>
      </c>
      <c r="I5" s="48">
        <f>SUM(I4:I4)</f>
        <v>1</v>
      </c>
      <c r="J5" s="66">
        <v>1276066.33459524</v>
      </c>
      <c r="K5" s="66">
        <v>281857.162227362</v>
      </c>
      <c r="L5" s="67">
        <v>0.22087971023604</v>
      </c>
      <c r="M5" s="68">
        <v>1531279.60151429</v>
      </c>
      <c r="N5" s="68">
        <v>306573.867222684</v>
      </c>
      <c r="O5" s="69">
        <v>0.200207634790872</v>
      </c>
      <c r="P5" s="70">
        <v>1837535.52181714</v>
      </c>
      <c r="Q5" s="70">
        <v>333025.077831713</v>
      </c>
      <c r="R5" s="74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5"/>
  <sheetViews>
    <sheetView tabSelected="1" topLeftCell="E1" workbookViewId="0">
      <selection activeCell="R6" sqref="R6"/>
    </sheetView>
  </sheetViews>
  <sheetFormatPr defaultColWidth="9" defaultRowHeight="13.5" outlineLevelRow="4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21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23" t="s">
        <v>7</v>
      </c>
      <c r="N1" s="23"/>
      <c r="O1" s="23" t="s">
        <v>8</v>
      </c>
      <c r="P1" s="23"/>
      <c r="Q1" s="23" t="s">
        <v>9</v>
      </c>
      <c r="R1" s="23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22</v>
      </c>
      <c r="E2" s="10" t="s">
        <v>23</v>
      </c>
      <c r="F2" s="10" t="s">
        <v>24</v>
      </c>
      <c r="G2" s="14" t="s">
        <v>25</v>
      </c>
      <c r="H2" s="14" t="s">
        <v>26</v>
      </c>
      <c r="I2" s="23" t="s">
        <v>27</v>
      </c>
      <c r="J2" s="24" t="s">
        <v>28</v>
      </c>
      <c r="K2" s="24" t="s">
        <v>29</v>
      </c>
      <c r="L2" s="23" t="s">
        <v>30</v>
      </c>
      <c r="M2" s="23" t="s">
        <v>31</v>
      </c>
      <c r="N2" s="23" t="s">
        <v>32</v>
      </c>
      <c r="O2" s="23" t="s">
        <v>31</v>
      </c>
      <c r="P2" s="23" t="s">
        <v>32</v>
      </c>
      <c r="Q2" s="23" t="s">
        <v>31</v>
      </c>
      <c r="R2" s="23" t="s">
        <v>32</v>
      </c>
      <c r="S2" s="8"/>
    </row>
    <row r="3" s="1" customFormat="1" spans="1:19">
      <c r="A3" s="15" t="e">
        <f>#REF!+1</f>
        <v>#REF!</v>
      </c>
      <c r="B3" s="16" t="s">
        <v>33</v>
      </c>
      <c r="C3" s="16">
        <v>718</v>
      </c>
      <c r="D3" s="17" t="s">
        <v>34</v>
      </c>
      <c r="E3" s="18" t="s">
        <v>35</v>
      </c>
      <c r="F3" s="19">
        <v>11775</v>
      </c>
      <c r="G3" s="16" t="s">
        <v>36</v>
      </c>
      <c r="H3" s="16"/>
      <c r="I3" s="25" t="s">
        <v>37</v>
      </c>
      <c r="J3" s="25">
        <v>100</v>
      </c>
      <c r="K3" s="25">
        <v>20</v>
      </c>
      <c r="L3" s="25">
        <v>1</v>
      </c>
      <c r="M3" s="25">
        <v>1443.6</v>
      </c>
      <c r="N3" s="25">
        <v>301.23</v>
      </c>
      <c r="O3" s="26">
        <v>1732.3</v>
      </c>
      <c r="P3" s="26">
        <v>327.66</v>
      </c>
      <c r="Q3" s="26">
        <v>2078.8</v>
      </c>
      <c r="R3" s="26">
        <v>355.93</v>
      </c>
      <c r="S3" s="8"/>
    </row>
    <row r="4" s="1" customFormat="1" spans="1:19">
      <c r="A4" s="15" t="e">
        <f>A3+1</f>
        <v>#REF!</v>
      </c>
      <c r="B4" s="16" t="s">
        <v>33</v>
      </c>
      <c r="C4" s="16">
        <v>718</v>
      </c>
      <c r="D4" s="20" t="s">
        <v>34</v>
      </c>
      <c r="E4" s="16" t="s">
        <v>38</v>
      </c>
      <c r="F4" s="16">
        <v>9130</v>
      </c>
      <c r="G4" s="16" t="s">
        <v>39</v>
      </c>
      <c r="H4" s="16"/>
      <c r="I4" s="25" t="s">
        <v>37</v>
      </c>
      <c r="J4" s="25">
        <v>100</v>
      </c>
      <c r="K4" s="25">
        <v>20</v>
      </c>
      <c r="L4" s="25">
        <v>1</v>
      </c>
      <c r="M4" s="25">
        <v>1443.5</v>
      </c>
      <c r="N4" s="25">
        <v>301.23</v>
      </c>
      <c r="O4" s="26">
        <v>1732.3</v>
      </c>
      <c r="P4" s="26">
        <v>327.66</v>
      </c>
      <c r="Q4" s="26">
        <v>2078.7</v>
      </c>
      <c r="R4" s="26">
        <v>355.93</v>
      </c>
      <c r="S4" s="8"/>
    </row>
    <row r="5" s="1" customFormat="1" spans="1:19">
      <c r="A5" s="15" t="e">
        <f>A4+1</f>
        <v>#REF!</v>
      </c>
      <c r="B5" s="16" t="s">
        <v>33</v>
      </c>
      <c r="C5" s="16">
        <v>718</v>
      </c>
      <c r="D5" s="20" t="s">
        <v>34</v>
      </c>
      <c r="E5" s="21" t="s">
        <v>40</v>
      </c>
      <c r="F5" s="22">
        <v>11993</v>
      </c>
      <c r="G5" s="16" t="s">
        <v>39</v>
      </c>
      <c r="H5" s="16"/>
      <c r="I5" s="25" t="s">
        <v>37</v>
      </c>
      <c r="J5" s="25">
        <v>100</v>
      </c>
      <c r="K5" s="25">
        <v>20</v>
      </c>
      <c r="L5" s="25">
        <v>1</v>
      </c>
      <c r="M5" s="25">
        <v>1443.6</v>
      </c>
      <c r="N5" s="25">
        <v>301.23</v>
      </c>
      <c r="O5" s="26">
        <v>1732.2</v>
      </c>
      <c r="P5" s="26">
        <v>327.66</v>
      </c>
      <c r="Q5" s="26">
        <v>2078.7</v>
      </c>
      <c r="R5" s="26">
        <v>355.93</v>
      </c>
      <c r="S5" s="8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2019-07-17T13:52:08Z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