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85" windowHeight="706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Sheet1!$A$1:$IT$272</definedName>
  </definedNames>
  <calcPr calcId="144525"/>
</workbook>
</file>

<file path=xl/sharedStrings.xml><?xml version="1.0" encoding="utf-8"?>
<sst xmlns="http://schemas.openxmlformats.org/spreadsheetml/2006/main" count="833" uniqueCount="538">
  <si>
    <t>5月内购品种明细表</t>
  </si>
  <si>
    <t>序号</t>
  </si>
  <si>
    <t>ID</t>
  </si>
  <si>
    <t>品名</t>
  </si>
  <si>
    <t>规格</t>
  </si>
  <si>
    <t>厂家</t>
  </si>
  <si>
    <t>零售价</t>
  </si>
  <si>
    <t>内购价</t>
  </si>
  <si>
    <t>折扣力度</t>
  </si>
  <si>
    <t>枣香核桃仁</t>
  </si>
  <si>
    <t>500g</t>
  </si>
  <si>
    <t>沧县华亨枣业有限公司</t>
  </si>
  <si>
    <t>越橘叶黄素天然β-胡萝卜素软胶囊</t>
  </si>
  <si>
    <t xml:space="preserve">0.5g×60粒
</t>
  </si>
  <si>
    <t>威海百合生物技术股份有限公司(原荣成百合</t>
  </si>
  <si>
    <t>鱼油软胶囊(汤臣倍健)</t>
  </si>
  <si>
    <t>200g(1000mgx200粒)</t>
  </si>
  <si>
    <t>汤臣倍健股份有限公司(原广东汤臣倍健生物科技)</t>
  </si>
  <si>
    <t>鱼油软胶囊（千林）</t>
  </si>
  <si>
    <t>1000mgx100粒</t>
  </si>
  <si>
    <t>仙乐健康科技股份有限公司（原：广东仙乐制药有限公司)</t>
  </si>
  <si>
    <t>鱼油软胶囊(千林)</t>
  </si>
  <si>
    <t>60g(0.5g×120粒)</t>
  </si>
  <si>
    <t>鱼油软胶囊(倍爱)</t>
  </si>
  <si>
    <t>1000mgx120粒(赠20粒)</t>
  </si>
  <si>
    <t>博辉生物药业(深圳)有限公司</t>
  </si>
  <si>
    <t>鱼油软胶囊</t>
  </si>
  <si>
    <t>威海清华紫光科技开发有限公司</t>
  </si>
  <si>
    <t>鱼油牛磺酸软胶囊(汤臣倍健)</t>
  </si>
  <si>
    <t>45g(500mgx90粒)</t>
  </si>
  <si>
    <t>鱼腥草破壁饮片</t>
  </si>
  <si>
    <t>2gx20袋</t>
  </si>
  <si>
    <t>中山市中智中药饮片有限公司</t>
  </si>
  <si>
    <t>益生菌冲剂(合生元)</t>
  </si>
  <si>
    <t>1.5gx26袋(儿童型)</t>
  </si>
  <si>
    <t>合生元(广州)健康产品有限公司</t>
  </si>
  <si>
    <t>医用护理垫</t>
  </si>
  <si>
    <t>420mm特量超大型（3片）</t>
  </si>
  <si>
    <t>湖南千金卫生用品股份有限公司</t>
  </si>
  <si>
    <t>240中量型（8片）</t>
  </si>
  <si>
    <t>290mm量多型（5片）</t>
  </si>
  <si>
    <t>液体钙软胶囊（优惠装）</t>
  </si>
  <si>
    <t>300g（200g/瓶x1瓶+100g/瓶x1瓶）</t>
  </si>
  <si>
    <t>液体钙软胶囊(汤臣倍健)</t>
  </si>
  <si>
    <t>液体钙软胶囊</t>
  </si>
  <si>
    <t>1000mgx200粒x2瓶</t>
  </si>
  <si>
    <t>叶酸片(斯利安)</t>
  </si>
  <si>
    <t>0.4mgx93片</t>
  </si>
  <si>
    <t>北京斯利安药业有限公司(原:北京北大药业有限公司)</t>
  </si>
  <si>
    <t>养生堂牌天然β-胡萝卜素软胶囊</t>
  </si>
  <si>
    <t>54g(450mgx120粒)</t>
  </si>
  <si>
    <t>海南养生堂药业有限公司</t>
  </si>
  <si>
    <t>盐酸氨基葡萄糖胶囊(奥泰灵)</t>
  </si>
  <si>
    <t>0.75gx60粒</t>
  </si>
  <si>
    <t>香港澳美制药厂</t>
  </si>
  <si>
    <t>雅漾修颜抚纹眼霜</t>
  </si>
  <si>
    <t>15ml</t>
  </si>
  <si>
    <t>法国皮尔法伯雅漾护肤化妆品研制公司</t>
  </si>
  <si>
    <t>雅漾修护舒缓保湿霜</t>
  </si>
  <si>
    <t>50g</t>
  </si>
  <si>
    <t>雅漾舒润柔肤水</t>
  </si>
  <si>
    <t>200ml</t>
  </si>
  <si>
    <t>雅漾舒润净颜卸妆水</t>
  </si>
  <si>
    <t>400ml</t>
  </si>
  <si>
    <t>雅漾舒缓特护免洗洁面乳</t>
  </si>
  <si>
    <t>雅漾舒缓特护洁面乳</t>
  </si>
  <si>
    <t>雅漾舒缓特护保湿乳</t>
  </si>
  <si>
    <t>50ml</t>
  </si>
  <si>
    <t>雅漾舒缓保湿面膜</t>
  </si>
  <si>
    <t>雅漾舒护眼霜</t>
  </si>
  <si>
    <t>10ml</t>
  </si>
  <si>
    <t>雅漾舒护活泉喷雾</t>
  </si>
  <si>
    <t>300ml</t>
  </si>
  <si>
    <t>雅漾净柔爽肤水</t>
  </si>
  <si>
    <t>锌咀嚼片(汤臣倍健)</t>
  </si>
  <si>
    <t>24g(0.4gx60片)</t>
  </si>
  <si>
    <t>小儿消积止咳口服液</t>
  </si>
  <si>
    <t>10mlx10支</t>
  </si>
  <si>
    <t>鲁南厚普制药有限公司</t>
  </si>
  <si>
    <t>小儿感冒颗粒</t>
  </si>
  <si>
    <t>12gx10袋</t>
  </si>
  <si>
    <t>太极集团重庆桐君阁药厂有限公司</t>
  </si>
  <si>
    <t>小儿氨酚黄那敏颗粒</t>
  </si>
  <si>
    <t>6gx20袋</t>
  </si>
  <si>
    <t>黄石三九药业有限公司(原:三九黄石制药厂)</t>
  </si>
  <si>
    <t>西洋参破壁饮片</t>
  </si>
  <si>
    <t>1gx20袋</t>
  </si>
  <si>
    <t>五子衍宗丸</t>
  </si>
  <si>
    <t>60g</t>
  </si>
  <si>
    <t>太极集团四川绵阳制药有限公司</t>
  </si>
  <si>
    <t>10丸x30袋(浓缩丸）</t>
  </si>
  <si>
    <t>维生素AD滴剂</t>
  </si>
  <si>
    <t>1800单位：600单位×10粒×6板</t>
  </si>
  <si>
    <t>上海东海制药股份有限公司（原上海东海制药股份有限公司东海制药厂）</t>
  </si>
  <si>
    <t>维康钙软胶囊</t>
  </si>
  <si>
    <t>1100mgx100s</t>
  </si>
  <si>
    <t>威海紫光科技园有限公司</t>
  </si>
  <si>
    <t>维尔钙咀嚼片(千林)</t>
  </si>
  <si>
    <t>100g（1gx100片）</t>
  </si>
  <si>
    <t>维C加锌泡腾片</t>
  </si>
  <si>
    <t>4.6gx10片</t>
  </si>
  <si>
    <t>山东新华制药股份有限公司</t>
  </si>
  <si>
    <t>薇姿油脂调护舒缓柔肤水</t>
  </si>
  <si>
    <t>欧莱雅(中国)有限公司</t>
  </si>
  <si>
    <t xml:space="preserve">薇姿油脂调护泡沫洁面乳 </t>
  </si>
  <si>
    <t>125ml</t>
  </si>
  <si>
    <t>薇姿温泉矿物水活霜</t>
  </si>
  <si>
    <t>50ml （清爽型）</t>
  </si>
  <si>
    <t>薇姿温泉矿物水活精华液</t>
  </si>
  <si>
    <t>30ml</t>
  </si>
  <si>
    <t>薇姿温泉矿物润眼凝露</t>
  </si>
  <si>
    <t>薇姿温泉矿物保湿修护特润霜</t>
  </si>
  <si>
    <t>薇姿温泉矿物保湿水活霜</t>
  </si>
  <si>
    <t>50ml清爽型</t>
  </si>
  <si>
    <t>薇姿晒后急护修复乳</t>
  </si>
  <si>
    <t>100ml</t>
  </si>
  <si>
    <t>通脉颗粒</t>
  </si>
  <si>
    <t>10gx10袋</t>
  </si>
  <si>
    <t>太极集团重庆中药二厂</t>
  </si>
  <si>
    <t>天然维生素E软胶囊维生素C咀嚼片礼盒</t>
  </si>
  <si>
    <t>120g（30g/瓶x2瓶+60g/瓶x1瓶）</t>
  </si>
  <si>
    <t>天然维生素E软胶囊+维生素C咀嚼片</t>
  </si>
  <si>
    <t>76.5g(22.5gx1瓶+54gx1瓶）（橘子味）</t>
  </si>
  <si>
    <t>天然维生素E软胶囊（养生堂）</t>
  </si>
  <si>
    <t>50g（250mgx200粒）</t>
  </si>
  <si>
    <t>天然维生素E软胶囊(养生堂)</t>
  </si>
  <si>
    <t>60g(0.25gx240粒)</t>
  </si>
  <si>
    <t>天然维生素E软胶囊（大豆胚芽提取物软胶囊）</t>
  </si>
  <si>
    <t>20g(200mgx100粒)</t>
  </si>
  <si>
    <t>美国NATURE'S BOUNTY INC</t>
  </si>
  <si>
    <t>天然维生素E软胶囊(倍爱)</t>
  </si>
  <si>
    <t>350mgx60粒</t>
  </si>
  <si>
    <t>天然维生素E软胶囊</t>
  </si>
  <si>
    <t>250mgx160粒</t>
  </si>
  <si>
    <t>海南养生堂保健品有限公司</t>
  </si>
  <si>
    <t>22.5g(500mgx45粒）</t>
  </si>
  <si>
    <t>广州奈梵斯健康产品有限公司</t>
  </si>
  <si>
    <t>500mgx60粒</t>
  </si>
  <si>
    <t>天然维生素C咀嚼片</t>
  </si>
  <si>
    <t>110.5克（850mgx130片）</t>
  </si>
  <si>
    <t xml:space="preserve">天美健牌维生素C咀嚼片 </t>
  </si>
  <si>
    <t xml:space="preserve">1g/片*100片 </t>
  </si>
  <si>
    <t xml:space="preserve">江苏天美健大自然生物工程有限公司 </t>
  </si>
  <si>
    <t xml:space="preserve">天美健牌天然维生素E软胶囊 </t>
  </si>
  <si>
    <t xml:space="preserve">400mg粒*80粒 </t>
  </si>
  <si>
    <t xml:space="preserve">天美健牌多种维生素矿物质片（成人型） </t>
  </si>
  <si>
    <t xml:space="preserve">500mg/片*100片 </t>
  </si>
  <si>
    <t xml:space="preserve">天美健牌多种维生素咀嚼片（儿童型） </t>
  </si>
  <si>
    <t xml:space="preserve">1000mg/片*100片 </t>
  </si>
  <si>
    <t xml:space="preserve">天美健牌B族维生素片 </t>
  </si>
  <si>
    <t xml:space="preserve">0.5g/片*100片 </t>
  </si>
  <si>
    <t>天麻破壁饮片</t>
  </si>
  <si>
    <t>汤臣倍健珍珠粉维生素CE胶囊</t>
  </si>
  <si>
    <t>30g(0.5gx60粒)</t>
  </si>
  <si>
    <t>汤臣倍健藻油软胶囊</t>
  </si>
  <si>
    <t>24g(400mgx60粒)</t>
  </si>
  <si>
    <t>汤臣倍健叶酸铁片</t>
  </si>
  <si>
    <t>510mgx60片</t>
  </si>
  <si>
    <t>汤臣倍健维生素C加天然维生素E咀嚼片</t>
  </si>
  <si>
    <t>72g(1.2gx60片)</t>
  </si>
  <si>
    <t>汤臣倍健葡萄籽维生素C加E片</t>
  </si>
  <si>
    <t>24.6g（410mgx60片）</t>
  </si>
  <si>
    <t>汤臣倍健胶原软骨素钙片</t>
  </si>
  <si>
    <t>180g(108g/瓶+36g/瓶x2瓶）</t>
  </si>
  <si>
    <t xml:space="preserve">汤臣倍健胶原蛋白维生素C维生素E粉
</t>
  </si>
  <si>
    <t>60g(3g/袋*20袋）</t>
  </si>
  <si>
    <t>汤臣倍健钙维生素D维生素K软胶囊</t>
  </si>
  <si>
    <t>1000mg/粒x100粒</t>
  </si>
  <si>
    <t>汤臣倍健番茄红素维生素E软胶囊</t>
  </si>
  <si>
    <t>30g(500mgx60粒)</t>
  </si>
  <si>
    <t xml:space="preserve">汤臣倍健多种维生素矿物质片（孕妇早期型） </t>
  </si>
  <si>
    <t xml:space="preserve"> 117g(1.3g/片*90片）  </t>
  </si>
  <si>
    <t xml:space="preserve">汤臣倍健多种维生素矿物质片（男士型） </t>
  </si>
  <si>
    <t xml:space="preserve"> 90g（1.5g/片*60片）  </t>
  </si>
  <si>
    <t xml:space="preserve">汤臣倍健多种维生素矿物质片（老年人型） </t>
  </si>
  <si>
    <t xml:space="preserve"> 90g(1.5g/片*60片）  </t>
  </si>
  <si>
    <t>汤臣倍健多种维生素咀嚼片（儿童型）</t>
  </si>
  <si>
    <t xml:space="preserve"> 60g（1000mg/片*60片）  </t>
  </si>
  <si>
    <t>碳酸钙维D3元素片(4)(金钙尔奇D)</t>
  </si>
  <si>
    <t>600mgx30片</t>
  </si>
  <si>
    <t>惠氏制药有限公司</t>
  </si>
  <si>
    <t>碳酸钙D3咀嚼片Ⅱ(钙尔奇D300)</t>
  </si>
  <si>
    <t>300mgx60片</t>
  </si>
  <si>
    <t>太极乌发露</t>
  </si>
  <si>
    <t>太极集团重庆涪陵制药厂有限公司</t>
  </si>
  <si>
    <t xml:space="preserve">四级 </t>
  </si>
  <si>
    <t/>
  </si>
  <si>
    <t>石斛破壁饮片</t>
  </si>
  <si>
    <t>肾宝片</t>
  </si>
  <si>
    <t>0.7gx9片x14板(薄膜衣)</t>
  </si>
  <si>
    <t>江西汇仁药业股份有限公司(原江西汇仁药业有限公司)</t>
  </si>
  <si>
    <t>善存银片</t>
  </si>
  <si>
    <t>30片x6盒</t>
  </si>
  <si>
    <t>善存维妥立氨糖软骨素加钙片</t>
  </si>
  <si>
    <t>60g(1gx60片)</t>
  </si>
  <si>
    <t>山楂破壁饮片</t>
  </si>
  <si>
    <t>2gx20袋/罐</t>
  </si>
  <si>
    <t>山药破壁饮片</t>
  </si>
  <si>
    <t>三七破壁饮片</t>
  </si>
  <si>
    <t>1g*20袋</t>
  </si>
  <si>
    <t>肉苁蓉破壁饮片</t>
  </si>
  <si>
    <t>屈螺酮炔雌醇片</t>
  </si>
  <si>
    <t>21片(薄膜衣)</t>
  </si>
  <si>
    <t>拜耳医药保健有限公司广州分公司</t>
  </si>
  <si>
    <t>强力天麻杜仲丸</t>
  </si>
  <si>
    <t>36丸x6板</t>
  </si>
  <si>
    <t>气血康口服液</t>
  </si>
  <si>
    <t>云南白药集团文山七花有限责任公司</t>
  </si>
  <si>
    <t>10mlx10支(OTC装)</t>
  </si>
  <si>
    <t>齐物论牌人参酒</t>
  </si>
  <si>
    <t>360ml</t>
  </si>
  <si>
    <t>四川宜宾五粮液</t>
  </si>
  <si>
    <t>葡萄糖酸钙锌口服溶液</t>
  </si>
  <si>
    <t>10mlx24支</t>
  </si>
  <si>
    <t>湖北福人金身药业有限公司</t>
  </si>
  <si>
    <t>澳诺(中国)制药有限公司</t>
  </si>
  <si>
    <t>妮维雅男士水活多效洁面乳</t>
  </si>
  <si>
    <t>100g</t>
  </si>
  <si>
    <t>妮维雅(上海)有限公司</t>
  </si>
  <si>
    <t>妮维雅男士控油劲爽洁面乳</t>
  </si>
  <si>
    <t>玫瑰花破壁饮片</t>
  </si>
  <si>
    <t>麦金利增加骨密度片</t>
  </si>
  <si>
    <t>76.5g(90片)</t>
  </si>
  <si>
    <t>深圳市麦金利实业有限公司</t>
  </si>
  <si>
    <t>罗汉果破壁饮片</t>
  </si>
  <si>
    <t>六味地黄丸</t>
  </si>
  <si>
    <t>126丸/瓶(浓缩丸)</t>
  </si>
  <si>
    <t>连花清瘟胶囊</t>
  </si>
  <si>
    <t>0.35gx36粒</t>
  </si>
  <si>
    <t>石家庄以岭药业股份有限公司</t>
  </si>
  <si>
    <t>理肤泉立润保湿眼霜</t>
  </si>
  <si>
    <t>法国理肤泉</t>
  </si>
  <si>
    <t>理肤泉均衡清润洁面泡沫</t>
  </si>
  <si>
    <t>150ml</t>
  </si>
  <si>
    <t>理肤泉痘痘清水油平衡保湿乳</t>
  </si>
  <si>
    <t>40ml</t>
  </si>
  <si>
    <t>赖氨酸磷酸氢钙片</t>
  </si>
  <si>
    <t>12片x5板</t>
  </si>
  <si>
    <t>广西嘉进药业有限公司</t>
  </si>
  <si>
    <t>康麦斯维生素C片</t>
  </si>
  <si>
    <t>38.4g(640mgx60片)</t>
  </si>
  <si>
    <t>康龙集团公司(Kang Long Group gorp)</t>
  </si>
  <si>
    <t>康麦斯蒜油胶囊</t>
  </si>
  <si>
    <t>34.1g(341mgx100粒)</t>
  </si>
  <si>
    <t>康麦斯牌碳酸钙维生素D软胶囊</t>
  </si>
  <si>
    <t>200g（2gx100粒）</t>
  </si>
  <si>
    <t>康麦斯牌深海鱼油胶囊</t>
  </si>
  <si>
    <t>137g(1370mgx100粒)</t>
  </si>
  <si>
    <t>康麦斯牌卵磷脂胶囊</t>
  </si>
  <si>
    <t>165g(1650mgx100粒)</t>
  </si>
  <si>
    <t>康麦斯牌多种维生素及矿物质片</t>
  </si>
  <si>
    <t>1360mgx60片</t>
  </si>
  <si>
    <t>康麦斯美康宁褪黑素片</t>
  </si>
  <si>
    <t>60片</t>
  </si>
  <si>
    <t>康麦斯补钙胶囊</t>
  </si>
  <si>
    <t>277g(2gx100粒)</t>
  </si>
  <si>
    <t>决明子破壁饮片</t>
  </si>
  <si>
    <t>菊花破壁饮片</t>
  </si>
  <si>
    <t>京润珍珠珍珠美白塑颜精华霜</t>
  </si>
  <si>
    <t>海南京润珍珠生物技术股份有限公司</t>
  </si>
  <si>
    <t>京润珍珠珍珠美白塑颜精华露</t>
  </si>
  <si>
    <t>30g</t>
  </si>
  <si>
    <t>京润珍珠美白塑颜珍珠水</t>
  </si>
  <si>
    <t>120ml</t>
  </si>
  <si>
    <t>京润珍珠京润珍珠粉美白保湿面膜</t>
  </si>
  <si>
    <t>25gx5袋</t>
  </si>
  <si>
    <t>胶原软骨素钙片(汤臣倍健)</t>
  </si>
  <si>
    <t>108g(1200mgx90片)</t>
  </si>
  <si>
    <t>胶原蛋白压片糖果（千林）</t>
  </si>
  <si>
    <t>850mgx80片</t>
  </si>
  <si>
    <t>胶原蛋白维生素C片(倍爱)</t>
  </si>
  <si>
    <t>1gx60片</t>
  </si>
  <si>
    <t>胶原蛋白粉（千林）</t>
  </si>
  <si>
    <t>3gx30袋</t>
  </si>
  <si>
    <t>黄芪破壁饮片</t>
  </si>
  <si>
    <t>2g*20袋</t>
  </si>
  <si>
    <t>中山市中智药业集团有限公司</t>
  </si>
  <si>
    <t>黄金搭档牌多种维生素矿物质片(中老年型)</t>
  </si>
  <si>
    <t>120g(1000mg/片x120片)</t>
  </si>
  <si>
    <t>无锡健特药业有限公司</t>
  </si>
  <si>
    <t>黄金搭档牌多种维生素矿物质片</t>
  </si>
  <si>
    <t>1000mgx100片(中老年型礼盒)</t>
  </si>
  <si>
    <t>1000mgx40片(中老年型)</t>
  </si>
  <si>
    <t>红景天破壁饮片</t>
  </si>
  <si>
    <t>合生元益生菌冲剂</t>
  </si>
  <si>
    <t>1.5gx48袋</t>
  </si>
  <si>
    <t>还少丹</t>
  </si>
  <si>
    <t>9gx10袋(水蜜丸)</t>
  </si>
  <si>
    <t>9gx20袋（20丸重1克）</t>
  </si>
  <si>
    <t>哈贝牌复合左旋肉碱胶囊</t>
  </si>
  <si>
    <t>400mgx112粒</t>
  </si>
  <si>
    <t>江西维莱营健高科有限公司</t>
  </si>
  <si>
    <t>果蔬纤维压片糖果(千林)</t>
  </si>
  <si>
    <t>150gx100片</t>
  </si>
  <si>
    <t>果蔬纤维咀嚼片（汤臣倍健）</t>
  </si>
  <si>
    <t>81g（900mgx90片）</t>
  </si>
  <si>
    <t>龟龄集</t>
  </si>
  <si>
    <t>0.3gx30粒</t>
  </si>
  <si>
    <t>山西广誉远国药有限公司</t>
  </si>
  <si>
    <t>固升牌维生素K2软胶囊</t>
  </si>
  <si>
    <t>22.5g(0.5gx45粒)</t>
  </si>
  <si>
    <t>昆明固康保健品有限公司</t>
  </si>
  <si>
    <t>赶黄草</t>
  </si>
  <si>
    <t>2gx30袋</t>
  </si>
  <si>
    <t>四川新荷花中药饮片股份有限公司</t>
  </si>
  <si>
    <t>钙软糖</t>
  </si>
  <si>
    <t>168g（2.8gx60粒）</t>
  </si>
  <si>
    <t>仙乐健康科技股份有限公司</t>
  </si>
  <si>
    <t>84g（2.8gx30粒）</t>
  </si>
  <si>
    <t>33.6g（2.8gx12粒）</t>
  </si>
  <si>
    <t>钙镁片(汤臣倍健)</t>
  </si>
  <si>
    <t>115.2g(1.28gx90片)</t>
  </si>
  <si>
    <t xml:space="preserve">钙镁片
</t>
  </si>
  <si>
    <t xml:space="preserve">0.8gx60片 </t>
  </si>
  <si>
    <t>钙镁片</t>
  </si>
  <si>
    <t>钙尔奇牌维生素D钙软胶囊</t>
  </si>
  <si>
    <t>1.0gx110粒</t>
  </si>
  <si>
    <t>广东千林健康产业有限公司</t>
  </si>
  <si>
    <t>166g(1gx110粒+1gx28粒x2瓶)</t>
  </si>
  <si>
    <t>钙尔奇钙维D维K软胶囊</t>
  </si>
  <si>
    <t>1.05gx110粒+28粒x2盒</t>
  </si>
  <si>
    <t>复方氨酚溴敏胶囊</t>
  </si>
  <si>
    <t>20粒</t>
  </si>
  <si>
    <t>妇科专用棉巾</t>
  </si>
  <si>
    <t>240超薄中量型（10片）</t>
  </si>
  <si>
    <t>152日常型（15片）</t>
  </si>
  <si>
    <t>190量少型（10片）</t>
  </si>
  <si>
    <t>360超量型（4片）</t>
  </si>
  <si>
    <t>290量多型（6片）</t>
  </si>
  <si>
    <t>290超薄量多型（8片）</t>
  </si>
  <si>
    <t xml:space="preserve">辅酶Q10天然维生素E软胶囊
</t>
  </si>
  <si>
    <t xml:space="preserve">500mgx60粒 </t>
  </si>
  <si>
    <t>辅酶Q10天然维生素E软胶囊</t>
  </si>
  <si>
    <t>辅酶Q10软胶囊(千林)</t>
  </si>
  <si>
    <t>27g(0.45gx60粒)</t>
  </si>
  <si>
    <t>茯苓破壁饮片</t>
  </si>
  <si>
    <t>蜂胶软胶囊(汤臣倍健)</t>
  </si>
  <si>
    <t>广州市佰健生物工程有限公司</t>
  </si>
  <si>
    <t>多种维生素片(汤臣倍健)</t>
  </si>
  <si>
    <t>1000mgx60片(女士)</t>
  </si>
  <si>
    <t>1000mgx60片(男士)</t>
  </si>
  <si>
    <t>多种维生素片(黄金搭档)</t>
  </si>
  <si>
    <t>1000mgx40片(女士)</t>
  </si>
  <si>
    <t>多种维生素片(儿童及青少年)</t>
  </si>
  <si>
    <t>60g(1000mgx60片)</t>
  </si>
  <si>
    <t>多种维生素矿物质片（孕妇型）</t>
  </si>
  <si>
    <t>111.6g(1.24g/片x90片)</t>
  </si>
  <si>
    <t>多种维生素矿物质片（女士型）</t>
  </si>
  <si>
    <t>1.5gx60片</t>
  </si>
  <si>
    <t>多种维生素矿物质片（成人）+B族维生素片</t>
  </si>
  <si>
    <t>76.5g（54gx1瓶+22.5gx1瓶）</t>
  </si>
  <si>
    <t xml:space="preserve">多种维生素矿物质片
</t>
  </si>
  <si>
    <t xml:space="preserve">1.0gx60片 </t>
  </si>
  <si>
    <t>多种维生素矿物质片</t>
  </si>
  <si>
    <t>54g（1200mgx45片）（成人）</t>
  </si>
  <si>
    <t>79.2g(1.32gx60片）（孕早期）</t>
  </si>
  <si>
    <t>多种维生素咀嚼片（青少年型）</t>
  </si>
  <si>
    <t>1000mgx60片</t>
  </si>
  <si>
    <t>多种维生素咀嚼片(黄金搭档)</t>
  </si>
  <si>
    <t>1000mgx60片(儿童及青少年)(巧克力味)</t>
  </si>
  <si>
    <t>多种维生素加矿物质片（金奥力牌）</t>
  </si>
  <si>
    <t>威海南波湾生物技术有限公司</t>
  </si>
  <si>
    <t>多烯磷脂酰胆碱胶囊(易善复)</t>
  </si>
  <si>
    <t>228mgx36粒</t>
  </si>
  <si>
    <t>赛诺菲安万特(北京)制药有限公司</t>
  </si>
  <si>
    <t>定坤丹</t>
  </si>
  <si>
    <t>7gx4瓶（水蜜丸）</t>
  </si>
  <si>
    <t>党参破壁饮片</t>
  </si>
  <si>
    <t>当归破壁饮片</t>
  </si>
  <si>
    <t>蛋白粉(汤臣倍健)</t>
  </si>
  <si>
    <t xml:space="preserve">450g </t>
  </si>
  <si>
    <t>丹参破壁饮片</t>
  </si>
  <si>
    <t>丹参口服液</t>
  </si>
  <si>
    <t>大蒜油软胶囊(千林)</t>
  </si>
  <si>
    <t>300mgx200粒</t>
  </si>
  <si>
    <t>大豆磷脂软胶囊(汤臣倍健)</t>
  </si>
  <si>
    <t>1000mgx200粒</t>
  </si>
  <si>
    <t xml:space="preserve">创盈金斯利安多维片 </t>
  </si>
  <si>
    <t xml:space="preserve">1.17gx50片 </t>
  </si>
  <si>
    <t>陈皮破壁饮片</t>
  </si>
  <si>
    <t>沉香化气片</t>
  </si>
  <si>
    <t>0.5gx12片x2板</t>
  </si>
  <si>
    <t>肠炎宁片</t>
  </si>
  <si>
    <t>0.42gx60片（薄膜衣）</t>
  </si>
  <si>
    <t>江西天施康弋阳制药有限公司</t>
  </si>
  <si>
    <t>0.42gx12片x3板(薄膜衣)</t>
  </si>
  <si>
    <t>补肾益寿胶囊</t>
  </si>
  <si>
    <t>0.3gx60片x3瓶</t>
  </si>
  <si>
    <t>0.3gx60粒</t>
  </si>
  <si>
    <t>倍爱牌珍珠葡萄籽软胶囊</t>
  </si>
  <si>
    <t>0.5gx100粒</t>
  </si>
  <si>
    <t>深圳纽斯康生物工程有限公司</t>
  </si>
  <si>
    <t>百雀羚水嫩精纯卸妆洁面乳</t>
  </si>
  <si>
    <t>95g</t>
  </si>
  <si>
    <t>上海百雀羚日用化学有限公司</t>
  </si>
  <si>
    <t>百雀羚水嫩精纯明星睡眠面膜</t>
  </si>
  <si>
    <t>200g</t>
  </si>
  <si>
    <t>百雀羚水嫩倍现至尚套装</t>
  </si>
  <si>
    <t>洁面乳95g精华水100ml精华霜50g隔离乳40g</t>
  </si>
  <si>
    <t>百雀羚水嫩倍现臻美套装</t>
  </si>
  <si>
    <t>洁面膏95g精华水100ml精华乳液100ml</t>
  </si>
  <si>
    <t xml:space="preserve">百合康牌维生素C含片
</t>
  </si>
  <si>
    <t xml:space="preserve">1.2gx60片 </t>
  </si>
  <si>
    <t>百合康牌天然维生素E软胶囊</t>
  </si>
  <si>
    <t>百合康牌芦荟软胶囊</t>
  </si>
  <si>
    <t xml:space="preserve">百合康牌钙维D软胶囊
</t>
  </si>
  <si>
    <t xml:space="preserve">1.1gx60粒 </t>
  </si>
  <si>
    <t xml:space="preserve">百合康牌B族维生素片
</t>
  </si>
  <si>
    <t>700mgx60片</t>
  </si>
  <si>
    <t>百合康大豆卵磷脂软胶囊</t>
  </si>
  <si>
    <t>1.2gx100粒</t>
  </si>
  <si>
    <t>八珍益母片</t>
  </si>
  <si>
    <t>15片x6板（糖衣片）</t>
  </si>
  <si>
    <t>奥泰（ALLTIME）牌亚麻酸胶囊</t>
  </si>
  <si>
    <t>500mgx90粒</t>
  </si>
  <si>
    <t>美国胜天国际集团股份有限公司</t>
  </si>
  <si>
    <t>奥美拉唑镁肠溶片</t>
  </si>
  <si>
    <t>10mgx7片（OTC）</t>
  </si>
  <si>
    <t>阿斯利康制药有限公司</t>
  </si>
  <si>
    <t>奥利司他片</t>
  </si>
  <si>
    <t>0.12gx1片x24板</t>
  </si>
  <si>
    <t>海正辉瑞制药有限公司（原浙江海正药业股份有限公司）</t>
  </si>
  <si>
    <t>奥利司他胶囊</t>
  </si>
  <si>
    <t>0.12克*21粒</t>
  </si>
  <si>
    <t>山东新时代药业有限公司</t>
  </si>
  <si>
    <t>60mgx24粒</t>
  </si>
  <si>
    <t>氨糖软骨素维生素D钙片</t>
  </si>
  <si>
    <t>102g（0.85gx120片）</t>
  </si>
  <si>
    <t>江苏艾兰得营养品有限公司</t>
  </si>
  <si>
    <t>氨糖软骨素钙片</t>
  </si>
  <si>
    <t>102g(1.02gx100片)</t>
  </si>
  <si>
    <t>180片</t>
  </si>
  <si>
    <t>氨基葡萄糖碳酸钙胶囊</t>
  </si>
  <si>
    <t>0.4gx100粒</t>
  </si>
  <si>
    <t xml:space="preserve">氨基葡萄糖硫酸软骨素钙软胶囊 </t>
  </si>
  <si>
    <t xml:space="preserve">0.5gx60粒 </t>
  </si>
  <si>
    <t>阿胶山楂</t>
  </si>
  <si>
    <t>300g</t>
  </si>
  <si>
    <t>山东宏济堂制药集团济南阿胶制品有限公司</t>
  </si>
  <si>
    <t>阿道夫人参自然洗发水</t>
  </si>
  <si>
    <t>500g（祛屑止痒）</t>
  </si>
  <si>
    <t>广州德谷个人护理用品有限公司</t>
  </si>
  <si>
    <t>500g（控油清爽）</t>
  </si>
  <si>
    <t>阿道夫人参自然沐浴液</t>
  </si>
  <si>
    <t>500g（参意盎然）</t>
  </si>
  <si>
    <t>阿道夫人参自然护发素</t>
  </si>
  <si>
    <t>300g（五项专研</t>
  </si>
  <si>
    <t>阿道夫防脱育发洗发水</t>
  </si>
  <si>
    <t>广州澳谷生物科技有限公司</t>
  </si>
  <si>
    <t>β-胡萝卜素软胶囊</t>
  </si>
  <si>
    <t>0.5gx60粒</t>
  </si>
  <si>
    <t xml:space="preserve">DHA藻油亚麻籽油软胶囊
</t>
  </si>
  <si>
    <t>（千林）柠檬酸钙D片（孕妇乳母型）</t>
  </si>
  <si>
    <t>51g（0.85gx60片）</t>
  </si>
  <si>
    <t>广东仙乐制药有限公司汕头分公司</t>
  </si>
  <si>
    <t>（千林）B族维生素片</t>
  </si>
  <si>
    <t>33g（0.55gx60片）</t>
  </si>
  <si>
    <t>阿胶（太极天胶）</t>
  </si>
  <si>
    <t>250g</t>
  </si>
  <si>
    <t>太极集团甘肃天水羲皇阿胶有限公司</t>
  </si>
  <si>
    <t>300丸</t>
  </si>
  <si>
    <t>太极集团四川绵阳制药</t>
  </si>
  <si>
    <t>90片</t>
  </si>
  <si>
    <t>参芪颗粒</t>
  </si>
  <si>
    <t>12*10g</t>
  </si>
  <si>
    <t>枸杞子</t>
  </si>
  <si>
    <t>500g*30袋（宁夏特级）</t>
  </si>
  <si>
    <t>250g*50袋（宁夏特级）</t>
  </si>
  <si>
    <t>100g*100袋（宁夏特级）</t>
  </si>
  <si>
    <t>150g*54听（特级）</t>
  </si>
  <si>
    <t>500g*30袋（宁夏一级）</t>
  </si>
  <si>
    <t>250g*50袋（宁夏一级）</t>
  </si>
  <si>
    <t>100g（宁夏一级）</t>
  </si>
  <si>
    <t>黄芪</t>
  </si>
  <si>
    <t>100g（精选）</t>
  </si>
  <si>
    <t>金钱草</t>
  </si>
  <si>
    <t>50g（精选）</t>
  </si>
  <si>
    <t>金银花</t>
  </si>
  <si>
    <t>50g(特级）</t>
  </si>
  <si>
    <t>菊花</t>
  </si>
  <si>
    <t>50g（贡菊特级）</t>
  </si>
  <si>
    <t>50g（杭）精选</t>
  </si>
  <si>
    <t>玫瑰花</t>
  </si>
  <si>
    <t>80（精选）</t>
  </si>
  <si>
    <t>木耳</t>
  </si>
  <si>
    <t>100g（特级）</t>
  </si>
  <si>
    <t>柠檬</t>
  </si>
  <si>
    <t>胖大海</t>
  </si>
  <si>
    <t>银耳</t>
  </si>
  <si>
    <t>淫羊藿破壁饮片</t>
  </si>
  <si>
    <t>中山中智</t>
  </si>
  <si>
    <t xml:space="preserve">冷酸灵自然白双重抗敏感牙膏 </t>
  </si>
  <si>
    <t xml:space="preserve">130g（海洋薄荷香型） </t>
  </si>
  <si>
    <t>重庆登康口腔护理用品股份有限公司</t>
  </si>
  <si>
    <t>极塑椰子水复合果汁饮料浓浆</t>
  </si>
  <si>
    <t>750ml</t>
  </si>
  <si>
    <t>广州澳柯葆贸易有限公司</t>
  </si>
  <si>
    <t>极塑奶昔粉固体饮料（香草味）</t>
  </si>
  <si>
    <t>350g</t>
  </si>
  <si>
    <t>极塑奶昔粉固体饮料（巧克力味）</t>
  </si>
  <si>
    <t>极塑奶昔粉固体饮料（覆盆子味）</t>
  </si>
  <si>
    <t>佳思敏牛乳高钙鱼油咬咬片(香草味）</t>
  </si>
  <si>
    <t>120g(2g×60)</t>
  </si>
  <si>
    <t>佳思敏牛乳高钙益生菌咬咬片（巧克力味）</t>
  </si>
  <si>
    <t>澳萃维速溶植物蛋白粉固体饮料（原味）</t>
  </si>
  <si>
    <t>375g</t>
  </si>
  <si>
    <t>澳萃维速溶植物蛋白粉固体饮料（香草味）</t>
  </si>
  <si>
    <t>澳萃维速溶植物蛋白粉固体饮料（巧克力味）</t>
  </si>
  <si>
    <t>澳萃维胶原蛋白粉固体饮料</t>
  </si>
  <si>
    <t>澳萃维水解胶原蛋白压片糖果</t>
  </si>
  <si>
    <t>75g（1.25g×60）</t>
  </si>
  <si>
    <t>宝兰鱼油胶囊1000</t>
  </si>
  <si>
    <t>152g(0.76g×200粒)</t>
  </si>
  <si>
    <t>百合康硒螺旋藻软胶囊</t>
  </si>
  <si>
    <t>0.5g*60粒</t>
  </si>
  <si>
    <t>威海百合生物科技</t>
  </si>
  <si>
    <t>三七粉</t>
  </si>
  <si>
    <t>特级78g</t>
  </si>
  <si>
    <t>云南</t>
  </si>
  <si>
    <t>丹参粉</t>
  </si>
  <si>
    <t>150g</t>
  </si>
  <si>
    <t>山东</t>
  </si>
  <si>
    <t>蛋白质粉</t>
  </si>
  <si>
    <t>600g（水果味）</t>
  </si>
  <si>
    <t>汤臣倍健</t>
  </si>
  <si>
    <t>阿道夫精油洗护丝滑组合</t>
  </si>
  <si>
    <t>800g+500g+500g</t>
  </si>
  <si>
    <t>广州</t>
  </si>
  <si>
    <t>也花也果完美7日补水组合</t>
  </si>
  <si>
    <t>25g*7片</t>
  </si>
  <si>
    <t>百雀羚肌初赋活套装</t>
  </si>
  <si>
    <t>90ml+15g+90ml+50g</t>
  </si>
  <si>
    <t>上海百雀羚</t>
  </si>
  <si>
    <t>备注：</t>
  </si>
  <si>
    <t>内购基础上买1送1</t>
  </si>
  <si>
    <t xml:space="preserve">5月 </t>
  </si>
  <si>
    <t>5月</t>
  </si>
  <si>
    <t xml:space="preserve">      赠品部分根据营运部统计的内购记录，由太极绵阳配送到门店。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</si>
</sst>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1"/>
      <color theme="1"/>
      <name val="宋体"/>
      <charset val="134"/>
    </font>
    <font>
      <sz val="11"/>
      <color theme="1"/>
      <name val="宋体"/>
      <charset val="0"/>
    </font>
    <font>
      <sz val="10"/>
      <color theme="1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2"/>
      <color rgb="FFFF000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7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28" fillId="21" borderId="2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177" fontId="1" fillId="0" borderId="0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9" fontId="3" fillId="0" borderId="1" xfId="11" applyFont="1" applyBorder="1" applyAlignment="1">
      <alignment horizontal="center" vertical="center"/>
    </xf>
    <xf numFmtId="9" fontId="3" fillId="0" borderId="1" xfId="11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9" fontId="4" fillId="0" borderId="1" xfId="11" applyFont="1" applyFill="1" applyBorder="1" applyAlignment="1">
      <alignment horizontal="center" vertical="center"/>
    </xf>
    <xf numFmtId="9" fontId="1" fillId="0" borderId="0" xfId="11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Border="1">
      <alignment vertical="center"/>
    </xf>
    <xf numFmtId="0" fontId="5" fillId="0" borderId="0" xfId="0" applyFont="1" applyFill="1" applyAlignment="1">
      <alignment horizontal="left" vertical="center"/>
    </xf>
    <xf numFmtId="9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9" fontId="1" fillId="0" borderId="0" xfId="1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WeChat%20Files\Wangna6757\Files\&#38376;&#24215;&#26368;&#32456;&#25191;&#34892;&#20215;&#26684;&#34920;_201903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168727</v>
          </cell>
          <cell r="C2" t="str">
            <v>八珍益母片</v>
          </cell>
          <cell r="D2" t="str">
            <v>15片x6板（糖衣片）</v>
          </cell>
          <cell r="E2" t="str">
            <v>盒</v>
          </cell>
          <cell r="F2" t="str">
            <v>太极集团四川绵阳制药有限公司</v>
          </cell>
          <cell r="G2" t="str">
            <v>四川绵阳制药</v>
          </cell>
          <cell r="H2" t="str">
            <v>会员价</v>
          </cell>
          <cell r="I2">
            <v>86</v>
          </cell>
        </row>
        <row r="3">
          <cell r="B3">
            <v>168727</v>
          </cell>
          <cell r="C3" t="str">
            <v>八珍益母片</v>
          </cell>
          <cell r="D3" t="str">
            <v>15片x6板（糖衣片）</v>
          </cell>
          <cell r="E3" t="str">
            <v>盒</v>
          </cell>
          <cell r="F3" t="str">
            <v>太极集团四川绵阳制药有限公司</v>
          </cell>
          <cell r="G3" t="str">
            <v>四川绵阳制药</v>
          </cell>
          <cell r="H3" t="str">
            <v>公司零售价</v>
          </cell>
          <cell r="I3">
            <v>89</v>
          </cell>
        </row>
        <row r="4">
          <cell r="B4">
            <v>12036</v>
          </cell>
          <cell r="C4" t="str">
            <v>五子衍宗丸</v>
          </cell>
          <cell r="D4" t="str">
            <v>60g</v>
          </cell>
          <cell r="E4" t="str">
            <v>盒</v>
          </cell>
          <cell r="F4" t="str">
            <v>太极集团四川绵阳制药有限公司</v>
          </cell>
          <cell r="G4" t="str">
            <v>四川绵阳制药</v>
          </cell>
          <cell r="H4" t="str">
            <v>公司零售价</v>
          </cell>
          <cell r="I4">
            <v>25</v>
          </cell>
        </row>
        <row r="5">
          <cell r="B5">
            <v>170360</v>
          </cell>
          <cell r="C5" t="str">
            <v>奥泰（ALLTIME）牌亚麻酸胶囊</v>
          </cell>
          <cell r="D5" t="str">
            <v>500mgx90粒</v>
          </cell>
          <cell r="E5" t="str">
            <v>瓶</v>
          </cell>
          <cell r="F5" t="str">
            <v>美国胜天国际集团股份有限公司</v>
          </cell>
          <cell r="G5" t="str">
            <v>美国胜天</v>
          </cell>
          <cell r="H5" t="str">
            <v>公司零售价</v>
          </cell>
          <cell r="I5">
            <v>298</v>
          </cell>
        </row>
        <row r="6">
          <cell r="B6">
            <v>152190</v>
          </cell>
          <cell r="C6" t="str">
            <v>复合维生素片(爱乐维)</v>
          </cell>
          <cell r="D6" t="str">
            <v>100片</v>
          </cell>
          <cell r="E6" t="str">
            <v>盒</v>
          </cell>
          <cell r="F6" t="str">
            <v>东盛科技启东盖天力制药股份有限公司</v>
          </cell>
          <cell r="G6" t="str">
            <v>拜耳启东</v>
          </cell>
          <cell r="H6" t="str">
            <v>会员价</v>
          </cell>
          <cell r="I6">
            <v>296</v>
          </cell>
        </row>
        <row r="7">
          <cell r="B7">
            <v>152190</v>
          </cell>
          <cell r="C7" t="str">
            <v>复合维生素片(爱乐维)</v>
          </cell>
          <cell r="D7" t="str">
            <v>100片</v>
          </cell>
          <cell r="E7" t="str">
            <v>盒</v>
          </cell>
          <cell r="F7" t="str">
            <v>东盛科技启东盖天力制药股份有限公司</v>
          </cell>
          <cell r="G7" t="str">
            <v>拜耳启东</v>
          </cell>
          <cell r="H7" t="str">
            <v>公司零售价</v>
          </cell>
          <cell r="I7">
            <v>299</v>
          </cell>
        </row>
        <row r="8">
          <cell r="B8">
            <v>39103</v>
          </cell>
          <cell r="C8" t="str">
            <v>葡萄糖酸钙锌口服溶液</v>
          </cell>
          <cell r="D8" t="str">
            <v>10mlx24支</v>
          </cell>
          <cell r="E8" t="str">
            <v>盒</v>
          </cell>
          <cell r="F8" t="str">
            <v>澳诺(中国)制药有限公司</v>
          </cell>
          <cell r="G8" t="str">
            <v>澳诺(中国)制药</v>
          </cell>
          <cell r="H8" t="str">
            <v>会员价</v>
          </cell>
          <cell r="I8">
            <v>67</v>
          </cell>
        </row>
        <row r="9">
          <cell r="B9">
            <v>39103</v>
          </cell>
          <cell r="C9" t="str">
            <v>葡萄糖酸钙锌口服溶液</v>
          </cell>
          <cell r="D9" t="str">
            <v>10mlx24支</v>
          </cell>
          <cell r="E9" t="str">
            <v>盒</v>
          </cell>
          <cell r="F9" t="str">
            <v>澳诺(中国)制药有限公司</v>
          </cell>
          <cell r="G9" t="str">
            <v>澳诺(中国)制药</v>
          </cell>
          <cell r="H9" t="str">
            <v>公司零售价</v>
          </cell>
          <cell r="I9">
            <v>69</v>
          </cell>
        </row>
        <row r="10">
          <cell r="B10">
            <v>120359</v>
          </cell>
          <cell r="C10" t="str">
            <v>肾宝片</v>
          </cell>
          <cell r="D10" t="str">
            <v>0.7gx9片x14板(薄膜衣)</v>
          </cell>
          <cell r="E10" t="str">
            <v>盒</v>
          </cell>
          <cell r="F10" t="str">
            <v>江西汇仁药业股份有限公司(原江西汇仁药业有限公司)</v>
          </cell>
          <cell r="G10" t="str">
            <v>江西汇仁药业</v>
          </cell>
          <cell r="H10" t="str">
            <v>公司零售价</v>
          </cell>
          <cell r="I10">
            <v>322</v>
          </cell>
        </row>
        <row r="11">
          <cell r="B11">
            <v>155664</v>
          </cell>
          <cell r="C11" t="str">
            <v>黄金搭档牌多种维生素矿物质片(中老年型)</v>
          </cell>
          <cell r="D11" t="str">
            <v>120g(1000mg/片x120片)</v>
          </cell>
          <cell r="E11" t="str">
            <v>盒</v>
          </cell>
          <cell r="F11" t="str">
            <v>无锡健特药业有限公司</v>
          </cell>
          <cell r="G11" t="str">
            <v>无锡健特</v>
          </cell>
          <cell r="H11" t="str">
            <v>公司零售价</v>
          </cell>
          <cell r="I11">
            <v>198</v>
          </cell>
        </row>
        <row r="12">
          <cell r="B12">
            <v>64897</v>
          </cell>
          <cell r="C12" t="str">
            <v>多种维生素咀嚼片(黄金搭档)</v>
          </cell>
          <cell r="D12" t="str">
            <v>1000mgx60片(儿童及青少年)(巧克力味)</v>
          </cell>
          <cell r="E12" t="str">
            <v>盒</v>
          </cell>
          <cell r="F12" t="str">
            <v>无锡健特药业有限公司</v>
          </cell>
          <cell r="G12" t="str">
            <v>无锡健特(上海黄金搭档)</v>
          </cell>
          <cell r="H12" t="str">
            <v>公司零售价</v>
          </cell>
          <cell r="I12">
            <v>35</v>
          </cell>
        </row>
        <row r="13">
          <cell r="B13">
            <v>36922</v>
          </cell>
          <cell r="C13" t="str">
            <v>黄金搭档牌多种维生素矿物质片</v>
          </cell>
          <cell r="D13" t="str">
            <v>1000mgx40片(中老年型)</v>
          </cell>
          <cell r="E13" t="str">
            <v>盒</v>
          </cell>
          <cell r="F13" t="str">
            <v>无锡健特药业有限公司</v>
          </cell>
          <cell r="G13" t="str">
            <v>无锡健特</v>
          </cell>
          <cell r="H13" t="str">
            <v>公司零售价</v>
          </cell>
          <cell r="I13">
            <v>35</v>
          </cell>
        </row>
        <row r="14">
          <cell r="B14">
            <v>36921</v>
          </cell>
          <cell r="C14" t="str">
            <v>多种维生素片(黄金搭档)</v>
          </cell>
          <cell r="D14" t="str">
            <v>1000mgx40片(女士)</v>
          </cell>
          <cell r="E14" t="str">
            <v>盒</v>
          </cell>
          <cell r="F14" t="str">
            <v>无锡健特药业有限公司</v>
          </cell>
          <cell r="G14" t="str">
            <v>无锡健特</v>
          </cell>
          <cell r="H14" t="str">
            <v>公司零售价</v>
          </cell>
          <cell r="I14">
            <v>35</v>
          </cell>
        </row>
        <row r="15">
          <cell r="B15">
            <v>12398</v>
          </cell>
          <cell r="C15" t="str">
            <v>黄金搭档牌多种维生素矿物质片</v>
          </cell>
          <cell r="D15" t="str">
            <v>1000mgx100片(中老年型礼盒)</v>
          </cell>
          <cell r="E15" t="str">
            <v>盒</v>
          </cell>
          <cell r="F15" t="str">
            <v>无锡健特药业有限公司</v>
          </cell>
          <cell r="G15" t="str">
            <v>无锡健特</v>
          </cell>
          <cell r="H15" t="str">
            <v>公司零售价</v>
          </cell>
          <cell r="I15">
            <v>158</v>
          </cell>
        </row>
        <row r="16">
          <cell r="B16">
            <v>47020</v>
          </cell>
          <cell r="C16" t="str">
            <v>鱼油软胶囊</v>
          </cell>
          <cell r="D16" t="str">
            <v>1000mgx100粒</v>
          </cell>
          <cell r="E16" t="str">
            <v>瓶</v>
          </cell>
          <cell r="F16" t="str">
            <v>威海清华紫光科技开发有限公司</v>
          </cell>
          <cell r="G16" t="str">
            <v>威海紫光生物科技开发</v>
          </cell>
          <cell r="H16" t="str">
            <v>公司零售价</v>
          </cell>
          <cell r="I16">
            <v>98</v>
          </cell>
        </row>
        <row r="17">
          <cell r="B17">
            <v>176958</v>
          </cell>
          <cell r="C17" t="str">
            <v>钙尔奇钙维D维K软胶囊</v>
          </cell>
          <cell r="D17" t="str">
            <v>1.05gx110粒+28粒x2盒</v>
          </cell>
          <cell r="E17" t="str">
            <v>盒</v>
          </cell>
          <cell r="F17" t="str">
            <v>惠氏制药有限公司</v>
          </cell>
          <cell r="G17" t="str">
            <v>惠氏制药</v>
          </cell>
          <cell r="H17" t="str">
            <v>公司零售价</v>
          </cell>
          <cell r="I17">
            <v>169</v>
          </cell>
        </row>
        <row r="18">
          <cell r="B18">
            <v>163859</v>
          </cell>
          <cell r="C18" t="str">
            <v>善存银片</v>
          </cell>
          <cell r="D18" t="str">
            <v>30片x6盒</v>
          </cell>
          <cell r="E18" t="str">
            <v>组</v>
          </cell>
          <cell r="F18" t="str">
            <v>惠氏制药有限公司</v>
          </cell>
          <cell r="G18" t="str">
            <v>惠氏制药</v>
          </cell>
          <cell r="H18" t="str">
            <v>公司零售价</v>
          </cell>
          <cell r="I18">
            <v>266</v>
          </cell>
        </row>
        <row r="19">
          <cell r="B19">
            <v>139200</v>
          </cell>
          <cell r="C19" t="str">
            <v>碳酸钙D3片(钙尔奇)</v>
          </cell>
          <cell r="D19" t="str">
            <v>600mgx100片</v>
          </cell>
          <cell r="E19" t="str">
            <v>盒</v>
          </cell>
          <cell r="F19" t="str">
            <v>惠氏制药有限公司</v>
          </cell>
          <cell r="G19" t="str">
            <v>惠氏制药</v>
          </cell>
          <cell r="H19" t="str">
            <v>会员价</v>
          </cell>
          <cell r="I19">
            <v>106</v>
          </cell>
        </row>
        <row r="20">
          <cell r="B20">
            <v>139200</v>
          </cell>
          <cell r="C20" t="str">
            <v>碳酸钙D3片(钙尔奇)</v>
          </cell>
          <cell r="D20" t="str">
            <v>600mgx100片</v>
          </cell>
          <cell r="E20" t="str">
            <v>盒</v>
          </cell>
          <cell r="F20" t="str">
            <v>惠氏制药有限公司</v>
          </cell>
          <cell r="G20" t="str">
            <v>惠氏制药</v>
          </cell>
          <cell r="H20" t="str">
            <v>公司零售价</v>
          </cell>
          <cell r="I20">
            <v>109</v>
          </cell>
        </row>
        <row r="21">
          <cell r="B21">
            <v>110208</v>
          </cell>
          <cell r="C21" t="str">
            <v>碳酸钙维D3元素片(4)(金钙尔奇D)</v>
          </cell>
          <cell r="D21" t="str">
            <v>600mgx30片</v>
          </cell>
          <cell r="E21" t="str">
            <v>瓶</v>
          </cell>
          <cell r="F21" t="str">
            <v>惠氏制药有限公司</v>
          </cell>
          <cell r="G21" t="str">
            <v>惠氏制药</v>
          </cell>
          <cell r="H21" t="str">
            <v>公司零售价</v>
          </cell>
          <cell r="I21">
            <v>51.4</v>
          </cell>
        </row>
        <row r="22">
          <cell r="B22">
            <v>110207</v>
          </cell>
          <cell r="C22" t="str">
            <v>碳酸钙维D3元素片(4)(金钙尔奇D)</v>
          </cell>
          <cell r="D22" t="str">
            <v>600mgx60片</v>
          </cell>
          <cell r="E22" t="str">
            <v>瓶</v>
          </cell>
          <cell r="F22" t="str">
            <v>惠氏制药有限公司</v>
          </cell>
          <cell r="G22" t="str">
            <v>惠氏制药</v>
          </cell>
          <cell r="H22" t="str">
            <v>会员价</v>
          </cell>
          <cell r="I22">
            <v>96</v>
          </cell>
        </row>
        <row r="23">
          <cell r="B23">
            <v>110207</v>
          </cell>
          <cell r="C23" t="str">
            <v>碳酸钙维D3元素片(4)(金钙尔奇D)</v>
          </cell>
          <cell r="D23" t="str">
            <v>600mgx60片</v>
          </cell>
          <cell r="E23" t="str">
            <v>瓶</v>
          </cell>
          <cell r="F23" t="str">
            <v>惠氏制药有限公司</v>
          </cell>
          <cell r="G23" t="str">
            <v>惠氏制药</v>
          </cell>
          <cell r="H23" t="str">
            <v>公司零售价</v>
          </cell>
          <cell r="I23">
            <v>99</v>
          </cell>
        </row>
        <row r="24">
          <cell r="B24">
            <v>84546</v>
          </cell>
          <cell r="C24" t="str">
            <v>多维元素片(29)(善存)</v>
          </cell>
          <cell r="D24" t="str">
            <v>100片(薄膜衣)</v>
          </cell>
          <cell r="E24" t="str">
            <v>瓶</v>
          </cell>
          <cell r="F24" t="str">
            <v>惠氏制药有限公司</v>
          </cell>
          <cell r="G24" t="str">
            <v>惠氏制药</v>
          </cell>
          <cell r="H24" t="str">
            <v>会员价</v>
          </cell>
          <cell r="I24">
            <v>140.8</v>
          </cell>
        </row>
        <row r="25">
          <cell r="B25">
            <v>84546</v>
          </cell>
          <cell r="C25" t="str">
            <v>多维元素片(29)(善存)</v>
          </cell>
          <cell r="D25" t="str">
            <v>100片(薄膜衣)</v>
          </cell>
          <cell r="E25" t="str">
            <v>瓶</v>
          </cell>
          <cell r="F25" t="str">
            <v>惠氏制药有限公司</v>
          </cell>
          <cell r="G25" t="str">
            <v>惠氏制药</v>
          </cell>
          <cell r="H25" t="str">
            <v>公司零售价</v>
          </cell>
          <cell r="I25">
            <v>143.8</v>
          </cell>
        </row>
        <row r="26">
          <cell r="B26">
            <v>10970</v>
          </cell>
          <cell r="C26" t="str">
            <v>碳酸钙D3咀嚼片Ⅱ(钙尔奇D300)</v>
          </cell>
          <cell r="D26" t="str">
            <v>300mgx60片</v>
          </cell>
          <cell r="E26" t="str">
            <v>瓶</v>
          </cell>
          <cell r="F26" t="str">
            <v>惠氏制药有限公司</v>
          </cell>
          <cell r="G26" t="str">
            <v>惠氏制药</v>
          </cell>
          <cell r="H26" t="str">
            <v>公司零售价</v>
          </cell>
          <cell r="I26">
            <v>40</v>
          </cell>
        </row>
        <row r="27">
          <cell r="B27">
            <v>40995</v>
          </cell>
          <cell r="C27" t="str">
            <v>天然维生素C咀嚼片（裸瓶）</v>
          </cell>
          <cell r="D27" t="str">
            <v>76.5克（0.85gx90片）</v>
          </cell>
          <cell r="E27" t="str">
            <v>瓶</v>
          </cell>
          <cell r="F27" t="str">
            <v>海南养生堂保健品有限公司</v>
          </cell>
          <cell r="G27" t="str">
            <v>海南养生堂</v>
          </cell>
          <cell r="H27" t="str">
            <v>公司零售价</v>
          </cell>
          <cell r="I27">
            <v>99</v>
          </cell>
        </row>
        <row r="28">
          <cell r="B28">
            <v>15238</v>
          </cell>
          <cell r="C28" t="str">
            <v>天然维生素E软胶囊</v>
          </cell>
          <cell r="D28" t="str">
            <v>250mgx160粒</v>
          </cell>
          <cell r="E28" t="str">
            <v>瓶</v>
          </cell>
          <cell r="F28" t="str">
            <v>海南养生堂保健品有限公司</v>
          </cell>
          <cell r="G28" t="str">
            <v>海南养生堂</v>
          </cell>
          <cell r="H28" t="str">
            <v>公司零售价</v>
          </cell>
          <cell r="I28">
            <v>118</v>
          </cell>
        </row>
        <row r="29">
          <cell r="B29">
            <v>166599</v>
          </cell>
          <cell r="C29" t="str">
            <v>康麦斯牌碳酸钙维生素D软胶囊</v>
          </cell>
          <cell r="D29" t="str">
            <v>200g（2gx100粒）</v>
          </cell>
          <cell r="E29" t="str">
            <v>瓶</v>
          </cell>
          <cell r="F29" t="str">
            <v>康龙集团公司(Kang Long Group gorp)</v>
          </cell>
          <cell r="G29" t="str">
            <v>美国康龙集团公司</v>
          </cell>
          <cell r="H29" t="str">
            <v>公司零售价</v>
          </cell>
          <cell r="I29">
            <v>228</v>
          </cell>
        </row>
        <row r="30">
          <cell r="B30">
            <v>152404</v>
          </cell>
          <cell r="C30" t="str">
            <v>康麦斯牌多种维生素及矿物质片</v>
          </cell>
          <cell r="D30" t="str">
            <v>1360mgx60片</v>
          </cell>
          <cell r="E30" t="str">
            <v>瓶</v>
          </cell>
          <cell r="F30" t="str">
            <v>康龙集团公司(Kang Long Group gorp)</v>
          </cell>
          <cell r="G30" t="str">
            <v>美国康龙</v>
          </cell>
          <cell r="H30" t="str">
            <v>公司零售价</v>
          </cell>
          <cell r="I30">
            <v>198</v>
          </cell>
        </row>
        <row r="31">
          <cell r="B31">
            <v>115435</v>
          </cell>
          <cell r="C31" t="str">
            <v>康麦斯牌深海鱼油胶囊</v>
          </cell>
          <cell r="D31" t="str">
            <v>137g(1370mgx100粒)</v>
          </cell>
          <cell r="E31" t="str">
            <v>瓶</v>
          </cell>
          <cell r="F31" t="str">
            <v>康龙集团公司(Kang Long Group gorp)</v>
          </cell>
          <cell r="G31" t="str">
            <v>美国康龙(上海康麦斯经销)</v>
          </cell>
          <cell r="H31" t="str">
            <v>公司零售价</v>
          </cell>
          <cell r="I31">
            <v>199</v>
          </cell>
        </row>
        <row r="32">
          <cell r="B32">
            <v>115434</v>
          </cell>
          <cell r="C32" t="str">
            <v>康麦斯牌卵磷脂胶囊</v>
          </cell>
          <cell r="D32" t="str">
            <v>165g(1650mgx100粒)</v>
          </cell>
          <cell r="E32" t="str">
            <v>盒</v>
          </cell>
          <cell r="F32" t="str">
            <v>康龙集团公司(Kang Long Group gorp)</v>
          </cell>
          <cell r="G32" t="str">
            <v>美国康龙(上海康麦斯经销)</v>
          </cell>
          <cell r="H32" t="str">
            <v>公司零售价</v>
          </cell>
          <cell r="I32">
            <v>199</v>
          </cell>
        </row>
        <row r="33">
          <cell r="B33">
            <v>62982</v>
          </cell>
          <cell r="C33" t="str">
            <v>康麦斯维生素C片</v>
          </cell>
          <cell r="D33" t="str">
            <v>38.4g(640mgx60片)</v>
          </cell>
          <cell r="E33" t="str">
            <v>瓶</v>
          </cell>
          <cell r="F33" t="str">
            <v>康龙集团公司(Kang Long Group gorp)</v>
          </cell>
          <cell r="G33" t="str">
            <v>美国康龙(上海康麦斯经销)</v>
          </cell>
          <cell r="H33" t="str">
            <v>公司零售价</v>
          </cell>
          <cell r="I33">
            <v>168</v>
          </cell>
        </row>
        <row r="34">
          <cell r="B34">
            <v>31192</v>
          </cell>
          <cell r="C34" t="str">
            <v>康麦斯补钙胶囊</v>
          </cell>
          <cell r="D34" t="str">
            <v>277g(2gx100粒)</v>
          </cell>
          <cell r="E34" t="str">
            <v>瓶</v>
          </cell>
          <cell r="F34" t="str">
            <v>康龙集团公司(Kang Long Group gorp)</v>
          </cell>
          <cell r="G34" t="str">
            <v>美国康龙(上海康麦斯经销)</v>
          </cell>
          <cell r="H34" t="str">
            <v>公司零售价</v>
          </cell>
          <cell r="I34">
            <v>228</v>
          </cell>
        </row>
        <row r="35">
          <cell r="B35">
            <v>16645</v>
          </cell>
          <cell r="C35" t="str">
            <v>康麦斯蒜油胶囊</v>
          </cell>
          <cell r="D35" t="str">
            <v>34.1g(341mgx100粒)</v>
          </cell>
          <cell r="E35" t="str">
            <v>瓶</v>
          </cell>
          <cell r="F35" t="str">
            <v>康龙集团公司(Kang Long Group gorp)</v>
          </cell>
          <cell r="G35" t="str">
            <v>美国康龙(上海康麦斯经销)</v>
          </cell>
          <cell r="H35" t="str">
            <v>公司零售价</v>
          </cell>
          <cell r="I35">
            <v>168</v>
          </cell>
        </row>
        <row r="36">
          <cell r="B36">
            <v>16644</v>
          </cell>
          <cell r="C36" t="str">
            <v>康麦斯美康宁褪黑素片</v>
          </cell>
          <cell r="D36" t="str">
            <v>60片</v>
          </cell>
          <cell r="E36" t="str">
            <v>瓶</v>
          </cell>
          <cell r="F36" t="str">
            <v>康龙集团公司(Kang Long Group gorp)</v>
          </cell>
          <cell r="G36" t="str">
            <v>美国KONG LONG GROUP</v>
          </cell>
          <cell r="H36" t="str">
            <v>公司零售价</v>
          </cell>
          <cell r="I36">
            <v>188</v>
          </cell>
        </row>
        <row r="37">
          <cell r="B37">
            <v>174532</v>
          </cell>
          <cell r="C37" t="str">
            <v>雅漾舒缓特护保湿乳</v>
          </cell>
          <cell r="D37" t="str">
            <v>50ml</v>
          </cell>
          <cell r="E37" t="str">
            <v>盒</v>
          </cell>
          <cell r="F37" t="str">
            <v>法国皮尔法伯雅漾护肤化妆品研制公司</v>
          </cell>
          <cell r="G37" t="str">
            <v>法国皮尔法伯雅漾</v>
          </cell>
          <cell r="H37" t="str">
            <v>公司零售价</v>
          </cell>
          <cell r="I37">
            <v>272</v>
          </cell>
        </row>
        <row r="38">
          <cell r="B38">
            <v>174530</v>
          </cell>
          <cell r="C38" t="str">
            <v>雅漾舒缓特护免洗洁面乳</v>
          </cell>
          <cell r="D38" t="str">
            <v>200ml</v>
          </cell>
          <cell r="E38" t="str">
            <v>盒</v>
          </cell>
          <cell r="F38" t="str">
            <v>法国皮尔法伯雅漾护肤化妆品研制公司</v>
          </cell>
          <cell r="G38" t="str">
            <v>法国皮尔法伯雅漾</v>
          </cell>
          <cell r="H38" t="str">
            <v>公司零售价</v>
          </cell>
          <cell r="I38">
            <v>268</v>
          </cell>
        </row>
        <row r="39">
          <cell r="B39">
            <v>169981</v>
          </cell>
          <cell r="C39" t="str">
            <v>雅漾净柔爽肤水</v>
          </cell>
          <cell r="D39" t="str">
            <v>300ml</v>
          </cell>
          <cell r="E39" t="str">
            <v>瓶</v>
          </cell>
          <cell r="F39" t="str">
            <v>法国皮尔法伯雅漾护肤化妆品研制公司</v>
          </cell>
          <cell r="G39" t="str">
            <v>法国皮尔法伯</v>
          </cell>
          <cell r="H39" t="str">
            <v>公司零售价</v>
          </cell>
          <cell r="I39">
            <v>258</v>
          </cell>
        </row>
        <row r="40">
          <cell r="B40">
            <v>169980</v>
          </cell>
          <cell r="C40" t="str">
            <v>雅漾舒润柔肤水</v>
          </cell>
          <cell r="D40" t="str">
            <v>200ml</v>
          </cell>
          <cell r="E40" t="str">
            <v>瓶</v>
          </cell>
          <cell r="F40" t="str">
            <v>法国皮尔法伯雅漾护肤化妆品研制公司</v>
          </cell>
          <cell r="G40" t="str">
            <v>法国皮尔法伯</v>
          </cell>
          <cell r="H40" t="str">
            <v>公司零售价</v>
          </cell>
          <cell r="I40">
            <v>195</v>
          </cell>
        </row>
        <row r="41">
          <cell r="B41">
            <v>167459</v>
          </cell>
          <cell r="C41" t="str">
            <v>雅漾舒润净颜卸妆水</v>
          </cell>
          <cell r="D41" t="str">
            <v>400ml</v>
          </cell>
          <cell r="E41" t="str">
            <v>瓶</v>
          </cell>
          <cell r="F41" t="str">
            <v>法国皮尔法伯雅漾护肤化妆品研制公司</v>
          </cell>
          <cell r="G41" t="str">
            <v>法国皮尔法伯雅漾</v>
          </cell>
          <cell r="H41" t="str">
            <v>公司零售价</v>
          </cell>
          <cell r="I41">
            <v>270</v>
          </cell>
        </row>
        <row r="42">
          <cell r="B42">
            <v>167456</v>
          </cell>
          <cell r="C42" t="str">
            <v>雅漾舒护活泉喷雾</v>
          </cell>
          <cell r="D42" t="str">
            <v>300ml</v>
          </cell>
          <cell r="E42" t="str">
            <v>瓶</v>
          </cell>
          <cell r="F42" t="str">
            <v>法国皮尔法伯雅漾护肤化妆品研制公司</v>
          </cell>
          <cell r="G42" t="str">
            <v>法国皮尔法伯雅漾</v>
          </cell>
          <cell r="H42" t="str">
            <v>公司零售价</v>
          </cell>
          <cell r="I42">
            <v>186</v>
          </cell>
        </row>
        <row r="43">
          <cell r="B43">
            <v>167441</v>
          </cell>
          <cell r="C43" t="str">
            <v>雅漾舒缓特护洁面乳</v>
          </cell>
          <cell r="D43" t="str">
            <v>200ml</v>
          </cell>
          <cell r="E43" t="str">
            <v>瓶</v>
          </cell>
          <cell r="F43" t="str">
            <v>法国皮尔法伯雅漾护肤化妆品研制公司</v>
          </cell>
          <cell r="G43" t="str">
            <v>法国皮尔法伯雅漾</v>
          </cell>
          <cell r="H43" t="str">
            <v>公司零售价</v>
          </cell>
          <cell r="I43">
            <v>295</v>
          </cell>
        </row>
        <row r="44">
          <cell r="B44">
            <v>167439</v>
          </cell>
          <cell r="C44" t="str">
            <v>雅漾舒护眼霜</v>
          </cell>
          <cell r="D44" t="str">
            <v>10ml</v>
          </cell>
          <cell r="E44" t="str">
            <v>支</v>
          </cell>
          <cell r="F44" t="str">
            <v>法国皮尔法伯雅漾护肤化妆品研制公司</v>
          </cell>
          <cell r="G44" t="str">
            <v>法国皮尔法伯雅漾</v>
          </cell>
          <cell r="H44" t="str">
            <v>公司零售价</v>
          </cell>
          <cell r="I44">
            <v>215</v>
          </cell>
        </row>
        <row r="45">
          <cell r="B45">
            <v>157879</v>
          </cell>
          <cell r="C45" t="str">
            <v>雅漾修颜抚纹眼霜</v>
          </cell>
          <cell r="D45" t="str">
            <v>15ml</v>
          </cell>
          <cell r="E45" t="str">
            <v>支</v>
          </cell>
          <cell r="F45" t="str">
            <v>法国皮尔法伯雅漾护肤化妆品研制公司</v>
          </cell>
          <cell r="G45" t="str">
            <v>法国皮尔法伯</v>
          </cell>
          <cell r="H45" t="str">
            <v>公司零售价</v>
          </cell>
          <cell r="I45">
            <v>328</v>
          </cell>
        </row>
        <row r="46">
          <cell r="B46">
            <v>157618</v>
          </cell>
          <cell r="C46" t="str">
            <v>雅漾修护舒缓保湿霜</v>
          </cell>
          <cell r="D46" t="str">
            <v>50g</v>
          </cell>
          <cell r="E46" t="str">
            <v>支</v>
          </cell>
          <cell r="F46" t="str">
            <v>法国皮尔法伯雅漾护肤化妆品研制公司</v>
          </cell>
          <cell r="G46" t="str">
            <v>法国皮尔法伯</v>
          </cell>
          <cell r="H46" t="str">
            <v>公司零售价</v>
          </cell>
          <cell r="I46">
            <v>272</v>
          </cell>
        </row>
        <row r="47">
          <cell r="B47">
            <v>157617</v>
          </cell>
          <cell r="C47" t="str">
            <v>雅漾舒缓保湿面膜</v>
          </cell>
          <cell r="D47" t="str">
            <v>50ml</v>
          </cell>
          <cell r="E47" t="str">
            <v>支</v>
          </cell>
          <cell r="F47" t="str">
            <v>法国皮尔法伯雅漾护肤化妆品研制公司</v>
          </cell>
          <cell r="G47" t="str">
            <v>法国皮尔法伯</v>
          </cell>
          <cell r="H47" t="str">
            <v>公司零售价</v>
          </cell>
          <cell r="I47">
            <v>238</v>
          </cell>
        </row>
        <row r="48">
          <cell r="B48">
            <v>63746</v>
          </cell>
          <cell r="C48" t="str">
            <v>葡萄糖酸钙锌口服溶液</v>
          </cell>
          <cell r="D48" t="str">
            <v>10mlx24支</v>
          </cell>
          <cell r="E48" t="str">
            <v>盒</v>
          </cell>
          <cell r="F48" t="str">
            <v>湖北福人金身药业有限公司</v>
          </cell>
          <cell r="G48" t="str">
            <v>湖北福人金身</v>
          </cell>
          <cell r="H48" t="str">
            <v>会员价</v>
          </cell>
          <cell r="I48">
            <v>56.5</v>
          </cell>
        </row>
        <row r="49">
          <cell r="B49">
            <v>63746</v>
          </cell>
          <cell r="C49" t="str">
            <v>葡萄糖酸钙锌口服溶液</v>
          </cell>
          <cell r="D49" t="str">
            <v>10mlx24支</v>
          </cell>
          <cell r="E49" t="str">
            <v>盒</v>
          </cell>
          <cell r="F49" t="str">
            <v>湖北福人金身药业有限公司</v>
          </cell>
          <cell r="G49" t="str">
            <v>湖北福人金身</v>
          </cell>
          <cell r="H49" t="str">
            <v>公司零售价</v>
          </cell>
          <cell r="I49">
            <v>58</v>
          </cell>
        </row>
        <row r="50">
          <cell r="B50">
            <v>141479</v>
          </cell>
          <cell r="C50" t="str">
            <v>奥利司他片</v>
          </cell>
          <cell r="D50" t="str">
            <v>0.12gx1片x24板</v>
          </cell>
          <cell r="E50" t="str">
            <v>盒</v>
          </cell>
          <cell r="F50" t="str">
            <v>海正辉瑞制药有限公司（原浙江海正药业股份有限公司）</v>
          </cell>
          <cell r="G50" t="str">
            <v>浙江海正</v>
          </cell>
          <cell r="H50" t="str">
            <v>公司零售价</v>
          </cell>
          <cell r="I50">
            <v>398</v>
          </cell>
        </row>
        <row r="51">
          <cell r="B51">
            <v>151530</v>
          </cell>
          <cell r="C51" t="str">
            <v>薇姿温泉矿物保湿水活霜</v>
          </cell>
          <cell r="D51" t="str">
            <v>50ml清爽型</v>
          </cell>
          <cell r="E51" t="str">
            <v>盒</v>
          </cell>
          <cell r="F51" t="str">
            <v>欧莱雅(中国)有限公司</v>
          </cell>
          <cell r="G51" t="str">
            <v>欧莱雅(中国)</v>
          </cell>
          <cell r="H51" t="str">
            <v>公司零售价</v>
          </cell>
          <cell r="I51">
            <v>259</v>
          </cell>
        </row>
        <row r="52">
          <cell r="B52">
            <v>151529</v>
          </cell>
          <cell r="C52" t="str">
            <v>薇姿温泉矿物水活精华液</v>
          </cell>
          <cell r="D52" t="str">
            <v>30ml</v>
          </cell>
          <cell r="E52" t="str">
            <v>盒</v>
          </cell>
          <cell r="F52" t="str">
            <v>欧莱雅(中国)有限公司</v>
          </cell>
          <cell r="G52" t="str">
            <v>欧莱雅(中国)</v>
          </cell>
          <cell r="H52" t="str">
            <v>公司零售价</v>
          </cell>
          <cell r="I52">
            <v>330</v>
          </cell>
        </row>
        <row r="53">
          <cell r="B53">
            <v>151528</v>
          </cell>
          <cell r="C53" t="str">
            <v>薇姿温泉矿物水活爽肤水</v>
          </cell>
          <cell r="D53" t="str">
            <v>400ml</v>
          </cell>
          <cell r="E53" t="str">
            <v>盒</v>
          </cell>
          <cell r="F53" t="str">
            <v>欧莱雅(中国)有限公司</v>
          </cell>
          <cell r="G53" t="str">
            <v>欧莱雅(中国)</v>
          </cell>
          <cell r="H53" t="str">
            <v>公司零售价</v>
          </cell>
          <cell r="I53">
            <v>345</v>
          </cell>
        </row>
        <row r="54">
          <cell r="B54">
            <v>140384</v>
          </cell>
          <cell r="C54" t="str">
            <v>薇姿温泉矿物水活霜</v>
          </cell>
          <cell r="D54" t="str">
            <v>50ml （清爽型）</v>
          </cell>
          <cell r="E54" t="str">
            <v>支</v>
          </cell>
          <cell r="F54" t="str">
            <v>欧莱雅(中国)有限公司</v>
          </cell>
          <cell r="G54" t="str">
            <v>欧莱雅(中国)</v>
          </cell>
          <cell r="H54" t="str">
            <v>公司零售价</v>
          </cell>
          <cell r="I54">
            <v>235</v>
          </cell>
        </row>
        <row r="55">
          <cell r="B55">
            <v>140383</v>
          </cell>
          <cell r="C55" t="str">
            <v>薇姿温泉矿物水活清润爽肤水 </v>
          </cell>
          <cell r="D55" t="str">
            <v>200ml </v>
          </cell>
          <cell r="E55" t="str">
            <v>支</v>
          </cell>
          <cell r="F55" t="str">
            <v>欧莱雅(中国)有限公司</v>
          </cell>
          <cell r="G55" t="str">
            <v>欧莱雅(中国)</v>
          </cell>
          <cell r="H55" t="str">
            <v>公司零售价</v>
          </cell>
          <cell r="I55">
            <v>209</v>
          </cell>
        </row>
        <row r="56">
          <cell r="B56">
            <v>124178</v>
          </cell>
          <cell r="C56" t="str">
            <v>薇姿温泉矿物保湿晚安面膜</v>
          </cell>
          <cell r="D56" t="str">
            <v>75ml</v>
          </cell>
          <cell r="E56" t="str">
            <v>支</v>
          </cell>
          <cell r="F56" t="str">
            <v>欧莱雅(中国)有限公司</v>
          </cell>
          <cell r="G56" t="str">
            <v>欧莱雅(中国)</v>
          </cell>
          <cell r="H56" t="str">
            <v>公司零售价</v>
          </cell>
          <cell r="I56">
            <v>240</v>
          </cell>
        </row>
        <row r="57">
          <cell r="B57">
            <v>108165</v>
          </cell>
          <cell r="C57" t="str">
            <v>薇姿油脂调护泡沫洁面乳 </v>
          </cell>
          <cell r="D57" t="str">
            <v>125ml</v>
          </cell>
          <cell r="E57" t="str">
            <v>支</v>
          </cell>
          <cell r="F57" t="str">
            <v>欧莱雅(中国)有限公司</v>
          </cell>
          <cell r="G57" t="str">
            <v>中国欧莱雅</v>
          </cell>
          <cell r="H57" t="str">
            <v>公司零售价</v>
          </cell>
          <cell r="I57">
            <v>165</v>
          </cell>
        </row>
        <row r="58">
          <cell r="B58">
            <v>94552</v>
          </cell>
          <cell r="C58" t="str">
            <v>薇姿温泉矿物保湿修护特润霜</v>
          </cell>
          <cell r="D58" t="str">
            <v>50ml</v>
          </cell>
          <cell r="E58" t="str">
            <v>瓶</v>
          </cell>
          <cell r="F58" t="str">
            <v>欧莱雅(中国)有限公司</v>
          </cell>
          <cell r="G58" t="str">
            <v>中国欧莱雅</v>
          </cell>
          <cell r="H58" t="str">
            <v>公司零售价</v>
          </cell>
          <cell r="I58">
            <v>240</v>
          </cell>
        </row>
        <row r="59">
          <cell r="B59">
            <v>65847</v>
          </cell>
          <cell r="C59" t="str">
            <v>薇姿温泉矿物润眼凝露</v>
          </cell>
          <cell r="D59" t="str">
            <v>15ml</v>
          </cell>
          <cell r="E59" t="str">
            <v>支</v>
          </cell>
          <cell r="F59" t="str">
            <v>欧莱雅(中国)有限公司</v>
          </cell>
          <cell r="G59" t="str">
            <v>中国欧莱雅</v>
          </cell>
          <cell r="H59" t="str">
            <v>公司零售价</v>
          </cell>
          <cell r="I59">
            <v>250</v>
          </cell>
        </row>
        <row r="60">
          <cell r="B60">
            <v>47836</v>
          </cell>
          <cell r="C60" t="str">
            <v>薇姿油脂调护舒缓柔肤水</v>
          </cell>
          <cell r="D60" t="str">
            <v>200ml</v>
          </cell>
          <cell r="E60" t="str">
            <v>瓶</v>
          </cell>
          <cell r="F60" t="str">
            <v>欧莱雅(中国)有限公司</v>
          </cell>
          <cell r="G60" t="str">
            <v>中国欧莱雅</v>
          </cell>
          <cell r="H60" t="str">
            <v>公司零售价</v>
          </cell>
          <cell r="I60">
            <v>170</v>
          </cell>
        </row>
        <row r="61">
          <cell r="B61">
            <v>46675</v>
          </cell>
          <cell r="C61" t="str">
            <v>理肤泉痘痘清水油平衡保湿乳</v>
          </cell>
          <cell r="D61" t="str">
            <v>40ml</v>
          </cell>
          <cell r="E61" t="str">
            <v>支</v>
          </cell>
          <cell r="F61" t="str">
            <v>欧莱雅(中国)有限公司</v>
          </cell>
          <cell r="G61" t="str">
            <v>中国欧莱雅</v>
          </cell>
          <cell r="H61" t="str">
            <v>公司零售价</v>
          </cell>
          <cell r="I61">
            <v>228</v>
          </cell>
        </row>
        <row r="62">
          <cell r="B62">
            <v>40011</v>
          </cell>
          <cell r="C62" t="str">
            <v>薇姿晒后急护修复乳</v>
          </cell>
          <cell r="D62" t="str">
            <v>100ml</v>
          </cell>
          <cell r="E62" t="str">
            <v>盒</v>
          </cell>
          <cell r="F62" t="str">
            <v>欧莱雅(中国)有限公司</v>
          </cell>
          <cell r="G62" t="str">
            <v>中国欧莱雅</v>
          </cell>
          <cell r="H62" t="str">
            <v>公司零售价</v>
          </cell>
          <cell r="I62">
            <v>185</v>
          </cell>
        </row>
        <row r="63">
          <cell r="B63">
            <v>164949</v>
          </cell>
          <cell r="C63" t="str">
            <v>还少丹</v>
          </cell>
          <cell r="D63" t="str">
            <v>9gx20袋（20丸重1克）</v>
          </cell>
          <cell r="E63" t="str">
            <v>盒</v>
          </cell>
          <cell r="F63" t="str">
            <v>太极集团重庆桐君阁药厂有限公司</v>
          </cell>
          <cell r="G63" t="str">
            <v>桐君阁药厂</v>
          </cell>
          <cell r="H63" t="str">
            <v>会员价</v>
          </cell>
          <cell r="I63">
            <v>175</v>
          </cell>
        </row>
        <row r="64">
          <cell r="B64">
            <v>164949</v>
          </cell>
          <cell r="C64" t="str">
            <v>还少丹</v>
          </cell>
          <cell r="D64" t="str">
            <v>9gx20袋（20丸重1克）</v>
          </cell>
          <cell r="E64" t="str">
            <v>盒</v>
          </cell>
          <cell r="F64" t="str">
            <v>太极集团重庆桐君阁药厂有限公司</v>
          </cell>
          <cell r="G64" t="str">
            <v>桐君阁药厂</v>
          </cell>
          <cell r="H64" t="str">
            <v>公司零售价</v>
          </cell>
          <cell r="I64">
            <v>180</v>
          </cell>
        </row>
        <row r="65">
          <cell r="B65">
            <v>135464</v>
          </cell>
          <cell r="C65" t="str">
            <v>还少丹</v>
          </cell>
          <cell r="D65" t="str">
            <v>20丸</v>
          </cell>
          <cell r="E65" t="str">
            <v>盒</v>
          </cell>
          <cell r="F65" t="str">
            <v>太极集团重庆桐君阁药厂有限公司</v>
          </cell>
          <cell r="G65" t="str">
            <v>桐君阁药厂</v>
          </cell>
          <cell r="H65" t="str">
            <v>公司零售价</v>
          </cell>
          <cell r="I65">
            <v>799</v>
          </cell>
        </row>
        <row r="66">
          <cell r="B66">
            <v>100804</v>
          </cell>
          <cell r="C66" t="str">
            <v>胶原蛋白维生素C片(倍爱)</v>
          </cell>
          <cell r="D66" t="str">
            <v>1gx60片</v>
          </cell>
          <cell r="E66" t="str">
            <v>瓶</v>
          </cell>
          <cell r="F66" t="str">
            <v>博辉生物药业(深圳)有限公司</v>
          </cell>
          <cell r="G66" t="str">
            <v>深圳博辉</v>
          </cell>
          <cell r="H66" t="str">
            <v>公司零售价</v>
          </cell>
          <cell r="I66">
            <v>268</v>
          </cell>
        </row>
        <row r="67">
          <cell r="B67">
            <v>100692</v>
          </cell>
          <cell r="C67" t="str">
            <v>鱼油软胶囊(倍爱)</v>
          </cell>
          <cell r="D67" t="str">
            <v>1000mgx120粒(赠20粒)</v>
          </cell>
          <cell r="E67" t="str">
            <v>瓶</v>
          </cell>
          <cell r="F67" t="str">
            <v>博辉生物药业(深圳)有限公司</v>
          </cell>
          <cell r="G67" t="str">
            <v>博辉生物</v>
          </cell>
          <cell r="H67" t="str">
            <v>公司零售价</v>
          </cell>
          <cell r="I67">
            <v>118</v>
          </cell>
        </row>
        <row r="68">
          <cell r="B68">
            <v>100685</v>
          </cell>
          <cell r="C68" t="str">
            <v>天然维生素E软胶囊(倍爱)</v>
          </cell>
          <cell r="D68" t="str">
            <v>350mgx60粒</v>
          </cell>
          <cell r="E68" t="str">
            <v>瓶</v>
          </cell>
          <cell r="F68" t="str">
            <v>博辉生物药业(深圳)有限公司</v>
          </cell>
          <cell r="G68" t="str">
            <v>博辉生物</v>
          </cell>
          <cell r="H68" t="str">
            <v>公司零售价</v>
          </cell>
          <cell r="I68">
            <v>98</v>
          </cell>
        </row>
        <row r="69">
          <cell r="B69">
            <v>153799</v>
          </cell>
          <cell r="C69" t="str">
            <v>钙尔奇牌维生素D钙软胶囊</v>
          </cell>
          <cell r="D69" t="str">
            <v>166g(1gx110粒+1gx28粒x2瓶)</v>
          </cell>
          <cell r="E69" t="str">
            <v>盒</v>
          </cell>
          <cell r="F69" t="str">
            <v>广东千林健康产业有限公司</v>
          </cell>
          <cell r="G69" t="str">
            <v>广东千林</v>
          </cell>
          <cell r="H69" t="str">
            <v>公司零售价</v>
          </cell>
          <cell r="I69">
            <v>169</v>
          </cell>
        </row>
        <row r="70">
          <cell r="B70">
            <v>145385</v>
          </cell>
          <cell r="C70" t="str">
            <v>钙尔奇牌维生素D钙软胶囊</v>
          </cell>
          <cell r="D70" t="str">
            <v>1.0gx110粒</v>
          </cell>
          <cell r="E70" t="str">
            <v>瓶</v>
          </cell>
          <cell r="F70" t="str">
            <v>广东千林健康产业有限公司</v>
          </cell>
          <cell r="G70" t="str">
            <v>广东千林(广东仙乐)</v>
          </cell>
          <cell r="H70" t="str">
            <v>公司零售价</v>
          </cell>
          <cell r="I70">
            <v>169</v>
          </cell>
        </row>
        <row r="71">
          <cell r="B71">
            <v>162801</v>
          </cell>
          <cell r="C71" t="str">
            <v>妮维雅男士控油劲爽洁面乳</v>
          </cell>
          <cell r="D71" t="str">
            <v>100g</v>
          </cell>
          <cell r="E71" t="str">
            <v>支</v>
          </cell>
          <cell r="F71" t="str">
            <v>妮维雅(上海)有限公司</v>
          </cell>
          <cell r="G71" t="str">
            <v>上海妮维雅</v>
          </cell>
          <cell r="H71" t="str">
            <v>公司零售价</v>
          </cell>
          <cell r="I71">
            <v>36</v>
          </cell>
        </row>
        <row r="72">
          <cell r="B72">
            <v>137163</v>
          </cell>
          <cell r="C72" t="str">
            <v>妮维雅男士水活多效洁面乳</v>
          </cell>
          <cell r="D72" t="str">
            <v>100g</v>
          </cell>
          <cell r="E72" t="str">
            <v>支</v>
          </cell>
          <cell r="F72" t="str">
            <v>妮维雅(上海)有限公司</v>
          </cell>
          <cell r="G72" t="str">
            <v>妮维雅上海</v>
          </cell>
          <cell r="H72" t="str">
            <v>公司零售价</v>
          </cell>
          <cell r="I72">
            <v>29</v>
          </cell>
        </row>
        <row r="73">
          <cell r="B73">
            <v>129794</v>
          </cell>
          <cell r="C73" t="str">
            <v>天然维生素E软胶囊（大豆胚芽提取物软胶囊）</v>
          </cell>
          <cell r="D73" t="str">
            <v>20g(200mgx100粒)</v>
          </cell>
          <cell r="E73" t="str">
            <v>瓶</v>
          </cell>
          <cell r="F73" t="str">
            <v>美国NATURE'S BOUNTY INC</v>
          </cell>
          <cell r="G73" t="str">
            <v>美国Natures Bounty</v>
          </cell>
          <cell r="H73" t="str">
            <v>公司零售价</v>
          </cell>
          <cell r="I73">
            <v>179</v>
          </cell>
        </row>
        <row r="74">
          <cell r="B74">
            <v>159536</v>
          </cell>
          <cell r="C74" t="str">
            <v>钙镁片
</v>
          </cell>
          <cell r="D74" t="str">
            <v>0.8gx60片 </v>
          </cell>
          <cell r="E74" t="str">
            <v>盒</v>
          </cell>
          <cell r="F74" t="str">
            <v>威海百合生物技术股份有限公司(原荣成百合</v>
          </cell>
          <cell r="G74" t="str">
            <v>威海百合生物技术</v>
          </cell>
          <cell r="H74" t="str">
            <v>公司零售价</v>
          </cell>
          <cell r="I74">
            <v>98</v>
          </cell>
        </row>
        <row r="75">
          <cell r="B75">
            <v>159520</v>
          </cell>
          <cell r="C75" t="str">
            <v>百合康牌维生素C含片
</v>
          </cell>
          <cell r="D75" t="str">
            <v>1.2gx60片 </v>
          </cell>
          <cell r="E75" t="str">
            <v>盒</v>
          </cell>
          <cell r="F75" t="str">
            <v>威海百合生物技术股份有限公司(原荣成百合</v>
          </cell>
          <cell r="G75" t="str">
            <v>威海百合生物技术</v>
          </cell>
          <cell r="H75" t="str">
            <v>公司零售价</v>
          </cell>
          <cell r="I75">
            <v>118</v>
          </cell>
        </row>
        <row r="76">
          <cell r="B76">
            <v>159519</v>
          </cell>
          <cell r="C76" t="str">
            <v>氨基葡萄糖硫酸软骨素钙软胶囊 </v>
          </cell>
          <cell r="D76" t="str">
            <v>0.5gx60粒 </v>
          </cell>
          <cell r="E76" t="str">
            <v>盒</v>
          </cell>
          <cell r="F76" t="str">
            <v>威海百合生物技术股份有限公司(原荣成百合</v>
          </cell>
          <cell r="G76" t="str">
            <v>威海百合生物技术</v>
          </cell>
          <cell r="H76" t="str">
            <v>公司零售价</v>
          </cell>
          <cell r="I76">
            <v>168</v>
          </cell>
        </row>
        <row r="77">
          <cell r="B77">
            <v>159518</v>
          </cell>
          <cell r="C77" t="str">
            <v>辅酶Q10天然维生素E软胶囊
</v>
          </cell>
          <cell r="D77" t="str">
            <v>500mgx60粒 </v>
          </cell>
          <cell r="E77" t="str">
            <v>盒</v>
          </cell>
          <cell r="F77" t="str">
            <v>威海百合生物技术股份有限公司(原荣成百合</v>
          </cell>
          <cell r="G77" t="str">
            <v>威海百合生物技术</v>
          </cell>
          <cell r="H77" t="str">
            <v>公司零售价</v>
          </cell>
          <cell r="I77">
            <v>218</v>
          </cell>
        </row>
        <row r="78">
          <cell r="B78">
            <v>159515</v>
          </cell>
          <cell r="C78" t="str">
            <v>DHA藻油亚麻籽油软胶囊
</v>
          </cell>
          <cell r="D78" t="str">
            <v>0.5gx60粒 </v>
          </cell>
          <cell r="E78" t="str">
            <v>盒</v>
          </cell>
          <cell r="F78" t="str">
            <v>威海百合生物技术股份有限公司(原荣成百合</v>
          </cell>
          <cell r="G78" t="str">
            <v>威海百合生物技术</v>
          </cell>
          <cell r="H78" t="str">
            <v>公司零售价</v>
          </cell>
          <cell r="I78">
            <v>268</v>
          </cell>
        </row>
        <row r="79">
          <cell r="B79">
            <v>159511</v>
          </cell>
          <cell r="C79" t="str">
            <v>多种维生素矿物质片
</v>
          </cell>
          <cell r="D79" t="str">
            <v>1.0gx60片 </v>
          </cell>
          <cell r="E79" t="str">
            <v>盒</v>
          </cell>
          <cell r="F79" t="str">
            <v>威海百合生物技术股份有限公司(原荣成百合</v>
          </cell>
          <cell r="G79" t="str">
            <v>威海百合生物技术</v>
          </cell>
          <cell r="H79" t="str">
            <v>公司零售价</v>
          </cell>
          <cell r="I79">
            <v>138</v>
          </cell>
        </row>
        <row r="80">
          <cell r="B80">
            <v>159510</v>
          </cell>
          <cell r="C80" t="str">
            <v>百合康牌钙维D软胶囊
</v>
          </cell>
          <cell r="D80" t="str">
            <v>1.1gx60粒 </v>
          </cell>
          <cell r="E80" t="str">
            <v>盒</v>
          </cell>
          <cell r="F80" t="str">
            <v>威海百合生物技术股份有限公司(原荣成百合</v>
          </cell>
          <cell r="G80" t="str">
            <v>威海百合生物技术</v>
          </cell>
          <cell r="H80" t="str">
            <v>公司零售价</v>
          </cell>
          <cell r="I80">
            <v>88</v>
          </cell>
        </row>
        <row r="81">
          <cell r="B81">
            <v>159509</v>
          </cell>
          <cell r="C81" t="str">
            <v>百合康牌B族维生素片
</v>
          </cell>
          <cell r="D81" t="str">
            <v>700mgx60片</v>
          </cell>
          <cell r="E81" t="str">
            <v>盒</v>
          </cell>
          <cell r="F81" t="str">
            <v>威海百合生物技术股份有限公司(原荣成百合</v>
          </cell>
          <cell r="G81" t="str">
            <v>威海百合生物技术</v>
          </cell>
          <cell r="H81" t="str">
            <v>公司零售价</v>
          </cell>
          <cell r="I81">
            <v>118</v>
          </cell>
        </row>
        <row r="82">
          <cell r="B82">
            <v>155247</v>
          </cell>
          <cell r="C82" t="str">
            <v>越橘叶黄素天然β-胡萝卜素软胶囊</v>
          </cell>
          <cell r="D82" t="str">
            <v>0.5g×60粒
</v>
          </cell>
          <cell r="E82" t="str">
            <v>盒</v>
          </cell>
          <cell r="F82" t="str">
            <v>威海百合生物技术股份有限公司(原荣成百合</v>
          </cell>
          <cell r="G82" t="str">
            <v>威海百合生物</v>
          </cell>
          <cell r="H82" t="str">
            <v>公司零售价</v>
          </cell>
          <cell r="I82">
            <v>168</v>
          </cell>
        </row>
        <row r="83">
          <cell r="B83">
            <v>128521</v>
          </cell>
          <cell r="C83" t="str">
            <v>百合康牌天然维生素E软胶囊</v>
          </cell>
          <cell r="D83" t="str">
            <v>30g(0.5gx60粒)</v>
          </cell>
          <cell r="E83" t="str">
            <v>瓶</v>
          </cell>
          <cell r="F83" t="str">
            <v>威海百合生物技术股份有限公司(原荣成百合</v>
          </cell>
          <cell r="G83" t="str">
            <v>威海百合生物技术</v>
          </cell>
          <cell r="H83" t="str">
            <v>公司零售价</v>
          </cell>
          <cell r="I83">
            <v>138</v>
          </cell>
        </row>
        <row r="84">
          <cell r="B84">
            <v>111002</v>
          </cell>
          <cell r="C84" t="str">
            <v>百合康牌芦荟软胶囊</v>
          </cell>
          <cell r="D84" t="str">
            <v>500mgx60粒</v>
          </cell>
          <cell r="E84" t="str">
            <v>瓶</v>
          </cell>
          <cell r="F84" t="str">
            <v>威海百合生物技术股份有限公司(原荣成百合</v>
          </cell>
          <cell r="G84" t="str">
            <v>威海百合生物技术</v>
          </cell>
          <cell r="H84" t="str">
            <v>公司零售价</v>
          </cell>
          <cell r="I84">
            <v>138</v>
          </cell>
        </row>
        <row r="85">
          <cell r="B85">
            <v>104016</v>
          </cell>
          <cell r="C85" t="str">
            <v>百合康大豆卵磷脂软胶囊</v>
          </cell>
          <cell r="D85" t="str">
            <v>1.2gx100粒</v>
          </cell>
          <cell r="E85" t="str">
            <v>瓶</v>
          </cell>
          <cell r="F85" t="str">
            <v>威海百合生物技术股份有限公司(原荣成百合</v>
          </cell>
          <cell r="G85" t="str">
            <v>威海百合生物技术</v>
          </cell>
          <cell r="H85" t="str">
            <v>公司零售价</v>
          </cell>
          <cell r="I85">
            <v>148</v>
          </cell>
        </row>
        <row r="86">
          <cell r="B86">
            <v>138584</v>
          </cell>
          <cell r="C86" t="str">
            <v>天然维生素C咀嚼片</v>
          </cell>
          <cell r="D86" t="str">
            <v>110.5克（850mgx130片）</v>
          </cell>
          <cell r="E86" t="str">
            <v>瓶</v>
          </cell>
          <cell r="F86" t="str">
            <v>养生堂药业有限公司</v>
          </cell>
          <cell r="G86" t="str">
            <v>海南养生堂</v>
          </cell>
          <cell r="H86" t="str">
            <v>公司零售价</v>
          </cell>
          <cell r="I86">
            <v>168</v>
          </cell>
        </row>
        <row r="87">
          <cell r="B87">
            <v>138325</v>
          </cell>
          <cell r="C87" t="str">
            <v>天然维生素E软胶囊（养生堂）</v>
          </cell>
          <cell r="D87" t="str">
            <v>50g（250mgx200粒）</v>
          </cell>
          <cell r="E87" t="str">
            <v>瓶</v>
          </cell>
          <cell r="F87" t="str">
            <v>养生堂药业有限公司</v>
          </cell>
          <cell r="G87" t="str">
            <v>养生堂药业(海南养生堂)</v>
          </cell>
          <cell r="H87" t="str">
            <v>公司零售价</v>
          </cell>
          <cell r="I87">
            <v>168</v>
          </cell>
        </row>
        <row r="88">
          <cell r="B88">
            <v>138033</v>
          </cell>
          <cell r="C88" t="str">
            <v>养生堂牌天然维生素E软胶囊</v>
          </cell>
          <cell r="D88" t="str">
            <v>30g（250mgx120粒）</v>
          </cell>
          <cell r="E88" t="str">
            <v>盒</v>
          </cell>
          <cell r="F88" t="str">
            <v>养生堂药业有限公司</v>
          </cell>
          <cell r="G88" t="str">
            <v>养生堂药业(海南养生堂)</v>
          </cell>
          <cell r="H88" t="str">
            <v>公司零售价</v>
          </cell>
          <cell r="I88">
            <v>99</v>
          </cell>
        </row>
        <row r="89">
          <cell r="B89">
            <v>129947</v>
          </cell>
          <cell r="C89" t="str">
            <v>养生堂牌天然β-胡萝卜素软胶囊</v>
          </cell>
          <cell r="D89" t="str">
            <v>54g(450mgx120粒)</v>
          </cell>
          <cell r="E89" t="str">
            <v>瓶</v>
          </cell>
          <cell r="F89" t="str">
            <v>养生堂药业有限公司</v>
          </cell>
          <cell r="G89" t="str">
            <v>海南养生堂（委托杭州养生堂生产））</v>
          </cell>
          <cell r="H89" t="str">
            <v>公司零售价</v>
          </cell>
          <cell r="I89">
            <v>148</v>
          </cell>
        </row>
        <row r="90">
          <cell r="B90">
            <v>128962</v>
          </cell>
          <cell r="C90" t="str">
            <v>天然维生素C咀嚼片(养生堂)</v>
          </cell>
          <cell r="D90" t="str">
            <v>127.5g(0.85gx150片)</v>
          </cell>
          <cell r="E90" t="str">
            <v>瓶</v>
          </cell>
          <cell r="F90" t="str">
            <v>养生堂药业有限公司</v>
          </cell>
          <cell r="G90" t="str">
            <v>海南养生堂</v>
          </cell>
          <cell r="H90" t="str">
            <v>公司零售价</v>
          </cell>
          <cell r="I90">
            <v>138</v>
          </cell>
        </row>
        <row r="91">
          <cell r="B91">
            <v>128961</v>
          </cell>
          <cell r="C91" t="str">
            <v>天然维生素E软胶囊(养生堂)</v>
          </cell>
          <cell r="D91" t="str">
            <v>60g(0.25gx240粒)</v>
          </cell>
          <cell r="E91" t="str">
            <v>瓶</v>
          </cell>
          <cell r="F91" t="str">
            <v>养生堂药业有限公司</v>
          </cell>
          <cell r="G91" t="str">
            <v>海南养生堂</v>
          </cell>
          <cell r="H91" t="str">
            <v>公司零售价</v>
          </cell>
          <cell r="I91">
            <v>138</v>
          </cell>
        </row>
        <row r="92">
          <cell r="B92">
            <v>94351</v>
          </cell>
          <cell r="C92" t="str">
            <v>天然维生素E加C祛斑焕白套装</v>
          </cell>
          <cell r="D92" t="str">
            <v>0.25gx160粒+850mgx90片
</v>
          </cell>
          <cell r="E92" t="str">
            <v>盒</v>
          </cell>
          <cell r="F92" t="str">
            <v>养生堂药业有限公司</v>
          </cell>
          <cell r="G92" t="str">
            <v>海南养生堂</v>
          </cell>
          <cell r="H92" t="str">
            <v>公司零售价</v>
          </cell>
          <cell r="I92">
            <v>210</v>
          </cell>
        </row>
        <row r="93">
          <cell r="B93">
            <v>146855</v>
          </cell>
          <cell r="C93" t="str">
            <v>隐形眼镜护理液</v>
          </cell>
          <cell r="D93" t="str">
            <v>380ml</v>
          </cell>
          <cell r="E93" t="str">
            <v>瓶</v>
          </cell>
          <cell r="F93" t="str">
            <v>陕西仁康药业有限公司</v>
          </cell>
          <cell r="G93" t="str">
            <v>陕西仁康</v>
          </cell>
          <cell r="H93" t="str">
            <v>会员价</v>
          </cell>
          <cell r="I93">
            <v>36</v>
          </cell>
        </row>
        <row r="94">
          <cell r="B94">
            <v>146855</v>
          </cell>
          <cell r="C94" t="str">
            <v>隐形眼镜护理液</v>
          </cell>
          <cell r="D94" t="str">
            <v>380ml</v>
          </cell>
          <cell r="E94" t="str">
            <v>瓶</v>
          </cell>
          <cell r="F94" t="str">
            <v>陕西仁康药业有限公司</v>
          </cell>
          <cell r="G94" t="str">
            <v>陕西仁康</v>
          </cell>
          <cell r="H94" t="str">
            <v>公司零售价</v>
          </cell>
          <cell r="I94">
            <v>38</v>
          </cell>
        </row>
        <row r="95">
          <cell r="B95">
            <v>119126</v>
          </cell>
          <cell r="C95" t="str">
            <v>理肤泉均衡清润洁面泡沫</v>
          </cell>
          <cell r="D95" t="str">
            <v>150ml</v>
          </cell>
          <cell r="E95" t="str">
            <v>支</v>
          </cell>
          <cell r="F95" t="str">
            <v>法国理肤泉</v>
          </cell>
          <cell r="G95" t="str">
            <v>法国理肤泉</v>
          </cell>
          <cell r="H95" t="str">
            <v>公司零售价</v>
          </cell>
          <cell r="I95">
            <v>180</v>
          </cell>
        </row>
        <row r="96">
          <cell r="B96">
            <v>32029</v>
          </cell>
          <cell r="C96" t="str">
            <v>理肤泉痘痘清爽肤水</v>
          </cell>
          <cell r="D96" t="str">
            <v>200ml</v>
          </cell>
          <cell r="E96" t="str">
            <v>瓶</v>
          </cell>
          <cell r="F96" t="str">
            <v>法国理肤泉</v>
          </cell>
          <cell r="G96" t="str">
            <v>法国理肤泉</v>
          </cell>
          <cell r="H96" t="str">
            <v>公司零售价</v>
          </cell>
          <cell r="I96">
            <v>198</v>
          </cell>
        </row>
        <row r="97">
          <cell r="B97">
            <v>30118</v>
          </cell>
          <cell r="C97" t="str">
            <v>理肤泉立润保湿眼霜</v>
          </cell>
          <cell r="D97" t="str">
            <v>15ml</v>
          </cell>
          <cell r="E97" t="str">
            <v>支</v>
          </cell>
          <cell r="F97" t="str">
            <v>法国理肤泉</v>
          </cell>
          <cell r="G97" t="str">
            <v>法国理肤泉</v>
          </cell>
          <cell r="H97" t="str">
            <v>公司零售价</v>
          </cell>
          <cell r="I97">
            <v>280</v>
          </cell>
        </row>
        <row r="98">
          <cell r="B98">
            <v>131126</v>
          </cell>
          <cell r="C98" t="str">
            <v>TAIJI乌发露</v>
          </cell>
          <cell r="D98" t="str">
            <v>200g</v>
          </cell>
          <cell r="E98" t="str">
            <v>盒</v>
          </cell>
          <cell r="F98" t="str">
            <v>太极集团重庆涪陵制药厂有限公司</v>
          </cell>
          <cell r="G98" t="str">
            <v>太极涪陵药厂</v>
          </cell>
          <cell r="H98" t="str">
            <v>公司零售价</v>
          </cell>
          <cell r="I98">
            <v>69</v>
          </cell>
        </row>
        <row r="99">
          <cell r="B99">
            <v>21580</v>
          </cell>
          <cell r="C99" t="str">
            <v>补肾益寿胶囊</v>
          </cell>
          <cell r="D99" t="str">
            <v>0.3gx60粒</v>
          </cell>
          <cell r="E99" t="str">
            <v>盒</v>
          </cell>
          <cell r="F99" t="str">
            <v>太极集团重庆涪陵制药厂有限公司</v>
          </cell>
          <cell r="G99" t="str">
            <v>太极涪陵药厂</v>
          </cell>
          <cell r="H99" t="str">
            <v>会员价</v>
          </cell>
          <cell r="I99">
            <v>95</v>
          </cell>
        </row>
        <row r="100">
          <cell r="B100">
            <v>21580</v>
          </cell>
          <cell r="C100" t="str">
            <v>补肾益寿胶囊</v>
          </cell>
          <cell r="D100" t="str">
            <v>0.3gx60粒</v>
          </cell>
          <cell r="E100" t="str">
            <v>盒</v>
          </cell>
          <cell r="F100" t="str">
            <v>太极集团重庆涪陵制药厂有限公司</v>
          </cell>
          <cell r="G100" t="str">
            <v>太极涪陵药厂</v>
          </cell>
          <cell r="H100" t="str">
            <v>公司零售价</v>
          </cell>
          <cell r="I100">
            <v>98</v>
          </cell>
        </row>
        <row r="101">
          <cell r="B101">
            <v>1285</v>
          </cell>
          <cell r="C101" t="str">
            <v>补肾益寿胶囊</v>
          </cell>
          <cell r="D101" t="str">
            <v>0.3gx60片x3瓶</v>
          </cell>
          <cell r="E101" t="str">
            <v>盒</v>
          </cell>
          <cell r="F101" t="str">
            <v>太极集团重庆涪陵制药厂有限公司</v>
          </cell>
          <cell r="G101" t="str">
            <v>太极涪陵药厂</v>
          </cell>
          <cell r="H101" t="str">
            <v>公司零售价</v>
          </cell>
          <cell r="I101">
            <v>213.9</v>
          </cell>
        </row>
        <row r="102">
          <cell r="B102">
            <v>95083</v>
          </cell>
          <cell r="C102" t="str">
            <v>合生元益生菌冲剂</v>
          </cell>
          <cell r="D102" t="str">
            <v>1.5gx48袋</v>
          </cell>
          <cell r="E102" t="str">
            <v>盒</v>
          </cell>
          <cell r="F102" t="str">
            <v>合生元(广州)健康产品有限公司</v>
          </cell>
          <cell r="G102" t="str">
            <v>广州合生元</v>
          </cell>
          <cell r="H102" t="str">
            <v>公司零售价</v>
          </cell>
          <cell r="I102">
            <v>296</v>
          </cell>
        </row>
        <row r="103">
          <cell r="B103">
            <v>62663</v>
          </cell>
          <cell r="C103" t="str">
            <v>益生菌冲剂(合生元)</v>
          </cell>
          <cell r="D103" t="str">
            <v>1.5gx26袋(儿童型)</v>
          </cell>
          <cell r="E103" t="str">
            <v>盒</v>
          </cell>
          <cell r="F103" t="str">
            <v>合生元(广州)健康产品有限公司</v>
          </cell>
          <cell r="G103" t="str">
            <v>合生元(广州)</v>
          </cell>
          <cell r="H103" t="str">
            <v>公司零售价</v>
          </cell>
          <cell r="I103">
            <v>176</v>
          </cell>
        </row>
        <row r="104">
          <cell r="B104">
            <v>162002</v>
          </cell>
          <cell r="C104" t="str">
            <v>天然维生素E软胶囊</v>
          </cell>
          <cell r="D104" t="str">
            <v>22.5g(500mgx45粒）</v>
          </cell>
          <cell r="E104" t="str">
            <v>瓶</v>
          </cell>
          <cell r="F104" t="str">
            <v>广州奈梵斯健康产品有限公司</v>
          </cell>
          <cell r="G104" t="str">
            <v>广州奈梵斯</v>
          </cell>
          <cell r="H104" t="str">
            <v>公司零售价</v>
          </cell>
          <cell r="I104">
            <v>128</v>
          </cell>
        </row>
        <row r="105">
          <cell r="B105">
            <v>169902</v>
          </cell>
          <cell r="C105" t="str">
            <v>阿胶山楂</v>
          </cell>
          <cell r="D105" t="str">
            <v>100g</v>
          </cell>
          <cell r="E105" t="str">
            <v>袋</v>
          </cell>
          <cell r="F105" t="str">
            <v>山东宏济堂制药集团济南阿胶制品有限公司</v>
          </cell>
          <cell r="G105" t="str">
            <v>山东宏济堂</v>
          </cell>
          <cell r="H105" t="str">
            <v>公司零售价</v>
          </cell>
          <cell r="I105">
            <v>15</v>
          </cell>
        </row>
        <row r="106">
          <cell r="B106">
            <v>158057</v>
          </cell>
          <cell r="C106" t="str">
            <v>阿胶山楂</v>
          </cell>
          <cell r="D106" t="str">
            <v>300g</v>
          </cell>
          <cell r="E106" t="str">
            <v>袋</v>
          </cell>
          <cell r="F106" t="str">
            <v>山东宏济堂制药集团济南阿胶制品有限公司</v>
          </cell>
          <cell r="G106" t="str">
            <v>山东宏济堂</v>
          </cell>
          <cell r="H106" t="str">
            <v>公司零售价</v>
          </cell>
          <cell r="I106">
            <v>35</v>
          </cell>
        </row>
        <row r="107">
          <cell r="B107">
            <v>156573</v>
          </cell>
          <cell r="C107" t="str">
            <v>阿胶山楂</v>
          </cell>
          <cell r="D107" t="str">
            <v>300g</v>
          </cell>
          <cell r="E107" t="str">
            <v>袋</v>
          </cell>
          <cell r="F107" t="str">
            <v>山东宏济堂制药集团济南阿胶制品有限公司</v>
          </cell>
          <cell r="G107" t="str">
            <v>山东宏济堂</v>
          </cell>
          <cell r="H107" t="str">
            <v>公司零售价</v>
          </cell>
          <cell r="I107">
            <v>40</v>
          </cell>
        </row>
        <row r="108">
          <cell r="B108">
            <v>158355</v>
          </cell>
          <cell r="C108" t="str">
            <v>京润珍珠珍珠美白塑颜精华霜</v>
          </cell>
          <cell r="D108" t="str">
            <v>50g</v>
          </cell>
          <cell r="E108" t="str">
            <v>盒</v>
          </cell>
          <cell r="F108" t="str">
            <v>海南京润珍珠生物技术股份有限公司</v>
          </cell>
          <cell r="G108" t="str">
            <v>海南京润珍珠</v>
          </cell>
          <cell r="H108" t="str">
            <v>公司零售价</v>
          </cell>
          <cell r="I108">
            <v>228</v>
          </cell>
        </row>
        <row r="109">
          <cell r="B109">
            <v>158343</v>
          </cell>
          <cell r="C109" t="str">
            <v>京润珍珠珍珠美白塑颜精华露</v>
          </cell>
          <cell r="D109" t="str">
            <v>30g</v>
          </cell>
          <cell r="E109" t="str">
            <v>盒</v>
          </cell>
          <cell r="F109" t="str">
            <v>海南京润珍珠生物技术股份有限公司</v>
          </cell>
          <cell r="G109" t="str">
            <v>海南京润珍珠</v>
          </cell>
          <cell r="H109" t="str">
            <v>公司零售价</v>
          </cell>
          <cell r="I109">
            <v>228</v>
          </cell>
        </row>
        <row r="110">
          <cell r="B110">
            <v>158340</v>
          </cell>
          <cell r="C110" t="str">
            <v>京润珍珠美白塑颜珍珠水</v>
          </cell>
          <cell r="D110" t="str">
            <v>120ml</v>
          </cell>
          <cell r="E110" t="str">
            <v>盒</v>
          </cell>
          <cell r="F110" t="str">
            <v>海南京润珍珠生物技术股份有限公司</v>
          </cell>
          <cell r="G110" t="str">
            <v>海南京润珍珠</v>
          </cell>
          <cell r="H110" t="str">
            <v>公司零售价</v>
          </cell>
          <cell r="I110">
            <v>198</v>
          </cell>
        </row>
        <row r="111">
          <cell r="B111">
            <v>158336</v>
          </cell>
          <cell r="C111" t="str">
            <v>京润珍珠京润珍珠粉美白保湿面膜</v>
          </cell>
          <cell r="D111" t="str">
            <v>25gx5袋</v>
          </cell>
          <cell r="E111" t="str">
            <v>盒</v>
          </cell>
          <cell r="F111" t="str">
            <v>海南京润珍珠生物技术股份有限公司</v>
          </cell>
          <cell r="G111" t="str">
            <v>海南京润珍珠</v>
          </cell>
          <cell r="H111" t="str">
            <v>公司零售价</v>
          </cell>
          <cell r="I111">
            <v>128.8</v>
          </cell>
        </row>
        <row r="112">
          <cell r="B112">
            <v>165176</v>
          </cell>
          <cell r="C112" t="str">
            <v>奥利司他胶囊</v>
          </cell>
          <cell r="D112" t="str">
            <v>60mgx24粒</v>
          </cell>
          <cell r="E112" t="str">
            <v>盒</v>
          </cell>
          <cell r="F112" t="str">
            <v>山东新时代药业有限公司</v>
          </cell>
          <cell r="G112" t="str">
            <v>山东新时代</v>
          </cell>
          <cell r="H112" t="str">
            <v>公司零售价</v>
          </cell>
          <cell r="I112">
            <v>288</v>
          </cell>
        </row>
        <row r="113">
          <cell r="B113">
            <v>140277</v>
          </cell>
          <cell r="C113" t="str">
            <v>奥利司他胶囊</v>
          </cell>
          <cell r="D113" t="str">
            <v>0.12克*21粒</v>
          </cell>
          <cell r="E113" t="str">
            <v>盒</v>
          </cell>
          <cell r="F113" t="str">
            <v>山东新时代药业有限公司</v>
          </cell>
          <cell r="G113" t="str">
            <v>山东新时代</v>
          </cell>
          <cell r="H113" t="str">
            <v>公司零售价</v>
          </cell>
          <cell r="I113">
            <v>256</v>
          </cell>
        </row>
        <row r="114">
          <cell r="B114">
            <v>147406</v>
          </cell>
          <cell r="C114" t="str">
            <v>氨基葡萄糖碳酸钙胶囊</v>
          </cell>
          <cell r="D114" t="str">
            <v>0.4gx100粒</v>
          </cell>
          <cell r="E114" t="str">
            <v>盒</v>
          </cell>
          <cell r="F114" t="str">
            <v>威海南波湾生物技术有限公司</v>
          </cell>
          <cell r="G114" t="str">
            <v>威海南波湾</v>
          </cell>
          <cell r="H114" t="str">
            <v>公司零售价</v>
          </cell>
          <cell r="I114">
            <v>198</v>
          </cell>
        </row>
        <row r="115">
          <cell r="B115">
            <v>124508</v>
          </cell>
          <cell r="C115" t="str">
            <v>多种维生素加矿物质片（金奥力牌）</v>
          </cell>
          <cell r="D115" t="str">
            <v>1000mgx60片</v>
          </cell>
          <cell r="E115" t="str">
            <v>瓶</v>
          </cell>
          <cell r="F115" t="str">
            <v>威海南波湾生物技术有限公司</v>
          </cell>
          <cell r="G115" t="str">
            <v>威海紫光科技（委托威海南波生产）湾</v>
          </cell>
          <cell r="H115" t="str">
            <v>公司零售价</v>
          </cell>
          <cell r="I115">
            <v>118</v>
          </cell>
        </row>
        <row r="116">
          <cell r="B116">
            <v>176548</v>
          </cell>
          <cell r="C116" t="str">
            <v>固升牌维生素K2软胶囊</v>
          </cell>
          <cell r="D116" t="str">
            <v>22.5g(0.5gx45粒)</v>
          </cell>
          <cell r="E116" t="str">
            <v>瓶</v>
          </cell>
          <cell r="F116" t="str">
            <v>昆明固康保健品有限公司</v>
          </cell>
          <cell r="G116" t="str">
            <v>昆明固康</v>
          </cell>
          <cell r="H116" t="str">
            <v>公司零售价</v>
          </cell>
          <cell r="I116">
            <v>288</v>
          </cell>
        </row>
        <row r="117">
          <cell r="B117">
            <v>147426</v>
          </cell>
          <cell r="C117" t="str">
            <v>钙镁片</v>
          </cell>
          <cell r="D117" t="str">
            <v>1gx60片</v>
          </cell>
          <cell r="E117" t="str">
            <v>瓶</v>
          </cell>
          <cell r="F117" t="str">
            <v>威海紫光科技园有限公司</v>
          </cell>
          <cell r="G117" t="str">
            <v>威海紫光（委托威海南波湾）</v>
          </cell>
          <cell r="H117" t="str">
            <v>公司零售价</v>
          </cell>
          <cell r="I117">
            <v>118</v>
          </cell>
        </row>
        <row r="118">
          <cell r="B118">
            <v>142117</v>
          </cell>
          <cell r="C118" t="str">
            <v>β-胡萝卜素软胶囊</v>
          </cell>
          <cell r="D118" t="str">
            <v>0.5gx60粒</v>
          </cell>
          <cell r="E118" t="str">
            <v>瓶</v>
          </cell>
          <cell r="F118" t="str">
            <v>威海紫光科技园有限公司</v>
          </cell>
          <cell r="G118" t="str">
            <v>威海紫光（委托威海紫光生物科技开发）</v>
          </cell>
          <cell r="H118" t="str">
            <v>公司零售价</v>
          </cell>
          <cell r="I118">
            <v>168</v>
          </cell>
        </row>
        <row r="119">
          <cell r="B119">
            <v>124505</v>
          </cell>
          <cell r="C119" t="str">
            <v>维康钙软胶囊</v>
          </cell>
          <cell r="D119" t="str">
            <v>1100mgx100s</v>
          </cell>
          <cell r="E119" t="str">
            <v>瓶</v>
          </cell>
          <cell r="F119" t="str">
            <v>威海紫光科技园有限公司</v>
          </cell>
          <cell r="G119" t="str">
            <v>威海紫光（委托威海紫光生物科技开发）</v>
          </cell>
          <cell r="H119" t="str">
            <v>公司零售价</v>
          </cell>
          <cell r="I119">
            <v>98</v>
          </cell>
        </row>
        <row r="120">
          <cell r="B120">
            <v>169237</v>
          </cell>
          <cell r="C120" t="str">
            <v>山药破壁饮片</v>
          </cell>
          <cell r="D120" t="str">
            <v>2gx20袋</v>
          </cell>
          <cell r="E120" t="str">
            <v>罐</v>
          </cell>
          <cell r="F120" t="str">
            <v>中山市中智中药饮片有限公司</v>
          </cell>
          <cell r="G120" t="str">
            <v>河南</v>
          </cell>
          <cell r="H120" t="str">
            <v>公司零售价</v>
          </cell>
          <cell r="I120">
            <v>98</v>
          </cell>
        </row>
        <row r="121">
          <cell r="B121">
            <v>169236</v>
          </cell>
          <cell r="C121" t="str">
            <v>肉苁蓉破壁饮片</v>
          </cell>
          <cell r="D121" t="str">
            <v>1gx20袋</v>
          </cell>
          <cell r="E121" t="str">
            <v>罐</v>
          </cell>
          <cell r="F121" t="str">
            <v>中山市中智中药饮片有限公司</v>
          </cell>
          <cell r="G121" t="str">
            <v>甘肃</v>
          </cell>
          <cell r="H121" t="str">
            <v>公司零售价</v>
          </cell>
          <cell r="I121">
            <v>98</v>
          </cell>
        </row>
        <row r="122">
          <cell r="B122">
            <v>134529</v>
          </cell>
          <cell r="C122" t="str">
            <v>山楂破壁饮片</v>
          </cell>
          <cell r="D122" t="str">
            <v>2gx20袋/罐</v>
          </cell>
          <cell r="E122" t="str">
            <v>罐</v>
          </cell>
          <cell r="F122" t="str">
            <v>中山市中智中药饮片有限公司</v>
          </cell>
          <cell r="G122" t="str">
            <v>山东</v>
          </cell>
          <cell r="H122" t="str">
            <v>公司零售价</v>
          </cell>
          <cell r="I122">
            <v>80</v>
          </cell>
        </row>
        <row r="123">
          <cell r="B123">
            <v>131813</v>
          </cell>
          <cell r="C123" t="str">
            <v>茯苓破壁饮片</v>
          </cell>
          <cell r="D123" t="str">
            <v>2gx20袋</v>
          </cell>
          <cell r="E123" t="str">
            <v>罐</v>
          </cell>
          <cell r="F123" t="str">
            <v>中山市中智中药饮片有限公司</v>
          </cell>
          <cell r="G123" t="str">
            <v>安徽</v>
          </cell>
          <cell r="H123" t="str">
            <v>公司零售价</v>
          </cell>
          <cell r="I123">
            <v>98</v>
          </cell>
        </row>
        <row r="124">
          <cell r="B124">
            <v>131812</v>
          </cell>
          <cell r="C124" t="str">
            <v>陈皮破壁饮片</v>
          </cell>
          <cell r="D124" t="str">
            <v>1gx20袋</v>
          </cell>
          <cell r="E124" t="str">
            <v>罐</v>
          </cell>
          <cell r="F124" t="str">
            <v>中山市中智中药饮片有限公司</v>
          </cell>
          <cell r="G124" t="str">
            <v>广东</v>
          </cell>
          <cell r="H124" t="str">
            <v>公司零售价</v>
          </cell>
          <cell r="I124">
            <v>88</v>
          </cell>
        </row>
        <row r="125">
          <cell r="B125">
            <v>131811</v>
          </cell>
          <cell r="C125" t="str">
            <v>罗汉果破壁饮片</v>
          </cell>
          <cell r="D125" t="str">
            <v>2gx20袋</v>
          </cell>
          <cell r="E125" t="str">
            <v>罐</v>
          </cell>
          <cell r="F125" t="str">
            <v>中山市中智中药饮片有限公司</v>
          </cell>
          <cell r="G125" t="str">
            <v>广西</v>
          </cell>
          <cell r="H125" t="str">
            <v>公司零售价</v>
          </cell>
          <cell r="I125">
            <v>120</v>
          </cell>
        </row>
        <row r="126">
          <cell r="B126">
            <v>131810</v>
          </cell>
          <cell r="C126" t="str">
            <v>天麻破壁饮片</v>
          </cell>
          <cell r="D126" t="str">
            <v>1gx20袋</v>
          </cell>
          <cell r="E126" t="str">
            <v>罐</v>
          </cell>
          <cell r="F126" t="str">
            <v>中山市中智中药饮片有限公司</v>
          </cell>
          <cell r="G126" t="str">
            <v>中山中智中药</v>
          </cell>
          <cell r="H126" t="str">
            <v>公司零售价</v>
          </cell>
          <cell r="I126">
            <v>160</v>
          </cell>
        </row>
        <row r="127">
          <cell r="B127">
            <v>131809</v>
          </cell>
          <cell r="C127" t="str">
            <v>决明子破壁饮片</v>
          </cell>
          <cell r="D127" t="str">
            <v>2gx20袋</v>
          </cell>
          <cell r="E127" t="str">
            <v>罐</v>
          </cell>
          <cell r="F127" t="str">
            <v>中山市中智中药饮片有限公司</v>
          </cell>
          <cell r="G127" t="str">
            <v>中山中智中药</v>
          </cell>
          <cell r="H127" t="str">
            <v>公司零售价</v>
          </cell>
          <cell r="I127">
            <v>118</v>
          </cell>
        </row>
        <row r="128">
          <cell r="B128">
            <v>131807</v>
          </cell>
          <cell r="C128" t="str">
            <v>鱼腥草破壁饮片</v>
          </cell>
          <cell r="D128" t="str">
            <v>2gx20袋</v>
          </cell>
          <cell r="E128" t="str">
            <v>罐</v>
          </cell>
          <cell r="F128" t="str">
            <v>中山市中智中药饮片有限公司</v>
          </cell>
          <cell r="G128" t="str">
            <v>广西</v>
          </cell>
          <cell r="H128" t="str">
            <v>公司零售价</v>
          </cell>
          <cell r="I128">
            <v>128</v>
          </cell>
        </row>
        <row r="129">
          <cell r="B129">
            <v>131806</v>
          </cell>
          <cell r="C129" t="str">
            <v>红景天破壁饮片</v>
          </cell>
          <cell r="D129" t="str">
            <v>1gx20袋</v>
          </cell>
          <cell r="E129" t="str">
            <v>罐</v>
          </cell>
          <cell r="F129" t="str">
            <v>中山市中智中药饮片有限公司</v>
          </cell>
          <cell r="G129" t="str">
            <v>中山中智中药</v>
          </cell>
          <cell r="H129" t="str">
            <v>公司零售价</v>
          </cell>
          <cell r="I129">
            <v>120</v>
          </cell>
        </row>
        <row r="130">
          <cell r="B130">
            <v>124631</v>
          </cell>
          <cell r="C130" t="str">
            <v>西洋参破壁饮片</v>
          </cell>
          <cell r="D130" t="str">
            <v>1gx20袋</v>
          </cell>
          <cell r="E130" t="str">
            <v>盒</v>
          </cell>
          <cell r="F130" t="str">
            <v>中山市中智中药饮片有限公司</v>
          </cell>
          <cell r="G130" t="str">
            <v>中山中智中药</v>
          </cell>
          <cell r="H130" t="str">
            <v>公司零售价</v>
          </cell>
          <cell r="I130">
            <v>188</v>
          </cell>
        </row>
        <row r="131">
          <cell r="B131">
            <v>124630</v>
          </cell>
          <cell r="C131" t="str">
            <v>菊花破壁饮片</v>
          </cell>
          <cell r="D131" t="str">
            <v>1g*20袋</v>
          </cell>
          <cell r="E131" t="str">
            <v>盒</v>
          </cell>
          <cell r="F131" t="str">
            <v>中山市中智中药饮片有限公司</v>
          </cell>
          <cell r="G131" t="str">
            <v>中山中智中药</v>
          </cell>
          <cell r="H131" t="str">
            <v>公司零售价</v>
          </cell>
          <cell r="I131">
            <v>85</v>
          </cell>
        </row>
        <row r="132">
          <cell r="B132">
            <v>124627</v>
          </cell>
          <cell r="C132" t="str">
            <v>石斛破壁饮片</v>
          </cell>
          <cell r="D132" t="str">
            <v>1gx20袋</v>
          </cell>
          <cell r="E132" t="str">
            <v>盒</v>
          </cell>
          <cell r="F132" t="str">
            <v>中山市中智中药饮片有限公司</v>
          </cell>
          <cell r="G132" t="str">
            <v>云南</v>
          </cell>
          <cell r="H132" t="str">
            <v>公司零售价</v>
          </cell>
          <cell r="I132">
            <v>240</v>
          </cell>
        </row>
        <row r="133">
          <cell r="B133">
            <v>124626</v>
          </cell>
          <cell r="C133" t="str">
            <v>丹参破壁饮片</v>
          </cell>
          <cell r="D133" t="str">
            <v>1g*20袋</v>
          </cell>
          <cell r="E133" t="str">
            <v>盒</v>
          </cell>
          <cell r="F133" t="str">
            <v>中山市中智中药饮片有限公司</v>
          </cell>
          <cell r="G133" t="str">
            <v>山东</v>
          </cell>
          <cell r="H133" t="str">
            <v>公司零售价</v>
          </cell>
          <cell r="I133">
            <v>60</v>
          </cell>
        </row>
        <row r="134">
          <cell r="B134">
            <v>124625</v>
          </cell>
          <cell r="C134" t="str">
            <v>玫瑰花破壁饮片</v>
          </cell>
          <cell r="D134" t="str">
            <v>1g*20袋</v>
          </cell>
          <cell r="E134" t="str">
            <v>盒</v>
          </cell>
          <cell r="F134" t="str">
            <v>中山市中智中药饮片有限公司</v>
          </cell>
          <cell r="G134" t="str">
            <v>甘肃</v>
          </cell>
          <cell r="H134" t="str">
            <v>公司零售价</v>
          </cell>
          <cell r="I134">
            <v>90</v>
          </cell>
        </row>
        <row r="135">
          <cell r="B135">
            <v>124623</v>
          </cell>
          <cell r="C135" t="str">
            <v>当归破壁饮片</v>
          </cell>
          <cell r="D135" t="str">
            <v>2g*20袋</v>
          </cell>
          <cell r="E135" t="str">
            <v>盒</v>
          </cell>
          <cell r="F135" t="str">
            <v>中山市中智中药饮片有限公司</v>
          </cell>
          <cell r="G135" t="str">
            <v>中山中智中药</v>
          </cell>
          <cell r="H135" t="str">
            <v>公司零售价</v>
          </cell>
          <cell r="I135">
            <v>70</v>
          </cell>
        </row>
        <row r="136">
          <cell r="B136">
            <v>124621</v>
          </cell>
          <cell r="C136" t="str">
            <v>党参破壁饮片</v>
          </cell>
          <cell r="D136" t="str">
            <v>2g*20袋</v>
          </cell>
          <cell r="E136" t="str">
            <v>盒</v>
          </cell>
          <cell r="F136" t="str">
            <v>中山市中智中药饮片有限公司</v>
          </cell>
          <cell r="G136" t="str">
            <v>中山中智中药</v>
          </cell>
          <cell r="H136" t="str">
            <v>公司零售价</v>
          </cell>
          <cell r="I136">
            <v>90</v>
          </cell>
        </row>
        <row r="137">
          <cell r="B137">
            <v>124619</v>
          </cell>
          <cell r="C137" t="str">
            <v>三七破壁饮片</v>
          </cell>
          <cell r="D137" t="str">
            <v>1g*20袋</v>
          </cell>
          <cell r="E137" t="str">
            <v>盒</v>
          </cell>
          <cell r="F137" t="str">
            <v>中山市中智中药饮片有限公司</v>
          </cell>
          <cell r="G137" t="str">
            <v>中山中智中药</v>
          </cell>
          <cell r="H137" t="str">
            <v>公司零售价</v>
          </cell>
          <cell r="I137">
            <v>240</v>
          </cell>
        </row>
        <row r="138">
          <cell r="B138">
            <v>124613</v>
          </cell>
          <cell r="C138" t="str">
            <v>淫羊藿破壁饮片</v>
          </cell>
          <cell r="D138" t="str">
            <v>1g*20袋</v>
          </cell>
          <cell r="E138" t="str">
            <v>盒</v>
          </cell>
          <cell r="F138" t="str">
            <v>中山市中智中药饮片有限公司</v>
          </cell>
          <cell r="G138" t="str">
            <v>中山中智中药</v>
          </cell>
          <cell r="H138" t="str">
            <v>公司零售价</v>
          </cell>
          <cell r="I138">
            <v>118</v>
          </cell>
        </row>
        <row r="139">
          <cell r="B139">
            <v>136713</v>
          </cell>
          <cell r="C139" t="str">
            <v>猴姑苏打饼干15天装</v>
          </cell>
          <cell r="D139" t="str">
            <v>720g</v>
          </cell>
          <cell r="E139" t="str">
            <v>盒</v>
          </cell>
          <cell r="F139" t="str">
            <v>福建省正鸿富食品有限公司</v>
          </cell>
          <cell r="G139" t="str">
            <v>福建正鸿</v>
          </cell>
          <cell r="H139" t="str">
            <v>公司零售价</v>
          </cell>
          <cell r="I139">
            <v>95</v>
          </cell>
        </row>
        <row r="140">
          <cell r="B140">
            <v>136709</v>
          </cell>
          <cell r="C140" t="str">
            <v>猴姑酥性饼干7天装</v>
          </cell>
          <cell r="D140" t="str">
            <v>336g</v>
          </cell>
          <cell r="E140" t="str">
            <v>盒</v>
          </cell>
          <cell r="F140" t="str">
            <v>福建省正鸿富食品有限公司</v>
          </cell>
          <cell r="G140" t="str">
            <v>福建正鸿</v>
          </cell>
          <cell r="H140" t="str">
            <v>公司零售价</v>
          </cell>
          <cell r="I140">
            <v>55</v>
          </cell>
        </row>
        <row r="141">
          <cell r="B141">
            <v>143225</v>
          </cell>
          <cell r="C141" t="str">
            <v>创盈金斯利安多维片 </v>
          </cell>
          <cell r="D141" t="str">
            <v>1.17gx50片 </v>
          </cell>
          <cell r="E141" t="str">
            <v>盒</v>
          </cell>
          <cell r="F141" t="str">
            <v>北京斯利安药业有限公司(原:北京北大药业有限公司)</v>
          </cell>
          <cell r="G141" t="str">
            <v>北京斯利安 </v>
          </cell>
          <cell r="H141" t="str">
            <v>公司零售价</v>
          </cell>
          <cell r="I141">
            <v>160</v>
          </cell>
        </row>
        <row r="142">
          <cell r="B142">
            <v>44470</v>
          </cell>
          <cell r="C142" t="str">
            <v>叶酸片(斯利安)</v>
          </cell>
          <cell r="D142" t="str">
            <v>0.4mgx93片</v>
          </cell>
          <cell r="E142" t="str">
            <v>盒</v>
          </cell>
          <cell r="F142" t="str">
            <v>北京斯利安药业有限公司(原:北京北大药业有限公司)</v>
          </cell>
          <cell r="G142" t="str">
            <v>北京斯利安(北京北大)</v>
          </cell>
          <cell r="H142" t="str">
            <v>公司零售价</v>
          </cell>
          <cell r="I142">
            <v>77</v>
          </cell>
        </row>
        <row r="143">
          <cell r="B143">
            <v>175999</v>
          </cell>
          <cell r="C143" t="str">
            <v>汤臣倍健钙维生素D维生素K软胶囊</v>
          </cell>
          <cell r="D143" t="str">
            <v>1000mg/粒x100粒</v>
          </cell>
          <cell r="E143" t="str">
            <v>件</v>
          </cell>
          <cell r="F143" t="str">
            <v>汤臣倍健股份有限公司</v>
          </cell>
          <cell r="G143" t="str">
            <v>汤臣倍健</v>
          </cell>
          <cell r="H143" t="str">
            <v>公司零售价</v>
          </cell>
          <cell r="I143">
            <v>118</v>
          </cell>
        </row>
        <row r="144">
          <cell r="B144">
            <v>173078</v>
          </cell>
          <cell r="C144" t="str">
            <v>汤臣倍健叶酸铁片</v>
          </cell>
          <cell r="D144" t="str">
            <v>510mgx60片</v>
          </cell>
          <cell r="E144" t="str">
            <v>瓶</v>
          </cell>
          <cell r="F144" t="str">
            <v>汤臣倍健股份有限公司</v>
          </cell>
          <cell r="G144" t="str">
            <v>汤臣倍建</v>
          </cell>
          <cell r="H144" t="str">
            <v>公司零售价</v>
          </cell>
          <cell r="I144">
            <v>168</v>
          </cell>
        </row>
        <row r="145">
          <cell r="B145">
            <v>163824</v>
          </cell>
          <cell r="C145" t="str">
            <v>汤臣倍健胶原软骨素钙片</v>
          </cell>
          <cell r="D145" t="str">
            <v>180g(108g/瓶+36g/瓶x2瓶）</v>
          </cell>
          <cell r="E145" t="str">
            <v>盒</v>
          </cell>
          <cell r="F145" t="str">
            <v>汤臣倍健股份有限公司</v>
          </cell>
          <cell r="G145" t="str">
            <v>汤臣倍健</v>
          </cell>
          <cell r="H145" t="str">
            <v>公司零售价</v>
          </cell>
          <cell r="I145">
            <v>228</v>
          </cell>
        </row>
        <row r="146">
          <cell r="B146">
            <v>162875</v>
          </cell>
          <cell r="C146" t="str">
            <v>氨糖软骨素钙片</v>
          </cell>
          <cell r="D146" t="str">
            <v>102g(1.02gx100片)</v>
          </cell>
          <cell r="E146" t="str">
            <v>盒</v>
          </cell>
          <cell r="F146" t="str">
            <v>汤臣倍健股份有限公司</v>
          </cell>
          <cell r="G146" t="str">
            <v>汤臣倍健</v>
          </cell>
          <cell r="H146" t="str">
            <v>公司零售价</v>
          </cell>
          <cell r="I146">
            <v>238</v>
          </cell>
        </row>
        <row r="147">
          <cell r="B147">
            <v>162305</v>
          </cell>
          <cell r="C147" t="str">
            <v>氨糖软骨素钙片</v>
          </cell>
          <cell r="D147" t="str">
            <v>180片</v>
          </cell>
          <cell r="E147" t="str">
            <v>盒</v>
          </cell>
          <cell r="F147" t="str">
            <v>汤臣倍健股份有限公司</v>
          </cell>
          <cell r="G147" t="str">
            <v>汤臣倍健</v>
          </cell>
          <cell r="H147" t="str">
            <v>公司零售价</v>
          </cell>
          <cell r="I147">
            <v>388</v>
          </cell>
        </row>
        <row r="148">
          <cell r="B148">
            <v>162041</v>
          </cell>
          <cell r="C148" t="str">
            <v>多种维生素矿物质片</v>
          </cell>
          <cell r="D148" t="str">
            <v>79.2g(1.32gx60片）（孕早期）</v>
          </cell>
          <cell r="E148" t="str">
            <v>盒</v>
          </cell>
          <cell r="F148" t="str">
            <v>汤臣倍健股份有限公司</v>
          </cell>
          <cell r="G148" t="str">
            <v>汤臣倍健</v>
          </cell>
          <cell r="H148" t="str">
            <v>公司零售价</v>
          </cell>
          <cell r="I148">
            <v>188</v>
          </cell>
        </row>
        <row r="149">
          <cell r="B149">
            <v>162012</v>
          </cell>
          <cell r="C149" t="str">
            <v>多种维生素矿物质片（成人）+B族维生素片</v>
          </cell>
          <cell r="D149" t="str">
            <v>76.5g（54gx1瓶+22.5gx1瓶）</v>
          </cell>
          <cell r="E149" t="str">
            <v>盒</v>
          </cell>
          <cell r="F149" t="str">
            <v>汤臣倍健股份有限公司</v>
          </cell>
          <cell r="G149" t="str">
            <v>汤臣倍健</v>
          </cell>
          <cell r="H149" t="str">
            <v>公司零售价</v>
          </cell>
          <cell r="I149">
            <v>138</v>
          </cell>
        </row>
        <row r="150">
          <cell r="B150">
            <v>161990</v>
          </cell>
          <cell r="C150" t="str">
            <v>天然维生素E软胶囊+维生素C咀嚼片</v>
          </cell>
          <cell r="D150" t="str">
            <v>76.5g(22.5gx1瓶+54gx1瓶）（橘子味）</v>
          </cell>
          <cell r="E150" t="str">
            <v>盒</v>
          </cell>
          <cell r="F150" t="str">
            <v>汤臣倍健股份有限公司</v>
          </cell>
          <cell r="G150" t="str">
            <v>汤臣倍健</v>
          </cell>
          <cell r="H150" t="str">
            <v>公司零售价</v>
          </cell>
          <cell r="I150">
            <v>128</v>
          </cell>
        </row>
        <row r="151">
          <cell r="B151">
            <v>161988</v>
          </cell>
          <cell r="C151" t="str">
            <v>多种维生素矿物质片</v>
          </cell>
          <cell r="D151" t="str">
            <v>54g（1200mgx45片）（成人）</v>
          </cell>
          <cell r="E151" t="str">
            <v>瓶</v>
          </cell>
          <cell r="F151" t="str">
            <v>汤臣倍健股份有限公司</v>
          </cell>
          <cell r="G151" t="str">
            <v>汤臣倍健</v>
          </cell>
          <cell r="H151" t="str">
            <v>公司零售价</v>
          </cell>
          <cell r="I151">
            <v>138</v>
          </cell>
        </row>
        <row r="152">
          <cell r="B152">
            <v>153140</v>
          </cell>
          <cell r="C152" t="str">
            <v>液体钙软胶囊</v>
          </cell>
          <cell r="D152" t="str">
            <v>1000mgx200粒x2瓶</v>
          </cell>
          <cell r="E152" t="str">
            <v>盒</v>
          </cell>
          <cell r="F152" t="str">
            <v>汤臣倍健股份有限公司</v>
          </cell>
          <cell r="G152" t="str">
            <v>汤臣倍健</v>
          </cell>
          <cell r="H152" t="str">
            <v>公司零售价</v>
          </cell>
          <cell r="I152">
            <v>216</v>
          </cell>
        </row>
        <row r="153">
          <cell r="B153">
            <v>140507</v>
          </cell>
          <cell r="C153" t="str">
            <v>蛋白粉(汤臣倍健)</v>
          </cell>
          <cell r="D153" t="str">
            <v>450g </v>
          </cell>
          <cell r="E153" t="str">
            <v>罐</v>
          </cell>
          <cell r="F153" t="str">
            <v>汤臣倍健股份有限公司</v>
          </cell>
          <cell r="G153" t="str">
            <v>汤臣倍健</v>
          </cell>
          <cell r="H153" t="str">
            <v>公司零售价</v>
          </cell>
          <cell r="I153">
            <v>398</v>
          </cell>
        </row>
        <row r="154">
          <cell r="B154">
            <v>140498</v>
          </cell>
          <cell r="C154" t="str">
            <v>汤臣倍健胶原蛋白维生素C维生素E粉
</v>
          </cell>
          <cell r="D154" t="str">
            <v>60g(3g/袋*20袋）</v>
          </cell>
          <cell r="E154" t="str">
            <v>罐</v>
          </cell>
          <cell r="F154" t="str">
            <v>汤臣倍健股份有限公司</v>
          </cell>
          <cell r="G154" t="str">
            <v>汤臣倍健股份有限公司</v>
          </cell>
          <cell r="H154" t="str">
            <v>公司零售价</v>
          </cell>
          <cell r="I154">
            <v>298</v>
          </cell>
        </row>
        <row r="155">
          <cell r="B155">
            <v>138710</v>
          </cell>
          <cell r="C155" t="str">
            <v>多种维生素咀嚼片（青少年型）</v>
          </cell>
          <cell r="D155" t="str">
            <v>1000mgx60片</v>
          </cell>
          <cell r="E155" t="str">
            <v>瓶</v>
          </cell>
          <cell r="F155" t="str">
            <v>汤臣倍健股份有限公司</v>
          </cell>
          <cell r="G155" t="str">
            <v>汤臣倍健</v>
          </cell>
          <cell r="H155" t="str">
            <v>公司零售价</v>
          </cell>
          <cell r="I155">
            <v>138</v>
          </cell>
        </row>
        <row r="156">
          <cell r="B156">
            <v>138699</v>
          </cell>
          <cell r="C156" t="str">
            <v>多种维生素矿物质片（女士型）</v>
          </cell>
          <cell r="D156" t="str">
            <v>1.5gx60片</v>
          </cell>
          <cell r="E156" t="str">
            <v>瓶</v>
          </cell>
          <cell r="F156" t="str">
            <v>汤臣倍健股份有限公司</v>
          </cell>
          <cell r="G156" t="str">
            <v>汤臣倍健</v>
          </cell>
          <cell r="H156" t="str">
            <v>公司零售价</v>
          </cell>
          <cell r="I156">
            <v>148</v>
          </cell>
        </row>
        <row r="157">
          <cell r="B157">
            <v>137359</v>
          </cell>
          <cell r="C157" t="str">
            <v>汤臣倍健多种维生素矿物质片（老年人型） </v>
          </cell>
          <cell r="D157" t="str">
            <v> 90g(1.5g/片*60片）  </v>
          </cell>
          <cell r="E157" t="str">
            <v>瓶</v>
          </cell>
          <cell r="F157" t="str">
            <v>汤臣倍健股份有限公司</v>
          </cell>
          <cell r="G157" t="str">
            <v>汤臣倍健股份有限公司</v>
          </cell>
          <cell r="H157" t="str">
            <v>公司零售价</v>
          </cell>
          <cell r="I157">
            <v>148</v>
          </cell>
        </row>
        <row r="158">
          <cell r="B158">
            <v>137339</v>
          </cell>
          <cell r="C158" t="str">
            <v>汤臣倍健多种维生素矿物质片（孕妇早期型） </v>
          </cell>
          <cell r="D158" t="str">
            <v> 117g(1.3g/片*90片）  </v>
          </cell>
          <cell r="E158" t="str">
            <v>瓶</v>
          </cell>
          <cell r="F158" t="str">
            <v>汤臣倍健股份有限公司</v>
          </cell>
          <cell r="G158" t="str">
            <v>汤臣倍健</v>
          </cell>
          <cell r="H158" t="str">
            <v>公司零售价</v>
          </cell>
          <cell r="I158">
            <v>218</v>
          </cell>
        </row>
        <row r="159">
          <cell r="B159">
            <v>137337</v>
          </cell>
          <cell r="C159" t="str">
            <v>汤臣倍健多种维生素咀嚼片（儿童型）</v>
          </cell>
          <cell r="D159" t="str">
            <v> 60g（1000mg/片*60片）  </v>
          </cell>
          <cell r="E159" t="str">
            <v>瓶</v>
          </cell>
          <cell r="F159" t="str">
            <v>汤臣倍健股份有限公司</v>
          </cell>
          <cell r="G159" t="str">
            <v>汤臣倍健股份有限公司</v>
          </cell>
          <cell r="H159" t="str">
            <v>公司零售价</v>
          </cell>
          <cell r="I159">
            <v>138</v>
          </cell>
        </row>
        <row r="160">
          <cell r="B160">
            <v>137325</v>
          </cell>
          <cell r="C160" t="str">
            <v>汤臣倍健多种维生素矿物质片（男士型） </v>
          </cell>
          <cell r="D160" t="str">
            <v> 90g（1.5g/片*60片）  </v>
          </cell>
          <cell r="E160" t="str">
            <v>瓶</v>
          </cell>
          <cell r="F160" t="str">
            <v>汤臣倍健股份有限公司</v>
          </cell>
          <cell r="G160" t="str">
            <v>汤臣倍健</v>
          </cell>
          <cell r="H160" t="str">
            <v>公司零售价</v>
          </cell>
          <cell r="I160">
            <v>148</v>
          </cell>
        </row>
        <row r="161">
          <cell r="B161">
            <v>134170</v>
          </cell>
          <cell r="C161" t="str">
            <v>汤臣倍健番茄红素维生素E软胶囊</v>
          </cell>
          <cell r="D161" t="str">
            <v>30g(500mgx60粒)</v>
          </cell>
          <cell r="E161" t="str">
            <v>瓶</v>
          </cell>
          <cell r="F161" t="str">
            <v>汤臣倍健股份有限公司</v>
          </cell>
          <cell r="G161" t="str">
            <v>汤臣倍健</v>
          </cell>
          <cell r="H161" t="str">
            <v>公司零售价</v>
          </cell>
          <cell r="I161">
            <v>268</v>
          </cell>
        </row>
        <row r="162">
          <cell r="B162">
            <v>134169</v>
          </cell>
          <cell r="C162" t="str">
            <v>汤臣倍健维生素C加天然维生素E咀嚼片</v>
          </cell>
          <cell r="D162" t="str">
            <v>72g(1.2gx60片)</v>
          </cell>
          <cell r="E162" t="str">
            <v>瓶</v>
          </cell>
          <cell r="F162" t="str">
            <v>汤臣倍健股份有限公司</v>
          </cell>
          <cell r="G162" t="str">
            <v>汤臣倍健</v>
          </cell>
          <cell r="H162" t="str">
            <v>公司零售价</v>
          </cell>
          <cell r="I162">
            <v>148</v>
          </cell>
        </row>
        <row r="163">
          <cell r="B163">
            <v>133115</v>
          </cell>
          <cell r="C163" t="str">
            <v>天然维生素E软胶囊维生素C咀嚼片礼盒</v>
          </cell>
          <cell r="D163" t="str">
            <v>120g（30g/瓶x2瓶+60g/瓶x1瓶）</v>
          </cell>
          <cell r="E163" t="str">
            <v>盒</v>
          </cell>
          <cell r="F163" t="str">
            <v>汤臣倍健股份有限公司</v>
          </cell>
          <cell r="G163" t="str">
            <v/>
          </cell>
          <cell r="H163" t="str">
            <v>公司零售价</v>
          </cell>
          <cell r="I163">
            <v>268</v>
          </cell>
        </row>
        <row r="164">
          <cell r="B164">
            <v>131921</v>
          </cell>
          <cell r="C164" t="str">
            <v>汤臣倍健藻油软胶囊</v>
          </cell>
          <cell r="D164" t="str">
            <v>24g(400mgx60粒)</v>
          </cell>
          <cell r="E164" t="str">
            <v>瓶</v>
          </cell>
          <cell r="F164" t="str">
            <v>汤臣倍健股份有限公司</v>
          </cell>
          <cell r="G164" t="str">
            <v>汤臣倍健</v>
          </cell>
          <cell r="H164" t="str">
            <v>公司零售价</v>
          </cell>
          <cell r="I164">
            <v>468</v>
          </cell>
        </row>
        <row r="165">
          <cell r="B165">
            <v>130202</v>
          </cell>
          <cell r="C165" t="str">
            <v>汤臣倍健葡萄籽维生素C加E片</v>
          </cell>
          <cell r="D165" t="str">
            <v>24.6g（410mgx60片）</v>
          </cell>
          <cell r="E165" t="str">
            <v>瓶</v>
          </cell>
          <cell r="F165" t="str">
            <v>汤臣倍健股份有限公司</v>
          </cell>
          <cell r="G165" t="str">
            <v>汤臣倍健</v>
          </cell>
          <cell r="H165" t="str">
            <v>公司零售价</v>
          </cell>
          <cell r="I165">
            <v>218</v>
          </cell>
        </row>
        <row r="166">
          <cell r="B166">
            <v>130201</v>
          </cell>
          <cell r="C166" t="str">
            <v>汤臣倍健珍珠粉维生素CE胶囊</v>
          </cell>
          <cell r="D166" t="str">
            <v>30g(0.5gx60粒)</v>
          </cell>
          <cell r="E166" t="str">
            <v>瓶</v>
          </cell>
          <cell r="F166" t="str">
            <v>汤臣倍健股份有限公司</v>
          </cell>
          <cell r="G166" t="str">
            <v>汤臣倍健</v>
          </cell>
          <cell r="H166" t="str">
            <v>公司零售价</v>
          </cell>
          <cell r="I166">
            <v>298</v>
          </cell>
        </row>
        <row r="167">
          <cell r="B167">
            <v>126314</v>
          </cell>
          <cell r="C167" t="str">
            <v>多种维生素矿物质片（孕妇型）</v>
          </cell>
          <cell r="D167" t="str">
            <v>111.6g(1.24g/片x90片)</v>
          </cell>
          <cell r="E167" t="str">
            <v>瓶</v>
          </cell>
          <cell r="F167" t="str">
            <v>汤臣倍健股份有限公司</v>
          </cell>
          <cell r="G167" t="str">
            <v>汤臣倍健</v>
          </cell>
          <cell r="H167" t="str">
            <v>公司零售价</v>
          </cell>
          <cell r="I167">
            <v>218</v>
          </cell>
        </row>
        <row r="168">
          <cell r="B168">
            <v>126313</v>
          </cell>
          <cell r="C168" t="str">
            <v>液体钙软胶囊（优惠装）</v>
          </cell>
          <cell r="D168" t="str">
            <v>300g（200g/瓶x1瓶+100g/瓶x1瓶）</v>
          </cell>
          <cell r="E168" t="str">
            <v>盒</v>
          </cell>
          <cell r="F168" t="str">
            <v>汤臣倍健股份有限公司</v>
          </cell>
          <cell r="G168" t="str">
            <v>广东汤臣倍健</v>
          </cell>
          <cell r="H168" t="str">
            <v>公司零售价</v>
          </cell>
          <cell r="I168">
            <v>258</v>
          </cell>
        </row>
        <row r="169">
          <cell r="B169">
            <v>123210</v>
          </cell>
          <cell r="C169" t="str">
            <v>果蔬纤维咀嚼片（汤臣倍健）</v>
          </cell>
          <cell r="D169" t="str">
            <v>81g（900mgx90片）</v>
          </cell>
          <cell r="E169" t="str">
            <v>瓶</v>
          </cell>
          <cell r="F169" t="str">
            <v>汤臣倍健股份有限公司</v>
          </cell>
          <cell r="G169" t="str">
            <v>汤臣倍健</v>
          </cell>
          <cell r="H169" t="str">
            <v>公司零售价</v>
          </cell>
          <cell r="I169">
            <v>168</v>
          </cell>
        </row>
        <row r="170">
          <cell r="B170">
            <v>121314</v>
          </cell>
          <cell r="C170" t="str">
            <v>胶原软骨素钙片(汤臣倍健)</v>
          </cell>
          <cell r="D170" t="str">
            <v>108g(1200mgx90片)</v>
          </cell>
          <cell r="E170" t="str">
            <v>瓶</v>
          </cell>
          <cell r="F170" t="str">
            <v>汤臣倍健股份有限公司</v>
          </cell>
          <cell r="G170" t="str">
            <v>汤臣倍健</v>
          </cell>
          <cell r="H170" t="str">
            <v>公司零售价</v>
          </cell>
          <cell r="I170">
            <v>248</v>
          </cell>
        </row>
        <row r="171">
          <cell r="B171">
            <v>115320</v>
          </cell>
          <cell r="C171" t="str">
            <v>辅酶Q10天然维生素E软胶囊</v>
          </cell>
          <cell r="D171" t="str">
            <v>24g(400mgx60粒)</v>
          </cell>
          <cell r="E171" t="str">
            <v>瓶</v>
          </cell>
          <cell r="F171" t="str">
            <v>汤臣倍健股份有限公司</v>
          </cell>
          <cell r="G171" t="str">
            <v>广东汤臣倍健</v>
          </cell>
          <cell r="H171" t="str">
            <v>公司零售价</v>
          </cell>
          <cell r="I171">
            <v>398</v>
          </cell>
        </row>
        <row r="172">
          <cell r="B172">
            <v>104461</v>
          </cell>
          <cell r="C172" t="str">
            <v>液体钙软胶囊(汤臣倍健)</v>
          </cell>
          <cell r="D172" t="str">
            <v>200g(1000mgx200粒)</v>
          </cell>
          <cell r="E172" t="str">
            <v>瓶</v>
          </cell>
          <cell r="F172" t="str">
            <v>汤臣倍健股份有限公司</v>
          </cell>
          <cell r="G172" t="str">
            <v>广东汤臣倍健</v>
          </cell>
          <cell r="H172" t="str">
            <v>公司零售价</v>
          </cell>
          <cell r="I172">
            <v>216</v>
          </cell>
        </row>
        <row r="173">
          <cell r="B173">
            <v>99795</v>
          </cell>
          <cell r="C173" t="str">
            <v>锌咀嚼片(汤臣倍健)</v>
          </cell>
          <cell r="D173" t="str">
            <v>24g(0.4gx60片)</v>
          </cell>
          <cell r="E173" t="str">
            <v>瓶</v>
          </cell>
          <cell r="F173" t="str">
            <v>汤臣倍健股份有限公司</v>
          </cell>
          <cell r="G173" t="str">
            <v>汤臣倍健</v>
          </cell>
          <cell r="H173" t="str">
            <v>公司零售价</v>
          </cell>
          <cell r="I173">
            <v>98</v>
          </cell>
        </row>
        <row r="174">
          <cell r="B174">
            <v>88782</v>
          </cell>
          <cell r="C174" t="str">
            <v>液体钙软胶囊(汤臣倍健)</v>
          </cell>
          <cell r="D174" t="str">
            <v>1000mgx100粒</v>
          </cell>
          <cell r="E174" t="str">
            <v>瓶</v>
          </cell>
          <cell r="F174" t="str">
            <v>汤臣倍健股份有限公司</v>
          </cell>
          <cell r="G174" t="str">
            <v>广东汤臣倍健</v>
          </cell>
          <cell r="H174" t="str">
            <v>公司零售价</v>
          </cell>
          <cell r="I174">
            <v>108</v>
          </cell>
        </row>
        <row r="175">
          <cell r="B175">
            <v>84295</v>
          </cell>
          <cell r="C175" t="str">
            <v>鱼油牛磺酸软胶囊(汤臣倍健)</v>
          </cell>
          <cell r="D175" t="str">
            <v>45g(500mgx90粒)</v>
          </cell>
          <cell r="E175" t="str">
            <v>瓶</v>
          </cell>
          <cell r="F175" t="str">
            <v>汤臣倍健股份有限公司</v>
          </cell>
          <cell r="G175" t="str">
            <v>广东汤臣倍健</v>
          </cell>
          <cell r="H175" t="str">
            <v>公司零售价</v>
          </cell>
          <cell r="I175">
            <v>188</v>
          </cell>
        </row>
        <row r="176">
          <cell r="B176">
            <v>84294</v>
          </cell>
          <cell r="C176" t="str">
            <v>钙镁片(汤臣倍健)</v>
          </cell>
          <cell r="D176" t="str">
            <v>115.2g(1.28gx90片)</v>
          </cell>
          <cell r="E176" t="str">
            <v>瓶</v>
          </cell>
          <cell r="F176" t="str">
            <v>汤臣倍健股份有限公司</v>
          </cell>
          <cell r="G176" t="str">
            <v>汤臣倍健</v>
          </cell>
          <cell r="H176" t="str">
            <v>公司零售价</v>
          </cell>
          <cell r="I176">
            <v>118</v>
          </cell>
        </row>
        <row r="177">
          <cell r="B177">
            <v>69199</v>
          </cell>
          <cell r="C177" t="str">
            <v>天然维生素E软胶囊</v>
          </cell>
          <cell r="D177" t="str">
            <v>500mgx60粒</v>
          </cell>
          <cell r="E177" t="str">
            <v>瓶</v>
          </cell>
          <cell r="F177" t="str">
            <v>汤臣倍健股份有限公司</v>
          </cell>
          <cell r="G177" t="str">
            <v>广东汤臣倍健</v>
          </cell>
          <cell r="H177" t="str">
            <v>公司零售价</v>
          </cell>
          <cell r="I177">
            <v>128</v>
          </cell>
        </row>
        <row r="178">
          <cell r="B178">
            <v>60816</v>
          </cell>
          <cell r="C178" t="str">
            <v>多种维生素片(儿童及青少年)</v>
          </cell>
          <cell r="D178" t="str">
            <v>60g(1000mgx60片)</v>
          </cell>
          <cell r="E178" t="str">
            <v>瓶</v>
          </cell>
          <cell r="F178" t="str">
            <v>汤臣倍健股份有限公司</v>
          </cell>
          <cell r="G178" t="str">
            <v>广东汤臣倍健</v>
          </cell>
          <cell r="H178" t="str">
            <v>公司零售价</v>
          </cell>
          <cell r="I178">
            <v>118</v>
          </cell>
        </row>
        <row r="179">
          <cell r="B179">
            <v>52439</v>
          </cell>
          <cell r="C179" t="str">
            <v>鱼油软胶囊(汤臣倍健)</v>
          </cell>
          <cell r="D179" t="str">
            <v>200g(1000mgx200粒)</v>
          </cell>
          <cell r="E179" t="str">
            <v>瓶</v>
          </cell>
          <cell r="F179" t="str">
            <v>汤臣倍健股份有限公司</v>
          </cell>
          <cell r="G179" t="str">
            <v>汤臣倍健</v>
          </cell>
          <cell r="H179" t="str">
            <v>公司零售价</v>
          </cell>
          <cell r="I179">
            <v>228</v>
          </cell>
        </row>
        <row r="180">
          <cell r="B180">
            <v>124620</v>
          </cell>
          <cell r="C180" t="str">
            <v>黄芪破壁饮片</v>
          </cell>
          <cell r="D180" t="str">
            <v>2g*20袋</v>
          </cell>
          <cell r="E180" t="str">
            <v>盒</v>
          </cell>
          <cell r="F180" t="str">
            <v>中山市中智药业集团有限公司</v>
          </cell>
          <cell r="G180" t="str">
            <v>甘肃</v>
          </cell>
          <cell r="H180" t="str">
            <v>公司零售价</v>
          </cell>
          <cell r="I180">
            <v>68</v>
          </cell>
        </row>
        <row r="181">
          <cell r="B181">
            <v>135354</v>
          </cell>
          <cell r="C181" t="str">
            <v>气血康口服液</v>
          </cell>
          <cell r="D181" t="str">
            <v>10mlx10支(OTC装)</v>
          </cell>
          <cell r="E181" t="str">
            <v>盒</v>
          </cell>
          <cell r="F181" t="str">
            <v>云南白药集团文山七花有限责任公司</v>
          </cell>
          <cell r="G181" t="str">
            <v>云南白药文山</v>
          </cell>
          <cell r="H181" t="str">
            <v>公司零售价</v>
          </cell>
          <cell r="I181">
            <v>87</v>
          </cell>
        </row>
        <row r="182">
          <cell r="B182">
            <v>11768</v>
          </cell>
          <cell r="C182" t="str">
            <v>气血康口服液</v>
          </cell>
          <cell r="D182" t="str">
            <v>10mlx10支</v>
          </cell>
          <cell r="E182" t="str">
            <v>盒</v>
          </cell>
          <cell r="F182" t="str">
            <v>云南白药集团文山七花有限责任公司</v>
          </cell>
          <cell r="G182" t="str">
            <v>云南白药文山</v>
          </cell>
          <cell r="H182" t="str">
            <v>公司零售价</v>
          </cell>
          <cell r="I182">
            <v>87</v>
          </cell>
        </row>
        <row r="183">
          <cell r="B183">
            <v>131189</v>
          </cell>
          <cell r="C183" t="str">
            <v>维C加锌泡腾片</v>
          </cell>
          <cell r="D183" t="str">
            <v>4.6gx10片</v>
          </cell>
          <cell r="E183" t="str">
            <v>盒</v>
          </cell>
          <cell r="F183" t="str">
            <v>山东新华制药股份有限公司</v>
          </cell>
          <cell r="G183" t="str">
            <v>拜耳医药保健（委托方）</v>
          </cell>
          <cell r="H183" t="str">
            <v>公司零售价</v>
          </cell>
          <cell r="I183">
            <v>33</v>
          </cell>
        </row>
        <row r="184">
          <cell r="B184">
            <v>136779</v>
          </cell>
          <cell r="C184" t="str">
            <v>麦金利增加骨密度片</v>
          </cell>
          <cell r="D184" t="str">
            <v>76.5g(90片)</v>
          </cell>
          <cell r="E184" t="str">
            <v>盒</v>
          </cell>
          <cell r="F184" t="str">
            <v>深圳市麦金利实业有限公司</v>
          </cell>
          <cell r="G184" t="str">
            <v>深圳麦金利</v>
          </cell>
          <cell r="H184" t="str">
            <v>公司零售价</v>
          </cell>
          <cell r="I184">
            <v>138</v>
          </cell>
        </row>
        <row r="185">
          <cell r="B185">
            <v>128932</v>
          </cell>
          <cell r="C185" t="str">
            <v>倍爱牌珍珠葡萄籽软胶囊</v>
          </cell>
          <cell r="D185" t="str">
            <v>0.5gx100粒</v>
          </cell>
          <cell r="E185" t="str">
            <v>瓶</v>
          </cell>
          <cell r="F185" t="str">
            <v>深圳纽斯康生物工程有限公司</v>
          </cell>
          <cell r="G185" t="str">
            <v>纽斯康生物</v>
          </cell>
          <cell r="H185" t="str">
            <v>公司零售价</v>
          </cell>
          <cell r="I185">
            <v>158</v>
          </cell>
        </row>
        <row r="186">
          <cell r="B186">
            <v>145340</v>
          </cell>
          <cell r="C186" t="str">
            <v>善存维妥立氨糖软骨素加钙片</v>
          </cell>
          <cell r="D186" t="str">
            <v>60g(1gx60片)</v>
          </cell>
          <cell r="E186" t="str">
            <v>瓶</v>
          </cell>
          <cell r="F186" t="str">
            <v>仙乐健康科技股份有限公司（原：广东仙乐制药有限公司)</v>
          </cell>
          <cell r="G186" t="str">
            <v>仙乐健康</v>
          </cell>
          <cell r="H186" t="str">
            <v>公司零售价</v>
          </cell>
          <cell r="I186">
            <v>258</v>
          </cell>
        </row>
        <row r="187">
          <cell r="B187">
            <v>126813</v>
          </cell>
          <cell r="C187" t="str">
            <v>鱼油软胶囊(千林)</v>
          </cell>
          <cell r="D187" t="str">
            <v>60g(0.5g×120粒)</v>
          </cell>
          <cell r="E187" t="str">
            <v>瓶</v>
          </cell>
          <cell r="F187" t="str">
            <v>仙乐健康科技股份有限公司（原：广东仙乐制药有限公司)</v>
          </cell>
          <cell r="G187" t="str">
            <v>广东仙乐</v>
          </cell>
          <cell r="H187" t="str">
            <v>公司零售价</v>
          </cell>
          <cell r="I187">
            <v>98</v>
          </cell>
        </row>
        <row r="188">
          <cell r="B188">
            <v>119786</v>
          </cell>
          <cell r="C188" t="str">
            <v>辅酶Q10软胶囊(千林)</v>
          </cell>
          <cell r="D188" t="str">
            <v>27g(0.45gx60粒)</v>
          </cell>
          <cell r="E188" t="str">
            <v>瓶</v>
          </cell>
          <cell r="F188" t="str">
            <v>仙乐健康科技股份有限公司（原：广东仙乐制药有限公司)</v>
          </cell>
          <cell r="G188" t="str">
            <v>广东仙乐</v>
          </cell>
          <cell r="H188" t="str">
            <v>公司零售价</v>
          </cell>
          <cell r="I188">
            <v>268</v>
          </cell>
        </row>
        <row r="189">
          <cell r="B189">
            <v>111878</v>
          </cell>
          <cell r="C189" t="str">
            <v>维尔钙咀嚼片(千林)</v>
          </cell>
          <cell r="D189" t="str">
            <v>100g（1gx100片）</v>
          </cell>
          <cell r="E189" t="str">
            <v>瓶</v>
          </cell>
          <cell r="F189" t="str">
            <v>仙乐健康科技股份有限公司（原：广东仙乐制药有限公司)</v>
          </cell>
          <cell r="G189" t="str">
            <v>广东保瑞(广东仙乐)</v>
          </cell>
          <cell r="H189" t="str">
            <v>公司零售价</v>
          </cell>
          <cell r="I189">
            <v>178</v>
          </cell>
        </row>
        <row r="190">
          <cell r="B190">
            <v>97266</v>
          </cell>
          <cell r="C190" t="str">
            <v>果蔬纤维压片糖果(千林)</v>
          </cell>
          <cell r="D190" t="str">
            <v>150gx100片</v>
          </cell>
          <cell r="E190" t="str">
            <v>瓶</v>
          </cell>
          <cell r="F190" t="str">
            <v>仙乐健康科技股份有限公司（原：广东仙乐制药有限公司)</v>
          </cell>
          <cell r="G190" t="str">
            <v>广东仙乐(广东保瑞监制)</v>
          </cell>
          <cell r="H190" t="str">
            <v>公司零售价</v>
          </cell>
          <cell r="I190">
            <v>178</v>
          </cell>
        </row>
        <row r="191">
          <cell r="B191">
            <v>96073</v>
          </cell>
          <cell r="C191" t="str">
            <v>胶原蛋白粉（千林）</v>
          </cell>
          <cell r="D191" t="str">
            <v>3gx30袋</v>
          </cell>
          <cell r="E191" t="str">
            <v>瓶</v>
          </cell>
          <cell r="F191" t="str">
            <v>仙乐健康科技股份有限公司（原：广东仙乐制药有限公司)</v>
          </cell>
          <cell r="G191" t="str">
            <v>广东仙乐(广东保瑞监制)</v>
          </cell>
          <cell r="H191" t="str">
            <v>公司零售价</v>
          </cell>
          <cell r="I191">
            <v>398</v>
          </cell>
        </row>
        <row r="192">
          <cell r="B192">
            <v>73636</v>
          </cell>
          <cell r="C192" t="str">
            <v>鱼油软胶囊（千林）</v>
          </cell>
          <cell r="D192" t="str">
            <v>1000mgx100粒</v>
          </cell>
          <cell r="E192" t="str">
            <v>瓶</v>
          </cell>
          <cell r="F192" t="str">
            <v>仙乐健康科技股份有限公司（原：广东仙乐制药有限公司)</v>
          </cell>
          <cell r="G192" t="str">
            <v>广东仙乐(广东保瑞)</v>
          </cell>
          <cell r="H192" t="str">
            <v>公司零售价</v>
          </cell>
          <cell r="I192">
            <v>96</v>
          </cell>
        </row>
        <row r="193">
          <cell r="B193">
            <v>42934</v>
          </cell>
          <cell r="C193" t="str">
            <v>胶原蛋白压片糖果（千林）</v>
          </cell>
          <cell r="D193" t="str">
            <v>850mgx80片</v>
          </cell>
          <cell r="E193" t="str">
            <v>瓶</v>
          </cell>
          <cell r="F193" t="str">
            <v>仙乐健康科技股份有限公司（原：广东仙乐制药有限公司)</v>
          </cell>
          <cell r="G193" t="str">
            <v>广东保瑞(广东仙乐制药)</v>
          </cell>
          <cell r="H193" t="str">
            <v>公司零售价</v>
          </cell>
          <cell r="I193">
            <v>178</v>
          </cell>
        </row>
        <row r="194">
          <cell r="B194">
            <v>42915</v>
          </cell>
          <cell r="C194" t="str">
            <v>大蒜油软胶囊(千林)</v>
          </cell>
          <cell r="D194" t="str">
            <v>300mgx200粒</v>
          </cell>
          <cell r="E194" t="str">
            <v>瓶</v>
          </cell>
          <cell r="F194" t="str">
            <v>仙乐健康科技股份有限公司（原：广东仙乐制药有限公司)</v>
          </cell>
          <cell r="G194" t="str">
            <v>广东仙乐(广东保瑞)</v>
          </cell>
          <cell r="H194" t="str">
            <v>公司零售价</v>
          </cell>
          <cell r="I194">
            <v>148</v>
          </cell>
        </row>
        <row r="195">
          <cell r="B195">
            <v>157992</v>
          </cell>
          <cell r="C195" t="str">
            <v>枣香核桃仁</v>
          </cell>
          <cell r="D195" t="str">
            <v>500g</v>
          </cell>
          <cell r="E195" t="str">
            <v>袋</v>
          </cell>
          <cell r="F195" t="str">
            <v>沧县华亨枣业有限公司</v>
          </cell>
          <cell r="G195" t="str">
            <v>沧县华亨</v>
          </cell>
          <cell r="H195" t="str">
            <v>公司零售价</v>
          </cell>
          <cell r="I195">
            <v>68</v>
          </cell>
        </row>
        <row r="196">
          <cell r="B196">
            <v>159502</v>
          </cell>
          <cell r="C196" t="str">
            <v>钙软糖</v>
          </cell>
          <cell r="D196" t="str">
            <v>33.6g（2.8gx12粒）</v>
          </cell>
          <cell r="E196" t="str">
            <v>盒</v>
          </cell>
          <cell r="F196" t="str">
            <v>仙乐健康科技股份有限公司</v>
          </cell>
          <cell r="G196" t="str">
            <v>仙乐健康科技</v>
          </cell>
          <cell r="H196" t="str">
            <v>公司零售价</v>
          </cell>
          <cell r="I196">
            <v>24.8</v>
          </cell>
        </row>
        <row r="197">
          <cell r="B197">
            <v>157612</v>
          </cell>
          <cell r="C197" t="str">
            <v>钙软糖</v>
          </cell>
          <cell r="D197" t="str">
            <v>84g（2.8gx30粒）</v>
          </cell>
          <cell r="E197" t="str">
            <v>盒</v>
          </cell>
          <cell r="F197" t="str">
            <v>仙乐健康科技股份有限公司</v>
          </cell>
          <cell r="G197" t="str">
            <v>仙乐健康科技</v>
          </cell>
          <cell r="H197" t="str">
            <v>公司零售价</v>
          </cell>
          <cell r="I197">
            <v>58</v>
          </cell>
        </row>
        <row r="198">
          <cell r="B198">
            <v>157609</v>
          </cell>
          <cell r="C198" t="str">
            <v>钙软糖</v>
          </cell>
          <cell r="D198" t="str">
            <v>168g（2.8gx60粒）</v>
          </cell>
          <cell r="E198" t="str">
            <v>盒</v>
          </cell>
          <cell r="F198" t="str">
            <v>仙乐健康科技股份有限公司</v>
          </cell>
          <cell r="G198" t="str">
            <v>仙乐健康科技</v>
          </cell>
          <cell r="H198" t="str">
            <v>公司零售价</v>
          </cell>
          <cell r="I198">
            <v>88</v>
          </cell>
        </row>
        <row r="199">
          <cell r="B199">
            <v>99943</v>
          </cell>
          <cell r="C199" t="str">
            <v>多种维生素片(汤臣倍健)</v>
          </cell>
          <cell r="D199" t="str">
            <v>1000mgx60片(男士)</v>
          </cell>
          <cell r="E199" t="str">
            <v>瓶</v>
          </cell>
          <cell r="F199" t="str">
            <v>广州市佰健生物工程有限公司</v>
          </cell>
          <cell r="G199" t="str">
            <v>广州佰健(广东汤臣倍健)</v>
          </cell>
          <cell r="H199" t="str">
            <v>公司零售价</v>
          </cell>
          <cell r="I199">
            <v>128</v>
          </cell>
        </row>
        <row r="200">
          <cell r="B200">
            <v>96394</v>
          </cell>
          <cell r="C200" t="str">
            <v>多种维生素片(汤臣倍健)</v>
          </cell>
          <cell r="D200" t="str">
            <v>1000mgx60片(女士)</v>
          </cell>
          <cell r="E200" t="str">
            <v>瓶</v>
          </cell>
          <cell r="F200" t="str">
            <v>广州市佰健生物工程有限公司</v>
          </cell>
          <cell r="G200" t="str">
            <v>广州佰健(广东汤臣倍健)</v>
          </cell>
          <cell r="H200" t="str">
            <v>公司零售价</v>
          </cell>
          <cell r="I200">
            <v>128</v>
          </cell>
        </row>
        <row r="201">
          <cell r="B201">
            <v>68184</v>
          </cell>
          <cell r="C201" t="str">
            <v>蜂胶软胶囊(汤臣倍健)</v>
          </cell>
          <cell r="D201" t="str">
            <v>30g(500mgx60粒)</v>
          </cell>
          <cell r="E201" t="str">
            <v>瓶</v>
          </cell>
          <cell r="F201" t="str">
            <v>广州市佰健生物工程有限公司</v>
          </cell>
          <cell r="G201" t="str">
            <v>广州佰健(广东汤臣倍健)</v>
          </cell>
          <cell r="H201" t="str">
            <v>公司零售价</v>
          </cell>
          <cell r="I201">
            <v>298</v>
          </cell>
        </row>
        <row r="202">
          <cell r="B202">
            <v>52440</v>
          </cell>
          <cell r="C202" t="str">
            <v>大豆磷脂软胶囊(汤臣倍健)</v>
          </cell>
          <cell r="D202" t="str">
            <v>1000mgx200粒</v>
          </cell>
          <cell r="E202" t="str">
            <v>瓶</v>
          </cell>
          <cell r="F202" t="str">
            <v>广州市佰健生物工程有限公司</v>
          </cell>
          <cell r="G202" t="str">
            <v>广州佰健(广东汤臣倍健)</v>
          </cell>
          <cell r="H202" t="str">
            <v>公司零售价</v>
          </cell>
          <cell r="I202">
            <v>228</v>
          </cell>
        </row>
        <row r="203">
          <cell r="B203">
            <v>162730</v>
          </cell>
          <cell r="C203" t="str">
            <v>两个宝贝功夫山楂</v>
          </cell>
          <cell r="D203" t="str">
            <v>18gx20支（枸杞味）</v>
          </cell>
          <cell r="E203" t="str">
            <v>盒</v>
          </cell>
          <cell r="F203" t="str">
            <v>青州市顺丰食品有限公司</v>
          </cell>
          <cell r="G203" t="str">
            <v>青州市顺丰</v>
          </cell>
          <cell r="H203" t="str">
            <v>公司零售价</v>
          </cell>
          <cell r="I203">
            <v>40</v>
          </cell>
        </row>
        <row r="204">
          <cell r="B204">
            <v>162727</v>
          </cell>
          <cell r="C204" t="str">
            <v>两个宝贝功夫山楂</v>
          </cell>
          <cell r="D204" t="str">
            <v>18gx20支（原味）</v>
          </cell>
          <cell r="E204" t="str">
            <v>盒</v>
          </cell>
          <cell r="F204" t="str">
            <v>青州市顺丰食品有限公司</v>
          </cell>
          <cell r="G204" t="str">
            <v>青州市顺丰</v>
          </cell>
          <cell r="H204" t="str">
            <v>公司零售价</v>
          </cell>
          <cell r="I204">
            <v>40</v>
          </cell>
        </row>
        <row r="205">
          <cell r="B205">
            <v>162726</v>
          </cell>
          <cell r="C205" t="str">
            <v>两个宝贝雪糕山楂</v>
          </cell>
          <cell r="D205" t="str">
            <v>18gx20支</v>
          </cell>
          <cell r="E205" t="str">
            <v>盒</v>
          </cell>
          <cell r="F205" t="str">
            <v>青州市顺丰食品有限公司</v>
          </cell>
          <cell r="G205" t="str">
            <v>青州市顺丰</v>
          </cell>
          <cell r="H205" t="str">
            <v>公司零售价</v>
          </cell>
          <cell r="I205">
            <v>40</v>
          </cell>
        </row>
        <row r="206">
          <cell r="B206">
            <v>162724</v>
          </cell>
          <cell r="C206" t="str">
            <v>两个宝贝功夫山楂</v>
          </cell>
          <cell r="D206" t="str">
            <v>18gx20支（草莓味）</v>
          </cell>
          <cell r="E206" t="str">
            <v>盒</v>
          </cell>
          <cell r="F206" t="str">
            <v>青州市顺丰食品有限公司</v>
          </cell>
          <cell r="G206" t="str">
            <v>青州市顺丰</v>
          </cell>
          <cell r="H206" t="str">
            <v>会员价</v>
          </cell>
          <cell r="I206">
            <v>38</v>
          </cell>
        </row>
        <row r="207">
          <cell r="B207">
            <v>162724</v>
          </cell>
          <cell r="C207" t="str">
            <v>两个宝贝功夫山楂</v>
          </cell>
          <cell r="D207" t="str">
            <v>18gx20支（草莓味）</v>
          </cell>
          <cell r="E207" t="str">
            <v>盒</v>
          </cell>
          <cell r="F207" t="str">
            <v>青州市顺丰食品有限公司</v>
          </cell>
          <cell r="G207" t="str">
            <v>青州市顺丰</v>
          </cell>
          <cell r="H207" t="str">
            <v>公司零售价</v>
          </cell>
          <cell r="I207">
            <v>40</v>
          </cell>
        </row>
        <row r="208">
          <cell r="B208">
            <v>168903</v>
          </cell>
          <cell r="C208" t="str">
            <v>医用护理垫</v>
          </cell>
          <cell r="D208" t="str">
            <v>290mm量多型（5片）</v>
          </cell>
          <cell r="E208" t="str">
            <v>包</v>
          </cell>
          <cell r="F208" t="str">
            <v>湖南千金卫生用品股份有限公司</v>
          </cell>
          <cell r="G208" t="str">
            <v>湖南千金卫生用品</v>
          </cell>
          <cell r="H208" t="str">
            <v>公司零售价</v>
          </cell>
          <cell r="I208">
            <v>14.9</v>
          </cell>
        </row>
        <row r="209">
          <cell r="B209">
            <v>160163</v>
          </cell>
          <cell r="C209" t="str">
            <v>医用护理垫</v>
          </cell>
          <cell r="D209" t="str">
            <v>420mm特量超大型（3片）</v>
          </cell>
          <cell r="E209" t="str">
            <v>包</v>
          </cell>
          <cell r="F209" t="str">
            <v>湖南千金卫生用品股份有限公司</v>
          </cell>
          <cell r="G209" t="str">
            <v>湖南千金卫生用品</v>
          </cell>
          <cell r="H209" t="str">
            <v>公司零售价</v>
          </cell>
          <cell r="I209">
            <v>15.8</v>
          </cell>
        </row>
        <row r="210">
          <cell r="B210">
            <v>160162</v>
          </cell>
          <cell r="C210" t="str">
            <v>医用护理垫</v>
          </cell>
          <cell r="D210" t="str">
            <v>240中量型（8片）</v>
          </cell>
          <cell r="E210" t="str">
            <v>盒</v>
          </cell>
          <cell r="F210" t="str">
            <v>湖南千金卫生用品股份有限公司</v>
          </cell>
          <cell r="G210" t="str">
            <v>湖南千金</v>
          </cell>
          <cell r="H210" t="str">
            <v>公司零售价</v>
          </cell>
          <cell r="I210">
            <v>29.5</v>
          </cell>
        </row>
        <row r="211">
          <cell r="B211">
            <v>158955</v>
          </cell>
          <cell r="C211" t="str">
            <v>妇科专用棉巾</v>
          </cell>
          <cell r="D211" t="str">
            <v>360超量型（4片）</v>
          </cell>
          <cell r="E211" t="str">
            <v>盒</v>
          </cell>
          <cell r="F211" t="str">
            <v>湖南千金卫生用品股份有限公司</v>
          </cell>
          <cell r="G211" t="str">
            <v>湖南千金</v>
          </cell>
          <cell r="H211" t="str">
            <v>公司零售价</v>
          </cell>
          <cell r="I211">
            <v>15.8</v>
          </cell>
        </row>
        <row r="212">
          <cell r="B212">
            <v>158954</v>
          </cell>
          <cell r="C212" t="str">
            <v>妇科专用棉巾</v>
          </cell>
          <cell r="D212" t="str">
            <v>290超薄量多型（8片）</v>
          </cell>
          <cell r="E212" t="str">
            <v>盒</v>
          </cell>
          <cell r="F212" t="str">
            <v>湖南千金卫生用品股份有限公司</v>
          </cell>
          <cell r="G212" t="str">
            <v>湖南千金</v>
          </cell>
          <cell r="H212" t="str">
            <v>公司零售价</v>
          </cell>
          <cell r="I212">
            <v>36.8</v>
          </cell>
        </row>
        <row r="213">
          <cell r="B213">
            <v>158953</v>
          </cell>
          <cell r="C213" t="str">
            <v>妇科专用棉巾</v>
          </cell>
          <cell r="D213" t="str">
            <v>290量多型（6片）</v>
          </cell>
          <cell r="E213" t="str">
            <v>盒</v>
          </cell>
          <cell r="F213" t="str">
            <v>湖南千金卫生用品股份有限公司</v>
          </cell>
          <cell r="G213" t="str">
            <v>湖南千金</v>
          </cell>
          <cell r="H213" t="str">
            <v>公司零售价</v>
          </cell>
          <cell r="I213">
            <v>29.5</v>
          </cell>
        </row>
        <row r="214">
          <cell r="B214">
            <v>158952</v>
          </cell>
          <cell r="C214" t="str">
            <v>妇科专用棉巾</v>
          </cell>
          <cell r="D214" t="str">
            <v>190量少型（10片）</v>
          </cell>
          <cell r="E214" t="str">
            <v>盒</v>
          </cell>
          <cell r="F214" t="str">
            <v>湖南千金卫生用品股份有限公司</v>
          </cell>
          <cell r="G214" t="str">
            <v>湖南千金</v>
          </cell>
          <cell r="H214" t="str">
            <v>公司零售价</v>
          </cell>
          <cell r="I214">
            <v>29.5</v>
          </cell>
        </row>
        <row r="215">
          <cell r="B215">
            <v>158951</v>
          </cell>
          <cell r="C215" t="str">
            <v>妇科专用棉巾</v>
          </cell>
          <cell r="D215" t="str">
            <v>152日常型（15片）</v>
          </cell>
          <cell r="E215" t="str">
            <v>盒</v>
          </cell>
          <cell r="F215" t="str">
            <v>湖南千金卫生用品股份有限公司</v>
          </cell>
          <cell r="G215" t="str">
            <v>湖南千金</v>
          </cell>
          <cell r="H215" t="str">
            <v>公司零售价</v>
          </cell>
          <cell r="I215">
            <v>29.5</v>
          </cell>
        </row>
        <row r="216">
          <cell r="B216">
            <v>158950</v>
          </cell>
          <cell r="C216" t="str">
            <v>妇科专用棉巾</v>
          </cell>
          <cell r="D216" t="str">
            <v>240超薄中量型（10片）</v>
          </cell>
          <cell r="E216" t="str">
            <v>盒</v>
          </cell>
          <cell r="F216" t="str">
            <v>湖南千金卫生用品股份有限公司</v>
          </cell>
          <cell r="G216" t="str">
            <v>湖南千金</v>
          </cell>
          <cell r="H216" t="str">
            <v>会员价</v>
          </cell>
          <cell r="I216">
            <v>36</v>
          </cell>
        </row>
        <row r="217">
          <cell r="B217">
            <v>158950</v>
          </cell>
          <cell r="C217" t="str">
            <v>妇科专用棉巾</v>
          </cell>
          <cell r="D217" t="str">
            <v>240超薄中量型（10片）</v>
          </cell>
          <cell r="E217" t="str">
            <v>盒</v>
          </cell>
          <cell r="F217" t="str">
            <v>湖南千金卫生用品股份有限公司</v>
          </cell>
          <cell r="G217" t="str">
            <v>湖南千金</v>
          </cell>
          <cell r="H217" t="str">
            <v>公司零售价</v>
          </cell>
          <cell r="I217">
            <v>36.8</v>
          </cell>
        </row>
        <row r="218">
          <cell r="B218">
            <v>175137</v>
          </cell>
          <cell r="C218" t="str">
            <v>阿道夫人参自然沐浴液</v>
          </cell>
          <cell r="D218" t="str">
            <v>500g（参意盎然）</v>
          </cell>
          <cell r="E218" t="str">
            <v>瓶</v>
          </cell>
          <cell r="F218" t="str">
            <v>广州德谷个人护理用品有限公司</v>
          </cell>
          <cell r="G218" t="str">
            <v>广州德谷</v>
          </cell>
          <cell r="H218" t="str">
            <v>公司零售价</v>
          </cell>
          <cell r="I218">
            <v>89</v>
          </cell>
        </row>
        <row r="219">
          <cell r="B219">
            <v>175136</v>
          </cell>
          <cell r="C219" t="str">
            <v>阿道夫人参自然洗发水</v>
          </cell>
          <cell r="D219" t="str">
            <v>500g（祛屑止痒）</v>
          </cell>
          <cell r="E219" t="str">
            <v>瓶</v>
          </cell>
          <cell r="F219" t="str">
            <v>广州德谷个人护理用品有限公司</v>
          </cell>
          <cell r="G219" t="str">
            <v>广州德谷</v>
          </cell>
          <cell r="H219" t="str">
            <v>公司零售价</v>
          </cell>
          <cell r="I219">
            <v>79</v>
          </cell>
        </row>
        <row r="220">
          <cell r="B220">
            <v>175135</v>
          </cell>
          <cell r="C220" t="str">
            <v>阿道夫人参自然护发素</v>
          </cell>
          <cell r="D220" t="str">
            <v>300g（五项专研</v>
          </cell>
          <cell r="E220" t="str">
            <v>瓶</v>
          </cell>
          <cell r="F220" t="str">
            <v>广州德谷个人护理用品有限公司</v>
          </cell>
          <cell r="G220" t="str">
            <v>广州德谷</v>
          </cell>
          <cell r="H220" t="str">
            <v>公司零售价</v>
          </cell>
          <cell r="I220">
            <v>69</v>
          </cell>
        </row>
        <row r="221">
          <cell r="B221">
            <v>175134</v>
          </cell>
          <cell r="C221" t="str">
            <v>阿道夫人参自然洗发水</v>
          </cell>
          <cell r="D221" t="str">
            <v>500g（控油清爽）</v>
          </cell>
          <cell r="E221" t="str">
            <v>瓶</v>
          </cell>
          <cell r="F221" t="str">
            <v>广州德谷个人护理用品有限公司</v>
          </cell>
          <cell r="G221" t="str">
            <v>广州德谷</v>
          </cell>
          <cell r="H221" t="str">
            <v>公司零售价</v>
          </cell>
          <cell r="I221">
            <v>79</v>
          </cell>
        </row>
        <row r="222">
          <cell r="B222">
            <v>175132</v>
          </cell>
          <cell r="C222" t="str">
            <v>阿道夫防脱育发洗发水</v>
          </cell>
          <cell r="D222" t="str">
            <v>500g</v>
          </cell>
          <cell r="E222" t="str">
            <v>瓶</v>
          </cell>
          <cell r="F222" t="str">
            <v>广州澳谷生物科技有限公司</v>
          </cell>
          <cell r="G222" t="str">
            <v>广州澳谷</v>
          </cell>
          <cell r="H222" t="str">
            <v>公司零售价</v>
          </cell>
          <cell r="I222">
            <v>138</v>
          </cell>
        </row>
        <row r="223">
          <cell r="B223">
            <v>147111</v>
          </cell>
          <cell r="C223" t="str">
            <v>天美健牌多种维生素咀嚼片（儿童型） </v>
          </cell>
          <cell r="D223" t="str">
            <v>1000mg/片*100片 </v>
          </cell>
          <cell r="E223" t="str">
            <v>瓶</v>
          </cell>
          <cell r="F223" t="str">
            <v>江苏天美健大自然生物工程有限公司 </v>
          </cell>
          <cell r="G223" t="str">
            <v>江苏天美健公司</v>
          </cell>
          <cell r="H223" t="str">
            <v>公司零售价</v>
          </cell>
          <cell r="I223">
            <v>128</v>
          </cell>
        </row>
        <row r="224">
          <cell r="B224">
            <v>147110</v>
          </cell>
          <cell r="C224" t="str">
            <v>天美健牌B族维生素片 </v>
          </cell>
          <cell r="D224" t="str">
            <v>0.5g/片*100片 </v>
          </cell>
          <cell r="E224" t="str">
            <v>瓶</v>
          </cell>
          <cell r="F224" t="str">
            <v>江苏天美健大自然生物工程有限公司 </v>
          </cell>
          <cell r="G224" t="str">
            <v>江苏天美健公司</v>
          </cell>
          <cell r="H224" t="str">
            <v>公司零售价</v>
          </cell>
          <cell r="I224">
            <v>128</v>
          </cell>
        </row>
        <row r="225">
          <cell r="B225">
            <v>147109</v>
          </cell>
          <cell r="C225" t="str">
            <v>天美健牌天然维生素E软胶囊 </v>
          </cell>
          <cell r="D225" t="str">
            <v>400mg粒*80粒 </v>
          </cell>
          <cell r="E225" t="str">
            <v>瓶</v>
          </cell>
          <cell r="F225" t="str">
            <v>江苏天美健大自然生物工程有限公司 </v>
          </cell>
          <cell r="G225" t="str">
            <v>江苏天美健公司</v>
          </cell>
          <cell r="H225" t="str">
            <v>公司零售价</v>
          </cell>
          <cell r="I225">
            <v>118</v>
          </cell>
        </row>
        <row r="226">
          <cell r="B226">
            <v>147106</v>
          </cell>
          <cell r="C226" t="str">
            <v>天美健牌多种维生素矿物质片（成人型） </v>
          </cell>
          <cell r="D226" t="str">
            <v>500mg/片*100片 </v>
          </cell>
          <cell r="E226" t="str">
            <v>瓶</v>
          </cell>
          <cell r="F226" t="str">
            <v>江苏天美健大自然生物工程有限公司 </v>
          </cell>
          <cell r="G226" t="str">
            <v>江苏天美健公司</v>
          </cell>
          <cell r="H226" t="str">
            <v>公司零售价</v>
          </cell>
          <cell r="I226">
            <v>128</v>
          </cell>
        </row>
        <row r="227">
          <cell r="B227">
            <v>147104</v>
          </cell>
          <cell r="C227" t="str">
            <v>天美健牌维生素C咀嚼片 </v>
          </cell>
          <cell r="D227" t="str">
            <v>1g/片*100片 </v>
          </cell>
          <cell r="E227" t="str">
            <v>瓶</v>
          </cell>
          <cell r="F227" t="str">
            <v>江苏天美健大自然生物工程有限公司 </v>
          </cell>
          <cell r="G227" t="str">
            <v>江苏天美健公司</v>
          </cell>
          <cell r="H227" t="str">
            <v>公司零售价</v>
          </cell>
          <cell r="I227">
            <v>108</v>
          </cell>
        </row>
        <row r="228">
          <cell r="B228">
            <v>89023</v>
          </cell>
          <cell r="C228" t="str">
            <v>复合维生素片(爱乐维)</v>
          </cell>
          <cell r="D228" t="str">
            <v>30片</v>
          </cell>
          <cell r="E228" t="str">
            <v>盒</v>
          </cell>
          <cell r="F228" t="str">
            <v>阿根廷Bayer S.A.</v>
          </cell>
          <cell r="G228" t="str">
            <v>阿根廷Bayer S.A.</v>
          </cell>
          <cell r="H228" t="str">
            <v>会员价</v>
          </cell>
          <cell r="I228">
            <v>96</v>
          </cell>
        </row>
        <row r="229">
          <cell r="B229">
            <v>89023</v>
          </cell>
          <cell r="C229" t="str">
            <v>复合维生素片(爱乐维)</v>
          </cell>
          <cell r="D229" t="str">
            <v>30片</v>
          </cell>
          <cell r="E229" t="str">
            <v>盒</v>
          </cell>
          <cell r="F229" t="str">
            <v>阿根廷Bayer S.A.</v>
          </cell>
          <cell r="G229" t="str">
            <v>阿根廷Bayer S.A.</v>
          </cell>
          <cell r="H229" t="str">
            <v>公司零售价</v>
          </cell>
          <cell r="I229">
            <v>98</v>
          </cell>
        </row>
        <row r="230">
          <cell r="B230">
            <v>161345</v>
          </cell>
          <cell r="C230" t="str">
            <v>百雀羚水嫩倍现至尚套装</v>
          </cell>
          <cell r="D230" t="str">
            <v>洁面乳95g精华水100ml精华霜50g隔离乳40g</v>
          </cell>
          <cell r="E230" t="str">
            <v>盒</v>
          </cell>
          <cell r="F230" t="str">
            <v>上海百雀羚日用化学有限公司</v>
          </cell>
          <cell r="G230" t="str">
            <v>上海百雀羚</v>
          </cell>
          <cell r="H230" t="str">
            <v>公司零售价</v>
          </cell>
          <cell r="I230">
            <v>228</v>
          </cell>
        </row>
        <row r="231">
          <cell r="B231">
            <v>147342</v>
          </cell>
          <cell r="C231" t="str">
            <v>百雀羚水嫩精纯明星活肤水</v>
          </cell>
          <cell r="D231" t="str">
            <v>100ml</v>
          </cell>
          <cell r="E231" t="str">
            <v>瓶</v>
          </cell>
          <cell r="F231" t="str">
            <v>上海百雀羚日用化学有限公司</v>
          </cell>
          <cell r="G231" t="str">
            <v>上海百雀羚</v>
          </cell>
          <cell r="H231" t="str">
            <v>公司零售价</v>
          </cell>
          <cell r="I231">
            <v>145</v>
          </cell>
        </row>
        <row r="232">
          <cell r="B232">
            <v>147174</v>
          </cell>
          <cell r="C232" t="str">
            <v>百雀羚水嫩精纯明星睡眠面膜</v>
          </cell>
          <cell r="D232" t="str">
            <v>200g</v>
          </cell>
          <cell r="E232" t="str">
            <v>盒</v>
          </cell>
          <cell r="F232" t="str">
            <v>上海百雀羚日用化学有限公司</v>
          </cell>
          <cell r="G232" t="str">
            <v>上海百雀羚</v>
          </cell>
          <cell r="H232" t="str">
            <v>公司零售价</v>
          </cell>
          <cell r="I232">
            <v>148</v>
          </cell>
        </row>
        <row r="233">
          <cell r="B233">
            <v>146786</v>
          </cell>
          <cell r="C233" t="str">
            <v>百雀羚水嫩精纯卸妆洁面乳</v>
          </cell>
          <cell r="D233" t="str">
            <v>95g</v>
          </cell>
          <cell r="E233" t="str">
            <v>瓶</v>
          </cell>
          <cell r="F233" t="str">
            <v>上海百雀羚日用化学有限公司</v>
          </cell>
          <cell r="G233" t="str">
            <v>上海百雀羚</v>
          </cell>
          <cell r="H233" t="str">
            <v>公司零售价</v>
          </cell>
          <cell r="I233">
            <v>98</v>
          </cell>
        </row>
        <row r="234">
          <cell r="B234">
            <v>146782</v>
          </cell>
          <cell r="C234" t="str">
            <v>百雀羚水嫩精纯明星精华露</v>
          </cell>
          <cell r="D234" t="str">
            <v>100ml</v>
          </cell>
          <cell r="E234" t="str">
            <v>瓶</v>
          </cell>
          <cell r="F234" t="str">
            <v>上海百雀羚日用化学有限公司</v>
          </cell>
          <cell r="G234" t="str">
            <v>上海百雀羚</v>
          </cell>
          <cell r="H234" t="str">
            <v>公司零售价</v>
          </cell>
          <cell r="I234">
            <v>158</v>
          </cell>
        </row>
        <row r="235">
          <cell r="B235">
            <v>126608</v>
          </cell>
          <cell r="C235" t="str">
            <v>百雀羚水嫩倍现臻美套装</v>
          </cell>
          <cell r="D235" t="str">
            <v>洁面膏95g精华水100ml精华乳液100ml</v>
          </cell>
          <cell r="E235" t="str">
            <v>盒</v>
          </cell>
          <cell r="F235" t="str">
            <v>上海百雀羚日用化学有限公司</v>
          </cell>
          <cell r="G235" t="str">
            <v>上海百雀羚</v>
          </cell>
          <cell r="H235" t="str">
            <v>公司零售价</v>
          </cell>
          <cell r="I235">
            <v>228</v>
          </cell>
        </row>
        <row r="236">
          <cell r="B236">
            <v>126498</v>
          </cell>
          <cell r="C236" t="str">
            <v>百雀羚草本水嫩倍现盈透精华水</v>
          </cell>
          <cell r="D236" t="str">
            <v>100ml</v>
          </cell>
          <cell r="E236" t="str">
            <v>瓶</v>
          </cell>
          <cell r="F236" t="str">
            <v>上海百雀羚日用化学有限公司</v>
          </cell>
          <cell r="G236" t="str">
            <v>上海百雀羚</v>
          </cell>
          <cell r="H236" t="str">
            <v>公司零售价</v>
          </cell>
          <cell r="I236">
            <v>98</v>
          </cell>
        </row>
        <row r="237">
          <cell r="B237">
            <v>126495</v>
          </cell>
          <cell r="C237" t="str">
            <v>百雀羚草本水嫩倍现保湿精华乳液</v>
          </cell>
          <cell r="D237" t="str">
            <v>100ml</v>
          </cell>
          <cell r="E237" t="str">
            <v>瓶</v>
          </cell>
          <cell r="F237" t="str">
            <v>上海百雀羚日用化学有限公司</v>
          </cell>
          <cell r="G237" t="str">
            <v>上海百雀羚</v>
          </cell>
          <cell r="H237" t="str">
            <v>公司零售价</v>
          </cell>
          <cell r="I237">
            <v>108</v>
          </cell>
        </row>
        <row r="238">
          <cell r="B238">
            <v>126492</v>
          </cell>
          <cell r="C238" t="str">
            <v>百雀羚草本水嫩倍现保湿精华霜</v>
          </cell>
          <cell r="D238" t="str">
            <v>50g</v>
          </cell>
          <cell r="E238" t="str">
            <v>瓶</v>
          </cell>
          <cell r="F238" t="str">
            <v>上海百雀羚日用化学有限公司</v>
          </cell>
          <cell r="G238" t="str">
            <v>上海百雀羚</v>
          </cell>
          <cell r="H238" t="str">
            <v>公司零售价</v>
          </cell>
          <cell r="I238">
            <v>108</v>
          </cell>
        </row>
        <row r="239">
          <cell r="B239">
            <v>126473</v>
          </cell>
          <cell r="C239" t="str">
            <v>百雀羚草本水嫩精纯肌底精华液</v>
          </cell>
          <cell r="D239" t="str">
            <v>30ml</v>
          </cell>
          <cell r="E239" t="str">
            <v>瓶</v>
          </cell>
          <cell r="F239" t="str">
            <v>上海百雀羚日用化学有限公司</v>
          </cell>
          <cell r="G239" t="str">
            <v>上海百雀羚</v>
          </cell>
          <cell r="H239" t="str">
            <v>公司零售价</v>
          </cell>
          <cell r="I239">
            <v>168</v>
          </cell>
        </row>
        <row r="240">
          <cell r="B240">
            <v>116987</v>
          </cell>
          <cell r="C240" t="str">
            <v>氨糖软骨素维生素D钙片</v>
          </cell>
          <cell r="D240" t="str">
            <v>102g（0.85gx120片）</v>
          </cell>
          <cell r="E240" t="str">
            <v>盒</v>
          </cell>
          <cell r="F240" t="str">
            <v>江苏艾兰得营养品有限公司</v>
          </cell>
          <cell r="G240" t="str">
            <v>江苏艾兰得</v>
          </cell>
          <cell r="H240" t="str">
            <v>公司零售价</v>
          </cell>
          <cell r="I240">
            <v>198</v>
          </cell>
        </row>
        <row r="241">
          <cell r="B241">
            <v>134541</v>
          </cell>
          <cell r="C241" t="str">
            <v>（千林）维生素C咀嚼片</v>
          </cell>
          <cell r="D241" t="str">
            <v>51g(0.85gx60片)</v>
          </cell>
          <cell r="E241" t="str">
            <v>瓶</v>
          </cell>
          <cell r="F241" t="str">
            <v>广东仙乐制药有限公司汕头分公司</v>
          </cell>
          <cell r="G241" t="str">
            <v>广东仙乐</v>
          </cell>
          <cell r="H241" t="str">
            <v>公司零售价</v>
          </cell>
          <cell r="I241">
            <v>98</v>
          </cell>
        </row>
        <row r="242">
          <cell r="B242">
            <v>134155</v>
          </cell>
          <cell r="C242" t="str">
            <v>（千林）B族维生素片</v>
          </cell>
          <cell r="D242" t="str">
            <v>33g（0.55gx60片）</v>
          </cell>
          <cell r="E242" t="str">
            <v>瓶</v>
          </cell>
          <cell r="F242" t="str">
            <v>广东仙乐制药有限公司汕头分公司</v>
          </cell>
          <cell r="G242" t="str">
            <v>广东</v>
          </cell>
          <cell r="H242" t="str">
            <v>公司零售价</v>
          </cell>
          <cell r="I242">
            <v>98</v>
          </cell>
        </row>
        <row r="243">
          <cell r="B243">
            <v>134154</v>
          </cell>
          <cell r="C243" t="str">
            <v>（千林）柠檬酸钙D片（孕妇乳母型）</v>
          </cell>
          <cell r="D243" t="str">
            <v>51g（0.85gx60片）</v>
          </cell>
          <cell r="E243" t="str">
            <v>瓶</v>
          </cell>
          <cell r="F243" t="str">
            <v>广东仙乐制药有限公司汕头分公司</v>
          </cell>
          <cell r="G243" t="str">
            <v>广东</v>
          </cell>
          <cell r="H243" t="str">
            <v>公司零售价</v>
          </cell>
          <cell r="I243">
            <v>138</v>
          </cell>
        </row>
        <row r="244">
          <cell r="B244">
            <v>125659</v>
          </cell>
          <cell r="C244" t="str">
            <v>哈贝牌复合左旋肉碱胶囊</v>
          </cell>
          <cell r="D244" t="str">
            <v>400mgx112粒</v>
          </cell>
          <cell r="E244" t="str">
            <v>盒</v>
          </cell>
          <cell r="F244" t="str">
            <v>江西维莱营健高科有限公司</v>
          </cell>
          <cell r="G244" t="str">
            <v>江西维莱营健</v>
          </cell>
          <cell r="H244" t="str">
            <v>公司零售价</v>
          </cell>
          <cell r="I244">
            <v>198</v>
          </cell>
        </row>
        <row r="245">
          <cell r="C245" t="str">
            <v/>
          </cell>
          <cell r="D245" t="str">
            <v/>
          </cell>
          <cell r="E245" t="str">
            <v/>
          </cell>
          <cell r="F245" t="str">
            <v/>
          </cell>
          <cell r="G245" t="str">
            <v/>
          </cell>
          <cell r="H24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278"/>
  <sheetViews>
    <sheetView tabSelected="1" workbookViewId="0">
      <pane ySplit="2" topLeftCell="A222" activePane="bottomLeft" state="frozen"/>
      <selection/>
      <selection pane="bottomLeft" activeCell="A1" sqref="A1:H1"/>
    </sheetView>
  </sheetViews>
  <sheetFormatPr defaultColWidth="8" defaultRowHeight="16" customHeight="1"/>
  <cols>
    <col min="1" max="1" width="6.125" style="1" customWidth="1"/>
    <col min="2" max="2" width="8.125" style="1"/>
    <col min="3" max="3" width="19.25" style="1" customWidth="1"/>
    <col min="4" max="4" width="23.875" style="1" customWidth="1"/>
    <col min="5" max="5" width="26.5" style="1" customWidth="1"/>
    <col min="6" max="6" width="10.375" style="1" customWidth="1"/>
    <col min="7" max="7" width="12.625" style="3" customWidth="1"/>
    <col min="8" max="8" width="10.75" style="1" customWidth="1"/>
    <col min="9" max="9" width="13.875" style="1" customWidth="1"/>
    <col min="10" max="43" width="8" style="1"/>
    <col min="44" max="44" width="10.375" style="1"/>
    <col min="45" max="254" width="8" style="1"/>
    <col min="255" max="16384" width="8" style="2"/>
  </cols>
  <sheetData>
    <row r="1" s="1" customFormat="1" ht="22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2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customHeight="1" spans="1:8">
      <c r="A3" s="5">
        <v>1</v>
      </c>
      <c r="B3" s="5">
        <v>157992</v>
      </c>
      <c r="C3" s="4" t="s">
        <v>9</v>
      </c>
      <c r="D3" s="4" t="s">
        <v>10</v>
      </c>
      <c r="E3" s="4" t="s">
        <v>11</v>
      </c>
      <c r="F3" s="5">
        <f>VLOOKUP(B:B,[1]门店最终执行价格表!$B$1:$I$65536,8,FALSE)</f>
        <v>68</v>
      </c>
      <c r="G3" s="6">
        <v>41.1764705882353</v>
      </c>
      <c r="H3" s="7">
        <v>0.605536332179931</v>
      </c>
    </row>
    <row r="4" s="1" customFormat="1" customHeight="1" spans="1:8">
      <c r="A4" s="5">
        <v>2</v>
      </c>
      <c r="B4" s="5">
        <v>155247</v>
      </c>
      <c r="C4" s="4" t="s">
        <v>12</v>
      </c>
      <c r="D4" s="4" t="s">
        <v>13</v>
      </c>
      <c r="E4" s="4" t="s">
        <v>14</v>
      </c>
      <c r="F4" s="5">
        <f>VLOOKUP(B:B,[1]门店最终执行价格表!$B$1:$I$65536,8,FALSE)</f>
        <v>168</v>
      </c>
      <c r="G4" s="5">
        <v>84</v>
      </c>
      <c r="H4" s="7">
        <v>0.5</v>
      </c>
    </row>
    <row r="5" s="1" customFormat="1" customHeight="1" spans="1:8">
      <c r="A5" s="5">
        <v>3</v>
      </c>
      <c r="B5" s="5">
        <v>52439</v>
      </c>
      <c r="C5" s="4" t="s">
        <v>15</v>
      </c>
      <c r="D5" s="4" t="s">
        <v>16</v>
      </c>
      <c r="E5" s="4" t="s">
        <v>17</v>
      </c>
      <c r="F5" s="5">
        <f>VLOOKUP(B:B,[1]门店最终执行价格表!$B$1:$I$65536,8,FALSE)</f>
        <v>228</v>
      </c>
      <c r="G5" s="5">
        <v>114</v>
      </c>
      <c r="H5" s="7">
        <v>0.5</v>
      </c>
    </row>
    <row r="6" s="1" customFormat="1" customHeight="1" spans="1:8">
      <c r="A6" s="5">
        <v>4</v>
      </c>
      <c r="B6" s="5">
        <v>73636</v>
      </c>
      <c r="C6" s="4" t="s">
        <v>18</v>
      </c>
      <c r="D6" s="4" t="s">
        <v>19</v>
      </c>
      <c r="E6" s="4" t="s">
        <v>20</v>
      </c>
      <c r="F6" s="5">
        <f>VLOOKUP(B:B,[1]门店最终执行价格表!$B$1:$I$65536,8,FALSE)</f>
        <v>96</v>
      </c>
      <c r="G6" s="5">
        <v>48</v>
      </c>
      <c r="H6" s="7">
        <v>0.5</v>
      </c>
    </row>
    <row r="7" s="1" customFormat="1" customHeight="1" spans="1:8">
      <c r="A7" s="5">
        <v>5</v>
      </c>
      <c r="B7" s="5">
        <v>126813</v>
      </c>
      <c r="C7" s="4" t="s">
        <v>21</v>
      </c>
      <c r="D7" s="4" t="s">
        <v>22</v>
      </c>
      <c r="E7" s="4" t="s">
        <v>20</v>
      </c>
      <c r="F7" s="5">
        <f>VLOOKUP(B:B,[1]门店最终执行价格表!$B$1:$I$65536,8,FALSE)</f>
        <v>98</v>
      </c>
      <c r="G7" s="5">
        <v>49</v>
      </c>
      <c r="H7" s="7">
        <v>0.5</v>
      </c>
    </row>
    <row r="8" s="1" customFormat="1" customHeight="1" spans="1:8">
      <c r="A8" s="5">
        <v>6</v>
      </c>
      <c r="B8" s="5">
        <v>100692</v>
      </c>
      <c r="C8" s="4" t="s">
        <v>23</v>
      </c>
      <c r="D8" s="4" t="s">
        <v>24</v>
      </c>
      <c r="E8" s="4" t="s">
        <v>25</v>
      </c>
      <c r="F8" s="5">
        <f>VLOOKUP(B:B,[1]门店最终执行价格表!$B$1:$I$65536,8,FALSE)</f>
        <v>118</v>
      </c>
      <c r="G8" s="6">
        <v>83.2941176470588</v>
      </c>
      <c r="H8" s="7">
        <v>0.705882352941177</v>
      </c>
    </row>
    <row r="9" s="1" customFormat="1" customHeight="1" spans="1:8">
      <c r="A9" s="5">
        <v>7</v>
      </c>
      <c r="B9" s="5">
        <v>47020</v>
      </c>
      <c r="C9" s="4" t="s">
        <v>26</v>
      </c>
      <c r="D9" s="4" t="s">
        <v>19</v>
      </c>
      <c r="E9" s="4" t="s">
        <v>27</v>
      </c>
      <c r="F9" s="5">
        <f>VLOOKUP(B:B,[1]门店最终执行价格表!$B$1:$I$65536,8,FALSE)</f>
        <v>98</v>
      </c>
      <c r="G9" s="5">
        <v>49</v>
      </c>
      <c r="H9" s="7">
        <v>0.5</v>
      </c>
    </row>
    <row r="10" s="1" customFormat="1" customHeight="1" spans="1:8">
      <c r="A10" s="5">
        <v>8</v>
      </c>
      <c r="B10" s="5">
        <v>84295</v>
      </c>
      <c r="C10" s="4" t="s">
        <v>28</v>
      </c>
      <c r="D10" s="4" t="s">
        <v>29</v>
      </c>
      <c r="E10" s="4" t="s">
        <v>17</v>
      </c>
      <c r="F10" s="5">
        <f>VLOOKUP(B:B,[1]门店最终执行价格表!$B$1:$I$65536,8,FALSE)</f>
        <v>188</v>
      </c>
      <c r="G10" s="5">
        <v>94</v>
      </c>
      <c r="H10" s="7">
        <v>0.5</v>
      </c>
    </row>
    <row r="11" s="1" customFormat="1" ht="17" customHeight="1" spans="1:46">
      <c r="A11" s="5">
        <v>9</v>
      </c>
      <c r="B11" s="5">
        <v>131807</v>
      </c>
      <c r="C11" s="4" t="s">
        <v>30</v>
      </c>
      <c r="D11" s="4" t="s">
        <v>31</v>
      </c>
      <c r="E11" s="4" t="s">
        <v>32</v>
      </c>
      <c r="F11" s="5">
        <f>VLOOKUP(B:B,[1]门店最终执行价格表!$B$1:$I$65536,8,FALSE)</f>
        <v>128</v>
      </c>
      <c r="G11" s="6">
        <v>64</v>
      </c>
      <c r="H11" s="8">
        <v>0.5</v>
      </c>
      <c r="AI11" s="13"/>
      <c r="AJ11" s="13"/>
      <c r="AK11" s="13"/>
      <c r="AL11" s="13"/>
      <c r="AM11" s="13"/>
      <c r="AN11" s="13"/>
      <c r="AO11" s="13"/>
      <c r="AP11" s="13"/>
      <c r="AR11" s="13"/>
      <c r="AT11" s="13"/>
    </row>
    <row r="12" s="1" customFormat="1" customHeight="1" spans="1:8">
      <c r="A12" s="5">
        <v>10</v>
      </c>
      <c r="B12" s="5">
        <v>62663</v>
      </c>
      <c r="C12" s="4" t="s">
        <v>33</v>
      </c>
      <c r="D12" s="4" t="s">
        <v>34</v>
      </c>
      <c r="E12" s="4" t="s">
        <v>35</v>
      </c>
      <c r="F12" s="5">
        <f>VLOOKUP(B:B,[1]门店最终执行价格表!$B$1:$I$65536,8,FALSE)</f>
        <v>176</v>
      </c>
      <c r="G12" s="6">
        <v>156.666666666667</v>
      </c>
      <c r="H12" s="7">
        <v>0.890151515151515</v>
      </c>
    </row>
    <row r="13" s="1" customFormat="1" customHeight="1" spans="1:8">
      <c r="A13" s="5">
        <v>11</v>
      </c>
      <c r="B13" s="5">
        <v>160163</v>
      </c>
      <c r="C13" s="4" t="s">
        <v>36</v>
      </c>
      <c r="D13" s="4" t="s">
        <v>37</v>
      </c>
      <c r="E13" s="4" t="s">
        <v>38</v>
      </c>
      <c r="F13" s="5">
        <f>VLOOKUP(B:B,[1]门店最终执行价格表!$B$1:$I$65536,8,FALSE)</f>
        <v>15.8</v>
      </c>
      <c r="G13" s="6">
        <v>11.1529411764706</v>
      </c>
      <c r="H13" s="7">
        <v>0.705882352941177</v>
      </c>
    </row>
    <row r="14" s="1" customFormat="1" customHeight="1" spans="1:8">
      <c r="A14" s="5">
        <v>12</v>
      </c>
      <c r="B14" s="5">
        <v>160162</v>
      </c>
      <c r="C14" s="4" t="s">
        <v>36</v>
      </c>
      <c r="D14" s="4" t="s">
        <v>39</v>
      </c>
      <c r="E14" s="4" t="s">
        <v>38</v>
      </c>
      <c r="F14" s="5">
        <f>VLOOKUP(B:B,[1]门店最终执行价格表!$B$1:$I$65536,8,FALSE)</f>
        <v>29.5</v>
      </c>
      <c r="G14" s="6">
        <v>20.8235294117647</v>
      </c>
      <c r="H14" s="7">
        <v>0.705882352941177</v>
      </c>
    </row>
    <row r="15" s="1" customFormat="1" customHeight="1" spans="1:8">
      <c r="A15" s="5">
        <v>13</v>
      </c>
      <c r="B15" s="5">
        <v>168903</v>
      </c>
      <c r="C15" s="4" t="s">
        <v>36</v>
      </c>
      <c r="D15" s="4" t="s">
        <v>40</v>
      </c>
      <c r="E15" s="4" t="s">
        <v>38</v>
      </c>
      <c r="F15" s="5">
        <f>VLOOKUP(B:B,[1]门店最终执行价格表!$B$1:$I$65536,8,FALSE)</f>
        <v>14.9</v>
      </c>
      <c r="G15" s="6">
        <v>10.5176470588235</v>
      </c>
      <c r="H15" s="7">
        <v>0.705882352941176</v>
      </c>
    </row>
    <row r="16" s="1" customFormat="1" customHeight="1" spans="1:8">
      <c r="A16" s="5">
        <v>14</v>
      </c>
      <c r="B16" s="5">
        <v>126313</v>
      </c>
      <c r="C16" s="4" t="s">
        <v>41</v>
      </c>
      <c r="D16" s="4" t="s">
        <v>42</v>
      </c>
      <c r="E16" s="4" t="s">
        <v>17</v>
      </c>
      <c r="F16" s="5">
        <f>VLOOKUP(B:B,[1]门店最终执行价格表!$B$1:$I$65536,8,FALSE)</f>
        <v>258</v>
      </c>
      <c r="G16" s="5">
        <v>129</v>
      </c>
      <c r="H16" s="7">
        <v>0.5</v>
      </c>
    </row>
    <row r="17" s="1" customFormat="1" customHeight="1" spans="1:8">
      <c r="A17" s="5">
        <v>15</v>
      </c>
      <c r="B17" s="5">
        <v>88782</v>
      </c>
      <c r="C17" s="4" t="s">
        <v>43</v>
      </c>
      <c r="D17" s="4" t="s">
        <v>19</v>
      </c>
      <c r="E17" s="4" t="s">
        <v>17</v>
      </c>
      <c r="F17" s="5">
        <f>VLOOKUP(B:B,[1]门店最终执行价格表!$B$1:$I$65536,8,FALSE)</f>
        <v>108</v>
      </c>
      <c r="G17" s="5">
        <v>54</v>
      </c>
      <c r="H17" s="7">
        <v>0.5</v>
      </c>
    </row>
    <row r="18" s="1" customFormat="1" customHeight="1" spans="1:8">
      <c r="A18" s="5">
        <v>16</v>
      </c>
      <c r="B18" s="5">
        <v>104461</v>
      </c>
      <c r="C18" s="4" t="s">
        <v>43</v>
      </c>
      <c r="D18" s="4" t="s">
        <v>16</v>
      </c>
      <c r="E18" s="4" t="s">
        <v>17</v>
      </c>
      <c r="F18" s="5">
        <f>VLOOKUP(B:B,[1]门店最终执行价格表!$B$1:$I$65536,8,FALSE)</f>
        <v>216</v>
      </c>
      <c r="G18" s="5">
        <v>108</v>
      </c>
      <c r="H18" s="7">
        <v>0.5</v>
      </c>
    </row>
    <row r="19" s="1" customFormat="1" customHeight="1" spans="1:8">
      <c r="A19" s="5">
        <v>17</v>
      </c>
      <c r="B19" s="5">
        <v>153140</v>
      </c>
      <c r="C19" s="4" t="s">
        <v>44</v>
      </c>
      <c r="D19" s="4" t="s">
        <v>45</v>
      </c>
      <c r="E19" s="4" t="s">
        <v>17</v>
      </c>
      <c r="F19" s="5">
        <f>VLOOKUP(B:B,[1]门店最终执行价格表!$B$1:$I$65536,8,FALSE)</f>
        <v>216</v>
      </c>
      <c r="G19" s="5">
        <v>108</v>
      </c>
      <c r="H19" s="7">
        <v>0.5</v>
      </c>
    </row>
    <row r="20" s="1" customFormat="1" customHeight="1" spans="1:8">
      <c r="A20" s="5">
        <v>18</v>
      </c>
      <c r="B20" s="5">
        <v>44470</v>
      </c>
      <c r="C20" s="4" t="s">
        <v>46</v>
      </c>
      <c r="D20" s="4" t="s">
        <v>47</v>
      </c>
      <c r="E20" s="4" t="s">
        <v>48</v>
      </c>
      <c r="F20" s="5">
        <f>VLOOKUP(B:B,[1]门店最终执行价格表!$B$1:$I$65536,8,FALSE)</f>
        <v>77</v>
      </c>
      <c r="G20" s="6">
        <v>58.8888888888889</v>
      </c>
      <c r="H20" s="7">
        <v>0.764790764790765</v>
      </c>
    </row>
    <row r="21" s="1" customFormat="1" customHeight="1" spans="1:8">
      <c r="A21" s="5">
        <v>19</v>
      </c>
      <c r="B21" s="5">
        <v>129947</v>
      </c>
      <c r="C21" s="4" t="s">
        <v>49</v>
      </c>
      <c r="D21" s="4" t="s">
        <v>50</v>
      </c>
      <c r="E21" s="4" t="s">
        <v>51</v>
      </c>
      <c r="F21" s="5">
        <f>VLOOKUP(B:B,[1]门店最终执行价格表!$B$1:$I$65536,8,FALSE)</f>
        <v>148</v>
      </c>
      <c r="G21" s="5">
        <v>74</v>
      </c>
      <c r="H21" s="7">
        <v>0.5</v>
      </c>
    </row>
    <row r="22" s="1" customFormat="1" customHeight="1" spans="1:254">
      <c r="A22" s="5">
        <v>20</v>
      </c>
      <c r="B22" s="9">
        <v>144502</v>
      </c>
      <c r="C22" s="9" t="s">
        <v>52</v>
      </c>
      <c r="D22" s="9" t="s">
        <v>53</v>
      </c>
      <c r="E22" s="9" t="s">
        <v>54</v>
      </c>
      <c r="F22" s="9">
        <v>298</v>
      </c>
      <c r="G22" s="6">
        <v>142.8</v>
      </c>
      <c r="H22" s="10">
        <f>G22/F22</f>
        <v>0.479194630872483</v>
      </c>
      <c r="I22" s="11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</row>
    <row r="23" s="1" customFormat="1" customHeight="1" spans="1:8">
      <c r="A23" s="5">
        <v>21</v>
      </c>
      <c r="B23" s="5">
        <v>157879</v>
      </c>
      <c r="C23" s="4" t="s">
        <v>55</v>
      </c>
      <c r="D23" s="4" t="s">
        <v>56</v>
      </c>
      <c r="E23" s="4" t="s">
        <v>57</v>
      </c>
      <c r="F23" s="5">
        <f>VLOOKUP(B:B,[1]门店最终执行价格表!$B$1:$I$65536,8,FALSE)</f>
        <v>328</v>
      </c>
      <c r="G23" s="6">
        <v>291.555555555556</v>
      </c>
      <c r="H23" s="7">
        <v>0.888888888888889</v>
      </c>
    </row>
    <row r="24" s="1" customFormat="1" customHeight="1" spans="1:8">
      <c r="A24" s="5">
        <v>22</v>
      </c>
      <c r="B24" s="5">
        <v>157618</v>
      </c>
      <c r="C24" s="4" t="s">
        <v>58</v>
      </c>
      <c r="D24" s="4" t="s">
        <v>59</v>
      </c>
      <c r="E24" s="4" t="s">
        <v>57</v>
      </c>
      <c r="F24" s="5">
        <f>VLOOKUP(B:B,[1]门店最终执行价格表!$B$1:$I$65536,8,FALSE)</f>
        <v>272</v>
      </c>
      <c r="G24" s="6">
        <v>241.777777777778</v>
      </c>
      <c r="H24" s="7">
        <v>0.888888888888889</v>
      </c>
    </row>
    <row r="25" s="1" customFormat="1" customHeight="1" spans="1:8">
      <c r="A25" s="5">
        <v>23</v>
      </c>
      <c r="B25" s="5">
        <v>169980</v>
      </c>
      <c r="C25" s="4" t="s">
        <v>60</v>
      </c>
      <c r="D25" s="4" t="s">
        <v>61</v>
      </c>
      <c r="E25" s="4" t="s">
        <v>57</v>
      </c>
      <c r="F25" s="5">
        <f>VLOOKUP(B:B,[1]门店最终执行价格表!$B$1:$I$65536,8,FALSE)</f>
        <v>195</v>
      </c>
      <c r="G25" s="6">
        <v>173.333333333333</v>
      </c>
      <c r="H25" s="7">
        <v>0.888888888888889</v>
      </c>
    </row>
    <row r="26" s="1" customFormat="1" customHeight="1" spans="1:8">
      <c r="A26" s="5">
        <v>24</v>
      </c>
      <c r="B26" s="5">
        <v>167459</v>
      </c>
      <c r="C26" s="4" t="s">
        <v>62</v>
      </c>
      <c r="D26" s="4" t="s">
        <v>63</v>
      </c>
      <c r="E26" s="4" t="s">
        <v>57</v>
      </c>
      <c r="F26" s="5">
        <f>VLOOKUP(B:B,[1]门店最终执行价格表!$B$1:$I$65536,8,FALSE)</f>
        <v>270</v>
      </c>
      <c r="G26" s="6">
        <v>240</v>
      </c>
      <c r="H26" s="7">
        <v>0.888888888888889</v>
      </c>
    </row>
    <row r="27" s="1" customFormat="1" customHeight="1" spans="1:8">
      <c r="A27" s="5">
        <v>25</v>
      </c>
      <c r="B27" s="5">
        <v>174530</v>
      </c>
      <c r="C27" s="4" t="s">
        <v>64</v>
      </c>
      <c r="D27" s="4" t="s">
        <v>61</v>
      </c>
      <c r="E27" s="4" t="s">
        <v>57</v>
      </c>
      <c r="F27" s="5">
        <f>VLOOKUP(B:B,[1]门店最终执行价格表!$B$1:$I$65536,8,FALSE)</f>
        <v>268</v>
      </c>
      <c r="G27" s="6">
        <v>238.222222222222</v>
      </c>
      <c r="H27" s="7">
        <v>0.888888888888889</v>
      </c>
    </row>
    <row r="28" s="1" customFormat="1" customHeight="1" spans="1:8">
      <c r="A28" s="5">
        <v>26</v>
      </c>
      <c r="B28" s="5">
        <v>167441</v>
      </c>
      <c r="C28" s="4" t="s">
        <v>65</v>
      </c>
      <c r="D28" s="4" t="s">
        <v>61</v>
      </c>
      <c r="E28" s="4" t="s">
        <v>57</v>
      </c>
      <c r="F28" s="5">
        <f>VLOOKUP(B:B,[1]门店最终执行价格表!$B$1:$I$65536,8,FALSE)</f>
        <v>295</v>
      </c>
      <c r="G28" s="6">
        <v>262.222222222222</v>
      </c>
      <c r="H28" s="7">
        <v>0.888888888888889</v>
      </c>
    </row>
    <row r="29" s="1" customFormat="1" customHeight="1" spans="1:8">
      <c r="A29" s="5">
        <v>27</v>
      </c>
      <c r="B29" s="5">
        <v>174532</v>
      </c>
      <c r="C29" s="4" t="s">
        <v>66</v>
      </c>
      <c r="D29" s="4" t="s">
        <v>67</v>
      </c>
      <c r="E29" s="4" t="s">
        <v>57</v>
      </c>
      <c r="F29" s="5">
        <f>VLOOKUP(B:B,[1]门店最终执行价格表!$B$1:$I$65536,8,FALSE)</f>
        <v>272</v>
      </c>
      <c r="G29" s="6">
        <v>241.777777777778</v>
      </c>
      <c r="H29" s="7">
        <v>0.888888888888889</v>
      </c>
    </row>
    <row r="30" s="1" customFormat="1" customHeight="1" spans="1:8">
      <c r="A30" s="5">
        <v>28</v>
      </c>
      <c r="B30" s="5">
        <v>157617</v>
      </c>
      <c r="C30" s="4" t="s">
        <v>68</v>
      </c>
      <c r="D30" s="4" t="s">
        <v>67</v>
      </c>
      <c r="E30" s="4" t="s">
        <v>57</v>
      </c>
      <c r="F30" s="5">
        <f>VLOOKUP(B:B,[1]门店最终执行价格表!$B$1:$I$65536,8,FALSE)</f>
        <v>238</v>
      </c>
      <c r="G30" s="6">
        <v>211.555555555556</v>
      </c>
      <c r="H30" s="7">
        <v>0.888888888888889</v>
      </c>
    </row>
    <row r="31" s="1" customFormat="1" customHeight="1" spans="1:8">
      <c r="A31" s="5">
        <v>29</v>
      </c>
      <c r="B31" s="5">
        <v>167439</v>
      </c>
      <c r="C31" s="4" t="s">
        <v>69</v>
      </c>
      <c r="D31" s="4" t="s">
        <v>70</v>
      </c>
      <c r="E31" s="4" t="s">
        <v>57</v>
      </c>
      <c r="F31" s="5">
        <f>VLOOKUP(B:B,[1]门店最终执行价格表!$B$1:$I$65536,8,FALSE)</f>
        <v>215</v>
      </c>
      <c r="G31" s="6">
        <v>191.111111111111</v>
      </c>
      <c r="H31" s="7">
        <v>0.888888888888889</v>
      </c>
    </row>
    <row r="32" s="1" customFormat="1" customHeight="1" spans="1:8">
      <c r="A32" s="5">
        <v>30</v>
      </c>
      <c r="B32" s="5">
        <v>167456</v>
      </c>
      <c r="C32" s="4" t="s">
        <v>71</v>
      </c>
      <c r="D32" s="4" t="s">
        <v>72</v>
      </c>
      <c r="E32" s="4" t="s">
        <v>57</v>
      </c>
      <c r="F32" s="5">
        <f>VLOOKUP(B:B,[1]门店最终执行价格表!$B$1:$I$65536,8,FALSE)</f>
        <v>186</v>
      </c>
      <c r="G32" s="6">
        <v>165.333333333333</v>
      </c>
      <c r="H32" s="7">
        <v>0.888888888888889</v>
      </c>
    </row>
    <row r="33" s="1" customFormat="1" customHeight="1" spans="1:8">
      <c r="A33" s="5">
        <v>31</v>
      </c>
      <c r="B33" s="5">
        <v>169981</v>
      </c>
      <c r="C33" s="4" t="s">
        <v>73</v>
      </c>
      <c r="D33" s="4" t="s">
        <v>72</v>
      </c>
      <c r="E33" s="4" t="s">
        <v>57</v>
      </c>
      <c r="F33" s="5">
        <f>VLOOKUP(B:B,[1]门店最终执行价格表!$B$1:$I$65536,8,FALSE)</f>
        <v>258</v>
      </c>
      <c r="G33" s="6">
        <v>229.333333333333</v>
      </c>
      <c r="H33" s="7">
        <v>0.888888888888889</v>
      </c>
    </row>
    <row r="34" s="1" customFormat="1" customHeight="1" spans="1:8">
      <c r="A34" s="5">
        <v>32</v>
      </c>
      <c r="B34" s="5">
        <v>99795</v>
      </c>
      <c r="C34" s="4" t="s">
        <v>74</v>
      </c>
      <c r="D34" s="4" t="s">
        <v>75</v>
      </c>
      <c r="E34" s="4" t="s">
        <v>17</v>
      </c>
      <c r="F34" s="5">
        <f>VLOOKUP(B:B,[1]门店最终执行价格表!$B$1:$I$65536,8,FALSE)</f>
        <v>98</v>
      </c>
      <c r="G34" s="5">
        <v>49</v>
      </c>
      <c r="H34" s="7">
        <v>0.5</v>
      </c>
    </row>
    <row r="35" s="1" customFormat="1" customHeight="1" spans="1:254">
      <c r="A35" s="5">
        <v>33</v>
      </c>
      <c r="B35" s="9">
        <v>175826</v>
      </c>
      <c r="C35" s="9" t="s">
        <v>76</v>
      </c>
      <c r="D35" s="9" t="s">
        <v>77</v>
      </c>
      <c r="E35" s="9" t="s">
        <v>78</v>
      </c>
      <c r="F35" s="9">
        <v>49.5</v>
      </c>
      <c r="G35" s="6">
        <v>42.1111111111111</v>
      </c>
      <c r="H35" s="10">
        <f>G35/F35</f>
        <v>0.850729517396184</v>
      </c>
      <c r="I35" s="11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</row>
    <row r="36" s="1" customFormat="1" customHeight="1" spans="1:254">
      <c r="A36" s="5">
        <v>34</v>
      </c>
      <c r="B36" s="9">
        <v>22509</v>
      </c>
      <c r="C36" s="9" t="s">
        <v>79</v>
      </c>
      <c r="D36" s="9" t="s">
        <v>80</v>
      </c>
      <c r="E36" s="9" t="s">
        <v>81</v>
      </c>
      <c r="F36" s="9">
        <v>28</v>
      </c>
      <c r="G36" s="6">
        <v>18.6666666666667</v>
      </c>
      <c r="H36" s="10">
        <f>G36/F36</f>
        <v>0.666666666666667</v>
      </c>
      <c r="I36" s="11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  <c r="DO36" s="12"/>
      <c r="DP36" s="12"/>
      <c r="DQ36" s="12"/>
      <c r="DR36" s="12"/>
      <c r="DS36" s="12"/>
      <c r="DT36" s="12"/>
      <c r="DU36" s="12"/>
      <c r="DV36" s="12"/>
      <c r="DW36" s="12"/>
      <c r="DX36" s="12"/>
      <c r="DY36" s="12"/>
      <c r="DZ36" s="12"/>
      <c r="EA36" s="12"/>
      <c r="EB36" s="12"/>
      <c r="EC36" s="12"/>
      <c r="ED36" s="12"/>
      <c r="EE36" s="12"/>
      <c r="EF36" s="12"/>
      <c r="EG36" s="12"/>
      <c r="EH36" s="12"/>
      <c r="EI36" s="12"/>
      <c r="EJ36" s="12"/>
      <c r="EK36" s="12"/>
      <c r="EL36" s="12"/>
      <c r="EM36" s="12"/>
      <c r="EN36" s="12"/>
      <c r="EO36" s="12"/>
      <c r="EP36" s="12"/>
      <c r="EQ36" s="12"/>
      <c r="ER36" s="12"/>
      <c r="ES36" s="12"/>
      <c r="ET36" s="12"/>
      <c r="EU36" s="12"/>
      <c r="EV36" s="12"/>
      <c r="EW36" s="12"/>
      <c r="EX36" s="12"/>
      <c r="EY36" s="12"/>
      <c r="EZ36" s="12"/>
      <c r="FA36" s="12"/>
      <c r="FB36" s="12"/>
      <c r="FC36" s="12"/>
      <c r="FD36" s="12"/>
      <c r="FE36" s="12"/>
      <c r="FF36" s="12"/>
      <c r="FG36" s="12"/>
      <c r="FH36" s="12"/>
      <c r="FI36" s="12"/>
      <c r="FJ36" s="12"/>
      <c r="FK36" s="12"/>
      <c r="FL36" s="12"/>
      <c r="FM36" s="12"/>
      <c r="FN36" s="12"/>
      <c r="FO36" s="12"/>
      <c r="FP36" s="12"/>
      <c r="FQ36" s="12"/>
      <c r="FR36" s="12"/>
      <c r="FS36" s="12"/>
      <c r="FT36" s="12"/>
      <c r="FU36" s="12"/>
      <c r="FV36" s="12"/>
      <c r="FW36" s="12"/>
      <c r="FX36" s="12"/>
      <c r="FY36" s="12"/>
      <c r="FZ36" s="12"/>
      <c r="GA36" s="12"/>
      <c r="GB36" s="12"/>
      <c r="GC36" s="12"/>
      <c r="GD36" s="12"/>
      <c r="GE36" s="12"/>
      <c r="GF36" s="12"/>
      <c r="GG36" s="12"/>
      <c r="GH36" s="12"/>
      <c r="GI36" s="12"/>
      <c r="GJ36" s="12"/>
      <c r="GK36" s="12"/>
      <c r="GL36" s="12"/>
      <c r="GM36" s="12"/>
      <c r="GN36" s="12"/>
      <c r="GO36" s="12"/>
      <c r="GP36" s="12"/>
      <c r="GQ36" s="12"/>
      <c r="GR36" s="12"/>
      <c r="GS36" s="12"/>
      <c r="GT36" s="12"/>
      <c r="GU36" s="12"/>
      <c r="GV36" s="12"/>
      <c r="GW36" s="12"/>
      <c r="GX36" s="12"/>
      <c r="GY36" s="12"/>
      <c r="GZ36" s="12"/>
      <c r="HA36" s="12"/>
      <c r="HB36" s="12"/>
      <c r="HC36" s="12"/>
      <c r="HD36" s="12"/>
      <c r="HE36" s="12"/>
      <c r="HF36" s="12"/>
      <c r="HG36" s="12"/>
      <c r="HH36" s="12"/>
      <c r="HI36" s="12"/>
      <c r="HJ36" s="12"/>
      <c r="HK36" s="12"/>
      <c r="HL36" s="12"/>
      <c r="HM36" s="12"/>
      <c r="HN36" s="12"/>
      <c r="HO36" s="12"/>
      <c r="HP36" s="12"/>
      <c r="HQ36" s="12"/>
      <c r="HR36" s="12"/>
      <c r="HS36" s="12"/>
      <c r="HT36" s="12"/>
      <c r="HU36" s="12"/>
      <c r="HV36" s="12"/>
      <c r="HW36" s="12"/>
      <c r="HX36" s="12"/>
      <c r="HY36" s="12"/>
      <c r="HZ36" s="12"/>
      <c r="IA36" s="12"/>
      <c r="IB36" s="12"/>
      <c r="IC36" s="12"/>
      <c r="ID36" s="12"/>
      <c r="IE36" s="12"/>
      <c r="IF36" s="12"/>
      <c r="IG36" s="12"/>
      <c r="IH36" s="12"/>
      <c r="II36" s="12"/>
      <c r="IJ36" s="12"/>
      <c r="IK36" s="12"/>
      <c r="IL36" s="12"/>
      <c r="IM36" s="12"/>
      <c r="IN36" s="12"/>
      <c r="IO36" s="12"/>
      <c r="IP36" s="12"/>
      <c r="IQ36" s="12"/>
      <c r="IR36" s="12"/>
      <c r="IS36" s="12"/>
      <c r="IT36" s="12"/>
    </row>
    <row r="37" s="1" customFormat="1" customHeight="1" spans="1:254">
      <c r="A37" s="5">
        <v>35</v>
      </c>
      <c r="B37" s="9">
        <v>122181</v>
      </c>
      <c r="C37" s="9" t="s">
        <v>82</v>
      </c>
      <c r="D37" s="9" t="s">
        <v>83</v>
      </c>
      <c r="E37" s="9" t="s">
        <v>84</v>
      </c>
      <c r="F37" s="9">
        <v>28.5</v>
      </c>
      <c r="G37" s="6">
        <v>13.5294117647059</v>
      </c>
      <c r="H37" s="10">
        <f>G37/F37</f>
        <v>0.474716202270382</v>
      </c>
      <c r="I37" s="11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</row>
    <row r="38" s="1" customFormat="1" customHeight="1" spans="1:8">
      <c r="A38" s="5">
        <v>36</v>
      </c>
      <c r="B38" s="5">
        <v>124631</v>
      </c>
      <c r="C38" s="4" t="s">
        <v>85</v>
      </c>
      <c r="D38" s="4" t="s">
        <v>86</v>
      </c>
      <c r="E38" s="4" t="s">
        <v>32</v>
      </c>
      <c r="F38" s="5">
        <f>VLOOKUP(B:B,[1]门店最终执行价格表!$B$1:$I$65536,8,FALSE)</f>
        <v>188</v>
      </c>
      <c r="G38" s="6">
        <v>60.2</v>
      </c>
      <c r="H38" s="8">
        <v>0.5</v>
      </c>
    </row>
    <row r="39" s="1" customFormat="1" customHeight="1" spans="1:8">
      <c r="A39" s="5">
        <v>37</v>
      </c>
      <c r="B39" s="5">
        <v>12036</v>
      </c>
      <c r="C39" s="4" t="s">
        <v>87</v>
      </c>
      <c r="D39" s="4" t="s">
        <v>88</v>
      </c>
      <c r="E39" s="4" t="s">
        <v>89</v>
      </c>
      <c r="F39" s="5">
        <f>VLOOKUP(B:B,[1]门店最终执行价格表!$B$1:$I$65536,8,FALSE)</f>
        <v>25</v>
      </c>
      <c r="G39" s="6">
        <v>16.1176470588235</v>
      </c>
      <c r="H39" s="7">
        <v>0.644705882352941</v>
      </c>
    </row>
    <row r="40" s="1" customFormat="1" customHeight="1" spans="1:254">
      <c r="A40" s="5">
        <v>38</v>
      </c>
      <c r="B40" s="9">
        <v>166880</v>
      </c>
      <c r="C40" s="9" t="s">
        <v>87</v>
      </c>
      <c r="D40" s="9" t="s">
        <v>90</v>
      </c>
      <c r="E40" s="9" t="s">
        <v>89</v>
      </c>
      <c r="F40" s="9">
        <v>198</v>
      </c>
      <c r="G40" s="6">
        <v>104.823529411765</v>
      </c>
      <c r="H40" s="10">
        <f>G40/F40</f>
        <v>0.529411764705882</v>
      </c>
      <c r="I40" s="11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12"/>
      <c r="CL40" s="1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12"/>
      <c r="FG40" s="12"/>
      <c r="FH40" s="12"/>
      <c r="FI40" s="12"/>
      <c r="FJ40" s="12"/>
      <c r="FK40" s="12"/>
      <c r="FL40" s="12"/>
      <c r="FM40" s="12"/>
      <c r="FN40" s="12"/>
      <c r="FO40" s="12"/>
      <c r="FP40" s="12"/>
      <c r="FQ40" s="12"/>
      <c r="FR40" s="12"/>
      <c r="FS40" s="12"/>
      <c r="FT40" s="12"/>
      <c r="FU40" s="12"/>
      <c r="FV40" s="12"/>
      <c r="FW40" s="12"/>
      <c r="FX40" s="12"/>
      <c r="FY40" s="12"/>
      <c r="FZ40" s="12"/>
      <c r="GA40" s="12"/>
      <c r="GB40" s="12"/>
      <c r="GC40" s="12"/>
      <c r="GD40" s="12"/>
      <c r="GE40" s="12"/>
      <c r="GF40" s="12"/>
      <c r="GG40" s="12"/>
      <c r="GH40" s="12"/>
      <c r="GI40" s="12"/>
      <c r="GJ40" s="12"/>
      <c r="GK40" s="12"/>
      <c r="GL40" s="12"/>
      <c r="GM40" s="12"/>
      <c r="GN40" s="12"/>
      <c r="GO40" s="12"/>
      <c r="GP40" s="12"/>
      <c r="GQ40" s="12"/>
      <c r="GR40" s="12"/>
      <c r="GS40" s="12"/>
      <c r="GT40" s="12"/>
      <c r="GU40" s="12"/>
      <c r="GV40" s="12"/>
      <c r="GW40" s="12"/>
      <c r="GX40" s="12"/>
      <c r="GY40" s="12"/>
      <c r="GZ40" s="12"/>
      <c r="HA40" s="12"/>
      <c r="HB40" s="12"/>
      <c r="HC40" s="12"/>
      <c r="HD40" s="12"/>
      <c r="HE40" s="12"/>
      <c r="HF40" s="12"/>
      <c r="HG40" s="12"/>
      <c r="HH40" s="12"/>
      <c r="HI40" s="12"/>
      <c r="HJ40" s="12"/>
      <c r="HK40" s="12"/>
      <c r="HL40" s="12"/>
      <c r="HM40" s="12"/>
      <c r="HN40" s="12"/>
      <c r="HO40" s="12"/>
      <c r="HP40" s="12"/>
      <c r="HQ40" s="12"/>
      <c r="HR40" s="12"/>
      <c r="HS40" s="12"/>
      <c r="HT40" s="12"/>
      <c r="HU40" s="12"/>
      <c r="HV40" s="12"/>
      <c r="HW40" s="12"/>
      <c r="HX40" s="12"/>
      <c r="HY40" s="12"/>
      <c r="HZ40" s="12"/>
      <c r="IA40" s="12"/>
      <c r="IB40" s="12"/>
      <c r="IC40" s="12"/>
      <c r="ID40" s="12"/>
      <c r="IE40" s="12"/>
      <c r="IF40" s="12"/>
      <c r="IG40" s="12"/>
      <c r="IH40" s="12"/>
      <c r="II40" s="12"/>
      <c r="IJ40" s="12"/>
      <c r="IK40" s="12"/>
      <c r="IL40" s="12"/>
      <c r="IM40" s="12"/>
      <c r="IN40" s="12"/>
      <c r="IO40" s="12"/>
      <c r="IP40" s="12"/>
      <c r="IQ40" s="12"/>
      <c r="IR40" s="12"/>
      <c r="IS40" s="12"/>
      <c r="IT40" s="12"/>
    </row>
    <row r="41" s="1" customFormat="1" customHeight="1" spans="1:254">
      <c r="A41" s="5">
        <v>39</v>
      </c>
      <c r="B41" s="9">
        <v>169668</v>
      </c>
      <c r="C41" s="9" t="s">
        <v>91</v>
      </c>
      <c r="D41" s="9" t="s">
        <v>92</v>
      </c>
      <c r="E41" s="9" t="s">
        <v>93</v>
      </c>
      <c r="F41" s="9">
        <v>87</v>
      </c>
      <c r="G41" s="6">
        <v>43.5</v>
      </c>
      <c r="H41" s="10">
        <f>G41/F41</f>
        <v>0.5</v>
      </c>
      <c r="I41" s="11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</row>
    <row r="42" s="1" customFormat="1" customHeight="1" spans="1:8">
      <c r="A42" s="5">
        <v>40</v>
      </c>
      <c r="B42" s="5">
        <v>124505</v>
      </c>
      <c r="C42" s="4" t="s">
        <v>94</v>
      </c>
      <c r="D42" s="4" t="s">
        <v>95</v>
      </c>
      <c r="E42" s="4" t="s">
        <v>96</v>
      </c>
      <c r="F42" s="5">
        <f>VLOOKUP(B:B,[1]门店最终执行价格表!$B$1:$I$65536,8,FALSE)</f>
        <v>98</v>
      </c>
      <c r="G42" s="5">
        <v>49</v>
      </c>
      <c r="H42" s="7">
        <v>0.5</v>
      </c>
    </row>
    <row r="43" s="1" customFormat="1" customHeight="1" spans="1:8">
      <c r="A43" s="5">
        <v>41</v>
      </c>
      <c r="B43" s="5">
        <v>111878</v>
      </c>
      <c r="C43" s="4" t="s">
        <v>97</v>
      </c>
      <c r="D43" s="4" t="s">
        <v>98</v>
      </c>
      <c r="E43" s="4" t="s">
        <v>20</v>
      </c>
      <c r="F43" s="5">
        <f>VLOOKUP(B:B,[1]门店最终执行价格表!$B$1:$I$65536,8,FALSE)</f>
        <v>178</v>
      </c>
      <c r="G43" s="5">
        <v>89</v>
      </c>
      <c r="H43" s="7">
        <v>0.5</v>
      </c>
    </row>
    <row r="44" s="1" customFormat="1" customHeight="1" spans="1:8">
      <c r="A44" s="5">
        <v>42</v>
      </c>
      <c r="B44" s="5">
        <v>131189</v>
      </c>
      <c r="C44" s="4" t="s">
        <v>99</v>
      </c>
      <c r="D44" s="4" t="s">
        <v>100</v>
      </c>
      <c r="E44" s="4" t="s">
        <v>101</v>
      </c>
      <c r="F44" s="5">
        <f>VLOOKUP(B:B,[1]门店最终执行价格表!$B$1:$I$65536,8,FALSE)</f>
        <v>33</v>
      </c>
      <c r="G44" s="6">
        <v>23.7444444444444</v>
      </c>
      <c r="H44" s="7">
        <v>0.719528619528619</v>
      </c>
    </row>
    <row r="45" s="1" customFormat="1" customHeight="1" spans="1:8">
      <c r="A45" s="5">
        <v>43</v>
      </c>
      <c r="B45" s="5">
        <v>47836</v>
      </c>
      <c r="C45" s="4" t="s">
        <v>102</v>
      </c>
      <c r="D45" s="4" t="s">
        <v>61</v>
      </c>
      <c r="E45" s="4" t="s">
        <v>103</v>
      </c>
      <c r="F45" s="5">
        <f>VLOOKUP(B:B,[1]门店最终执行价格表!$B$1:$I$65536,8,FALSE)</f>
        <v>170</v>
      </c>
      <c r="G45" s="6">
        <v>147.452631578947</v>
      </c>
      <c r="H45" s="7">
        <v>0.867368421052632</v>
      </c>
    </row>
    <row r="46" s="1" customFormat="1" customHeight="1" spans="1:8">
      <c r="A46" s="5">
        <v>44</v>
      </c>
      <c r="B46" s="5">
        <v>108165</v>
      </c>
      <c r="C46" s="4" t="s">
        <v>104</v>
      </c>
      <c r="D46" s="4" t="s">
        <v>105</v>
      </c>
      <c r="E46" s="4" t="s">
        <v>103</v>
      </c>
      <c r="F46" s="5">
        <f>VLOOKUP(B:B,[1]门店最终执行价格表!$B$1:$I$65536,8,FALSE)</f>
        <v>165</v>
      </c>
      <c r="G46" s="6">
        <v>143.115789473684</v>
      </c>
      <c r="H46" s="7">
        <v>0.867368421052632</v>
      </c>
    </row>
    <row r="47" s="1" customFormat="1" customHeight="1" spans="1:254">
      <c r="A47" s="5">
        <v>45</v>
      </c>
      <c r="B47" s="5">
        <v>140384</v>
      </c>
      <c r="C47" s="4" t="s">
        <v>106</v>
      </c>
      <c r="D47" s="4" t="s">
        <v>107</v>
      </c>
      <c r="E47" s="4" t="s">
        <v>103</v>
      </c>
      <c r="F47" s="5">
        <f>VLOOKUP(B:B,[1]门店最终执行价格表!$B$1:$I$65536,8,FALSE)</f>
        <v>235</v>
      </c>
      <c r="G47" s="6">
        <v>203.831578947368</v>
      </c>
      <c r="H47" s="7">
        <v>0.867368421052632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  <c r="CZ47" s="13"/>
      <c r="DA47" s="13"/>
      <c r="DB47" s="13"/>
      <c r="DC47" s="13"/>
      <c r="DD47" s="13"/>
      <c r="DE47" s="13"/>
      <c r="DF47" s="13"/>
      <c r="DG47" s="13"/>
      <c r="DH47" s="13"/>
      <c r="DI47" s="13"/>
      <c r="DJ47" s="13"/>
      <c r="DK47" s="13"/>
      <c r="DL47" s="13"/>
      <c r="DM47" s="13"/>
      <c r="DN47" s="13"/>
      <c r="DO47" s="13"/>
      <c r="DP47" s="13"/>
      <c r="DQ47" s="13"/>
      <c r="DR47" s="13"/>
      <c r="DS47" s="13"/>
      <c r="DT47" s="13"/>
      <c r="DU47" s="13"/>
      <c r="DV47" s="13"/>
      <c r="DW47" s="13"/>
      <c r="DX47" s="13"/>
      <c r="DY47" s="13"/>
      <c r="DZ47" s="13"/>
      <c r="EA47" s="13"/>
      <c r="EB47" s="13"/>
      <c r="EC47" s="13"/>
      <c r="ED47" s="13"/>
      <c r="EE47" s="13"/>
      <c r="EF47" s="13"/>
      <c r="EG47" s="13"/>
      <c r="EH47" s="13"/>
      <c r="EI47" s="13"/>
      <c r="EJ47" s="13"/>
      <c r="EK47" s="13"/>
      <c r="EL47" s="13"/>
      <c r="EM47" s="13"/>
      <c r="EN47" s="13"/>
      <c r="EO47" s="13"/>
      <c r="EP47" s="13"/>
      <c r="EQ47" s="13"/>
      <c r="ER47" s="13"/>
      <c r="ES47" s="13"/>
      <c r="ET47" s="13"/>
      <c r="EU47" s="13"/>
      <c r="EV47" s="13"/>
      <c r="EW47" s="13"/>
      <c r="EX47" s="13"/>
      <c r="EY47" s="13"/>
      <c r="EZ47" s="13"/>
      <c r="FA47" s="13"/>
      <c r="FB47" s="13"/>
      <c r="FC47" s="13"/>
      <c r="FD47" s="13"/>
      <c r="FE47" s="13"/>
      <c r="FF47" s="13"/>
      <c r="FG47" s="13"/>
      <c r="FH47" s="13"/>
      <c r="FI47" s="13"/>
      <c r="FJ47" s="13"/>
      <c r="FK47" s="13"/>
      <c r="FL47" s="13"/>
      <c r="FM47" s="13"/>
      <c r="FN47" s="13"/>
      <c r="FO47" s="13"/>
      <c r="FP47" s="13"/>
      <c r="FQ47" s="13"/>
      <c r="FR47" s="13"/>
      <c r="FS47" s="13"/>
      <c r="FT47" s="13"/>
      <c r="FU47" s="13"/>
      <c r="FV47" s="13"/>
      <c r="FW47" s="13"/>
      <c r="FX47" s="13"/>
      <c r="FY47" s="13"/>
      <c r="FZ47" s="13"/>
      <c r="GA47" s="13"/>
      <c r="GB47" s="13"/>
      <c r="GC47" s="13"/>
      <c r="GD47" s="13"/>
      <c r="GE47" s="13"/>
      <c r="GF47" s="13"/>
      <c r="GG47" s="13"/>
      <c r="GH47" s="13"/>
      <c r="GI47" s="13"/>
      <c r="GJ47" s="13"/>
      <c r="GK47" s="13"/>
      <c r="GL47" s="13"/>
      <c r="GM47" s="13"/>
      <c r="GN47" s="13"/>
      <c r="GO47" s="13"/>
      <c r="GP47" s="13"/>
      <c r="GQ47" s="13"/>
      <c r="GR47" s="13"/>
      <c r="GS47" s="13"/>
      <c r="GT47" s="13"/>
      <c r="GU47" s="13"/>
      <c r="GV47" s="13"/>
      <c r="GW47" s="13"/>
      <c r="GX47" s="13"/>
      <c r="GY47" s="13"/>
      <c r="GZ47" s="13"/>
      <c r="HA47" s="13"/>
      <c r="HB47" s="13"/>
      <c r="HC47" s="13"/>
      <c r="HD47" s="13"/>
      <c r="HE47" s="13"/>
      <c r="HF47" s="13"/>
      <c r="HG47" s="13"/>
      <c r="HH47" s="13"/>
      <c r="HI47" s="13"/>
      <c r="HJ47" s="13"/>
      <c r="HK47" s="13"/>
      <c r="HL47" s="13"/>
      <c r="HM47" s="13"/>
      <c r="HN47" s="13"/>
      <c r="HO47" s="13"/>
      <c r="HP47" s="13"/>
      <c r="HQ47" s="13"/>
      <c r="HR47" s="13"/>
      <c r="HS47" s="13"/>
      <c r="HT47" s="13"/>
      <c r="HU47" s="13"/>
      <c r="HV47" s="13"/>
      <c r="HW47" s="13"/>
      <c r="HX47" s="13"/>
      <c r="HY47" s="13"/>
      <c r="HZ47" s="13"/>
      <c r="IA47" s="13"/>
      <c r="IB47" s="13"/>
      <c r="IC47" s="13"/>
      <c r="ID47" s="13"/>
      <c r="IE47" s="13"/>
      <c r="IF47" s="13"/>
      <c r="IG47" s="13"/>
      <c r="IH47" s="13"/>
      <c r="II47" s="13"/>
      <c r="IJ47" s="13"/>
      <c r="IK47" s="13"/>
      <c r="IL47" s="13"/>
      <c r="IM47" s="13"/>
      <c r="IN47" s="13"/>
      <c r="IO47" s="13"/>
      <c r="IP47" s="13"/>
      <c r="IQ47" s="13"/>
      <c r="IR47" s="13"/>
      <c r="IS47" s="13"/>
      <c r="IT47" s="13"/>
    </row>
    <row r="48" s="1" customFormat="1" customHeight="1" spans="1:8">
      <c r="A48" s="5">
        <v>46</v>
      </c>
      <c r="B48" s="5">
        <v>151529</v>
      </c>
      <c r="C48" s="4" t="s">
        <v>108</v>
      </c>
      <c r="D48" s="4" t="s">
        <v>109</v>
      </c>
      <c r="E48" s="4" t="s">
        <v>103</v>
      </c>
      <c r="F48" s="5">
        <f>VLOOKUP(B:B,[1]门店最终执行价格表!$B$1:$I$65536,8,FALSE)</f>
        <v>330</v>
      </c>
      <c r="G48" s="6">
        <v>293.333333333333</v>
      </c>
      <c r="H48" s="7">
        <v>0.888888888888889</v>
      </c>
    </row>
    <row r="49" s="1" customFormat="1" customHeight="1" spans="1:8">
      <c r="A49" s="5">
        <v>47</v>
      </c>
      <c r="B49" s="5">
        <v>65847</v>
      </c>
      <c r="C49" s="4" t="s">
        <v>110</v>
      </c>
      <c r="D49" s="4" t="s">
        <v>56</v>
      </c>
      <c r="E49" s="4" t="s">
        <v>103</v>
      </c>
      <c r="F49" s="5">
        <f>VLOOKUP(B:B,[1]门店最终执行价格表!$B$1:$I$65536,8,FALSE)</f>
        <v>250</v>
      </c>
      <c r="G49" s="6">
        <v>229.852631578947</v>
      </c>
      <c r="H49" s="7">
        <v>0.91941052631579</v>
      </c>
    </row>
    <row r="50" s="1" customFormat="1" customHeight="1" spans="1:254">
      <c r="A50" s="5">
        <v>48</v>
      </c>
      <c r="B50" s="5">
        <v>94552</v>
      </c>
      <c r="C50" s="4" t="s">
        <v>111</v>
      </c>
      <c r="D50" s="4" t="s">
        <v>67</v>
      </c>
      <c r="E50" s="4" t="s">
        <v>103</v>
      </c>
      <c r="F50" s="5">
        <f>VLOOKUP(B:B,[1]门店最终执行价格表!$B$1:$I$65536,8,FALSE)</f>
        <v>240</v>
      </c>
      <c r="G50" s="6">
        <v>216.842105263158</v>
      </c>
      <c r="H50" s="7">
        <v>0.903508771929825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  <c r="CZ50" s="13"/>
      <c r="DA50" s="13"/>
      <c r="DB50" s="13"/>
      <c r="DC50" s="13"/>
      <c r="DD50" s="13"/>
      <c r="DE50" s="13"/>
      <c r="DF50" s="13"/>
      <c r="DG50" s="13"/>
      <c r="DH50" s="13"/>
      <c r="DI50" s="13"/>
      <c r="DJ50" s="13"/>
      <c r="DK50" s="13"/>
      <c r="DL50" s="13"/>
      <c r="DM50" s="13"/>
      <c r="DN50" s="13"/>
      <c r="DO50" s="13"/>
      <c r="DP50" s="13"/>
      <c r="DQ50" s="13"/>
      <c r="DR50" s="13"/>
      <c r="DS50" s="13"/>
      <c r="DT50" s="13"/>
      <c r="DU50" s="13"/>
      <c r="DV50" s="13"/>
      <c r="DW50" s="13"/>
      <c r="DX50" s="13"/>
      <c r="DY50" s="13"/>
      <c r="DZ50" s="13"/>
      <c r="EA50" s="13"/>
      <c r="EB50" s="13"/>
      <c r="EC50" s="13"/>
      <c r="ED50" s="13"/>
      <c r="EE50" s="13"/>
      <c r="EF50" s="13"/>
      <c r="EG50" s="13"/>
      <c r="EH50" s="13"/>
      <c r="EI50" s="13"/>
      <c r="EJ50" s="13"/>
      <c r="EK50" s="13"/>
      <c r="EL50" s="13"/>
      <c r="EM50" s="13"/>
      <c r="EN50" s="13"/>
      <c r="EO50" s="13"/>
      <c r="EP50" s="13"/>
      <c r="EQ50" s="13"/>
      <c r="ER50" s="13"/>
      <c r="ES50" s="13"/>
      <c r="ET50" s="13"/>
      <c r="EU50" s="13"/>
      <c r="EV50" s="13"/>
      <c r="EW50" s="13"/>
      <c r="EX50" s="13"/>
      <c r="EY50" s="13"/>
      <c r="EZ50" s="13"/>
      <c r="FA50" s="13"/>
      <c r="FB50" s="13"/>
      <c r="FC50" s="13"/>
      <c r="FD50" s="13"/>
      <c r="FE50" s="13"/>
      <c r="FF50" s="13"/>
      <c r="FG50" s="13"/>
      <c r="FH50" s="13"/>
      <c r="FI50" s="13"/>
      <c r="FJ50" s="13"/>
      <c r="FK50" s="13"/>
      <c r="FL50" s="13"/>
      <c r="FM50" s="13"/>
      <c r="FN50" s="13"/>
      <c r="FO50" s="13"/>
      <c r="FP50" s="13"/>
      <c r="FQ50" s="13"/>
      <c r="FR50" s="13"/>
      <c r="FS50" s="13"/>
      <c r="FT50" s="13"/>
      <c r="FU50" s="13"/>
      <c r="FV50" s="13"/>
      <c r="FW50" s="13"/>
      <c r="FX50" s="13"/>
      <c r="FY50" s="13"/>
      <c r="FZ50" s="13"/>
      <c r="GA50" s="13"/>
      <c r="GB50" s="13"/>
      <c r="GC50" s="13"/>
      <c r="GD50" s="13"/>
      <c r="GE50" s="13"/>
      <c r="GF50" s="13"/>
      <c r="GG50" s="13"/>
      <c r="GH50" s="13"/>
      <c r="GI50" s="13"/>
      <c r="GJ50" s="13"/>
      <c r="GK50" s="13"/>
      <c r="GL50" s="13"/>
      <c r="GM50" s="13"/>
      <c r="GN50" s="13"/>
      <c r="GO50" s="13"/>
      <c r="GP50" s="13"/>
      <c r="GQ50" s="13"/>
      <c r="GR50" s="13"/>
      <c r="GS50" s="13"/>
      <c r="GT50" s="13"/>
      <c r="GU50" s="13"/>
      <c r="GV50" s="13"/>
      <c r="GW50" s="13"/>
      <c r="GX50" s="13"/>
      <c r="GY50" s="13"/>
      <c r="GZ50" s="13"/>
      <c r="HA50" s="13"/>
      <c r="HB50" s="13"/>
      <c r="HC50" s="13"/>
      <c r="HD50" s="13"/>
      <c r="HE50" s="13"/>
      <c r="HF50" s="13"/>
      <c r="HG50" s="13"/>
      <c r="HH50" s="13"/>
      <c r="HI50" s="13"/>
      <c r="HJ50" s="13"/>
      <c r="HK50" s="13"/>
      <c r="HL50" s="13"/>
      <c r="HM50" s="13"/>
      <c r="HN50" s="13"/>
      <c r="HO50" s="13"/>
      <c r="HP50" s="13"/>
      <c r="HQ50" s="13"/>
      <c r="HR50" s="13"/>
      <c r="HS50" s="13"/>
      <c r="HT50" s="13"/>
      <c r="HU50" s="13"/>
      <c r="HV50" s="13"/>
      <c r="HW50" s="13"/>
      <c r="HX50" s="13"/>
      <c r="HY50" s="13"/>
      <c r="HZ50" s="13"/>
      <c r="IA50" s="13"/>
      <c r="IB50" s="13"/>
      <c r="IC50" s="13"/>
      <c r="ID50" s="13"/>
      <c r="IE50" s="13"/>
      <c r="IF50" s="13"/>
      <c r="IG50" s="13"/>
      <c r="IH50" s="13"/>
      <c r="II50" s="13"/>
      <c r="IJ50" s="13"/>
      <c r="IK50" s="13"/>
      <c r="IL50" s="13"/>
      <c r="IM50" s="13"/>
      <c r="IN50" s="13"/>
      <c r="IO50" s="13"/>
      <c r="IP50" s="13"/>
      <c r="IQ50" s="13"/>
      <c r="IR50" s="13"/>
      <c r="IS50" s="13"/>
      <c r="IT50" s="13"/>
    </row>
    <row r="51" s="1" customFormat="1" customHeight="1" spans="1:8">
      <c r="A51" s="5">
        <v>49</v>
      </c>
      <c r="B51" s="5">
        <v>151530</v>
      </c>
      <c r="C51" s="4" t="s">
        <v>112</v>
      </c>
      <c r="D51" s="4" t="s">
        <v>113</v>
      </c>
      <c r="E51" s="4" t="s">
        <v>103</v>
      </c>
      <c r="F51" s="5">
        <f>VLOOKUP(B:B,[1]门店最终执行价格表!$B$1:$I$65536,8,FALSE)</f>
        <v>259</v>
      </c>
      <c r="G51" s="6">
        <v>230.222222222222</v>
      </c>
      <c r="H51" s="7">
        <v>0.888888888888889</v>
      </c>
    </row>
    <row r="52" s="1" customFormat="1" customHeight="1" spans="1:254">
      <c r="A52" s="5">
        <v>50</v>
      </c>
      <c r="B52" s="5">
        <v>40011</v>
      </c>
      <c r="C52" s="4" t="s">
        <v>114</v>
      </c>
      <c r="D52" s="4" t="s">
        <v>115</v>
      </c>
      <c r="E52" s="4" t="s">
        <v>103</v>
      </c>
      <c r="F52" s="5">
        <f>VLOOKUP(B:B,[1]门店最终执行价格表!$B$1:$I$65536,8,FALSE)</f>
        <v>185</v>
      </c>
      <c r="G52" s="6">
        <v>160.463157894737</v>
      </c>
      <c r="H52" s="7">
        <v>0.867368421052632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  <c r="CS52" s="13"/>
      <c r="CT52" s="13"/>
      <c r="CU52" s="13"/>
      <c r="CV52" s="13"/>
      <c r="CW52" s="13"/>
      <c r="CX52" s="13"/>
      <c r="CY52" s="13"/>
      <c r="CZ52" s="13"/>
      <c r="DA52" s="13"/>
      <c r="DB52" s="13"/>
      <c r="DC52" s="13"/>
      <c r="DD52" s="13"/>
      <c r="DE52" s="13"/>
      <c r="DF52" s="13"/>
      <c r="DG52" s="13"/>
      <c r="DH52" s="13"/>
      <c r="DI52" s="13"/>
      <c r="DJ52" s="13"/>
      <c r="DK52" s="13"/>
      <c r="DL52" s="13"/>
      <c r="DM52" s="13"/>
      <c r="DN52" s="13"/>
      <c r="DO52" s="13"/>
      <c r="DP52" s="13"/>
      <c r="DQ52" s="13"/>
      <c r="DR52" s="13"/>
      <c r="DS52" s="13"/>
      <c r="DT52" s="13"/>
      <c r="DU52" s="13"/>
      <c r="DV52" s="13"/>
      <c r="DW52" s="13"/>
      <c r="DX52" s="13"/>
      <c r="DY52" s="13"/>
      <c r="DZ52" s="13"/>
      <c r="EA52" s="13"/>
      <c r="EB52" s="13"/>
      <c r="EC52" s="13"/>
      <c r="ED52" s="13"/>
      <c r="EE52" s="13"/>
      <c r="EF52" s="13"/>
      <c r="EG52" s="13"/>
      <c r="EH52" s="13"/>
      <c r="EI52" s="13"/>
      <c r="EJ52" s="13"/>
      <c r="EK52" s="13"/>
      <c r="EL52" s="13"/>
      <c r="EM52" s="13"/>
      <c r="EN52" s="13"/>
      <c r="EO52" s="13"/>
      <c r="EP52" s="13"/>
      <c r="EQ52" s="13"/>
      <c r="ER52" s="13"/>
      <c r="ES52" s="13"/>
      <c r="ET52" s="13"/>
      <c r="EU52" s="13"/>
      <c r="EV52" s="13"/>
      <c r="EW52" s="13"/>
      <c r="EX52" s="13"/>
      <c r="EY52" s="13"/>
      <c r="EZ52" s="13"/>
      <c r="FA52" s="13"/>
      <c r="FB52" s="13"/>
      <c r="FC52" s="13"/>
      <c r="FD52" s="13"/>
      <c r="FE52" s="13"/>
      <c r="FF52" s="13"/>
      <c r="FG52" s="13"/>
      <c r="FH52" s="13"/>
      <c r="FI52" s="13"/>
      <c r="FJ52" s="13"/>
      <c r="FK52" s="13"/>
      <c r="FL52" s="13"/>
      <c r="FM52" s="13"/>
      <c r="FN52" s="13"/>
      <c r="FO52" s="13"/>
      <c r="FP52" s="13"/>
      <c r="FQ52" s="13"/>
      <c r="FR52" s="13"/>
      <c r="FS52" s="13"/>
      <c r="FT52" s="13"/>
      <c r="FU52" s="13"/>
      <c r="FV52" s="13"/>
      <c r="FW52" s="13"/>
      <c r="FX52" s="13"/>
      <c r="FY52" s="13"/>
      <c r="FZ52" s="13"/>
      <c r="GA52" s="13"/>
      <c r="GB52" s="13"/>
      <c r="GC52" s="13"/>
      <c r="GD52" s="13"/>
      <c r="GE52" s="13"/>
      <c r="GF52" s="13"/>
      <c r="GG52" s="13"/>
      <c r="GH52" s="13"/>
      <c r="GI52" s="13"/>
      <c r="GJ52" s="13"/>
      <c r="GK52" s="13"/>
      <c r="GL52" s="13"/>
      <c r="GM52" s="13"/>
      <c r="GN52" s="13"/>
      <c r="GO52" s="13"/>
      <c r="GP52" s="13"/>
      <c r="GQ52" s="13"/>
      <c r="GR52" s="13"/>
      <c r="GS52" s="13"/>
      <c r="GT52" s="13"/>
      <c r="GU52" s="13"/>
      <c r="GV52" s="13"/>
      <c r="GW52" s="13"/>
      <c r="GX52" s="13"/>
      <c r="GY52" s="13"/>
      <c r="GZ52" s="13"/>
      <c r="HA52" s="13"/>
      <c r="HB52" s="13"/>
      <c r="HC52" s="13"/>
      <c r="HD52" s="13"/>
      <c r="HE52" s="13"/>
      <c r="HF52" s="13"/>
      <c r="HG52" s="13"/>
      <c r="HH52" s="13"/>
      <c r="HI52" s="13"/>
      <c r="HJ52" s="13"/>
      <c r="HK52" s="13"/>
      <c r="HL52" s="13"/>
      <c r="HM52" s="13"/>
      <c r="HN52" s="13"/>
      <c r="HO52" s="13"/>
      <c r="HP52" s="13"/>
      <c r="HQ52" s="13"/>
      <c r="HR52" s="13"/>
      <c r="HS52" s="13"/>
      <c r="HT52" s="13"/>
      <c r="HU52" s="13"/>
      <c r="HV52" s="13"/>
      <c r="HW52" s="13"/>
      <c r="HX52" s="13"/>
      <c r="HY52" s="13"/>
      <c r="HZ52" s="13"/>
      <c r="IA52" s="13"/>
      <c r="IB52" s="13"/>
      <c r="IC52" s="13"/>
      <c r="ID52" s="13"/>
      <c r="IE52" s="13"/>
      <c r="IF52" s="13"/>
      <c r="IG52" s="13"/>
      <c r="IH52" s="13"/>
      <c r="II52" s="13"/>
      <c r="IJ52" s="13"/>
      <c r="IK52" s="13"/>
      <c r="IL52" s="13"/>
      <c r="IM52" s="13"/>
      <c r="IN52" s="13"/>
      <c r="IO52" s="13"/>
      <c r="IP52" s="13"/>
      <c r="IQ52" s="13"/>
      <c r="IR52" s="13"/>
      <c r="IS52" s="13"/>
      <c r="IT52" s="13"/>
    </row>
    <row r="53" s="1" customFormat="1" customHeight="1" spans="1:254">
      <c r="A53" s="5">
        <v>51</v>
      </c>
      <c r="B53" s="9">
        <v>31440</v>
      </c>
      <c r="C53" s="9" t="s">
        <v>116</v>
      </c>
      <c r="D53" s="9" t="s">
        <v>117</v>
      </c>
      <c r="E53" s="9" t="s">
        <v>118</v>
      </c>
      <c r="F53" s="9">
        <v>38</v>
      </c>
      <c r="G53" s="6">
        <v>17.8823529411765</v>
      </c>
      <c r="H53" s="10">
        <f>G53/F53</f>
        <v>0.470588235294118</v>
      </c>
      <c r="I53" s="11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12"/>
      <c r="CI53" s="12"/>
      <c r="CJ53" s="12"/>
      <c r="CK53" s="12"/>
      <c r="CL53" s="12"/>
      <c r="CM53" s="12"/>
      <c r="CN53" s="12"/>
      <c r="CO53" s="12"/>
      <c r="CP53" s="12"/>
      <c r="CQ53" s="12"/>
      <c r="CR53" s="12"/>
      <c r="CS53" s="12"/>
      <c r="CT53" s="12"/>
      <c r="CU53" s="12"/>
      <c r="CV53" s="12"/>
      <c r="CW53" s="12"/>
      <c r="CX53" s="12"/>
      <c r="CY53" s="12"/>
      <c r="CZ53" s="12"/>
      <c r="DA53" s="12"/>
      <c r="DB53" s="12"/>
      <c r="DC53" s="12"/>
      <c r="DD53" s="12"/>
      <c r="DE53" s="12"/>
      <c r="DF53" s="12"/>
      <c r="DG53" s="12"/>
      <c r="DH53" s="12"/>
      <c r="DI53" s="12"/>
      <c r="DJ53" s="12"/>
      <c r="DK53" s="12"/>
      <c r="DL53" s="12"/>
      <c r="DM53" s="12"/>
      <c r="DN53" s="12"/>
      <c r="DO53" s="12"/>
      <c r="DP53" s="12"/>
      <c r="DQ53" s="12"/>
      <c r="DR53" s="12"/>
      <c r="DS53" s="12"/>
      <c r="DT53" s="12"/>
      <c r="DU53" s="12"/>
      <c r="DV53" s="12"/>
      <c r="DW53" s="12"/>
      <c r="DX53" s="12"/>
      <c r="DY53" s="12"/>
      <c r="DZ53" s="12"/>
      <c r="EA53" s="12"/>
      <c r="EB53" s="12"/>
      <c r="EC53" s="12"/>
      <c r="ED53" s="12"/>
      <c r="EE53" s="12"/>
      <c r="EF53" s="12"/>
      <c r="EG53" s="12"/>
      <c r="EH53" s="12"/>
      <c r="EI53" s="12"/>
      <c r="EJ53" s="12"/>
      <c r="EK53" s="12"/>
      <c r="EL53" s="12"/>
      <c r="EM53" s="12"/>
      <c r="EN53" s="12"/>
      <c r="EO53" s="12"/>
      <c r="EP53" s="12"/>
      <c r="EQ53" s="12"/>
      <c r="ER53" s="12"/>
      <c r="ES53" s="12"/>
      <c r="ET53" s="12"/>
      <c r="EU53" s="12"/>
      <c r="EV53" s="12"/>
      <c r="EW53" s="12"/>
      <c r="EX53" s="12"/>
      <c r="EY53" s="12"/>
      <c r="EZ53" s="12"/>
      <c r="FA53" s="12"/>
      <c r="FB53" s="12"/>
      <c r="FC53" s="12"/>
      <c r="FD53" s="12"/>
      <c r="FE53" s="12"/>
      <c r="FF53" s="12"/>
      <c r="FG53" s="12"/>
      <c r="FH53" s="12"/>
      <c r="FI53" s="12"/>
      <c r="FJ53" s="12"/>
      <c r="FK53" s="12"/>
      <c r="FL53" s="12"/>
      <c r="FM53" s="12"/>
      <c r="FN53" s="12"/>
      <c r="FO53" s="12"/>
      <c r="FP53" s="12"/>
      <c r="FQ53" s="12"/>
      <c r="FR53" s="12"/>
      <c r="FS53" s="12"/>
      <c r="FT53" s="12"/>
      <c r="FU53" s="12"/>
      <c r="FV53" s="12"/>
      <c r="FW53" s="12"/>
      <c r="FX53" s="12"/>
      <c r="FY53" s="12"/>
      <c r="FZ53" s="12"/>
      <c r="GA53" s="12"/>
      <c r="GB53" s="12"/>
      <c r="GC53" s="12"/>
      <c r="GD53" s="12"/>
      <c r="GE53" s="12"/>
      <c r="GF53" s="12"/>
      <c r="GG53" s="12"/>
      <c r="GH53" s="12"/>
      <c r="GI53" s="12"/>
      <c r="GJ53" s="12"/>
      <c r="GK53" s="12"/>
      <c r="GL53" s="12"/>
      <c r="GM53" s="12"/>
      <c r="GN53" s="12"/>
      <c r="GO53" s="12"/>
      <c r="GP53" s="12"/>
      <c r="GQ53" s="12"/>
      <c r="GR53" s="12"/>
      <c r="GS53" s="12"/>
      <c r="GT53" s="12"/>
      <c r="GU53" s="12"/>
      <c r="GV53" s="12"/>
      <c r="GW53" s="12"/>
      <c r="GX53" s="12"/>
      <c r="GY53" s="12"/>
      <c r="GZ53" s="12"/>
      <c r="HA53" s="12"/>
      <c r="HB53" s="12"/>
      <c r="HC53" s="12"/>
      <c r="HD53" s="12"/>
      <c r="HE53" s="12"/>
      <c r="HF53" s="12"/>
      <c r="HG53" s="12"/>
      <c r="HH53" s="12"/>
      <c r="HI53" s="12"/>
      <c r="HJ53" s="12"/>
      <c r="HK53" s="12"/>
      <c r="HL53" s="12"/>
      <c r="HM53" s="12"/>
      <c r="HN53" s="12"/>
      <c r="HO53" s="12"/>
      <c r="HP53" s="12"/>
      <c r="HQ53" s="12"/>
      <c r="HR53" s="12"/>
      <c r="HS53" s="12"/>
      <c r="HT53" s="12"/>
      <c r="HU53" s="12"/>
      <c r="HV53" s="12"/>
      <c r="HW53" s="12"/>
      <c r="HX53" s="12"/>
      <c r="HY53" s="12"/>
      <c r="HZ53" s="12"/>
      <c r="IA53" s="12"/>
      <c r="IB53" s="12"/>
      <c r="IC53" s="12"/>
      <c r="ID53" s="12"/>
      <c r="IE53" s="12"/>
      <c r="IF53" s="12"/>
      <c r="IG53" s="12"/>
      <c r="IH53" s="12"/>
      <c r="II53" s="12"/>
      <c r="IJ53" s="12"/>
      <c r="IK53" s="12"/>
      <c r="IL53" s="12"/>
      <c r="IM53" s="12"/>
      <c r="IN53" s="12"/>
      <c r="IO53" s="12"/>
      <c r="IP53" s="12"/>
      <c r="IQ53" s="12"/>
      <c r="IR53" s="12"/>
      <c r="IS53" s="12"/>
      <c r="IT53" s="12"/>
    </row>
    <row r="54" s="1" customFormat="1" customHeight="1" spans="1:254">
      <c r="A54" s="5">
        <v>52</v>
      </c>
      <c r="B54" s="5">
        <v>133115</v>
      </c>
      <c r="C54" s="4" t="s">
        <v>119</v>
      </c>
      <c r="D54" s="4" t="s">
        <v>120</v>
      </c>
      <c r="E54" s="4" t="s">
        <v>17</v>
      </c>
      <c r="F54" s="5">
        <f>VLOOKUP(B:B,[1]门店最终执行价格表!$B$1:$I$65536,8,FALSE)</f>
        <v>268</v>
      </c>
      <c r="G54" s="5">
        <v>134</v>
      </c>
      <c r="H54" s="7">
        <v>0.5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  <c r="CS54" s="13"/>
      <c r="CT54" s="13"/>
      <c r="CU54" s="13"/>
      <c r="CV54" s="13"/>
      <c r="CW54" s="13"/>
      <c r="CX54" s="13"/>
      <c r="CY54" s="13"/>
      <c r="CZ54" s="13"/>
      <c r="DA54" s="13"/>
      <c r="DB54" s="13"/>
      <c r="DC54" s="13"/>
      <c r="DD54" s="13"/>
      <c r="DE54" s="13"/>
      <c r="DF54" s="13"/>
      <c r="DG54" s="13"/>
      <c r="DH54" s="13"/>
      <c r="DI54" s="13"/>
      <c r="DJ54" s="13"/>
      <c r="DK54" s="13"/>
      <c r="DL54" s="13"/>
      <c r="DM54" s="13"/>
      <c r="DN54" s="13"/>
      <c r="DO54" s="13"/>
      <c r="DP54" s="13"/>
      <c r="DQ54" s="13"/>
      <c r="DR54" s="13"/>
      <c r="DS54" s="13"/>
      <c r="DT54" s="13"/>
      <c r="DU54" s="13"/>
      <c r="DV54" s="13"/>
      <c r="DW54" s="13"/>
      <c r="DX54" s="13"/>
      <c r="DY54" s="13"/>
      <c r="DZ54" s="13"/>
      <c r="EA54" s="13"/>
      <c r="EB54" s="13"/>
      <c r="EC54" s="13"/>
      <c r="ED54" s="13"/>
      <c r="EE54" s="13"/>
      <c r="EF54" s="13"/>
      <c r="EG54" s="13"/>
      <c r="EH54" s="13"/>
      <c r="EI54" s="13"/>
      <c r="EJ54" s="13"/>
      <c r="EK54" s="13"/>
      <c r="EL54" s="13"/>
      <c r="EM54" s="13"/>
      <c r="EN54" s="13"/>
      <c r="EO54" s="13"/>
      <c r="EP54" s="13"/>
      <c r="EQ54" s="13"/>
      <c r="ER54" s="13"/>
      <c r="ES54" s="13"/>
      <c r="ET54" s="13"/>
      <c r="EU54" s="13"/>
      <c r="EV54" s="13"/>
      <c r="EW54" s="13"/>
      <c r="EX54" s="13"/>
      <c r="EY54" s="13"/>
      <c r="EZ54" s="13"/>
      <c r="FA54" s="13"/>
      <c r="FB54" s="13"/>
      <c r="FC54" s="13"/>
      <c r="FD54" s="13"/>
      <c r="FE54" s="13"/>
      <c r="FF54" s="13"/>
      <c r="FG54" s="13"/>
      <c r="FH54" s="13"/>
      <c r="FI54" s="13"/>
      <c r="FJ54" s="13"/>
      <c r="FK54" s="13"/>
      <c r="FL54" s="13"/>
      <c r="FM54" s="13"/>
      <c r="FN54" s="13"/>
      <c r="FO54" s="13"/>
      <c r="FP54" s="13"/>
      <c r="FQ54" s="13"/>
      <c r="FR54" s="13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  <c r="IB54" s="13"/>
      <c r="IC54" s="13"/>
      <c r="ID54" s="13"/>
      <c r="IE54" s="13"/>
      <c r="IF54" s="13"/>
      <c r="IG54" s="13"/>
      <c r="IH54" s="13"/>
      <c r="II54" s="13"/>
      <c r="IJ54" s="13"/>
      <c r="IK54" s="13"/>
      <c r="IL54" s="13"/>
      <c r="IM54" s="13"/>
      <c r="IN54" s="13"/>
      <c r="IO54" s="13"/>
      <c r="IP54" s="13"/>
      <c r="IQ54" s="13"/>
      <c r="IR54" s="13"/>
      <c r="IS54" s="13"/>
      <c r="IT54" s="13"/>
    </row>
    <row r="55" s="1" customFormat="1" customHeight="1" spans="1:8">
      <c r="A55" s="5">
        <v>53</v>
      </c>
      <c r="B55" s="5">
        <v>161990</v>
      </c>
      <c r="C55" s="4" t="s">
        <v>121</v>
      </c>
      <c r="D55" s="4" t="s">
        <v>122</v>
      </c>
      <c r="E55" s="4" t="s">
        <v>17</v>
      </c>
      <c r="F55" s="5">
        <f>VLOOKUP(B:B,[1]门店最终执行价格表!$B$1:$I$65536,8,FALSE)</f>
        <v>128</v>
      </c>
      <c r="G55" s="6">
        <v>79.0588235294118</v>
      </c>
      <c r="H55" s="7">
        <v>0.617647058823529</v>
      </c>
    </row>
    <row r="56" s="1" customFormat="1" customHeight="1" spans="1:8">
      <c r="A56" s="5">
        <v>54</v>
      </c>
      <c r="B56" s="5">
        <v>138325</v>
      </c>
      <c r="C56" s="4" t="s">
        <v>123</v>
      </c>
      <c r="D56" s="4" t="s">
        <v>124</v>
      </c>
      <c r="E56" s="4" t="s">
        <v>51</v>
      </c>
      <c r="F56" s="5">
        <f>VLOOKUP(B:B,[1]门店最终执行价格表!$B$1:$I$65536,8,FALSE)</f>
        <v>168</v>
      </c>
      <c r="G56" s="6">
        <v>88.9411764705882</v>
      </c>
      <c r="H56" s="7">
        <v>0.529411764705882</v>
      </c>
    </row>
    <row r="57" s="1" customFormat="1" customHeight="1" spans="1:8">
      <c r="A57" s="5">
        <v>55</v>
      </c>
      <c r="B57" s="5">
        <v>128961</v>
      </c>
      <c r="C57" s="4" t="s">
        <v>125</v>
      </c>
      <c r="D57" s="4" t="s">
        <v>126</v>
      </c>
      <c r="E57" s="4" t="s">
        <v>51</v>
      </c>
      <c r="F57" s="5">
        <f>VLOOKUP(B:B,[1]门店最终执行价格表!$B$1:$I$65536,8,FALSE)</f>
        <v>138</v>
      </c>
      <c r="G57" s="6">
        <v>81.1764705882353</v>
      </c>
      <c r="H57" s="7">
        <v>0.588235294117647</v>
      </c>
    </row>
    <row r="58" s="1" customFormat="1" customHeight="1" spans="1:8">
      <c r="A58" s="5">
        <v>56</v>
      </c>
      <c r="B58" s="5">
        <v>129794</v>
      </c>
      <c r="C58" s="4" t="s">
        <v>127</v>
      </c>
      <c r="D58" s="4" t="s">
        <v>128</v>
      </c>
      <c r="E58" s="4" t="s">
        <v>129</v>
      </c>
      <c r="F58" s="5">
        <f>VLOOKUP(B:B,[1]门店最终执行价格表!$B$1:$I$65536,8,FALSE)</f>
        <v>179</v>
      </c>
      <c r="G58" s="5">
        <v>89.5</v>
      </c>
      <c r="H58" s="7">
        <v>0.5</v>
      </c>
    </row>
    <row r="59" s="1" customFormat="1" customHeight="1" spans="1:8">
      <c r="A59" s="5">
        <v>57</v>
      </c>
      <c r="B59" s="5">
        <v>100685</v>
      </c>
      <c r="C59" s="4" t="s">
        <v>130</v>
      </c>
      <c r="D59" s="4" t="s">
        <v>131</v>
      </c>
      <c r="E59" s="4" t="s">
        <v>25</v>
      </c>
      <c r="F59" s="5">
        <f>VLOOKUP(B:B,[1]门店最终执行价格表!$B$1:$I$65536,8,FALSE)</f>
        <v>98</v>
      </c>
      <c r="G59" s="6">
        <v>69.1764705882353</v>
      </c>
      <c r="H59" s="7">
        <v>0.705882352941176</v>
      </c>
    </row>
    <row r="60" s="1" customFormat="1" customHeight="1" spans="1:8">
      <c r="A60" s="5">
        <v>58</v>
      </c>
      <c r="B60" s="5">
        <v>15238</v>
      </c>
      <c r="C60" s="4" t="s">
        <v>132</v>
      </c>
      <c r="D60" s="4" t="s">
        <v>133</v>
      </c>
      <c r="E60" s="4" t="s">
        <v>134</v>
      </c>
      <c r="F60" s="5">
        <f>VLOOKUP(B:B,[1]门店最终执行价格表!$B$1:$I$65536,8,FALSE)</f>
        <v>118</v>
      </c>
      <c r="G60" s="6">
        <v>80.9529411764706</v>
      </c>
      <c r="H60" s="7">
        <v>0.686041874376869</v>
      </c>
    </row>
    <row r="61" s="1" customFormat="1" customHeight="1" spans="1:8">
      <c r="A61" s="5">
        <v>59</v>
      </c>
      <c r="B61" s="5">
        <v>162002</v>
      </c>
      <c r="C61" s="4" t="s">
        <v>132</v>
      </c>
      <c r="D61" s="4" t="s">
        <v>135</v>
      </c>
      <c r="E61" s="4" t="s">
        <v>136</v>
      </c>
      <c r="F61" s="5">
        <f>VLOOKUP(B:B,[1]门店最终执行价格表!$B$1:$I$65536,8,FALSE)</f>
        <v>128</v>
      </c>
      <c r="G61" s="5">
        <v>64</v>
      </c>
      <c r="H61" s="7">
        <v>0.5</v>
      </c>
    </row>
    <row r="62" s="1" customFormat="1" customHeight="1" spans="1:8">
      <c r="A62" s="5">
        <v>60</v>
      </c>
      <c r="B62" s="5">
        <v>69199</v>
      </c>
      <c r="C62" s="4" t="s">
        <v>132</v>
      </c>
      <c r="D62" s="4" t="s">
        <v>137</v>
      </c>
      <c r="E62" s="4" t="s">
        <v>17</v>
      </c>
      <c r="F62" s="5">
        <f>VLOOKUP(B:B,[1]门店最终执行价格表!$B$1:$I$65536,8,FALSE)</f>
        <v>128</v>
      </c>
      <c r="G62" s="5">
        <v>64</v>
      </c>
      <c r="H62" s="7">
        <v>0.5</v>
      </c>
    </row>
    <row r="63" s="1" customFormat="1" customHeight="1" spans="1:8">
      <c r="A63" s="5">
        <v>61</v>
      </c>
      <c r="B63" s="5">
        <v>138584</v>
      </c>
      <c r="C63" s="4" t="s">
        <v>138</v>
      </c>
      <c r="D63" s="4" t="s">
        <v>139</v>
      </c>
      <c r="E63" s="4" t="s">
        <v>51</v>
      </c>
      <c r="F63" s="5">
        <f>VLOOKUP(B:B,[1]门店最终执行价格表!$B$1:$I$65536,8,FALSE)</f>
        <v>168</v>
      </c>
      <c r="G63" s="6">
        <v>88.9411764705882</v>
      </c>
      <c r="H63" s="7">
        <v>0.529411764705882</v>
      </c>
    </row>
    <row r="64" s="1" customFormat="1" customHeight="1" spans="1:8">
      <c r="A64" s="5">
        <v>62</v>
      </c>
      <c r="B64" s="5">
        <v>147104</v>
      </c>
      <c r="C64" s="4" t="s">
        <v>140</v>
      </c>
      <c r="D64" s="4" t="s">
        <v>141</v>
      </c>
      <c r="E64" s="4" t="s">
        <v>142</v>
      </c>
      <c r="F64" s="5">
        <f>VLOOKUP(B:B,[1]门店最终执行价格表!$B$1:$I$65536,8,FALSE)</f>
        <v>108</v>
      </c>
      <c r="G64" s="5">
        <v>54</v>
      </c>
      <c r="H64" s="7">
        <v>0.5</v>
      </c>
    </row>
    <row r="65" s="1" customFormat="1" customHeight="1" spans="1:8">
      <c r="A65" s="5">
        <v>63</v>
      </c>
      <c r="B65" s="5">
        <v>147109</v>
      </c>
      <c r="C65" s="4" t="s">
        <v>143</v>
      </c>
      <c r="D65" s="4" t="s">
        <v>144</v>
      </c>
      <c r="E65" s="4" t="s">
        <v>142</v>
      </c>
      <c r="F65" s="5">
        <f>VLOOKUP(B:B,[1]门店最终执行价格表!$B$1:$I$65536,8,FALSE)</f>
        <v>118</v>
      </c>
      <c r="G65" s="5">
        <v>59</v>
      </c>
      <c r="H65" s="7">
        <v>0.5</v>
      </c>
    </row>
    <row r="66" s="1" customFormat="1" customHeight="1" spans="1:8">
      <c r="A66" s="5">
        <v>64</v>
      </c>
      <c r="B66" s="5">
        <v>147106</v>
      </c>
      <c r="C66" s="4" t="s">
        <v>145</v>
      </c>
      <c r="D66" s="4" t="s">
        <v>146</v>
      </c>
      <c r="E66" s="4" t="s">
        <v>142</v>
      </c>
      <c r="F66" s="5">
        <f>VLOOKUP(B:B,[1]门店最终执行价格表!$B$1:$I$65536,8,FALSE)</f>
        <v>128</v>
      </c>
      <c r="G66" s="5">
        <v>64</v>
      </c>
      <c r="H66" s="7">
        <v>0.5</v>
      </c>
    </row>
    <row r="67" s="1" customFormat="1" customHeight="1" spans="1:8">
      <c r="A67" s="5">
        <v>65</v>
      </c>
      <c r="B67" s="5">
        <v>147111</v>
      </c>
      <c r="C67" s="4" t="s">
        <v>147</v>
      </c>
      <c r="D67" s="4" t="s">
        <v>148</v>
      </c>
      <c r="E67" s="4" t="s">
        <v>142</v>
      </c>
      <c r="F67" s="5">
        <f>VLOOKUP(B:B,[1]门店最终执行价格表!$B$1:$I$65536,8,FALSE)</f>
        <v>128</v>
      </c>
      <c r="G67" s="5">
        <v>64</v>
      </c>
      <c r="H67" s="7">
        <v>0.5</v>
      </c>
    </row>
    <row r="68" s="1" customFormat="1" customHeight="1" spans="1:8">
      <c r="A68" s="5">
        <v>66</v>
      </c>
      <c r="B68" s="5">
        <v>147110</v>
      </c>
      <c r="C68" s="4" t="s">
        <v>149</v>
      </c>
      <c r="D68" s="4" t="s">
        <v>150</v>
      </c>
      <c r="E68" s="4" t="s">
        <v>142</v>
      </c>
      <c r="F68" s="5">
        <f>VLOOKUP(B:B,[1]门店最终执行价格表!$B$1:$I$65536,8,FALSE)</f>
        <v>128</v>
      </c>
      <c r="G68" s="5">
        <v>64</v>
      </c>
      <c r="H68" s="7">
        <v>0.5</v>
      </c>
    </row>
    <row r="69" s="1" customFormat="1" customHeight="1" spans="1:8">
      <c r="A69" s="5">
        <v>67</v>
      </c>
      <c r="B69" s="5">
        <v>131810</v>
      </c>
      <c r="C69" s="4" t="s">
        <v>151</v>
      </c>
      <c r="D69" s="4" t="s">
        <v>86</v>
      </c>
      <c r="E69" s="4" t="s">
        <v>32</v>
      </c>
      <c r="F69" s="5">
        <f>VLOOKUP(B:B,[1]门店最终执行价格表!$B$1:$I$65536,8,FALSE)</f>
        <v>160</v>
      </c>
      <c r="G69" s="6">
        <v>80</v>
      </c>
      <c r="H69" s="8">
        <v>0.5</v>
      </c>
    </row>
    <row r="70" s="1" customFormat="1" customHeight="1" spans="1:8">
      <c r="A70" s="5">
        <v>68</v>
      </c>
      <c r="B70" s="5">
        <v>130201</v>
      </c>
      <c r="C70" s="4" t="s">
        <v>152</v>
      </c>
      <c r="D70" s="4" t="s">
        <v>153</v>
      </c>
      <c r="E70" s="4" t="s">
        <v>17</v>
      </c>
      <c r="F70" s="5">
        <f>VLOOKUP(B:B,[1]门店最终执行价格表!$B$1:$I$65536,8,FALSE)</f>
        <v>298</v>
      </c>
      <c r="G70" s="5">
        <v>149</v>
      </c>
      <c r="H70" s="7">
        <v>0.5</v>
      </c>
    </row>
    <row r="71" s="1" customFormat="1" customHeight="1" spans="1:8">
      <c r="A71" s="5">
        <v>69</v>
      </c>
      <c r="B71" s="5">
        <v>131921</v>
      </c>
      <c r="C71" s="4" t="s">
        <v>154</v>
      </c>
      <c r="D71" s="4" t="s">
        <v>155</v>
      </c>
      <c r="E71" s="4" t="s">
        <v>17</v>
      </c>
      <c r="F71" s="5">
        <f>VLOOKUP(B:B,[1]门店最终执行价格表!$B$1:$I$65536,8,FALSE)</f>
        <v>468</v>
      </c>
      <c r="G71" s="5">
        <v>234</v>
      </c>
      <c r="H71" s="7">
        <v>0.5</v>
      </c>
    </row>
    <row r="72" s="1" customFormat="1" customHeight="1" spans="1:8">
      <c r="A72" s="5">
        <v>70</v>
      </c>
      <c r="B72" s="5">
        <v>173078</v>
      </c>
      <c r="C72" s="4" t="s">
        <v>156</v>
      </c>
      <c r="D72" s="4" t="s">
        <v>157</v>
      </c>
      <c r="E72" s="4" t="s">
        <v>17</v>
      </c>
      <c r="F72" s="5">
        <f>VLOOKUP(B:B,[1]门店最终执行价格表!$B$1:$I$65536,8,FALSE)</f>
        <v>168</v>
      </c>
      <c r="G72" s="5">
        <v>84</v>
      </c>
      <c r="H72" s="7">
        <v>0.5</v>
      </c>
    </row>
    <row r="73" s="1" customFormat="1" customHeight="1" spans="1:8">
      <c r="A73" s="5">
        <v>71</v>
      </c>
      <c r="B73" s="5">
        <v>134169</v>
      </c>
      <c r="C73" s="4" t="s">
        <v>158</v>
      </c>
      <c r="D73" s="4" t="s">
        <v>159</v>
      </c>
      <c r="E73" s="4" t="s">
        <v>17</v>
      </c>
      <c r="F73" s="5">
        <f>VLOOKUP(B:B,[1]门店最终执行价格表!$B$1:$I$65536,8,FALSE)</f>
        <v>148</v>
      </c>
      <c r="G73" s="5">
        <v>74</v>
      </c>
      <c r="H73" s="7">
        <v>0.5</v>
      </c>
    </row>
    <row r="74" s="1" customFormat="1" customHeight="1" spans="1:8">
      <c r="A74" s="5">
        <v>72</v>
      </c>
      <c r="B74" s="5">
        <v>130202</v>
      </c>
      <c r="C74" s="4" t="s">
        <v>160</v>
      </c>
      <c r="D74" s="4" t="s">
        <v>161</v>
      </c>
      <c r="E74" s="4" t="s">
        <v>17</v>
      </c>
      <c r="F74" s="5">
        <f>VLOOKUP(B:B,[1]门店最终执行价格表!$B$1:$I$65536,8,FALSE)</f>
        <v>218</v>
      </c>
      <c r="G74" s="5">
        <v>109</v>
      </c>
      <c r="H74" s="7">
        <v>0.5</v>
      </c>
    </row>
    <row r="75" s="1" customFormat="1" customHeight="1" spans="1:8">
      <c r="A75" s="5">
        <v>73</v>
      </c>
      <c r="B75" s="5">
        <v>163824</v>
      </c>
      <c r="C75" s="4" t="s">
        <v>162</v>
      </c>
      <c r="D75" s="4" t="s">
        <v>163</v>
      </c>
      <c r="E75" s="4" t="s">
        <v>17</v>
      </c>
      <c r="F75" s="5">
        <f>VLOOKUP(B:B,[1]门店最终执行价格表!$B$1:$I$65536,8,FALSE)</f>
        <v>228</v>
      </c>
      <c r="G75" s="5">
        <v>114</v>
      </c>
      <c r="H75" s="7">
        <v>0.5</v>
      </c>
    </row>
    <row r="76" s="1" customFormat="1" customHeight="1" spans="1:8">
      <c r="A76" s="5">
        <v>74</v>
      </c>
      <c r="B76" s="5">
        <v>140498</v>
      </c>
      <c r="C76" s="4" t="s">
        <v>164</v>
      </c>
      <c r="D76" s="4" t="s">
        <v>165</v>
      </c>
      <c r="E76" s="4" t="s">
        <v>17</v>
      </c>
      <c r="F76" s="5">
        <f>VLOOKUP(B:B,[1]门店最终执行价格表!$B$1:$I$65536,8,FALSE)</f>
        <v>298</v>
      </c>
      <c r="G76" s="5">
        <v>149</v>
      </c>
      <c r="H76" s="7">
        <v>0.5</v>
      </c>
    </row>
    <row r="77" s="1" customFormat="1" customHeight="1" spans="1:8">
      <c r="A77" s="5">
        <v>75</v>
      </c>
      <c r="B77" s="5">
        <v>175999</v>
      </c>
      <c r="C77" s="4" t="s">
        <v>166</v>
      </c>
      <c r="D77" s="4" t="s">
        <v>167</v>
      </c>
      <c r="E77" s="4" t="s">
        <v>17</v>
      </c>
      <c r="F77" s="5">
        <f>VLOOKUP(B:B,[1]门店最终执行价格表!$B$1:$I$65536,8,FALSE)</f>
        <v>118</v>
      </c>
      <c r="G77" s="5">
        <v>59</v>
      </c>
      <c r="H77" s="7">
        <v>0.5</v>
      </c>
    </row>
    <row r="78" s="1" customFormat="1" customHeight="1" spans="1:8">
      <c r="A78" s="5">
        <v>76</v>
      </c>
      <c r="B78" s="5">
        <v>134170</v>
      </c>
      <c r="C78" s="4" t="s">
        <v>168</v>
      </c>
      <c r="D78" s="4" t="s">
        <v>169</v>
      </c>
      <c r="E78" s="4" t="s">
        <v>17</v>
      </c>
      <c r="F78" s="5">
        <f>VLOOKUP(B:B,[1]门店最终执行价格表!$B$1:$I$65536,8,FALSE)</f>
        <v>268</v>
      </c>
      <c r="G78" s="5">
        <v>134</v>
      </c>
      <c r="H78" s="7">
        <v>0.5</v>
      </c>
    </row>
    <row r="79" s="1" customFormat="1" customHeight="1" spans="1:8">
      <c r="A79" s="5">
        <v>77</v>
      </c>
      <c r="B79" s="5">
        <v>137339</v>
      </c>
      <c r="C79" s="4" t="s">
        <v>170</v>
      </c>
      <c r="D79" s="4" t="s">
        <v>171</v>
      </c>
      <c r="E79" s="4" t="s">
        <v>17</v>
      </c>
      <c r="F79" s="5">
        <f>VLOOKUP(B:B,[1]门店最终执行价格表!$B$1:$I$65536,8,FALSE)</f>
        <v>218</v>
      </c>
      <c r="G79" s="5">
        <v>109</v>
      </c>
      <c r="H79" s="7">
        <v>0.5</v>
      </c>
    </row>
    <row r="80" s="1" customFormat="1" customHeight="1" spans="1:8">
      <c r="A80" s="5">
        <v>78</v>
      </c>
      <c r="B80" s="5">
        <v>137325</v>
      </c>
      <c r="C80" s="4" t="s">
        <v>172</v>
      </c>
      <c r="D80" s="4" t="s">
        <v>173</v>
      </c>
      <c r="E80" s="4" t="s">
        <v>17</v>
      </c>
      <c r="F80" s="5">
        <f>VLOOKUP(B:B,[1]门店最终执行价格表!$B$1:$I$65536,8,FALSE)</f>
        <v>148</v>
      </c>
      <c r="G80" s="5">
        <v>74</v>
      </c>
      <c r="H80" s="7">
        <v>0.5</v>
      </c>
    </row>
    <row r="81" s="1" customFormat="1" customHeight="1" spans="1:8">
      <c r="A81" s="5">
        <v>79</v>
      </c>
      <c r="B81" s="5">
        <v>137359</v>
      </c>
      <c r="C81" s="4" t="s">
        <v>174</v>
      </c>
      <c r="D81" s="4" t="s">
        <v>175</v>
      </c>
      <c r="E81" s="4" t="s">
        <v>17</v>
      </c>
      <c r="F81" s="5">
        <f>VLOOKUP(B:B,[1]门店最终执行价格表!$B$1:$I$65536,8,FALSE)</f>
        <v>148</v>
      </c>
      <c r="G81" s="5">
        <v>74</v>
      </c>
      <c r="H81" s="7">
        <v>0.5</v>
      </c>
    </row>
    <row r="82" s="1" customFormat="1" customHeight="1" spans="1:8">
      <c r="A82" s="5">
        <v>80</v>
      </c>
      <c r="B82" s="5">
        <v>137337</v>
      </c>
      <c r="C82" s="4" t="s">
        <v>176</v>
      </c>
      <c r="D82" s="4" t="s">
        <v>177</v>
      </c>
      <c r="E82" s="4" t="s">
        <v>17</v>
      </c>
      <c r="F82" s="5">
        <f>VLOOKUP(B:B,[1]门店最终执行价格表!$B$1:$I$65536,8,FALSE)</f>
        <v>138</v>
      </c>
      <c r="G82" s="5">
        <v>69</v>
      </c>
      <c r="H82" s="7">
        <v>0.5</v>
      </c>
    </row>
    <row r="83" s="1" customFormat="1" customHeight="1" spans="1:8">
      <c r="A83" s="5">
        <v>81</v>
      </c>
      <c r="B83" s="5">
        <v>110208</v>
      </c>
      <c r="C83" s="4" t="s">
        <v>178</v>
      </c>
      <c r="D83" s="4" t="s">
        <v>179</v>
      </c>
      <c r="E83" s="4" t="s">
        <v>180</v>
      </c>
      <c r="F83" s="5">
        <f>VLOOKUP(B:B,[1]门店最终执行价格表!$B$1:$I$65536,8,FALSE)</f>
        <v>51.4</v>
      </c>
      <c r="G83" s="6">
        <v>43.5333333333333</v>
      </c>
      <c r="H83" s="7">
        <v>0.846952010376135</v>
      </c>
    </row>
    <row r="84" s="1" customFormat="1" customHeight="1" spans="1:8">
      <c r="A84" s="5">
        <v>82</v>
      </c>
      <c r="B84" s="5">
        <v>10970</v>
      </c>
      <c r="C84" s="4" t="s">
        <v>181</v>
      </c>
      <c r="D84" s="4" t="s">
        <v>182</v>
      </c>
      <c r="E84" s="4" t="s">
        <v>180</v>
      </c>
      <c r="F84" s="5">
        <f>VLOOKUP(B:B,[1]门店最终执行价格表!$B$1:$I$65536,8,FALSE)</f>
        <v>40</v>
      </c>
      <c r="G84" s="6">
        <v>34.4222222222222</v>
      </c>
      <c r="H84" s="7">
        <v>0.860555555555556</v>
      </c>
    </row>
    <row r="85" s="1" customFormat="1" customHeight="1" spans="1:46">
      <c r="A85" s="5">
        <v>83</v>
      </c>
      <c r="B85" s="5">
        <v>131126</v>
      </c>
      <c r="C85" s="4" t="s">
        <v>183</v>
      </c>
      <c r="D85" s="4" t="s">
        <v>61</v>
      </c>
      <c r="E85" s="4" t="s">
        <v>184</v>
      </c>
      <c r="F85" s="5">
        <f>VLOOKUP(B:B,[1]门店最终执行价格表!$B$1:$I$65536,8,FALSE)</f>
        <v>69</v>
      </c>
      <c r="G85" s="5">
        <v>34.5</v>
      </c>
      <c r="H85" s="8">
        <v>0.5</v>
      </c>
      <c r="AI85" s="12">
        <v>1</v>
      </c>
      <c r="AJ85" s="12">
        <v>396</v>
      </c>
      <c r="AK85" s="12">
        <v>94</v>
      </c>
      <c r="AL85" s="12">
        <v>302</v>
      </c>
      <c r="AM85" s="12">
        <v>80</v>
      </c>
      <c r="AN85" s="12">
        <v>181</v>
      </c>
      <c r="AO85" s="12">
        <v>53</v>
      </c>
      <c r="AP85" s="14" t="s">
        <v>185</v>
      </c>
      <c r="AR85" s="12">
        <v>107030499</v>
      </c>
      <c r="AT85" s="14" t="s">
        <v>186</v>
      </c>
    </row>
    <row r="86" s="1" customFormat="1" customHeight="1" spans="1:8">
      <c r="A86" s="5">
        <v>84</v>
      </c>
      <c r="B86" s="5">
        <v>124627</v>
      </c>
      <c r="C86" s="4" t="s">
        <v>187</v>
      </c>
      <c r="D86" s="4" t="s">
        <v>86</v>
      </c>
      <c r="E86" s="4" t="s">
        <v>32</v>
      </c>
      <c r="F86" s="5">
        <f>VLOOKUP(B:B,[1]门店最终执行价格表!$B$1:$I$65536,8,FALSE)</f>
        <v>240</v>
      </c>
      <c r="G86" s="6">
        <v>120</v>
      </c>
      <c r="H86" s="8">
        <v>0.5</v>
      </c>
    </row>
    <row r="87" s="1" customFormat="1" customHeight="1" spans="1:8">
      <c r="A87" s="5">
        <v>85</v>
      </c>
      <c r="B87" s="5">
        <v>120359</v>
      </c>
      <c r="C87" s="4" t="s">
        <v>188</v>
      </c>
      <c r="D87" s="4" t="s">
        <v>189</v>
      </c>
      <c r="E87" s="4" t="s">
        <v>190</v>
      </c>
      <c r="F87" s="5">
        <f>VLOOKUP(B:B,[1]门店最终执行价格表!$B$1:$I$65536,8,FALSE)</f>
        <v>322</v>
      </c>
      <c r="G87" s="6">
        <v>227.294117647059</v>
      </c>
      <c r="H87" s="7">
        <v>0.705882352941176</v>
      </c>
    </row>
    <row r="88" s="1" customFormat="1" customHeight="1" spans="1:8">
      <c r="A88" s="5">
        <v>86</v>
      </c>
      <c r="B88" s="5">
        <v>163859</v>
      </c>
      <c r="C88" s="4" t="s">
        <v>191</v>
      </c>
      <c r="D88" s="4" t="s">
        <v>192</v>
      </c>
      <c r="E88" s="4" t="s">
        <v>180</v>
      </c>
      <c r="F88" s="5">
        <f>VLOOKUP(B:B,[1]门店最终执行价格表!$B$1:$I$65536,8,FALSE)</f>
        <v>266</v>
      </c>
      <c r="G88" s="6">
        <v>156.470588235294</v>
      </c>
      <c r="H88" s="7">
        <v>0.588235294117647</v>
      </c>
    </row>
    <row r="89" s="1" customFormat="1" customHeight="1" spans="1:8">
      <c r="A89" s="5">
        <v>87</v>
      </c>
      <c r="B89" s="5">
        <v>145340</v>
      </c>
      <c r="C89" s="4" t="s">
        <v>193</v>
      </c>
      <c r="D89" s="4" t="s">
        <v>194</v>
      </c>
      <c r="E89" s="4" t="s">
        <v>20</v>
      </c>
      <c r="F89" s="5">
        <f>VLOOKUP(B:B,[1]门店最终执行价格表!$B$1:$I$65536,8,FALSE)</f>
        <v>258</v>
      </c>
      <c r="G89" s="5">
        <v>129</v>
      </c>
      <c r="H89" s="7">
        <v>0.5</v>
      </c>
    </row>
    <row r="90" s="1" customFormat="1" customHeight="1" spans="1:8">
      <c r="A90" s="5">
        <v>88</v>
      </c>
      <c r="B90" s="5">
        <v>134529</v>
      </c>
      <c r="C90" s="4" t="s">
        <v>195</v>
      </c>
      <c r="D90" s="4" t="s">
        <v>196</v>
      </c>
      <c r="E90" s="4" t="s">
        <v>32</v>
      </c>
      <c r="F90" s="5">
        <f>VLOOKUP(B:B,[1]门店最终执行价格表!$B$1:$I$65536,8,FALSE)</f>
        <v>80</v>
      </c>
      <c r="G90" s="6">
        <v>40</v>
      </c>
      <c r="H90" s="8">
        <v>0.5</v>
      </c>
    </row>
    <row r="91" s="1" customFormat="1" customHeight="1" spans="1:8">
      <c r="A91" s="5">
        <v>89</v>
      </c>
      <c r="B91" s="5">
        <v>169237</v>
      </c>
      <c r="C91" s="4" t="s">
        <v>197</v>
      </c>
      <c r="D91" s="4" t="s">
        <v>31</v>
      </c>
      <c r="E91" s="4" t="s">
        <v>32</v>
      </c>
      <c r="F91" s="5">
        <f>VLOOKUP(B:B,[1]门店最终执行价格表!$B$1:$I$65536,8,FALSE)</f>
        <v>98</v>
      </c>
      <c r="G91" s="6">
        <v>49</v>
      </c>
      <c r="H91" s="8">
        <v>0.5</v>
      </c>
    </row>
    <row r="92" s="1" customFormat="1" customHeight="1" spans="1:8">
      <c r="A92" s="5">
        <v>90</v>
      </c>
      <c r="B92" s="5">
        <v>124619</v>
      </c>
      <c r="C92" s="4" t="s">
        <v>198</v>
      </c>
      <c r="D92" s="4" t="s">
        <v>199</v>
      </c>
      <c r="E92" s="4" t="s">
        <v>32</v>
      </c>
      <c r="F92" s="5">
        <f>VLOOKUP(B:B,[1]门店最终执行价格表!$B$1:$I$65536,8,FALSE)</f>
        <v>240</v>
      </c>
      <c r="G92" s="6">
        <v>120</v>
      </c>
      <c r="H92" s="8">
        <v>0.5</v>
      </c>
    </row>
    <row r="93" s="1" customFormat="1" customHeight="1" spans="1:8">
      <c r="A93" s="5">
        <v>91</v>
      </c>
      <c r="B93" s="5">
        <v>169236</v>
      </c>
      <c r="C93" s="4" t="s">
        <v>200</v>
      </c>
      <c r="D93" s="4" t="s">
        <v>86</v>
      </c>
      <c r="E93" s="4" t="s">
        <v>32</v>
      </c>
      <c r="F93" s="5">
        <f>VLOOKUP(B:B,[1]门店最终执行价格表!$B$1:$I$65536,8,FALSE)</f>
        <v>98</v>
      </c>
      <c r="G93" s="6">
        <v>49</v>
      </c>
      <c r="H93" s="8">
        <v>0.5</v>
      </c>
    </row>
    <row r="94" s="1" customFormat="1" customHeight="1" spans="1:254">
      <c r="A94" s="5">
        <v>92</v>
      </c>
      <c r="B94" s="9">
        <v>63764</v>
      </c>
      <c r="C94" s="9" t="s">
        <v>201</v>
      </c>
      <c r="D94" s="9" t="s">
        <v>202</v>
      </c>
      <c r="E94" s="9" t="s">
        <v>203</v>
      </c>
      <c r="F94" s="9">
        <v>135</v>
      </c>
      <c r="G94" s="6">
        <v>115.077777777778</v>
      </c>
      <c r="H94" s="10">
        <f>G94/F94</f>
        <v>0.852427983539095</v>
      </c>
      <c r="I94" s="11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  <c r="BE94" s="12"/>
      <c r="BF94" s="12"/>
      <c r="BG94" s="12"/>
      <c r="BH94" s="12"/>
      <c r="BI94" s="12"/>
      <c r="BJ94" s="12"/>
      <c r="BK94" s="12"/>
      <c r="BL94" s="12"/>
      <c r="BM94" s="12"/>
      <c r="BN94" s="12"/>
      <c r="BO94" s="12"/>
      <c r="BP94" s="12"/>
      <c r="BQ94" s="12"/>
      <c r="BR94" s="12"/>
      <c r="BS94" s="12"/>
      <c r="BT94" s="12"/>
      <c r="BU94" s="12"/>
      <c r="BV94" s="12"/>
      <c r="BW94" s="12"/>
      <c r="BX94" s="12"/>
      <c r="BY94" s="12"/>
      <c r="BZ94" s="12"/>
      <c r="CA94" s="12"/>
      <c r="CB94" s="12"/>
      <c r="CC94" s="12"/>
      <c r="CD94" s="12"/>
      <c r="CE94" s="12"/>
      <c r="CF94" s="12"/>
      <c r="CG94" s="12"/>
      <c r="CH94" s="12"/>
      <c r="CI94" s="12"/>
      <c r="CJ94" s="12"/>
      <c r="CK94" s="12"/>
      <c r="CL94" s="12"/>
      <c r="CM94" s="12"/>
      <c r="CN94" s="12"/>
      <c r="CO94" s="12"/>
      <c r="CP94" s="12"/>
      <c r="CQ94" s="12"/>
      <c r="CR94" s="12"/>
      <c r="CS94" s="12"/>
      <c r="CT94" s="12"/>
      <c r="CU94" s="12"/>
      <c r="CV94" s="12"/>
      <c r="CW94" s="12"/>
      <c r="CX94" s="12"/>
      <c r="CY94" s="12"/>
      <c r="CZ94" s="12"/>
      <c r="DA94" s="12"/>
      <c r="DB94" s="12"/>
      <c r="DC94" s="12"/>
      <c r="DD94" s="12"/>
      <c r="DE94" s="12"/>
      <c r="DF94" s="12"/>
      <c r="DG94" s="12"/>
      <c r="DH94" s="12"/>
      <c r="DI94" s="12"/>
      <c r="DJ94" s="12"/>
      <c r="DK94" s="12"/>
      <c r="DL94" s="12"/>
      <c r="DM94" s="12"/>
      <c r="DN94" s="12"/>
      <c r="DO94" s="12"/>
      <c r="DP94" s="12"/>
      <c r="DQ94" s="12"/>
      <c r="DR94" s="12"/>
      <c r="DS94" s="12"/>
      <c r="DT94" s="12"/>
      <c r="DU94" s="12"/>
      <c r="DV94" s="12"/>
      <c r="DW94" s="12"/>
      <c r="DX94" s="12"/>
      <c r="DY94" s="12"/>
      <c r="DZ94" s="12"/>
      <c r="EA94" s="12"/>
      <c r="EB94" s="12"/>
      <c r="EC94" s="12"/>
      <c r="ED94" s="12"/>
      <c r="EE94" s="12"/>
      <c r="EF94" s="12"/>
      <c r="EG94" s="12"/>
      <c r="EH94" s="12"/>
      <c r="EI94" s="12"/>
      <c r="EJ94" s="12"/>
      <c r="EK94" s="12"/>
      <c r="EL94" s="12"/>
      <c r="EM94" s="12"/>
      <c r="EN94" s="12"/>
      <c r="EO94" s="12"/>
      <c r="EP94" s="12"/>
      <c r="EQ94" s="12"/>
      <c r="ER94" s="12"/>
      <c r="ES94" s="12"/>
      <c r="ET94" s="12"/>
      <c r="EU94" s="12"/>
      <c r="EV94" s="12"/>
      <c r="EW94" s="12"/>
      <c r="EX94" s="12"/>
      <c r="EY94" s="12"/>
      <c r="EZ94" s="12"/>
      <c r="FA94" s="12"/>
      <c r="FB94" s="12"/>
      <c r="FC94" s="12"/>
      <c r="FD94" s="12"/>
      <c r="FE94" s="12"/>
      <c r="FF94" s="12"/>
      <c r="FG94" s="12"/>
      <c r="FH94" s="12"/>
      <c r="FI94" s="12"/>
      <c r="FJ94" s="12"/>
      <c r="FK94" s="12"/>
      <c r="FL94" s="12"/>
      <c r="FM94" s="12"/>
      <c r="FN94" s="12"/>
      <c r="FO94" s="12"/>
      <c r="FP94" s="12"/>
      <c r="FQ94" s="12"/>
      <c r="FR94" s="12"/>
      <c r="FS94" s="12"/>
      <c r="FT94" s="12"/>
      <c r="FU94" s="12"/>
      <c r="FV94" s="12"/>
      <c r="FW94" s="12"/>
      <c r="FX94" s="12"/>
      <c r="FY94" s="12"/>
      <c r="FZ94" s="12"/>
      <c r="GA94" s="12"/>
      <c r="GB94" s="12"/>
      <c r="GC94" s="12"/>
      <c r="GD94" s="12"/>
      <c r="GE94" s="12"/>
      <c r="GF94" s="12"/>
      <c r="GG94" s="12"/>
      <c r="GH94" s="12"/>
      <c r="GI94" s="12"/>
      <c r="GJ94" s="12"/>
      <c r="GK94" s="12"/>
      <c r="GL94" s="12"/>
      <c r="GM94" s="12"/>
      <c r="GN94" s="12"/>
      <c r="GO94" s="12"/>
      <c r="GP94" s="12"/>
      <c r="GQ94" s="12"/>
      <c r="GR94" s="12"/>
      <c r="GS94" s="12"/>
      <c r="GT94" s="12"/>
      <c r="GU94" s="12"/>
      <c r="GV94" s="12"/>
      <c r="GW94" s="12"/>
      <c r="GX94" s="12"/>
      <c r="GY94" s="12"/>
      <c r="GZ94" s="12"/>
      <c r="HA94" s="12"/>
      <c r="HB94" s="12"/>
      <c r="HC94" s="12"/>
      <c r="HD94" s="12"/>
      <c r="HE94" s="12"/>
      <c r="HF94" s="12"/>
      <c r="HG94" s="12"/>
      <c r="HH94" s="12"/>
      <c r="HI94" s="12"/>
      <c r="HJ94" s="12"/>
      <c r="HK94" s="12"/>
      <c r="HL94" s="12"/>
      <c r="HM94" s="12"/>
      <c r="HN94" s="12"/>
      <c r="HO94" s="12"/>
      <c r="HP94" s="12"/>
      <c r="HQ94" s="12"/>
      <c r="HR94" s="12"/>
      <c r="HS94" s="12"/>
      <c r="HT94" s="12"/>
      <c r="HU94" s="12"/>
      <c r="HV94" s="12"/>
      <c r="HW94" s="12"/>
      <c r="HX94" s="12"/>
      <c r="HY94" s="12"/>
      <c r="HZ94" s="12"/>
      <c r="IA94" s="12"/>
      <c r="IB94" s="12"/>
      <c r="IC94" s="12"/>
      <c r="ID94" s="12"/>
      <c r="IE94" s="12"/>
      <c r="IF94" s="12"/>
      <c r="IG94" s="12"/>
      <c r="IH94" s="12"/>
      <c r="II94" s="12"/>
      <c r="IJ94" s="12"/>
      <c r="IK94" s="12"/>
      <c r="IL94" s="12"/>
      <c r="IM94" s="12"/>
      <c r="IN94" s="12"/>
      <c r="IO94" s="12"/>
      <c r="IP94" s="12"/>
      <c r="IQ94" s="12"/>
      <c r="IR94" s="12"/>
      <c r="IS94" s="12"/>
      <c r="IT94" s="12"/>
    </row>
    <row r="95" s="1" customFormat="1" customHeight="1" spans="1:254">
      <c r="A95" s="5">
        <v>93</v>
      </c>
      <c r="B95" s="9">
        <v>49939</v>
      </c>
      <c r="C95" s="9" t="s">
        <v>204</v>
      </c>
      <c r="D95" s="9" t="s">
        <v>205</v>
      </c>
      <c r="E95" s="9" t="s">
        <v>81</v>
      </c>
      <c r="F95" s="9">
        <v>45</v>
      </c>
      <c r="G95" s="6">
        <v>32.2222222222222</v>
      </c>
      <c r="H95" s="10">
        <f>G95/F95</f>
        <v>0.716049382716049</v>
      </c>
      <c r="I95" s="11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  <c r="BE95" s="12"/>
      <c r="BF95" s="12"/>
      <c r="BG95" s="12"/>
      <c r="BH95" s="12"/>
      <c r="BI95" s="12"/>
      <c r="BJ95" s="12"/>
      <c r="BK95" s="12"/>
      <c r="BL95" s="12"/>
      <c r="BM95" s="12"/>
      <c r="BN95" s="12"/>
      <c r="BO95" s="12"/>
      <c r="BP95" s="12"/>
      <c r="BQ95" s="12"/>
      <c r="BR95" s="12"/>
      <c r="BS95" s="12"/>
      <c r="BT95" s="12"/>
      <c r="BU95" s="12"/>
      <c r="BV95" s="12"/>
      <c r="BW95" s="12"/>
      <c r="BX95" s="12"/>
      <c r="BY95" s="12"/>
      <c r="BZ95" s="12"/>
      <c r="CA95" s="12"/>
      <c r="CB95" s="12"/>
      <c r="CC95" s="12"/>
      <c r="CD95" s="12"/>
      <c r="CE95" s="12"/>
      <c r="CF95" s="12"/>
      <c r="CG95" s="12"/>
      <c r="CH95" s="12"/>
      <c r="CI95" s="12"/>
      <c r="CJ95" s="12"/>
      <c r="CK95" s="12"/>
      <c r="CL95" s="12"/>
      <c r="CM95" s="12"/>
      <c r="CN95" s="12"/>
      <c r="CO95" s="12"/>
      <c r="CP95" s="12"/>
      <c r="CQ95" s="12"/>
      <c r="CR95" s="12"/>
      <c r="CS95" s="12"/>
      <c r="CT95" s="12"/>
      <c r="CU95" s="12"/>
      <c r="CV95" s="12"/>
      <c r="CW95" s="12"/>
      <c r="CX95" s="12"/>
      <c r="CY95" s="12"/>
      <c r="CZ95" s="12"/>
      <c r="DA95" s="12"/>
      <c r="DB95" s="12"/>
      <c r="DC95" s="12"/>
      <c r="DD95" s="12"/>
      <c r="DE95" s="12"/>
      <c r="DF95" s="12"/>
      <c r="DG95" s="12"/>
      <c r="DH95" s="12"/>
      <c r="DI95" s="12"/>
      <c r="DJ95" s="12"/>
      <c r="DK95" s="12"/>
      <c r="DL95" s="12"/>
      <c r="DM95" s="12"/>
      <c r="DN95" s="12"/>
      <c r="DO95" s="12"/>
      <c r="DP95" s="12"/>
      <c r="DQ95" s="12"/>
      <c r="DR95" s="12"/>
      <c r="DS95" s="12"/>
      <c r="DT95" s="12"/>
      <c r="DU95" s="12"/>
      <c r="DV95" s="12"/>
      <c r="DW95" s="12"/>
      <c r="DX95" s="12"/>
      <c r="DY95" s="12"/>
      <c r="DZ95" s="12"/>
      <c r="EA95" s="12"/>
      <c r="EB95" s="12"/>
      <c r="EC95" s="12"/>
      <c r="ED95" s="12"/>
      <c r="EE95" s="12"/>
      <c r="EF95" s="12"/>
      <c r="EG95" s="12"/>
      <c r="EH95" s="12"/>
      <c r="EI95" s="12"/>
      <c r="EJ95" s="12"/>
      <c r="EK95" s="12"/>
      <c r="EL95" s="12"/>
      <c r="EM95" s="12"/>
      <c r="EN95" s="12"/>
      <c r="EO95" s="12"/>
      <c r="EP95" s="12"/>
      <c r="EQ95" s="12"/>
      <c r="ER95" s="12"/>
      <c r="ES95" s="12"/>
      <c r="ET95" s="12"/>
      <c r="EU95" s="12"/>
      <c r="EV95" s="12"/>
      <c r="EW95" s="12"/>
      <c r="EX95" s="12"/>
      <c r="EY95" s="12"/>
      <c r="EZ95" s="12"/>
      <c r="FA95" s="12"/>
      <c r="FB95" s="12"/>
      <c r="FC95" s="12"/>
      <c r="FD95" s="12"/>
      <c r="FE95" s="12"/>
      <c r="FF95" s="12"/>
      <c r="FG95" s="12"/>
      <c r="FH95" s="12"/>
      <c r="FI95" s="12"/>
      <c r="FJ95" s="12"/>
      <c r="FK95" s="12"/>
      <c r="FL95" s="12"/>
      <c r="FM95" s="12"/>
      <c r="FN95" s="12"/>
      <c r="FO95" s="12"/>
      <c r="FP95" s="12"/>
      <c r="FQ95" s="12"/>
      <c r="FR95" s="12"/>
      <c r="FS95" s="12"/>
      <c r="FT95" s="12"/>
      <c r="FU95" s="12"/>
      <c r="FV95" s="12"/>
      <c r="FW95" s="12"/>
      <c r="FX95" s="12"/>
      <c r="FY95" s="12"/>
      <c r="FZ95" s="12"/>
      <c r="GA95" s="12"/>
      <c r="GB95" s="12"/>
      <c r="GC95" s="12"/>
      <c r="GD95" s="12"/>
      <c r="GE95" s="12"/>
      <c r="GF95" s="12"/>
      <c r="GG95" s="12"/>
      <c r="GH95" s="12"/>
      <c r="GI95" s="12"/>
      <c r="GJ95" s="12"/>
      <c r="GK95" s="12"/>
      <c r="GL95" s="12"/>
      <c r="GM95" s="12"/>
      <c r="GN95" s="12"/>
      <c r="GO95" s="12"/>
      <c r="GP95" s="12"/>
      <c r="GQ95" s="12"/>
      <c r="GR95" s="12"/>
      <c r="GS95" s="12"/>
      <c r="GT95" s="12"/>
      <c r="GU95" s="12"/>
      <c r="GV95" s="12"/>
      <c r="GW95" s="12"/>
      <c r="GX95" s="12"/>
      <c r="GY95" s="12"/>
      <c r="GZ95" s="12"/>
      <c r="HA95" s="12"/>
      <c r="HB95" s="12"/>
      <c r="HC95" s="12"/>
      <c r="HD95" s="12"/>
      <c r="HE95" s="12"/>
      <c r="HF95" s="12"/>
      <c r="HG95" s="12"/>
      <c r="HH95" s="12"/>
      <c r="HI95" s="12"/>
      <c r="HJ95" s="12"/>
      <c r="HK95" s="12"/>
      <c r="HL95" s="12"/>
      <c r="HM95" s="12"/>
      <c r="HN95" s="12"/>
      <c r="HO95" s="12"/>
      <c r="HP95" s="12"/>
      <c r="HQ95" s="12"/>
      <c r="HR95" s="12"/>
      <c r="HS95" s="12"/>
      <c r="HT95" s="12"/>
      <c r="HU95" s="12"/>
      <c r="HV95" s="12"/>
      <c r="HW95" s="12"/>
      <c r="HX95" s="12"/>
      <c r="HY95" s="12"/>
      <c r="HZ95" s="12"/>
      <c r="IA95" s="12"/>
      <c r="IB95" s="12"/>
      <c r="IC95" s="12"/>
      <c r="ID95" s="12"/>
      <c r="IE95" s="12"/>
      <c r="IF95" s="12"/>
      <c r="IG95" s="12"/>
      <c r="IH95" s="12"/>
      <c r="II95" s="12"/>
      <c r="IJ95" s="12"/>
      <c r="IK95" s="12"/>
      <c r="IL95" s="12"/>
      <c r="IM95" s="12"/>
      <c r="IN95" s="12"/>
      <c r="IO95" s="12"/>
      <c r="IP95" s="12"/>
      <c r="IQ95" s="12"/>
      <c r="IR95" s="12"/>
      <c r="IS95" s="12"/>
      <c r="IT95" s="12"/>
    </row>
    <row r="96" s="1" customFormat="1" customHeight="1" spans="1:8">
      <c r="A96" s="5">
        <v>94</v>
      </c>
      <c r="B96" s="5">
        <v>11768</v>
      </c>
      <c r="C96" s="4" t="s">
        <v>206</v>
      </c>
      <c r="D96" s="4" t="s">
        <v>77</v>
      </c>
      <c r="E96" s="4" t="s">
        <v>207</v>
      </c>
      <c r="F96" s="5">
        <f>VLOOKUP(B:B,[1]门店最终执行价格表!$B$1:$I$65536,8,FALSE)</f>
        <v>87</v>
      </c>
      <c r="G96" s="6">
        <v>56.3176470588235</v>
      </c>
      <c r="H96" s="7">
        <v>0.647329276538201</v>
      </c>
    </row>
    <row r="97" s="1" customFormat="1" customHeight="1" spans="1:8">
      <c r="A97" s="5">
        <v>95</v>
      </c>
      <c r="B97" s="5">
        <v>135354</v>
      </c>
      <c r="C97" s="4" t="s">
        <v>206</v>
      </c>
      <c r="D97" s="4" t="s">
        <v>208</v>
      </c>
      <c r="E97" s="4" t="s">
        <v>207</v>
      </c>
      <c r="F97" s="5">
        <f>VLOOKUP(B:B,[1]门店最终执行价格表!$B$1:$I$65536,8,FALSE)</f>
        <v>87</v>
      </c>
      <c r="G97" s="6">
        <v>55.9882352941177</v>
      </c>
      <c r="H97" s="7">
        <v>0.643542934415145</v>
      </c>
    </row>
    <row r="98" s="1" customFormat="1" customHeight="1" spans="1:254">
      <c r="A98" s="5">
        <v>96</v>
      </c>
      <c r="B98" s="5">
        <v>140108</v>
      </c>
      <c r="C98" s="5" t="s">
        <v>209</v>
      </c>
      <c r="D98" s="5" t="s">
        <v>210</v>
      </c>
      <c r="E98" s="5" t="s">
        <v>211</v>
      </c>
      <c r="F98" s="5">
        <v>299</v>
      </c>
      <c r="G98" s="6">
        <v>211</v>
      </c>
      <c r="H98" s="8">
        <v>0.71</v>
      </c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  <c r="BE98" s="12"/>
      <c r="BF98" s="12"/>
      <c r="BG98" s="12"/>
      <c r="BH98" s="12"/>
      <c r="BI98" s="12"/>
      <c r="BJ98" s="12"/>
      <c r="BK98" s="12"/>
      <c r="BL98" s="12"/>
      <c r="BM98" s="12"/>
      <c r="BN98" s="12"/>
      <c r="BO98" s="12"/>
      <c r="BP98" s="12"/>
      <c r="BQ98" s="12"/>
      <c r="BR98" s="12"/>
      <c r="BS98" s="12"/>
      <c r="BT98" s="12"/>
      <c r="BU98" s="12"/>
      <c r="BV98" s="12"/>
      <c r="BW98" s="12"/>
      <c r="BX98" s="12"/>
      <c r="BY98" s="12"/>
      <c r="BZ98" s="12"/>
      <c r="CA98" s="12"/>
      <c r="CB98" s="12"/>
      <c r="CC98" s="12"/>
      <c r="CD98" s="12"/>
      <c r="CE98" s="12"/>
      <c r="CF98" s="12"/>
      <c r="CG98" s="12"/>
      <c r="CH98" s="12"/>
      <c r="CI98" s="12"/>
      <c r="CJ98" s="12"/>
      <c r="CK98" s="12"/>
      <c r="CL98" s="12"/>
      <c r="CM98" s="12"/>
      <c r="CN98" s="12"/>
      <c r="CO98" s="12"/>
      <c r="CP98" s="12"/>
      <c r="CQ98" s="12"/>
      <c r="CR98" s="12"/>
      <c r="CS98" s="12"/>
      <c r="CT98" s="12"/>
      <c r="CU98" s="12"/>
      <c r="CV98" s="12"/>
      <c r="CW98" s="12"/>
      <c r="CX98" s="12"/>
      <c r="CY98" s="12"/>
      <c r="CZ98" s="12"/>
      <c r="DA98" s="12"/>
      <c r="DB98" s="12"/>
      <c r="DC98" s="12"/>
      <c r="DD98" s="12"/>
      <c r="DE98" s="12"/>
      <c r="DF98" s="12"/>
      <c r="DG98" s="12"/>
      <c r="DH98" s="12"/>
      <c r="DI98" s="12"/>
      <c r="DJ98" s="12"/>
      <c r="DK98" s="12"/>
      <c r="DL98" s="12"/>
      <c r="DM98" s="12"/>
      <c r="DN98" s="12"/>
      <c r="DO98" s="12"/>
      <c r="DP98" s="12"/>
      <c r="DQ98" s="12"/>
      <c r="DR98" s="12"/>
      <c r="DS98" s="12"/>
      <c r="DT98" s="12"/>
      <c r="DU98" s="12"/>
      <c r="DV98" s="12"/>
      <c r="DW98" s="12"/>
      <c r="DX98" s="12"/>
      <c r="DY98" s="12"/>
      <c r="DZ98" s="12"/>
      <c r="EA98" s="12"/>
      <c r="EB98" s="12"/>
      <c r="EC98" s="12"/>
      <c r="ED98" s="12"/>
      <c r="EE98" s="12"/>
      <c r="EF98" s="12"/>
      <c r="EG98" s="12"/>
      <c r="EH98" s="12"/>
      <c r="EI98" s="12"/>
      <c r="EJ98" s="12"/>
      <c r="EK98" s="12"/>
      <c r="EL98" s="12"/>
      <c r="EM98" s="12"/>
      <c r="EN98" s="12"/>
      <c r="EO98" s="12"/>
      <c r="EP98" s="12"/>
      <c r="EQ98" s="12"/>
      <c r="ER98" s="12"/>
      <c r="ES98" s="12"/>
      <c r="ET98" s="12"/>
      <c r="EU98" s="12"/>
      <c r="EV98" s="12"/>
      <c r="EW98" s="12"/>
      <c r="EX98" s="12"/>
      <c r="EY98" s="12"/>
      <c r="EZ98" s="12"/>
      <c r="FA98" s="12"/>
      <c r="FB98" s="12"/>
      <c r="FC98" s="12"/>
      <c r="FD98" s="12"/>
      <c r="FE98" s="12"/>
      <c r="FF98" s="12"/>
      <c r="FG98" s="12"/>
      <c r="FH98" s="12"/>
      <c r="FI98" s="12"/>
      <c r="FJ98" s="12"/>
      <c r="FK98" s="12"/>
      <c r="FL98" s="12"/>
      <c r="FM98" s="12"/>
      <c r="FN98" s="12"/>
      <c r="FO98" s="12"/>
      <c r="FP98" s="12"/>
      <c r="FQ98" s="12"/>
      <c r="FR98" s="12"/>
      <c r="FS98" s="12"/>
      <c r="FT98" s="12"/>
      <c r="FU98" s="12"/>
      <c r="FV98" s="12"/>
      <c r="FW98" s="12"/>
      <c r="FX98" s="12"/>
      <c r="FY98" s="12"/>
      <c r="FZ98" s="12"/>
      <c r="GA98" s="12"/>
      <c r="GB98" s="12"/>
      <c r="GC98" s="12"/>
      <c r="GD98" s="12"/>
      <c r="GE98" s="12"/>
      <c r="GF98" s="12"/>
      <c r="GG98" s="12"/>
      <c r="GH98" s="12"/>
      <c r="GI98" s="12"/>
      <c r="GJ98" s="12"/>
      <c r="GK98" s="12"/>
      <c r="GL98" s="12"/>
      <c r="GM98" s="12"/>
      <c r="GN98" s="12"/>
      <c r="GO98" s="12"/>
      <c r="GP98" s="12"/>
      <c r="GQ98" s="12"/>
      <c r="GR98" s="12"/>
      <c r="GS98" s="12"/>
      <c r="GT98" s="12"/>
      <c r="GU98" s="12"/>
      <c r="GV98" s="12"/>
      <c r="GW98" s="12"/>
      <c r="GX98" s="12"/>
      <c r="GY98" s="12"/>
      <c r="GZ98" s="12"/>
      <c r="HA98" s="12"/>
      <c r="HB98" s="12"/>
      <c r="HC98" s="12"/>
      <c r="HD98" s="12"/>
      <c r="HE98" s="12"/>
      <c r="HF98" s="12"/>
      <c r="HG98" s="12"/>
      <c r="HH98" s="12"/>
      <c r="HI98" s="12"/>
      <c r="HJ98" s="12"/>
      <c r="HK98" s="12"/>
      <c r="HL98" s="12"/>
      <c r="HM98" s="12"/>
      <c r="HN98" s="12"/>
      <c r="HO98" s="12"/>
      <c r="HP98" s="12"/>
      <c r="HQ98" s="12"/>
      <c r="HR98" s="12"/>
      <c r="HS98" s="12"/>
      <c r="HT98" s="12"/>
      <c r="HU98" s="12"/>
      <c r="HV98" s="12"/>
      <c r="HW98" s="12"/>
      <c r="HX98" s="12"/>
      <c r="HY98" s="12"/>
      <c r="HZ98" s="12"/>
      <c r="IA98" s="12"/>
      <c r="IB98" s="12"/>
      <c r="IC98" s="12"/>
      <c r="ID98" s="12"/>
      <c r="IE98" s="12"/>
      <c r="IF98" s="12"/>
      <c r="IG98" s="12"/>
      <c r="IH98" s="12"/>
      <c r="II98" s="12"/>
      <c r="IJ98" s="12"/>
      <c r="IK98" s="12"/>
      <c r="IL98" s="12"/>
      <c r="IM98" s="12"/>
      <c r="IN98" s="12"/>
      <c r="IO98" s="12"/>
      <c r="IP98" s="12"/>
      <c r="IQ98" s="12"/>
      <c r="IR98" s="12"/>
      <c r="IS98" s="12"/>
      <c r="IT98" s="12"/>
    </row>
    <row r="99" s="1" customFormat="1" customHeight="1" spans="1:8">
      <c r="A99" s="5">
        <v>97</v>
      </c>
      <c r="B99" s="5">
        <v>63746</v>
      </c>
      <c r="C99" s="4" t="s">
        <v>212</v>
      </c>
      <c r="D99" s="4" t="s">
        <v>213</v>
      </c>
      <c r="E99" s="4" t="s">
        <v>214</v>
      </c>
      <c r="F99" s="5">
        <v>58</v>
      </c>
      <c r="G99" s="5">
        <v>29</v>
      </c>
      <c r="H99" s="7">
        <v>0.5</v>
      </c>
    </row>
    <row r="100" s="1" customFormat="1" customHeight="1" spans="1:8">
      <c r="A100" s="5">
        <v>98</v>
      </c>
      <c r="B100" s="5">
        <v>39103</v>
      </c>
      <c r="C100" s="4" t="s">
        <v>212</v>
      </c>
      <c r="D100" s="4" t="s">
        <v>213</v>
      </c>
      <c r="E100" s="4" t="s">
        <v>215</v>
      </c>
      <c r="F100" s="5">
        <v>69</v>
      </c>
      <c r="G100" s="6">
        <v>46.6666666666667</v>
      </c>
      <c r="H100" s="7">
        <v>0.676328502415459</v>
      </c>
    </row>
    <row r="101" s="1" customFormat="1" customHeight="1" spans="1:8">
      <c r="A101" s="5">
        <v>99</v>
      </c>
      <c r="B101" s="5">
        <v>137163</v>
      </c>
      <c r="C101" s="4" t="s">
        <v>216</v>
      </c>
      <c r="D101" s="4" t="s">
        <v>217</v>
      </c>
      <c r="E101" s="4" t="s">
        <v>218</v>
      </c>
      <c r="F101" s="5">
        <f>VLOOKUP(B:B,[1]门店最终执行价格表!$B$1:$I$65536,8,FALSE)</f>
        <v>29</v>
      </c>
      <c r="G101" s="6">
        <v>22.5555555555556</v>
      </c>
      <c r="H101" s="7">
        <v>0.777777777777778</v>
      </c>
    </row>
    <row r="102" s="1" customFormat="1" customHeight="1" spans="1:8">
      <c r="A102" s="5">
        <v>100</v>
      </c>
      <c r="B102" s="5">
        <v>162801</v>
      </c>
      <c r="C102" s="4" t="s">
        <v>219</v>
      </c>
      <c r="D102" s="4" t="s">
        <v>217</v>
      </c>
      <c r="E102" s="4" t="s">
        <v>218</v>
      </c>
      <c r="F102" s="5">
        <f>VLOOKUP(B:B,[1]门店最终执行价格表!$B$1:$I$65536,8,FALSE)</f>
        <v>36</v>
      </c>
      <c r="G102" s="6">
        <v>28</v>
      </c>
      <c r="H102" s="7">
        <v>0.777777777777778</v>
      </c>
    </row>
    <row r="103" s="1" customFormat="1" customHeight="1" spans="1:8">
      <c r="A103" s="5">
        <v>101</v>
      </c>
      <c r="B103" s="5">
        <v>124625</v>
      </c>
      <c r="C103" s="4" t="s">
        <v>220</v>
      </c>
      <c r="D103" s="4" t="s">
        <v>199</v>
      </c>
      <c r="E103" s="4" t="s">
        <v>32</v>
      </c>
      <c r="F103" s="5">
        <f>VLOOKUP(B:B,[1]门店最终执行价格表!$B$1:$I$65536,8,FALSE)</f>
        <v>90</v>
      </c>
      <c r="G103" s="6">
        <v>45</v>
      </c>
      <c r="H103" s="8">
        <v>0.5</v>
      </c>
    </row>
    <row r="104" s="1" customFormat="1" customHeight="1" spans="1:8">
      <c r="A104" s="5">
        <v>102</v>
      </c>
      <c r="B104" s="5">
        <v>136779</v>
      </c>
      <c r="C104" s="4" t="s">
        <v>221</v>
      </c>
      <c r="D104" s="4" t="s">
        <v>222</v>
      </c>
      <c r="E104" s="4" t="s">
        <v>223</v>
      </c>
      <c r="F104" s="5">
        <f>VLOOKUP(B:B,[1]门店最终执行价格表!$B$1:$I$65536,8,FALSE)</f>
        <v>138</v>
      </c>
      <c r="G104" s="5">
        <v>69</v>
      </c>
      <c r="H104" s="7">
        <v>0.5</v>
      </c>
    </row>
    <row r="105" s="1" customFormat="1" customHeight="1" spans="1:8">
      <c r="A105" s="5">
        <v>103</v>
      </c>
      <c r="B105" s="5">
        <v>131811</v>
      </c>
      <c r="C105" s="4" t="s">
        <v>224</v>
      </c>
      <c r="D105" s="4" t="s">
        <v>31</v>
      </c>
      <c r="E105" s="4" t="s">
        <v>32</v>
      </c>
      <c r="F105" s="5">
        <f>VLOOKUP(B:B,[1]门店最终执行价格表!$B$1:$I$65536,8,FALSE)</f>
        <v>120</v>
      </c>
      <c r="G105" s="6">
        <v>60</v>
      </c>
      <c r="H105" s="8">
        <v>0.5</v>
      </c>
    </row>
    <row r="106" s="1" customFormat="1" customHeight="1" spans="1:254">
      <c r="A106" s="5">
        <v>104</v>
      </c>
      <c r="B106" s="9">
        <v>84174</v>
      </c>
      <c r="C106" s="9" t="s">
        <v>225</v>
      </c>
      <c r="D106" s="9" t="s">
        <v>226</v>
      </c>
      <c r="E106" s="9" t="s">
        <v>118</v>
      </c>
      <c r="F106" s="9">
        <v>35</v>
      </c>
      <c r="G106" s="6">
        <v>17.5</v>
      </c>
      <c r="H106" s="10">
        <f>G106/F106</f>
        <v>0.5</v>
      </c>
      <c r="I106" s="11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</row>
    <row r="107" s="1" customFormat="1" customHeight="1" spans="1:254">
      <c r="A107" s="5">
        <v>105</v>
      </c>
      <c r="B107" s="9">
        <v>118954</v>
      </c>
      <c r="C107" s="9" t="s">
        <v>227</v>
      </c>
      <c r="D107" s="9" t="s">
        <v>228</v>
      </c>
      <c r="E107" s="9" t="s">
        <v>229</v>
      </c>
      <c r="F107" s="9">
        <v>26.8</v>
      </c>
      <c r="G107" s="6">
        <v>15.7647058823529</v>
      </c>
      <c r="H107" s="10">
        <f>G107/F107</f>
        <v>0.588235294117647</v>
      </c>
      <c r="I107" s="11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  <c r="BE107" s="12"/>
      <c r="BF107" s="12"/>
      <c r="BG107" s="12"/>
      <c r="BH107" s="12"/>
      <c r="BI107" s="12"/>
      <c r="BJ107" s="12"/>
      <c r="BK107" s="12"/>
      <c r="BL107" s="12"/>
      <c r="BM107" s="12"/>
      <c r="BN107" s="12"/>
      <c r="BO107" s="12"/>
      <c r="BP107" s="12"/>
      <c r="BQ107" s="12"/>
      <c r="BR107" s="12"/>
      <c r="BS107" s="12"/>
      <c r="BT107" s="12"/>
      <c r="BU107" s="12"/>
      <c r="BV107" s="12"/>
      <c r="BW107" s="12"/>
      <c r="BX107" s="12"/>
      <c r="BY107" s="12"/>
      <c r="BZ107" s="12"/>
      <c r="CA107" s="12"/>
      <c r="CB107" s="12"/>
      <c r="CC107" s="12"/>
      <c r="CD107" s="12"/>
      <c r="CE107" s="12"/>
      <c r="CF107" s="12"/>
      <c r="CG107" s="12"/>
      <c r="CH107" s="12"/>
      <c r="CI107" s="12"/>
      <c r="CJ107" s="12"/>
      <c r="CK107" s="12"/>
      <c r="CL107" s="12"/>
      <c r="CM107" s="12"/>
      <c r="CN107" s="12"/>
      <c r="CO107" s="12"/>
      <c r="CP107" s="12"/>
      <c r="CQ107" s="12"/>
      <c r="CR107" s="12"/>
      <c r="CS107" s="12"/>
      <c r="CT107" s="12"/>
      <c r="CU107" s="12"/>
      <c r="CV107" s="12"/>
      <c r="CW107" s="12"/>
      <c r="CX107" s="12"/>
      <c r="CY107" s="12"/>
      <c r="CZ107" s="12"/>
      <c r="DA107" s="12"/>
      <c r="DB107" s="12"/>
      <c r="DC107" s="12"/>
      <c r="DD107" s="12"/>
      <c r="DE107" s="12"/>
      <c r="DF107" s="12"/>
      <c r="DG107" s="12"/>
      <c r="DH107" s="12"/>
      <c r="DI107" s="12"/>
      <c r="DJ107" s="12"/>
      <c r="DK107" s="12"/>
      <c r="DL107" s="12"/>
      <c r="DM107" s="12"/>
      <c r="DN107" s="12"/>
      <c r="DO107" s="12"/>
      <c r="DP107" s="12"/>
      <c r="DQ107" s="12"/>
      <c r="DR107" s="12"/>
      <c r="DS107" s="12"/>
      <c r="DT107" s="12"/>
      <c r="DU107" s="12"/>
      <c r="DV107" s="12"/>
      <c r="DW107" s="12"/>
      <c r="DX107" s="12"/>
      <c r="DY107" s="12"/>
      <c r="DZ107" s="12"/>
      <c r="EA107" s="12"/>
      <c r="EB107" s="12"/>
      <c r="EC107" s="12"/>
      <c r="ED107" s="12"/>
      <c r="EE107" s="12"/>
      <c r="EF107" s="12"/>
      <c r="EG107" s="12"/>
      <c r="EH107" s="12"/>
      <c r="EI107" s="12"/>
      <c r="EJ107" s="12"/>
      <c r="EK107" s="12"/>
      <c r="EL107" s="12"/>
      <c r="EM107" s="12"/>
      <c r="EN107" s="12"/>
      <c r="EO107" s="12"/>
      <c r="EP107" s="12"/>
      <c r="EQ107" s="12"/>
      <c r="ER107" s="12"/>
      <c r="ES107" s="12"/>
      <c r="ET107" s="12"/>
      <c r="EU107" s="12"/>
      <c r="EV107" s="12"/>
      <c r="EW107" s="12"/>
      <c r="EX107" s="12"/>
      <c r="EY107" s="12"/>
      <c r="EZ107" s="12"/>
      <c r="FA107" s="12"/>
      <c r="FB107" s="12"/>
      <c r="FC107" s="12"/>
      <c r="FD107" s="12"/>
      <c r="FE107" s="12"/>
      <c r="FF107" s="12"/>
      <c r="FG107" s="12"/>
      <c r="FH107" s="12"/>
      <c r="FI107" s="12"/>
      <c r="FJ107" s="12"/>
      <c r="FK107" s="12"/>
      <c r="FL107" s="12"/>
      <c r="FM107" s="12"/>
      <c r="FN107" s="12"/>
      <c r="FO107" s="12"/>
      <c r="FP107" s="12"/>
      <c r="FQ107" s="12"/>
      <c r="FR107" s="12"/>
      <c r="FS107" s="12"/>
      <c r="FT107" s="12"/>
      <c r="FU107" s="12"/>
      <c r="FV107" s="12"/>
      <c r="FW107" s="12"/>
      <c r="FX107" s="12"/>
      <c r="FY107" s="12"/>
      <c r="FZ107" s="12"/>
      <c r="GA107" s="12"/>
      <c r="GB107" s="12"/>
      <c r="GC107" s="12"/>
      <c r="GD107" s="12"/>
      <c r="GE107" s="12"/>
      <c r="GF107" s="12"/>
      <c r="GG107" s="12"/>
      <c r="GH107" s="12"/>
      <c r="GI107" s="12"/>
      <c r="GJ107" s="12"/>
      <c r="GK107" s="12"/>
      <c r="GL107" s="12"/>
      <c r="GM107" s="12"/>
      <c r="GN107" s="12"/>
      <c r="GO107" s="12"/>
      <c r="GP107" s="12"/>
      <c r="GQ107" s="12"/>
      <c r="GR107" s="12"/>
      <c r="GS107" s="12"/>
      <c r="GT107" s="12"/>
      <c r="GU107" s="12"/>
      <c r="GV107" s="12"/>
      <c r="GW107" s="12"/>
      <c r="GX107" s="12"/>
      <c r="GY107" s="12"/>
      <c r="GZ107" s="12"/>
      <c r="HA107" s="12"/>
      <c r="HB107" s="12"/>
      <c r="HC107" s="12"/>
      <c r="HD107" s="12"/>
      <c r="HE107" s="12"/>
      <c r="HF107" s="12"/>
      <c r="HG107" s="12"/>
      <c r="HH107" s="12"/>
      <c r="HI107" s="12"/>
      <c r="HJ107" s="12"/>
      <c r="HK107" s="12"/>
      <c r="HL107" s="12"/>
      <c r="HM107" s="12"/>
      <c r="HN107" s="12"/>
      <c r="HO107" s="12"/>
      <c r="HP107" s="12"/>
      <c r="HQ107" s="12"/>
      <c r="HR107" s="12"/>
      <c r="HS107" s="12"/>
      <c r="HT107" s="12"/>
      <c r="HU107" s="12"/>
      <c r="HV107" s="12"/>
      <c r="HW107" s="12"/>
      <c r="HX107" s="12"/>
      <c r="HY107" s="12"/>
      <c r="HZ107" s="12"/>
      <c r="IA107" s="12"/>
      <c r="IB107" s="12"/>
      <c r="IC107" s="12"/>
      <c r="ID107" s="12"/>
      <c r="IE107" s="12"/>
      <c r="IF107" s="12"/>
      <c r="IG107" s="12"/>
      <c r="IH107" s="12"/>
      <c r="II107" s="12"/>
      <c r="IJ107" s="12"/>
      <c r="IK107" s="12"/>
      <c r="IL107" s="12"/>
      <c r="IM107" s="12"/>
      <c r="IN107" s="12"/>
      <c r="IO107" s="12"/>
      <c r="IP107" s="12"/>
      <c r="IQ107" s="12"/>
      <c r="IR107" s="12"/>
      <c r="IS107" s="12"/>
      <c r="IT107" s="12"/>
    </row>
    <row r="108" s="1" customFormat="1" customHeight="1" spans="1:8">
      <c r="A108" s="5">
        <v>106</v>
      </c>
      <c r="B108" s="5">
        <v>30118</v>
      </c>
      <c r="C108" s="4" t="s">
        <v>230</v>
      </c>
      <c r="D108" s="4" t="s">
        <v>56</v>
      </c>
      <c r="E108" s="4" t="s">
        <v>231</v>
      </c>
      <c r="F108" s="5">
        <f>VLOOKUP(B:B,[1]门店最终执行价格表!$B$1:$I$65536,8,FALSE)</f>
        <v>280</v>
      </c>
      <c r="G108" s="6">
        <v>242.863157894737</v>
      </c>
      <c r="H108" s="7">
        <v>0.867368421052632</v>
      </c>
    </row>
    <row r="109" s="1" customFormat="1" customHeight="1" spans="1:8">
      <c r="A109" s="5">
        <v>107</v>
      </c>
      <c r="B109" s="5">
        <v>119126</v>
      </c>
      <c r="C109" s="4" t="s">
        <v>232</v>
      </c>
      <c r="D109" s="4" t="s">
        <v>233</v>
      </c>
      <c r="E109" s="4" t="s">
        <v>231</v>
      </c>
      <c r="F109" s="5">
        <f>VLOOKUP(B:B,[1]门店最终执行价格表!$B$1:$I$65536,8,FALSE)</f>
        <v>180</v>
      </c>
      <c r="G109" s="6">
        <v>160</v>
      </c>
      <c r="H109" s="7">
        <v>0.888888888888889</v>
      </c>
    </row>
    <row r="110" s="1" customFormat="1" customHeight="1" spans="1:8">
      <c r="A110" s="5">
        <v>108</v>
      </c>
      <c r="B110" s="5">
        <v>46675</v>
      </c>
      <c r="C110" s="4" t="s">
        <v>234</v>
      </c>
      <c r="D110" s="4" t="s">
        <v>235</v>
      </c>
      <c r="E110" s="4" t="s">
        <v>103</v>
      </c>
      <c r="F110" s="5">
        <f>VLOOKUP(B:B,[1]门店最终执行价格表!$B$1:$I$65536,8,FALSE)</f>
        <v>228</v>
      </c>
      <c r="G110" s="6">
        <v>201.422222222222</v>
      </c>
      <c r="H110" s="7">
        <v>0.883430799220273</v>
      </c>
    </row>
    <row r="111" s="1" customFormat="1" customHeight="1" spans="1:254">
      <c r="A111" s="5">
        <v>109</v>
      </c>
      <c r="B111" s="9">
        <v>45375</v>
      </c>
      <c r="C111" s="9" t="s">
        <v>236</v>
      </c>
      <c r="D111" s="9" t="s">
        <v>237</v>
      </c>
      <c r="E111" s="9" t="s">
        <v>238</v>
      </c>
      <c r="F111" s="9">
        <v>68</v>
      </c>
      <c r="G111" s="6">
        <v>55.3333333333333</v>
      </c>
      <c r="H111" s="10">
        <f>G111/F111</f>
        <v>0.813725490196078</v>
      </c>
      <c r="I111" s="11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  <c r="BE111" s="12"/>
      <c r="BF111" s="12"/>
      <c r="BG111" s="12"/>
      <c r="BH111" s="12"/>
      <c r="BI111" s="12"/>
      <c r="BJ111" s="12"/>
      <c r="BK111" s="12"/>
      <c r="BL111" s="12"/>
      <c r="BM111" s="12"/>
      <c r="BN111" s="12"/>
      <c r="BO111" s="12"/>
      <c r="BP111" s="12"/>
      <c r="BQ111" s="12"/>
      <c r="BR111" s="12"/>
      <c r="BS111" s="12"/>
      <c r="BT111" s="12"/>
      <c r="BU111" s="12"/>
      <c r="BV111" s="12"/>
      <c r="BW111" s="12"/>
      <c r="BX111" s="12"/>
      <c r="BY111" s="12"/>
      <c r="BZ111" s="12"/>
      <c r="CA111" s="12"/>
      <c r="CB111" s="12"/>
      <c r="CC111" s="12"/>
      <c r="CD111" s="12"/>
      <c r="CE111" s="12"/>
      <c r="CF111" s="12"/>
      <c r="CG111" s="12"/>
      <c r="CH111" s="12"/>
      <c r="CI111" s="12"/>
      <c r="CJ111" s="12"/>
      <c r="CK111" s="12"/>
      <c r="CL111" s="12"/>
      <c r="CM111" s="12"/>
      <c r="CN111" s="12"/>
      <c r="CO111" s="12"/>
      <c r="CP111" s="12"/>
      <c r="CQ111" s="12"/>
      <c r="CR111" s="12"/>
      <c r="CS111" s="12"/>
      <c r="CT111" s="12"/>
      <c r="CU111" s="12"/>
      <c r="CV111" s="12"/>
      <c r="CW111" s="12"/>
      <c r="CX111" s="12"/>
      <c r="CY111" s="12"/>
      <c r="CZ111" s="12"/>
      <c r="DA111" s="12"/>
      <c r="DB111" s="12"/>
      <c r="DC111" s="12"/>
      <c r="DD111" s="12"/>
      <c r="DE111" s="12"/>
      <c r="DF111" s="12"/>
      <c r="DG111" s="12"/>
      <c r="DH111" s="12"/>
      <c r="DI111" s="12"/>
      <c r="DJ111" s="12"/>
      <c r="DK111" s="12"/>
      <c r="DL111" s="12"/>
      <c r="DM111" s="12"/>
      <c r="DN111" s="12"/>
      <c r="DO111" s="12"/>
      <c r="DP111" s="12"/>
      <c r="DQ111" s="12"/>
      <c r="DR111" s="12"/>
      <c r="DS111" s="12"/>
      <c r="DT111" s="12"/>
      <c r="DU111" s="12"/>
      <c r="DV111" s="12"/>
      <c r="DW111" s="12"/>
      <c r="DX111" s="12"/>
      <c r="DY111" s="12"/>
      <c r="DZ111" s="12"/>
      <c r="EA111" s="12"/>
      <c r="EB111" s="12"/>
      <c r="EC111" s="12"/>
      <c r="ED111" s="12"/>
      <c r="EE111" s="12"/>
      <c r="EF111" s="12"/>
      <c r="EG111" s="12"/>
      <c r="EH111" s="12"/>
      <c r="EI111" s="12"/>
      <c r="EJ111" s="12"/>
      <c r="EK111" s="12"/>
      <c r="EL111" s="12"/>
      <c r="EM111" s="12"/>
      <c r="EN111" s="12"/>
      <c r="EO111" s="12"/>
      <c r="EP111" s="12"/>
      <c r="EQ111" s="12"/>
      <c r="ER111" s="12"/>
      <c r="ES111" s="12"/>
      <c r="ET111" s="12"/>
      <c r="EU111" s="12"/>
      <c r="EV111" s="12"/>
      <c r="EW111" s="12"/>
      <c r="EX111" s="12"/>
      <c r="EY111" s="12"/>
      <c r="EZ111" s="12"/>
      <c r="FA111" s="12"/>
      <c r="FB111" s="12"/>
      <c r="FC111" s="12"/>
      <c r="FD111" s="12"/>
      <c r="FE111" s="12"/>
      <c r="FF111" s="12"/>
      <c r="FG111" s="12"/>
      <c r="FH111" s="12"/>
      <c r="FI111" s="12"/>
      <c r="FJ111" s="12"/>
      <c r="FK111" s="12"/>
      <c r="FL111" s="12"/>
      <c r="FM111" s="12"/>
      <c r="FN111" s="12"/>
      <c r="FO111" s="12"/>
      <c r="FP111" s="12"/>
      <c r="FQ111" s="12"/>
      <c r="FR111" s="12"/>
      <c r="FS111" s="12"/>
      <c r="FT111" s="12"/>
      <c r="FU111" s="12"/>
      <c r="FV111" s="12"/>
      <c r="FW111" s="12"/>
      <c r="FX111" s="12"/>
      <c r="FY111" s="12"/>
      <c r="FZ111" s="12"/>
      <c r="GA111" s="12"/>
      <c r="GB111" s="12"/>
      <c r="GC111" s="12"/>
      <c r="GD111" s="12"/>
      <c r="GE111" s="12"/>
      <c r="GF111" s="12"/>
      <c r="GG111" s="12"/>
      <c r="GH111" s="12"/>
      <c r="GI111" s="12"/>
      <c r="GJ111" s="12"/>
      <c r="GK111" s="12"/>
      <c r="GL111" s="12"/>
      <c r="GM111" s="12"/>
      <c r="GN111" s="12"/>
      <c r="GO111" s="12"/>
      <c r="GP111" s="12"/>
      <c r="GQ111" s="12"/>
      <c r="GR111" s="12"/>
      <c r="GS111" s="12"/>
      <c r="GT111" s="12"/>
      <c r="GU111" s="12"/>
      <c r="GV111" s="12"/>
      <c r="GW111" s="12"/>
      <c r="GX111" s="12"/>
      <c r="GY111" s="12"/>
      <c r="GZ111" s="12"/>
      <c r="HA111" s="12"/>
      <c r="HB111" s="12"/>
      <c r="HC111" s="12"/>
      <c r="HD111" s="12"/>
      <c r="HE111" s="12"/>
      <c r="HF111" s="12"/>
      <c r="HG111" s="12"/>
      <c r="HH111" s="12"/>
      <c r="HI111" s="12"/>
      <c r="HJ111" s="12"/>
      <c r="HK111" s="12"/>
      <c r="HL111" s="12"/>
      <c r="HM111" s="12"/>
      <c r="HN111" s="12"/>
      <c r="HO111" s="12"/>
      <c r="HP111" s="12"/>
      <c r="HQ111" s="12"/>
      <c r="HR111" s="12"/>
      <c r="HS111" s="12"/>
      <c r="HT111" s="12"/>
      <c r="HU111" s="12"/>
      <c r="HV111" s="12"/>
      <c r="HW111" s="12"/>
      <c r="HX111" s="12"/>
      <c r="HY111" s="12"/>
      <c r="HZ111" s="12"/>
      <c r="IA111" s="12"/>
      <c r="IB111" s="12"/>
      <c r="IC111" s="12"/>
      <c r="ID111" s="12"/>
      <c r="IE111" s="12"/>
      <c r="IF111" s="12"/>
      <c r="IG111" s="12"/>
      <c r="IH111" s="12"/>
      <c r="II111" s="12"/>
      <c r="IJ111" s="12"/>
      <c r="IK111" s="12"/>
      <c r="IL111" s="12"/>
      <c r="IM111" s="12"/>
      <c r="IN111" s="12"/>
      <c r="IO111" s="12"/>
      <c r="IP111" s="12"/>
      <c r="IQ111" s="12"/>
      <c r="IR111" s="12"/>
      <c r="IS111" s="12"/>
      <c r="IT111" s="12"/>
    </row>
    <row r="112" s="1" customFormat="1" customHeight="1" spans="1:8">
      <c r="A112" s="5">
        <v>110</v>
      </c>
      <c r="B112" s="5">
        <v>62982</v>
      </c>
      <c r="C112" s="4" t="s">
        <v>239</v>
      </c>
      <c r="D112" s="4" t="s">
        <v>240</v>
      </c>
      <c r="E112" s="4" t="s">
        <v>241</v>
      </c>
      <c r="F112" s="5">
        <f>VLOOKUP(B:B,[1]门店最终执行价格表!$B$1:$I$65536,8,FALSE)</f>
        <v>168</v>
      </c>
      <c r="G112" s="5">
        <v>84</v>
      </c>
      <c r="H112" s="7">
        <v>0.5</v>
      </c>
    </row>
    <row r="113" s="1" customFormat="1" customHeight="1" spans="1:8">
      <c r="A113" s="5">
        <v>111</v>
      </c>
      <c r="B113" s="5">
        <v>16645</v>
      </c>
      <c r="C113" s="4" t="s">
        <v>242</v>
      </c>
      <c r="D113" s="4" t="s">
        <v>243</v>
      </c>
      <c r="E113" s="4" t="s">
        <v>241</v>
      </c>
      <c r="F113" s="5">
        <f>VLOOKUP(B:B,[1]门店最终执行价格表!$B$1:$I$65536,8,FALSE)</f>
        <v>168</v>
      </c>
      <c r="G113" s="5">
        <v>84</v>
      </c>
      <c r="H113" s="7">
        <v>0.5</v>
      </c>
    </row>
    <row r="114" s="1" customFormat="1" customHeight="1" spans="1:8">
      <c r="A114" s="5">
        <v>112</v>
      </c>
      <c r="B114" s="5">
        <v>166599</v>
      </c>
      <c r="C114" s="4" t="s">
        <v>244</v>
      </c>
      <c r="D114" s="4" t="s">
        <v>245</v>
      </c>
      <c r="E114" s="4" t="s">
        <v>241</v>
      </c>
      <c r="F114" s="5">
        <f>VLOOKUP(B:B,[1]门店最终执行价格表!$B$1:$I$65536,8,FALSE)</f>
        <v>228</v>
      </c>
      <c r="G114" s="5">
        <v>114</v>
      </c>
      <c r="H114" s="7">
        <v>0.5</v>
      </c>
    </row>
    <row r="115" s="1" customFormat="1" customHeight="1" spans="1:8">
      <c r="A115" s="5">
        <v>113</v>
      </c>
      <c r="B115" s="5">
        <v>115435</v>
      </c>
      <c r="C115" s="4" t="s">
        <v>246</v>
      </c>
      <c r="D115" s="4" t="s">
        <v>247</v>
      </c>
      <c r="E115" s="4" t="s">
        <v>241</v>
      </c>
      <c r="F115" s="5">
        <f>VLOOKUP(B:B,[1]门店最终执行价格表!$B$1:$I$65536,8,FALSE)</f>
        <v>199</v>
      </c>
      <c r="G115" s="5">
        <v>99.5</v>
      </c>
      <c r="H115" s="7">
        <v>0.5</v>
      </c>
    </row>
    <row r="116" s="1" customFormat="1" customHeight="1" spans="1:8">
      <c r="A116" s="5">
        <v>114</v>
      </c>
      <c r="B116" s="5">
        <v>115434</v>
      </c>
      <c r="C116" s="4" t="s">
        <v>248</v>
      </c>
      <c r="D116" s="4" t="s">
        <v>249</v>
      </c>
      <c r="E116" s="4" t="s">
        <v>241</v>
      </c>
      <c r="F116" s="5">
        <f>VLOOKUP(B:B,[1]门店最终执行价格表!$B$1:$I$65536,8,FALSE)</f>
        <v>199</v>
      </c>
      <c r="G116" s="5">
        <v>99.5</v>
      </c>
      <c r="H116" s="7">
        <v>0.5</v>
      </c>
    </row>
    <row r="117" s="1" customFormat="1" customHeight="1" spans="1:8">
      <c r="A117" s="5">
        <v>115</v>
      </c>
      <c r="B117" s="5">
        <v>152404</v>
      </c>
      <c r="C117" s="4" t="s">
        <v>250</v>
      </c>
      <c r="D117" s="4" t="s">
        <v>251</v>
      </c>
      <c r="E117" s="4" t="s">
        <v>241</v>
      </c>
      <c r="F117" s="5">
        <f>VLOOKUP(B:B,[1]门店最终执行价格表!$B$1:$I$65536,8,FALSE)</f>
        <v>198</v>
      </c>
      <c r="G117" s="5">
        <v>99</v>
      </c>
      <c r="H117" s="7">
        <v>0.5</v>
      </c>
    </row>
    <row r="118" s="1" customFormat="1" customHeight="1" spans="1:254">
      <c r="A118" s="5">
        <v>116</v>
      </c>
      <c r="B118" s="5">
        <v>16644</v>
      </c>
      <c r="C118" s="4" t="s">
        <v>252</v>
      </c>
      <c r="D118" s="4" t="s">
        <v>253</v>
      </c>
      <c r="E118" s="4" t="s">
        <v>241</v>
      </c>
      <c r="F118" s="5">
        <f>VLOOKUP(B:B,[1]门店最终执行价格表!$B$1:$I$65536,8,FALSE)</f>
        <v>188</v>
      </c>
      <c r="G118" s="5">
        <v>94</v>
      </c>
      <c r="H118" s="7">
        <v>0.5</v>
      </c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  <c r="FZ118" s="13"/>
      <c r="GA118" s="13"/>
      <c r="GB118" s="13"/>
      <c r="GC118" s="13"/>
      <c r="GD118" s="13"/>
      <c r="GE118" s="13"/>
      <c r="GF118" s="13"/>
      <c r="GG118" s="13"/>
      <c r="GH118" s="13"/>
      <c r="GI118" s="13"/>
      <c r="GJ118" s="13"/>
      <c r="GK118" s="13"/>
      <c r="GL118" s="13"/>
      <c r="GM118" s="13"/>
      <c r="GN118" s="13"/>
      <c r="GO118" s="13"/>
      <c r="GP118" s="13"/>
      <c r="GQ118" s="13"/>
      <c r="GR118" s="13"/>
      <c r="GS118" s="13"/>
      <c r="GT118" s="13"/>
      <c r="GU118" s="13"/>
      <c r="GV118" s="13"/>
      <c r="GW118" s="13"/>
      <c r="GX118" s="13"/>
      <c r="GY118" s="13"/>
      <c r="GZ118" s="13"/>
      <c r="HA118" s="13"/>
      <c r="HB118" s="13"/>
      <c r="HC118" s="13"/>
      <c r="HD118" s="13"/>
      <c r="HE118" s="13"/>
      <c r="HF118" s="13"/>
      <c r="HG118" s="13"/>
      <c r="HH118" s="13"/>
      <c r="HI118" s="13"/>
      <c r="HJ118" s="13"/>
      <c r="HK118" s="13"/>
      <c r="HL118" s="13"/>
      <c r="HM118" s="13"/>
      <c r="HN118" s="13"/>
      <c r="HO118" s="13"/>
      <c r="HP118" s="13"/>
      <c r="HQ118" s="13"/>
      <c r="HR118" s="13"/>
      <c r="HS118" s="13"/>
      <c r="HT118" s="13"/>
      <c r="HU118" s="13"/>
      <c r="HV118" s="13"/>
      <c r="HW118" s="13"/>
      <c r="HX118" s="13"/>
      <c r="HY118" s="13"/>
      <c r="HZ118" s="13"/>
      <c r="IA118" s="13"/>
      <c r="IB118" s="13"/>
      <c r="IC118" s="13"/>
      <c r="ID118" s="13"/>
      <c r="IE118" s="13"/>
      <c r="IF118" s="13"/>
      <c r="IG118" s="13"/>
      <c r="IH118" s="13"/>
      <c r="II118" s="13"/>
      <c r="IJ118" s="13"/>
      <c r="IK118" s="13"/>
      <c r="IL118" s="13"/>
      <c r="IM118" s="13"/>
      <c r="IN118" s="13"/>
      <c r="IO118" s="13"/>
      <c r="IP118" s="13"/>
      <c r="IQ118" s="13"/>
      <c r="IR118" s="13"/>
      <c r="IS118" s="13"/>
      <c r="IT118" s="13"/>
    </row>
    <row r="119" s="1" customFormat="1" customHeight="1" spans="1:8">
      <c r="A119" s="5">
        <v>117</v>
      </c>
      <c r="B119" s="5">
        <v>31192</v>
      </c>
      <c r="C119" s="4" t="s">
        <v>254</v>
      </c>
      <c r="D119" s="4" t="s">
        <v>255</v>
      </c>
      <c r="E119" s="4" t="s">
        <v>241</v>
      </c>
      <c r="F119" s="5">
        <f>VLOOKUP(B:B,[1]门店最终执行价格表!$B$1:$I$65536,8,FALSE)</f>
        <v>228</v>
      </c>
      <c r="G119" s="5">
        <v>114</v>
      </c>
      <c r="H119" s="7">
        <v>0.5</v>
      </c>
    </row>
    <row r="120" s="1" customFormat="1" customHeight="1" spans="1:8">
      <c r="A120" s="5">
        <v>118</v>
      </c>
      <c r="B120" s="5">
        <v>131809</v>
      </c>
      <c r="C120" s="4" t="s">
        <v>256</v>
      </c>
      <c r="D120" s="4" t="s">
        <v>31</v>
      </c>
      <c r="E120" s="4" t="s">
        <v>32</v>
      </c>
      <c r="F120" s="5">
        <f>VLOOKUP(B:B,[1]门店最终执行价格表!$B$1:$I$65536,8,FALSE)</f>
        <v>118</v>
      </c>
      <c r="G120" s="6">
        <v>59</v>
      </c>
      <c r="H120" s="8">
        <v>0.5</v>
      </c>
    </row>
    <row r="121" s="1" customFormat="1" customHeight="1" spans="1:8">
      <c r="A121" s="5">
        <v>119</v>
      </c>
      <c r="B121" s="5">
        <v>124630</v>
      </c>
      <c r="C121" s="4" t="s">
        <v>257</v>
      </c>
      <c r="D121" s="4" t="s">
        <v>199</v>
      </c>
      <c r="E121" s="4" t="s">
        <v>32</v>
      </c>
      <c r="F121" s="5">
        <f>VLOOKUP(B:B,[1]门店最终执行价格表!$B$1:$I$65536,8,FALSE)</f>
        <v>85</v>
      </c>
      <c r="G121" s="6">
        <v>42.5</v>
      </c>
      <c r="H121" s="8">
        <v>0.5</v>
      </c>
    </row>
    <row r="122" s="1" customFormat="1" customHeight="1" spans="1:254">
      <c r="A122" s="5">
        <v>120</v>
      </c>
      <c r="B122" s="5">
        <v>158355</v>
      </c>
      <c r="C122" s="4" t="s">
        <v>258</v>
      </c>
      <c r="D122" s="4" t="s">
        <v>59</v>
      </c>
      <c r="E122" s="4" t="s">
        <v>259</v>
      </c>
      <c r="F122" s="5">
        <f>VLOOKUP(B:B,[1]门店最终执行价格表!$B$1:$I$65536,8,FALSE)</f>
        <v>228</v>
      </c>
      <c r="G122" s="6">
        <v>147.529411764706</v>
      </c>
      <c r="H122" s="7">
        <v>0.647058823529412</v>
      </c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  <c r="FZ122" s="13"/>
      <c r="GA122" s="13"/>
      <c r="GB122" s="13"/>
      <c r="GC122" s="13"/>
      <c r="GD122" s="13"/>
      <c r="GE122" s="13"/>
      <c r="GF122" s="13"/>
      <c r="GG122" s="13"/>
      <c r="GH122" s="13"/>
      <c r="GI122" s="13"/>
      <c r="GJ122" s="13"/>
      <c r="GK122" s="13"/>
      <c r="GL122" s="13"/>
      <c r="GM122" s="13"/>
      <c r="GN122" s="13"/>
      <c r="GO122" s="13"/>
      <c r="GP122" s="13"/>
      <c r="GQ122" s="13"/>
      <c r="GR122" s="13"/>
      <c r="GS122" s="13"/>
      <c r="GT122" s="13"/>
      <c r="GU122" s="13"/>
      <c r="GV122" s="13"/>
      <c r="GW122" s="13"/>
      <c r="GX122" s="13"/>
      <c r="GY122" s="13"/>
      <c r="GZ122" s="13"/>
      <c r="HA122" s="13"/>
      <c r="HB122" s="13"/>
      <c r="HC122" s="13"/>
      <c r="HD122" s="13"/>
      <c r="HE122" s="13"/>
      <c r="HF122" s="13"/>
      <c r="HG122" s="13"/>
      <c r="HH122" s="13"/>
      <c r="HI122" s="13"/>
      <c r="HJ122" s="13"/>
      <c r="HK122" s="13"/>
      <c r="HL122" s="13"/>
      <c r="HM122" s="13"/>
      <c r="HN122" s="13"/>
      <c r="HO122" s="13"/>
      <c r="HP122" s="13"/>
      <c r="HQ122" s="13"/>
      <c r="HR122" s="13"/>
      <c r="HS122" s="13"/>
      <c r="HT122" s="13"/>
      <c r="HU122" s="13"/>
      <c r="HV122" s="13"/>
      <c r="HW122" s="13"/>
      <c r="HX122" s="13"/>
      <c r="HY122" s="13"/>
      <c r="HZ122" s="13"/>
      <c r="IA122" s="13"/>
      <c r="IB122" s="13"/>
      <c r="IC122" s="13"/>
      <c r="ID122" s="13"/>
      <c r="IE122" s="13"/>
      <c r="IF122" s="13"/>
      <c r="IG122" s="13"/>
      <c r="IH122" s="13"/>
      <c r="II122" s="13"/>
      <c r="IJ122" s="13"/>
      <c r="IK122" s="13"/>
      <c r="IL122" s="13"/>
      <c r="IM122" s="13"/>
      <c r="IN122" s="13"/>
      <c r="IO122" s="13"/>
      <c r="IP122" s="13"/>
      <c r="IQ122" s="13"/>
      <c r="IR122" s="13"/>
      <c r="IS122" s="13"/>
      <c r="IT122" s="13"/>
    </row>
    <row r="123" s="1" customFormat="1" customHeight="1" spans="1:8">
      <c r="A123" s="5">
        <v>121</v>
      </c>
      <c r="B123" s="5">
        <v>158343</v>
      </c>
      <c r="C123" s="4" t="s">
        <v>260</v>
      </c>
      <c r="D123" s="4" t="s">
        <v>261</v>
      </c>
      <c r="E123" s="4" t="s">
        <v>259</v>
      </c>
      <c r="F123" s="5">
        <f>VLOOKUP(B:B,[1]门店最终执行价格表!$B$1:$I$65536,8,FALSE)</f>
        <v>228</v>
      </c>
      <c r="G123" s="6">
        <v>147.529411764706</v>
      </c>
      <c r="H123" s="7">
        <v>0.647058823529412</v>
      </c>
    </row>
    <row r="124" s="1" customFormat="1" customHeight="1" spans="1:8">
      <c r="A124" s="5">
        <v>122</v>
      </c>
      <c r="B124" s="5">
        <v>158340</v>
      </c>
      <c r="C124" s="4" t="s">
        <v>262</v>
      </c>
      <c r="D124" s="4" t="s">
        <v>263</v>
      </c>
      <c r="E124" s="4" t="s">
        <v>259</v>
      </c>
      <c r="F124" s="5">
        <f>VLOOKUP(B:B,[1]门店最终执行价格表!$B$1:$I$65536,8,FALSE)</f>
        <v>198</v>
      </c>
      <c r="G124" s="6">
        <v>128.117647058824</v>
      </c>
      <c r="H124" s="7">
        <v>0.647058823529412</v>
      </c>
    </row>
    <row r="125" s="1" customFormat="1" customHeight="1" spans="1:8">
      <c r="A125" s="5">
        <v>123</v>
      </c>
      <c r="B125" s="5">
        <v>158336</v>
      </c>
      <c r="C125" s="4" t="s">
        <v>264</v>
      </c>
      <c r="D125" s="4" t="s">
        <v>265</v>
      </c>
      <c r="E125" s="4" t="s">
        <v>259</v>
      </c>
      <c r="F125" s="5">
        <f>VLOOKUP(B:B,[1]门店最终执行价格表!$B$1:$I$65536,8,FALSE)</f>
        <v>128.8</v>
      </c>
      <c r="G125" s="6">
        <v>83.3411764705882</v>
      </c>
      <c r="H125" s="7">
        <v>0.647058823529412</v>
      </c>
    </row>
    <row r="126" s="1" customFormat="1" customHeight="1" spans="1:8">
      <c r="A126" s="5">
        <v>124</v>
      </c>
      <c r="B126" s="5">
        <v>121314</v>
      </c>
      <c r="C126" s="4" t="s">
        <v>266</v>
      </c>
      <c r="D126" s="4" t="s">
        <v>267</v>
      </c>
      <c r="E126" s="4" t="s">
        <v>17</v>
      </c>
      <c r="F126" s="5">
        <f>VLOOKUP(B:B,[1]门店最终执行价格表!$B$1:$I$65536,8,FALSE)</f>
        <v>248</v>
      </c>
      <c r="G126" s="5">
        <v>124</v>
      </c>
      <c r="H126" s="7">
        <v>0.5</v>
      </c>
    </row>
    <row r="127" s="1" customFormat="1" customHeight="1" spans="1:8">
      <c r="A127" s="5">
        <v>125</v>
      </c>
      <c r="B127" s="5">
        <v>42934</v>
      </c>
      <c r="C127" s="4" t="s">
        <v>268</v>
      </c>
      <c r="D127" s="4" t="s">
        <v>269</v>
      </c>
      <c r="E127" s="4" t="s">
        <v>20</v>
      </c>
      <c r="F127" s="5">
        <f>VLOOKUP(B:B,[1]门店最终执行价格表!$B$1:$I$65536,8,FALSE)</f>
        <v>178</v>
      </c>
      <c r="G127" s="5">
        <v>89</v>
      </c>
      <c r="H127" s="7">
        <v>0.5</v>
      </c>
    </row>
    <row r="128" s="1" customFormat="1" customHeight="1" spans="1:8">
      <c r="A128" s="5">
        <v>126</v>
      </c>
      <c r="B128" s="5">
        <v>100804</v>
      </c>
      <c r="C128" s="4" t="s">
        <v>270</v>
      </c>
      <c r="D128" s="4" t="s">
        <v>271</v>
      </c>
      <c r="E128" s="4" t="s">
        <v>25</v>
      </c>
      <c r="F128" s="5">
        <f>VLOOKUP(B:B,[1]门店最终执行价格表!$B$1:$I$65536,8,FALSE)</f>
        <v>268</v>
      </c>
      <c r="G128" s="6">
        <v>189.176470588235</v>
      </c>
      <c r="H128" s="7">
        <v>0.705882352941177</v>
      </c>
    </row>
    <row r="129" s="1" customFormat="1" customHeight="1" spans="1:8">
      <c r="A129" s="5">
        <v>127</v>
      </c>
      <c r="B129" s="5">
        <v>96073</v>
      </c>
      <c r="C129" s="4" t="s">
        <v>272</v>
      </c>
      <c r="D129" s="4" t="s">
        <v>273</v>
      </c>
      <c r="E129" s="4" t="s">
        <v>20</v>
      </c>
      <c r="F129" s="5">
        <f>VLOOKUP(B:B,[1]门店最终执行价格表!$B$1:$I$65536,8,FALSE)</f>
        <v>398</v>
      </c>
      <c r="G129" s="5">
        <v>199</v>
      </c>
      <c r="H129" s="7">
        <v>0.5</v>
      </c>
    </row>
    <row r="130" s="1" customFormat="1" customHeight="1" spans="1:8">
      <c r="A130" s="5">
        <v>128</v>
      </c>
      <c r="B130" s="5">
        <v>124620</v>
      </c>
      <c r="C130" s="4" t="s">
        <v>274</v>
      </c>
      <c r="D130" s="4" t="s">
        <v>275</v>
      </c>
      <c r="E130" s="4" t="s">
        <v>276</v>
      </c>
      <c r="F130" s="5">
        <f>VLOOKUP(B:B,[1]门店最终执行价格表!$B$1:$I$65536,8,FALSE)</f>
        <v>68</v>
      </c>
      <c r="G130" s="6">
        <v>34</v>
      </c>
      <c r="H130" s="8">
        <v>0.5</v>
      </c>
    </row>
    <row r="131" s="1" customFormat="1" customHeight="1" spans="1:8">
      <c r="A131" s="5">
        <v>129</v>
      </c>
      <c r="B131" s="5">
        <v>155664</v>
      </c>
      <c r="C131" s="4" t="s">
        <v>277</v>
      </c>
      <c r="D131" s="4" t="s">
        <v>278</v>
      </c>
      <c r="E131" s="4" t="s">
        <v>279</v>
      </c>
      <c r="F131" s="5">
        <f>VLOOKUP(B:B,[1]门店最终执行价格表!$B$1:$I$65536,8,FALSE)</f>
        <v>198</v>
      </c>
      <c r="G131" s="6">
        <v>165</v>
      </c>
      <c r="H131" s="7">
        <v>0.833333333333333</v>
      </c>
    </row>
    <row r="132" s="1" customFormat="1" customHeight="1" spans="1:8">
      <c r="A132" s="5">
        <v>130</v>
      </c>
      <c r="B132" s="5">
        <v>12398</v>
      </c>
      <c r="C132" s="4" t="s">
        <v>280</v>
      </c>
      <c r="D132" s="4" t="s">
        <v>281</v>
      </c>
      <c r="E132" s="4" t="s">
        <v>279</v>
      </c>
      <c r="F132" s="5">
        <f>VLOOKUP(B:B,[1]门店最终执行价格表!$B$1:$I$65536,8,FALSE)</f>
        <v>158</v>
      </c>
      <c r="G132" s="5">
        <v>79</v>
      </c>
      <c r="H132" s="7">
        <v>0.5</v>
      </c>
    </row>
    <row r="133" s="1" customFormat="1" customHeight="1" spans="1:8">
      <c r="A133" s="5">
        <v>131</v>
      </c>
      <c r="B133" s="5">
        <v>36922</v>
      </c>
      <c r="C133" s="4" t="s">
        <v>280</v>
      </c>
      <c r="D133" s="4" t="s">
        <v>282</v>
      </c>
      <c r="E133" s="4" t="s">
        <v>279</v>
      </c>
      <c r="F133" s="5">
        <f>VLOOKUP(B:B,[1]门店最终执行价格表!$B$1:$I$65536,8,FALSE)</f>
        <v>35</v>
      </c>
      <c r="G133" s="6">
        <v>28.8333333333333</v>
      </c>
      <c r="H133" s="7">
        <v>0.823809523809524</v>
      </c>
    </row>
    <row r="134" s="1" customFormat="1" customHeight="1" spans="1:8">
      <c r="A134" s="5">
        <v>132</v>
      </c>
      <c r="B134" s="5">
        <v>131806</v>
      </c>
      <c r="C134" s="4" t="s">
        <v>283</v>
      </c>
      <c r="D134" s="4" t="s">
        <v>86</v>
      </c>
      <c r="E134" s="4" t="s">
        <v>32</v>
      </c>
      <c r="F134" s="5">
        <f>VLOOKUP(B:B,[1]门店最终执行价格表!$B$1:$I$65536,8,FALSE)</f>
        <v>120</v>
      </c>
      <c r="G134" s="6">
        <v>60</v>
      </c>
      <c r="H134" s="8">
        <v>0.5</v>
      </c>
    </row>
    <row r="135" s="1" customFormat="1" customHeight="1" spans="1:8">
      <c r="A135" s="5">
        <v>133</v>
      </c>
      <c r="B135" s="5">
        <v>95083</v>
      </c>
      <c r="C135" s="4" t="s">
        <v>284</v>
      </c>
      <c r="D135" s="4" t="s">
        <v>285</v>
      </c>
      <c r="E135" s="4" t="s">
        <v>35</v>
      </c>
      <c r="F135" s="5">
        <f>VLOOKUP(B:B,[1]门店最终执行价格表!$B$1:$I$65536,8,FALSE)</f>
        <v>296</v>
      </c>
      <c r="G135" s="6">
        <v>256.533333333333</v>
      </c>
      <c r="H135" s="7">
        <v>0.866666666666667</v>
      </c>
    </row>
    <row r="136" s="1" customFormat="1" customHeight="1" spans="1:254">
      <c r="A136" s="5">
        <v>134</v>
      </c>
      <c r="B136" s="9">
        <v>75138</v>
      </c>
      <c r="C136" s="9" t="s">
        <v>286</v>
      </c>
      <c r="D136" s="9" t="s">
        <v>287</v>
      </c>
      <c r="E136" s="9" t="s">
        <v>81</v>
      </c>
      <c r="F136" s="9">
        <v>86</v>
      </c>
      <c r="G136" s="6">
        <v>66.6666666666667</v>
      </c>
      <c r="H136" s="10">
        <f>G136/F136</f>
        <v>0.775193798449612</v>
      </c>
      <c r="I136" s="11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</row>
    <row r="137" s="1" customFormat="1" customHeight="1" spans="1:254">
      <c r="A137" s="5">
        <v>135</v>
      </c>
      <c r="B137" s="9">
        <v>164949</v>
      </c>
      <c r="C137" s="9" t="s">
        <v>286</v>
      </c>
      <c r="D137" s="9" t="s">
        <v>288</v>
      </c>
      <c r="E137" s="9" t="s">
        <v>81</v>
      </c>
      <c r="F137" s="9">
        <v>175</v>
      </c>
      <c r="G137" s="6">
        <v>98.8235294117647</v>
      </c>
      <c r="H137" s="10">
        <f>G137/F137</f>
        <v>0.564705882352941</v>
      </c>
      <c r="I137" s="11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  <c r="BE137" s="12"/>
      <c r="BF137" s="12"/>
      <c r="BG137" s="12"/>
      <c r="BH137" s="12"/>
      <c r="BI137" s="12"/>
      <c r="BJ137" s="12"/>
      <c r="BK137" s="12"/>
      <c r="BL137" s="12"/>
      <c r="BM137" s="12"/>
      <c r="BN137" s="12"/>
      <c r="BO137" s="12"/>
      <c r="BP137" s="12"/>
      <c r="BQ137" s="12"/>
      <c r="BR137" s="12"/>
      <c r="BS137" s="12"/>
      <c r="BT137" s="12"/>
      <c r="BU137" s="12"/>
      <c r="BV137" s="12"/>
      <c r="BW137" s="12"/>
      <c r="BX137" s="12"/>
      <c r="BY137" s="12"/>
      <c r="BZ137" s="12"/>
      <c r="CA137" s="12"/>
      <c r="CB137" s="12"/>
      <c r="CC137" s="12"/>
      <c r="CD137" s="12"/>
      <c r="CE137" s="12"/>
      <c r="CF137" s="12"/>
      <c r="CG137" s="12"/>
      <c r="CH137" s="12"/>
      <c r="CI137" s="12"/>
      <c r="CJ137" s="12"/>
      <c r="CK137" s="12"/>
      <c r="CL137" s="12"/>
      <c r="CM137" s="12"/>
      <c r="CN137" s="12"/>
      <c r="CO137" s="12"/>
      <c r="CP137" s="12"/>
      <c r="CQ137" s="12"/>
      <c r="CR137" s="12"/>
      <c r="CS137" s="12"/>
      <c r="CT137" s="12"/>
      <c r="CU137" s="12"/>
      <c r="CV137" s="12"/>
      <c r="CW137" s="12"/>
      <c r="CX137" s="12"/>
      <c r="CY137" s="12"/>
      <c r="CZ137" s="12"/>
      <c r="DA137" s="12"/>
      <c r="DB137" s="12"/>
      <c r="DC137" s="12"/>
      <c r="DD137" s="12"/>
      <c r="DE137" s="12"/>
      <c r="DF137" s="12"/>
      <c r="DG137" s="12"/>
      <c r="DH137" s="12"/>
      <c r="DI137" s="12"/>
      <c r="DJ137" s="12"/>
      <c r="DK137" s="12"/>
      <c r="DL137" s="12"/>
      <c r="DM137" s="12"/>
      <c r="DN137" s="12"/>
      <c r="DO137" s="12"/>
      <c r="DP137" s="12"/>
      <c r="DQ137" s="12"/>
      <c r="DR137" s="12"/>
      <c r="DS137" s="12"/>
      <c r="DT137" s="12"/>
      <c r="DU137" s="12"/>
      <c r="DV137" s="12"/>
      <c r="DW137" s="12"/>
      <c r="DX137" s="12"/>
      <c r="DY137" s="12"/>
      <c r="DZ137" s="12"/>
      <c r="EA137" s="12"/>
      <c r="EB137" s="12"/>
      <c r="EC137" s="12"/>
      <c r="ED137" s="12"/>
      <c r="EE137" s="12"/>
      <c r="EF137" s="12"/>
      <c r="EG137" s="12"/>
      <c r="EH137" s="12"/>
      <c r="EI137" s="12"/>
      <c r="EJ137" s="12"/>
      <c r="EK137" s="12"/>
      <c r="EL137" s="12"/>
      <c r="EM137" s="12"/>
      <c r="EN137" s="12"/>
      <c r="EO137" s="12"/>
      <c r="EP137" s="12"/>
      <c r="EQ137" s="12"/>
      <c r="ER137" s="12"/>
      <c r="ES137" s="12"/>
      <c r="ET137" s="12"/>
      <c r="EU137" s="12"/>
      <c r="EV137" s="12"/>
      <c r="EW137" s="12"/>
      <c r="EX137" s="12"/>
      <c r="EY137" s="12"/>
      <c r="EZ137" s="12"/>
      <c r="FA137" s="12"/>
      <c r="FB137" s="12"/>
      <c r="FC137" s="12"/>
      <c r="FD137" s="12"/>
      <c r="FE137" s="12"/>
      <c r="FF137" s="12"/>
      <c r="FG137" s="12"/>
      <c r="FH137" s="12"/>
      <c r="FI137" s="12"/>
      <c r="FJ137" s="12"/>
      <c r="FK137" s="12"/>
      <c r="FL137" s="12"/>
      <c r="FM137" s="12"/>
      <c r="FN137" s="12"/>
      <c r="FO137" s="12"/>
      <c r="FP137" s="12"/>
      <c r="FQ137" s="12"/>
      <c r="FR137" s="12"/>
      <c r="FS137" s="12"/>
      <c r="FT137" s="12"/>
      <c r="FU137" s="12"/>
      <c r="FV137" s="12"/>
      <c r="FW137" s="12"/>
      <c r="FX137" s="12"/>
      <c r="FY137" s="12"/>
      <c r="FZ137" s="12"/>
      <c r="GA137" s="12"/>
      <c r="GB137" s="12"/>
      <c r="GC137" s="12"/>
      <c r="GD137" s="12"/>
      <c r="GE137" s="12"/>
      <c r="GF137" s="12"/>
      <c r="GG137" s="12"/>
      <c r="GH137" s="12"/>
      <c r="GI137" s="12"/>
      <c r="GJ137" s="12"/>
      <c r="GK137" s="12"/>
      <c r="GL137" s="12"/>
      <c r="GM137" s="12"/>
      <c r="GN137" s="12"/>
      <c r="GO137" s="12"/>
      <c r="GP137" s="12"/>
      <c r="GQ137" s="12"/>
      <c r="GR137" s="12"/>
      <c r="GS137" s="12"/>
      <c r="GT137" s="12"/>
      <c r="GU137" s="12"/>
      <c r="GV137" s="12"/>
      <c r="GW137" s="12"/>
      <c r="GX137" s="12"/>
      <c r="GY137" s="12"/>
      <c r="GZ137" s="12"/>
      <c r="HA137" s="12"/>
      <c r="HB137" s="12"/>
      <c r="HC137" s="12"/>
      <c r="HD137" s="12"/>
      <c r="HE137" s="12"/>
      <c r="HF137" s="12"/>
      <c r="HG137" s="12"/>
      <c r="HH137" s="12"/>
      <c r="HI137" s="12"/>
      <c r="HJ137" s="12"/>
      <c r="HK137" s="12"/>
      <c r="HL137" s="12"/>
      <c r="HM137" s="12"/>
      <c r="HN137" s="12"/>
      <c r="HO137" s="12"/>
      <c r="HP137" s="12"/>
      <c r="HQ137" s="12"/>
      <c r="HR137" s="12"/>
      <c r="HS137" s="12"/>
      <c r="HT137" s="12"/>
      <c r="HU137" s="12"/>
      <c r="HV137" s="12"/>
      <c r="HW137" s="12"/>
      <c r="HX137" s="12"/>
      <c r="HY137" s="12"/>
      <c r="HZ137" s="12"/>
      <c r="IA137" s="12"/>
      <c r="IB137" s="12"/>
      <c r="IC137" s="12"/>
      <c r="ID137" s="12"/>
      <c r="IE137" s="12"/>
      <c r="IF137" s="12"/>
      <c r="IG137" s="12"/>
      <c r="IH137" s="12"/>
      <c r="II137" s="12"/>
      <c r="IJ137" s="12"/>
      <c r="IK137" s="12"/>
      <c r="IL137" s="12"/>
      <c r="IM137" s="12"/>
      <c r="IN137" s="12"/>
      <c r="IO137" s="12"/>
      <c r="IP137" s="12"/>
      <c r="IQ137" s="12"/>
      <c r="IR137" s="12"/>
      <c r="IS137" s="12"/>
      <c r="IT137" s="12"/>
    </row>
    <row r="138" s="1" customFormat="1" customHeight="1" spans="1:8">
      <c r="A138" s="5">
        <v>136</v>
      </c>
      <c r="B138" s="5">
        <v>125659</v>
      </c>
      <c r="C138" s="4" t="s">
        <v>289</v>
      </c>
      <c r="D138" s="4" t="s">
        <v>290</v>
      </c>
      <c r="E138" s="4" t="s">
        <v>291</v>
      </c>
      <c r="F138" s="5">
        <f>VLOOKUP(B:B,[1]门店最终执行价格表!$B$1:$I$65536,8,FALSE)</f>
        <v>198</v>
      </c>
      <c r="G138" s="5">
        <v>99</v>
      </c>
      <c r="H138" s="7">
        <v>0.5</v>
      </c>
    </row>
    <row r="139" s="1" customFormat="1" customHeight="1" spans="1:8">
      <c r="A139" s="5">
        <v>137</v>
      </c>
      <c r="B139" s="5">
        <v>97266</v>
      </c>
      <c r="C139" s="4" t="s">
        <v>292</v>
      </c>
      <c r="D139" s="4" t="s">
        <v>293</v>
      </c>
      <c r="E139" s="4" t="s">
        <v>20</v>
      </c>
      <c r="F139" s="5">
        <f>VLOOKUP(B:B,[1]门店最终执行价格表!$B$1:$I$65536,8,FALSE)</f>
        <v>178</v>
      </c>
      <c r="G139" s="5">
        <v>89</v>
      </c>
      <c r="H139" s="7">
        <v>0.5</v>
      </c>
    </row>
    <row r="140" s="1" customFormat="1" customHeight="1" spans="1:8">
      <c r="A140" s="5">
        <v>138</v>
      </c>
      <c r="B140" s="5">
        <v>123210</v>
      </c>
      <c r="C140" s="4" t="s">
        <v>294</v>
      </c>
      <c r="D140" s="4" t="s">
        <v>295</v>
      </c>
      <c r="E140" s="4" t="s">
        <v>17</v>
      </c>
      <c r="F140" s="5">
        <f>VLOOKUP(B:B,[1]门店最终执行价格表!$B$1:$I$65536,8,FALSE)</f>
        <v>168</v>
      </c>
      <c r="G140" s="6">
        <v>83.7647058823529</v>
      </c>
      <c r="H140" s="7">
        <v>0.49859943977591</v>
      </c>
    </row>
    <row r="141" s="1" customFormat="1" customHeight="1" spans="1:254">
      <c r="A141" s="5">
        <v>139</v>
      </c>
      <c r="B141" s="9">
        <v>1454</v>
      </c>
      <c r="C141" s="9" t="s">
        <v>296</v>
      </c>
      <c r="D141" s="9" t="s">
        <v>297</v>
      </c>
      <c r="E141" s="9" t="s">
        <v>298</v>
      </c>
      <c r="F141" s="9">
        <v>520</v>
      </c>
      <c r="G141" s="6">
        <v>427.777777777778</v>
      </c>
      <c r="H141" s="10">
        <f>G141/F141</f>
        <v>0.822649572649573</v>
      </c>
      <c r="I141" s="11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  <c r="BE141" s="12"/>
      <c r="BF141" s="12"/>
      <c r="BG141" s="12"/>
      <c r="BH141" s="12"/>
      <c r="BI141" s="12"/>
      <c r="BJ141" s="12"/>
      <c r="BK141" s="12"/>
      <c r="BL141" s="12"/>
      <c r="BM141" s="12"/>
      <c r="BN141" s="12"/>
      <c r="BO141" s="12"/>
      <c r="BP141" s="12"/>
      <c r="BQ141" s="12"/>
      <c r="BR141" s="12"/>
      <c r="BS141" s="12"/>
      <c r="BT141" s="12"/>
      <c r="BU141" s="12"/>
      <c r="BV141" s="12"/>
      <c r="BW141" s="12"/>
      <c r="BX141" s="12"/>
      <c r="BY141" s="12"/>
      <c r="BZ141" s="12"/>
      <c r="CA141" s="12"/>
      <c r="CB141" s="12"/>
      <c r="CC141" s="12"/>
      <c r="CD141" s="12"/>
      <c r="CE141" s="12"/>
      <c r="CF141" s="12"/>
      <c r="CG141" s="12"/>
      <c r="CH141" s="12"/>
      <c r="CI141" s="12"/>
      <c r="CJ141" s="12"/>
      <c r="CK141" s="12"/>
      <c r="CL141" s="12"/>
      <c r="CM141" s="12"/>
      <c r="CN141" s="12"/>
      <c r="CO141" s="12"/>
      <c r="CP141" s="12"/>
      <c r="CQ141" s="12"/>
      <c r="CR141" s="12"/>
      <c r="CS141" s="12"/>
      <c r="CT141" s="12"/>
      <c r="CU141" s="12"/>
      <c r="CV141" s="12"/>
      <c r="CW141" s="12"/>
      <c r="CX141" s="12"/>
      <c r="CY141" s="12"/>
      <c r="CZ141" s="12"/>
      <c r="DA141" s="12"/>
      <c r="DB141" s="12"/>
      <c r="DC141" s="12"/>
      <c r="DD141" s="12"/>
      <c r="DE141" s="12"/>
      <c r="DF141" s="12"/>
      <c r="DG141" s="12"/>
      <c r="DH141" s="12"/>
      <c r="DI141" s="12"/>
      <c r="DJ141" s="12"/>
      <c r="DK141" s="12"/>
      <c r="DL141" s="12"/>
      <c r="DM141" s="12"/>
      <c r="DN141" s="12"/>
      <c r="DO141" s="12"/>
      <c r="DP141" s="12"/>
      <c r="DQ141" s="12"/>
      <c r="DR141" s="12"/>
      <c r="DS141" s="12"/>
      <c r="DT141" s="12"/>
      <c r="DU141" s="12"/>
      <c r="DV141" s="12"/>
      <c r="DW141" s="12"/>
      <c r="DX141" s="12"/>
      <c r="DY141" s="12"/>
      <c r="DZ141" s="12"/>
      <c r="EA141" s="12"/>
      <c r="EB141" s="12"/>
      <c r="EC141" s="12"/>
      <c r="ED141" s="12"/>
      <c r="EE141" s="12"/>
      <c r="EF141" s="12"/>
      <c r="EG141" s="12"/>
      <c r="EH141" s="12"/>
      <c r="EI141" s="12"/>
      <c r="EJ141" s="12"/>
      <c r="EK141" s="12"/>
      <c r="EL141" s="12"/>
      <c r="EM141" s="12"/>
      <c r="EN141" s="12"/>
      <c r="EO141" s="12"/>
      <c r="EP141" s="12"/>
      <c r="EQ141" s="12"/>
      <c r="ER141" s="12"/>
      <c r="ES141" s="12"/>
      <c r="ET141" s="12"/>
      <c r="EU141" s="12"/>
      <c r="EV141" s="12"/>
      <c r="EW141" s="12"/>
      <c r="EX141" s="12"/>
      <c r="EY141" s="12"/>
      <c r="EZ141" s="12"/>
      <c r="FA141" s="12"/>
      <c r="FB141" s="12"/>
      <c r="FC141" s="12"/>
      <c r="FD141" s="12"/>
      <c r="FE141" s="12"/>
      <c r="FF141" s="12"/>
      <c r="FG141" s="12"/>
      <c r="FH141" s="12"/>
      <c r="FI141" s="12"/>
      <c r="FJ141" s="12"/>
      <c r="FK141" s="12"/>
      <c r="FL141" s="12"/>
      <c r="FM141" s="12"/>
      <c r="FN141" s="12"/>
      <c r="FO141" s="12"/>
      <c r="FP141" s="12"/>
      <c r="FQ141" s="12"/>
      <c r="FR141" s="12"/>
      <c r="FS141" s="12"/>
      <c r="FT141" s="12"/>
      <c r="FU141" s="12"/>
      <c r="FV141" s="12"/>
      <c r="FW141" s="12"/>
      <c r="FX141" s="12"/>
      <c r="FY141" s="12"/>
      <c r="FZ141" s="12"/>
      <c r="GA141" s="12"/>
      <c r="GB141" s="12"/>
      <c r="GC141" s="12"/>
      <c r="GD141" s="12"/>
      <c r="GE141" s="12"/>
      <c r="GF141" s="12"/>
      <c r="GG141" s="12"/>
      <c r="GH141" s="12"/>
      <c r="GI141" s="12"/>
      <c r="GJ141" s="12"/>
      <c r="GK141" s="12"/>
      <c r="GL141" s="12"/>
      <c r="GM141" s="12"/>
      <c r="GN141" s="12"/>
      <c r="GO141" s="12"/>
      <c r="GP141" s="12"/>
      <c r="GQ141" s="12"/>
      <c r="GR141" s="12"/>
      <c r="GS141" s="12"/>
      <c r="GT141" s="12"/>
      <c r="GU141" s="12"/>
      <c r="GV141" s="12"/>
      <c r="GW141" s="12"/>
      <c r="GX141" s="12"/>
      <c r="GY141" s="12"/>
      <c r="GZ141" s="12"/>
      <c r="HA141" s="12"/>
      <c r="HB141" s="12"/>
      <c r="HC141" s="12"/>
      <c r="HD141" s="12"/>
      <c r="HE141" s="12"/>
      <c r="HF141" s="12"/>
      <c r="HG141" s="12"/>
      <c r="HH141" s="12"/>
      <c r="HI141" s="12"/>
      <c r="HJ141" s="12"/>
      <c r="HK141" s="12"/>
      <c r="HL141" s="12"/>
      <c r="HM141" s="12"/>
      <c r="HN141" s="12"/>
      <c r="HO141" s="12"/>
      <c r="HP141" s="12"/>
      <c r="HQ141" s="12"/>
      <c r="HR141" s="12"/>
      <c r="HS141" s="12"/>
      <c r="HT141" s="12"/>
      <c r="HU141" s="12"/>
      <c r="HV141" s="12"/>
      <c r="HW141" s="12"/>
      <c r="HX141" s="12"/>
      <c r="HY141" s="12"/>
      <c r="HZ141" s="12"/>
      <c r="IA141" s="12"/>
      <c r="IB141" s="12"/>
      <c r="IC141" s="12"/>
      <c r="ID141" s="12"/>
      <c r="IE141" s="12"/>
      <c r="IF141" s="12"/>
      <c r="IG141" s="12"/>
      <c r="IH141" s="12"/>
      <c r="II141" s="12"/>
      <c r="IJ141" s="12"/>
      <c r="IK141" s="12"/>
      <c r="IL141" s="12"/>
      <c r="IM141" s="12"/>
      <c r="IN141" s="12"/>
      <c r="IO141" s="12"/>
      <c r="IP141" s="12"/>
      <c r="IQ141" s="12"/>
      <c r="IR141" s="12"/>
      <c r="IS141" s="12"/>
      <c r="IT141" s="12"/>
    </row>
    <row r="142" s="1" customFormat="1" customHeight="1" spans="1:8">
      <c r="A142" s="5">
        <v>140</v>
      </c>
      <c r="B142" s="5">
        <v>176548</v>
      </c>
      <c r="C142" s="4" t="s">
        <v>299</v>
      </c>
      <c r="D142" s="4" t="s">
        <v>300</v>
      </c>
      <c r="E142" s="4" t="s">
        <v>301</v>
      </c>
      <c r="F142" s="5">
        <f>VLOOKUP(B:B,[1]门店最终执行价格表!$B$1:$I$65536,8,FALSE)</f>
        <v>288</v>
      </c>
      <c r="G142" s="6">
        <v>169.411764705882</v>
      </c>
      <c r="H142" s="7">
        <v>0.588235294117647</v>
      </c>
    </row>
    <row r="143" s="1" customFormat="1" customHeight="1" spans="1:254">
      <c r="A143" s="5">
        <v>141</v>
      </c>
      <c r="B143" s="9">
        <v>153486</v>
      </c>
      <c r="C143" s="9" t="s">
        <v>302</v>
      </c>
      <c r="D143" s="9" t="s">
        <v>303</v>
      </c>
      <c r="E143" s="9" t="s">
        <v>304</v>
      </c>
      <c r="F143" s="9">
        <v>158</v>
      </c>
      <c r="G143" s="6">
        <v>79</v>
      </c>
      <c r="H143" s="10">
        <f>G143/F143</f>
        <v>0.5</v>
      </c>
      <c r="I143" s="11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  <c r="BE143" s="12"/>
      <c r="BF143" s="12"/>
      <c r="BG143" s="12"/>
      <c r="BH143" s="12"/>
      <c r="BI143" s="12"/>
      <c r="BJ143" s="12"/>
      <c r="BK143" s="12"/>
      <c r="BL143" s="12"/>
      <c r="BM143" s="12"/>
      <c r="BN143" s="12"/>
      <c r="BO143" s="12"/>
      <c r="BP143" s="12"/>
      <c r="BQ143" s="12"/>
      <c r="BR143" s="12"/>
      <c r="BS143" s="12"/>
      <c r="BT143" s="12"/>
      <c r="BU143" s="12"/>
      <c r="BV143" s="12"/>
      <c r="BW143" s="12"/>
      <c r="BX143" s="12"/>
      <c r="BY143" s="12"/>
      <c r="BZ143" s="12"/>
      <c r="CA143" s="12"/>
      <c r="CB143" s="12"/>
      <c r="CC143" s="12"/>
      <c r="CD143" s="12"/>
      <c r="CE143" s="12"/>
      <c r="CF143" s="12"/>
      <c r="CG143" s="12"/>
      <c r="CH143" s="12"/>
      <c r="CI143" s="12"/>
      <c r="CJ143" s="12"/>
      <c r="CK143" s="12"/>
      <c r="CL143" s="12"/>
      <c r="CM143" s="12"/>
      <c r="CN143" s="12"/>
      <c r="CO143" s="12"/>
      <c r="CP143" s="12"/>
      <c r="CQ143" s="12"/>
      <c r="CR143" s="12"/>
      <c r="CS143" s="12"/>
      <c r="CT143" s="12"/>
      <c r="CU143" s="12"/>
      <c r="CV143" s="12"/>
      <c r="CW143" s="12"/>
      <c r="CX143" s="12"/>
      <c r="CY143" s="12"/>
      <c r="CZ143" s="12"/>
      <c r="DA143" s="12"/>
      <c r="DB143" s="12"/>
      <c r="DC143" s="12"/>
      <c r="DD143" s="12"/>
      <c r="DE143" s="12"/>
      <c r="DF143" s="12"/>
      <c r="DG143" s="12"/>
      <c r="DH143" s="12"/>
      <c r="DI143" s="12"/>
      <c r="DJ143" s="12"/>
      <c r="DK143" s="12"/>
      <c r="DL143" s="12"/>
      <c r="DM143" s="12"/>
      <c r="DN143" s="12"/>
      <c r="DO143" s="12"/>
      <c r="DP143" s="12"/>
      <c r="DQ143" s="12"/>
      <c r="DR143" s="12"/>
      <c r="DS143" s="12"/>
      <c r="DT143" s="12"/>
      <c r="DU143" s="12"/>
      <c r="DV143" s="12"/>
      <c r="DW143" s="12"/>
      <c r="DX143" s="12"/>
      <c r="DY143" s="12"/>
      <c r="DZ143" s="12"/>
      <c r="EA143" s="12"/>
      <c r="EB143" s="12"/>
      <c r="EC143" s="12"/>
      <c r="ED143" s="12"/>
      <c r="EE143" s="12"/>
      <c r="EF143" s="12"/>
      <c r="EG143" s="12"/>
      <c r="EH143" s="12"/>
      <c r="EI143" s="12"/>
      <c r="EJ143" s="12"/>
      <c r="EK143" s="12"/>
      <c r="EL143" s="12"/>
      <c r="EM143" s="12"/>
      <c r="EN143" s="12"/>
      <c r="EO143" s="12"/>
      <c r="EP143" s="12"/>
      <c r="EQ143" s="12"/>
      <c r="ER143" s="12"/>
      <c r="ES143" s="12"/>
      <c r="ET143" s="12"/>
      <c r="EU143" s="12"/>
      <c r="EV143" s="12"/>
      <c r="EW143" s="12"/>
      <c r="EX143" s="12"/>
      <c r="EY143" s="12"/>
      <c r="EZ143" s="12"/>
      <c r="FA143" s="12"/>
      <c r="FB143" s="12"/>
      <c r="FC143" s="12"/>
      <c r="FD143" s="12"/>
      <c r="FE143" s="12"/>
      <c r="FF143" s="12"/>
      <c r="FG143" s="12"/>
      <c r="FH143" s="12"/>
      <c r="FI143" s="12"/>
      <c r="FJ143" s="12"/>
      <c r="FK143" s="12"/>
      <c r="FL143" s="12"/>
      <c r="FM143" s="12"/>
      <c r="FN143" s="12"/>
      <c r="FO143" s="12"/>
      <c r="FP143" s="12"/>
      <c r="FQ143" s="12"/>
      <c r="FR143" s="12"/>
      <c r="FS143" s="12"/>
      <c r="FT143" s="12"/>
      <c r="FU143" s="12"/>
      <c r="FV143" s="12"/>
      <c r="FW143" s="12"/>
      <c r="FX143" s="12"/>
      <c r="FY143" s="12"/>
      <c r="FZ143" s="12"/>
      <c r="GA143" s="12"/>
      <c r="GB143" s="12"/>
      <c r="GC143" s="12"/>
      <c r="GD143" s="12"/>
      <c r="GE143" s="12"/>
      <c r="GF143" s="12"/>
      <c r="GG143" s="12"/>
      <c r="GH143" s="12"/>
      <c r="GI143" s="12"/>
      <c r="GJ143" s="12"/>
      <c r="GK143" s="12"/>
      <c r="GL143" s="12"/>
      <c r="GM143" s="12"/>
      <c r="GN143" s="12"/>
      <c r="GO143" s="12"/>
      <c r="GP143" s="12"/>
      <c r="GQ143" s="12"/>
      <c r="GR143" s="12"/>
      <c r="GS143" s="12"/>
      <c r="GT143" s="12"/>
      <c r="GU143" s="12"/>
      <c r="GV143" s="12"/>
      <c r="GW143" s="12"/>
      <c r="GX143" s="12"/>
      <c r="GY143" s="12"/>
      <c r="GZ143" s="12"/>
      <c r="HA143" s="12"/>
      <c r="HB143" s="12"/>
      <c r="HC143" s="12"/>
      <c r="HD143" s="12"/>
      <c r="HE143" s="12"/>
      <c r="HF143" s="12"/>
      <c r="HG143" s="12"/>
      <c r="HH143" s="12"/>
      <c r="HI143" s="12"/>
      <c r="HJ143" s="12"/>
      <c r="HK143" s="12"/>
      <c r="HL143" s="12"/>
      <c r="HM143" s="12"/>
      <c r="HN143" s="12"/>
      <c r="HO143" s="12"/>
      <c r="HP143" s="12"/>
      <c r="HQ143" s="12"/>
      <c r="HR143" s="12"/>
      <c r="HS143" s="12"/>
      <c r="HT143" s="12"/>
      <c r="HU143" s="12"/>
      <c r="HV143" s="12"/>
      <c r="HW143" s="12"/>
      <c r="HX143" s="12"/>
      <c r="HY143" s="12"/>
      <c r="HZ143" s="12"/>
      <c r="IA143" s="12"/>
      <c r="IB143" s="12"/>
      <c r="IC143" s="12"/>
      <c r="ID143" s="12"/>
      <c r="IE143" s="12"/>
      <c r="IF143" s="12"/>
      <c r="IG143" s="12"/>
      <c r="IH143" s="12"/>
      <c r="II143" s="12"/>
      <c r="IJ143" s="12"/>
      <c r="IK143" s="12"/>
      <c r="IL143" s="12"/>
      <c r="IM143" s="12"/>
      <c r="IN143" s="12"/>
      <c r="IO143" s="12"/>
      <c r="IP143" s="12"/>
      <c r="IQ143" s="12"/>
      <c r="IR143" s="12"/>
      <c r="IS143" s="12"/>
      <c r="IT143" s="12"/>
    </row>
    <row r="144" s="1" customFormat="1" customHeight="1" spans="1:8">
      <c r="A144" s="5">
        <v>142</v>
      </c>
      <c r="B144" s="5">
        <v>157609</v>
      </c>
      <c r="C144" s="4" t="s">
        <v>305</v>
      </c>
      <c r="D144" s="4" t="s">
        <v>306</v>
      </c>
      <c r="E144" s="4" t="s">
        <v>307</v>
      </c>
      <c r="F144" s="5">
        <f>VLOOKUP(B:B,[1]门店最终执行价格表!$B$1:$I$65536,8,FALSE)</f>
        <v>88</v>
      </c>
      <c r="G144" s="6">
        <v>45.8823529411765</v>
      </c>
      <c r="H144" s="7">
        <v>0.521390374331551</v>
      </c>
    </row>
    <row r="145" s="1" customFormat="1" customHeight="1" spans="1:8">
      <c r="A145" s="5">
        <v>143</v>
      </c>
      <c r="B145" s="5">
        <v>157612</v>
      </c>
      <c r="C145" s="4" t="s">
        <v>305</v>
      </c>
      <c r="D145" s="4" t="s">
        <v>308</v>
      </c>
      <c r="E145" s="4" t="s">
        <v>307</v>
      </c>
      <c r="F145" s="5">
        <f>VLOOKUP(B:B,[1]门店最终执行价格表!$B$1:$I$65536,8,FALSE)</f>
        <v>58</v>
      </c>
      <c r="G145" s="6">
        <v>28.2352941176471</v>
      </c>
      <c r="H145" s="7">
        <v>0.486815415821501</v>
      </c>
    </row>
    <row r="146" s="1" customFormat="1" customHeight="1" spans="1:8">
      <c r="A146" s="5">
        <v>144</v>
      </c>
      <c r="B146" s="5">
        <v>159502</v>
      </c>
      <c r="C146" s="4" t="s">
        <v>305</v>
      </c>
      <c r="D146" s="4" t="s">
        <v>309</v>
      </c>
      <c r="E146" s="4" t="s">
        <v>307</v>
      </c>
      <c r="F146" s="5">
        <f>VLOOKUP(B:B,[1]门店最终执行价格表!$B$1:$I$65536,8,FALSE)</f>
        <v>24.8</v>
      </c>
      <c r="G146" s="5">
        <v>12.4</v>
      </c>
      <c r="H146" s="7">
        <v>0.5</v>
      </c>
    </row>
    <row r="147" s="1" customFormat="1" customHeight="1" spans="1:8">
      <c r="A147" s="5">
        <v>145</v>
      </c>
      <c r="B147" s="5">
        <v>84294</v>
      </c>
      <c r="C147" s="4" t="s">
        <v>310</v>
      </c>
      <c r="D147" s="4" t="s">
        <v>311</v>
      </c>
      <c r="E147" s="4" t="s">
        <v>17</v>
      </c>
      <c r="F147" s="5">
        <f>VLOOKUP(B:B,[1]门店最终执行价格表!$B$1:$I$65536,8,FALSE)</f>
        <v>118</v>
      </c>
      <c r="G147" s="5">
        <v>59</v>
      </c>
      <c r="H147" s="7">
        <v>0.5</v>
      </c>
    </row>
    <row r="148" s="1" customFormat="1" customHeight="1" spans="1:8">
      <c r="A148" s="5">
        <v>146</v>
      </c>
      <c r="B148" s="5">
        <v>159536</v>
      </c>
      <c r="C148" s="4" t="s">
        <v>312</v>
      </c>
      <c r="D148" s="4" t="s">
        <v>313</v>
      </c>
      <c r="E148" s="4" t="s">
        <v>14</v>
      </c>
      <c r="F148" s="5">
        <f>VLOOKUP(B:B,[1]门店最终执行价格表!$B$1:$I$65536,8,FALSE)</f>
        <v>98</v>
      </c>
      <c r="G148" s="5">
        <v>49</v>
      </c>
      <c r="H148" s="7">
        <v>0.5</v>
      </c>
    </row>
    <row r="149" s="1" customFormat="1" customHeight="1" spans="1:8">
      <c r="A149" s="5">
        <v>147</v>
      </c>
      <c r="B149" s="5">
        <v>147426</v>
      </c>
      <c r="C149" s="4" t="s">
        <v>314</v>
      </c>
      <c r="D149" s="4" t="s">
        <v>271</v>
      </c>
      <c r="E149" s="4" t="s">
        <v>96</v>
      </c>
      <c r="F149" s="5">
        <f>VLOOKUP(B:B,[1]门店最终执行价格表!$B$1:$I$65536,8,FALSE)</f>
        <v>118</v>
      </c>
      <c r="G149" s="5">
        <v>59</v>
      </c>
      <c r="H149" s="7">
        <v>0.5</v>
      </c>
    </row>
    <row r="150" s="1" customFormat="1" customHeight="1" spans="1:8">
      <c r="A150" s="5">
        <v>148</v>
      </c>
      <c r="B150" s="5">
        <v>145385</v>
      </c>
      <c r="C150" s="4" t="s">
        <v>315</v>
      </c>
      <c r="D150" s="4" t="s">
        <v>316</v>
      </c>
      <c r="E150" s="4" t="s">
        <v>317</v>
      </c>
      <c r="F150" s="5">
        <f>VLOOKUP(B:B,[1]门店最终执行价格表!$B$1:$I$65536,8,FALSE)</f>
        <v>169</v>
      </c>
      <c r="G150" s="5">
        <v>84.5</v>
      </c>
      <c r="H150" s="7">
        <v>0.5</v>
      </c>
    </row>
    <row r="151" s="1" customFormat="1" customHeight="1" spans="1:8">
      <c r="A151" s="5">
        <v>149</v>
      </c>
      <c r="B151" s="5">
        <v>153799</v>
      </c>
      <c r="C151" s="4" t="s">
        <v>315</v>
      </c>
      <c r="D151" s="4" t="s">
        <v>318</v>
      </c>
      <c r="E151" s="4" t="s">
        <v>317</v>
      </c>
      <c r="F151" s="5">
        <f>VLOOKUP(B:B,[1]门店最终执行价格表!$B$1:$I$65536,8,FALSE)</f>
        <v>169</v>
      </c>
      <c r="G151" s="5">
        <v>84.5</v>
      </c>
      <c r="H151" s="7">
        <v>0.5</v>
      </c>
    </row>
    <row r="152" s="1" customFormat="1" customHeight="1" spans="1:8">
      <c r="A152" s="5">
        <v>150</v>
      </c>
      <c r="B152" s="5">
        <v>176958</v>
      </c>
      <c r="C152" s="4" t="s">
        <v>319</v>
      </c>
      <c r="D152" s="4" t="s">
        <v>320</v>
      </c>
      <c r="E152" s="4" t="s">
        <v>180</v>
      </c>
      <c r="F152" s="5">
        <f>VLOOKUP(B:B,[1]门店最终执行价格表!$B$1:$I$65536,8,FALSE)</f>
        <v>169</v>
      </c>
      <c r="G152" s="5">
        <v>84.5</v>
      </c>
      <c r="H152" s="7">
        <v>0.5</v>
      </c>
    </row>
    <row r="153" s="1" customFormat="1" customHeight="1" spans="1:254">
      <c r="A153" s="5">
        <v>151</v>
      </c>
      <c r="B153" s="9">
        <v>136714</v>
      </c>
      <c r="C153" s="9" t="s">
        <v>321</v>
      </c>
      <c r="D153" s="9" t="s">
        <v>322</v>
      </c>
      <c r="E153" s="9" t="s">
        <v>54</v>
      </c>
      <c r="F153" s="9">
        <v>29.8</v>
      </c>
      <c r="G153" s="6">
        <v>17.4117647058824</v>
      </c>
      <c r="H153" s="10">
        <f>G153/F153</f>
        <v>0.584287406237663</v>
      </c>
      <c r="I153" s="11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</row>
    <row r="154" s="1" customFormat="1" customHeight="1" spans="1:8">
      <c r="A154" s="5">
        <v>152</v>
      </c>
      <c r="B154" s="5">
        <v>158950</v>
      </c>
      <c r="C154" s="4" t="s">
        <v>323</v>
      </c>
      <c r="D154" s="4" t="s">
        <v>324</v>
      </c>
      <c r="E154" s="4" t="s">
        <v>38</v>
      </c>
      <c r="F154" s="5">
        <v>36.8</v>
      </c>
      <c r="G154" s="6">
        <v>25.9764705882353</v>
      </c>
      <c r="H154" s="7">
        <v>0.705882352941177</v>
      </c>
    </row>
    <row r="155" s="1" customFormat="1" customHeight="1" spans="1:8">
      <c r="A155" s="5">
        <v>153</v>
      </c>
      <c r="B155" s="5">
        <v>158951</v>
      </c>
      <c r="C155" s="4" t="s">
        <v>323</v>
      </c>
      <c r="D155" s="4" t="s">
        <v>325</v>
      </c>
      <c r="E155" s="4" t="s">
        <v>38</v>
      </c>
      <c r="F155" s="5">
        <f>VLOOKUP(B:B,[1]门店最终执行价格表!$B$1:$I$65536,8,FALSE)</f>
        <v>29.5</v>
      </c>
      <c r="G155" s="6">
        <v>20.8235294117647</v>
      </c>
      <c r="H155" s="7">
        <v>0.705882352941177</v>
      </c>
    </row>
    <row r="156" s="1" customFormat="1" customHeight="1" spans="1:8">
      <c r="A156" s="5">
        <v>154</v>
      </c>
      <c r="B156" s="5">
        <v>158952</v>
      </c>
      <c r="C156" s="4" t="s">
        <v>323</v>
      </c>
      <c r="D156" s="4" t="s">
        <v>326</v>
      </c>
      <c r="E156" s="4" t="s">
        <v>38</v>
      </c>
      <c r="F156" s="5">
        <f>VLOOKUP(B:B,[1]门店最终执行价格表!$B$1:$I$65536,8,FALSE)</f>
        <v>29.5</v>
      </c>
      <c r="G156" s="6">
        <v>20.8235294117647</v>
      </c>
      <c r="H156" s="7">
        <v>0.705882352941177</v>
      </c>
    </row>
    <row r="157" s="1" customFormat="1" customHeight="1" spans="1:8">
      <c r="A157" s="5">
        <v>155</v>
      </c>
      <c r="B157" s="5">
        <v>158955</v>
      </c>
      <c r="C157" s="4" t="s">
        <v>323</v>
      </c>
      <c r="D157" s="4" t="s">
        <v>327</v>
      </c>
      <c r="E157" s="4" t="s">
        <v>38</v>
      </c>
      <c r="F157" s="5">
        <f>VLOOKUP(B:B,[1]门店最终执行价格表!$B$1:$I$65536,8,FALSE)</f>
        <v>15.8</v>
      </c>
      <c r="G157" s="6">
        <v>11.1529411764706</v>
      </c>
      <c r="H157" s="7">
        <v>0.705882352941177</v>
      </c>
    </row>
    <row r="158" s="1" customFormat="1" customHeight="1" spans="1:8">
      <c r="A158" s="5">
        <v>156</v>
      </c>
      <c r="B158" s="5">
        <v>158953</v>
      </c>
      <c r="C158" s="4" t="s">
        <v>323</v>
      </c>
      <c r="D158" s="4" t="s">
        <v>328</v>
      </c>
      <c r="E158" s="4" t="s">
        <v>38</v>
      </c>
      <c r="F158" s="5">
        <f>VLOOKUP(B:B,[1]门店最终执行价格表!$B$1:$I$65536,8,FALSE)</f>
        <v>29.5</v>
      </c>
      <c r="G158" s="6">
        <v>20.8235294117647</v>
      </c>
      <c r="H158" s="7">
        <v>0.705882352941177</v>
      </c>
    </row>
    <row r="159" s="1" customFormat="1" customHeight="1" spans="1:8">
      <c r="A159" s="5">
        <v>157</v>
      </c>
      <c r="B159" s="5">
        <v>158954</v>
      </c>
      <c r="C159" s="4" t="s">
        <v>323</v>
      </c>
      <c r="D159" s="4" t="s">
        <v>329</v>
      </c>
      <c r="E159" s="4" t="s">
        <v>38</v>
      </c>
      <c r="F159" s="5">
        <f>VLOOKUP(B:B,[1]门店最终执行价格表!$B$1:$I$65536,8,FALSE)</f>
        <v>36.8</v>
      </c>
      <c r="G159" s="6">
        <v>25.9764705882353</v>
      </c>
      <c r="H159" s="7">
        <v>0.705882352941177</v>
      </c>
    </row>
    <row r="160" s="1" customFormat="1" customHeight="1" spans="1:8">
      <c r="A160" s="5">
        <v>158</v>
      </c>
      <c r="B160" s="5">
        <v>159518</v>
      </c>
      <c r="C160" s="4" t="s">
        <v>330</v>
      </c>
      <c r="D160" s="4" t="s">
        <v>331</v>
      </c>
      <c r="E160" s="4" t="s">
        <v>14</v>
      </c>
      <c r="F160" s="5">
        <f>VLOOKUP(B:B,[1]门店最终执行价格表!$B$1:$I$65536,8,FALSE)</f>
        <v>218</v>
      </c>
      <c r="G160" s="5">
        <v>109</v>
      </c>
      <c r="H160" s="7">
        <v>0.5</v>
      </c>
    </row>
    <row r="161" s="1" customFormat="1" customHeight="1" spans="1:8">
      <c r="A161" s="5">
        <v>159</v>
      </c>
      <c r="B161" s="5">
        <v>115320</v>
      </c>
      <c r="C161" s="4" t="s">
        <v>332</v>
      </c>
      <c r="D161" s="4" t="s">
        <v>155</v>
      </c>
      <c r="E161" s="4" t="s">
        <v>17</v>
      </c>
      <c r="F161" s="5">
        <f>VLOOKUP(B:B,[1]门店最终执行价格表!$B$1:$I$65536,8,FALSE)</f>
        <v>398</v>
      </c>
      <c r="G161" s="5">
        <v>199</v>
      </c>
      <c r="H161" s="7">
        <v>0.5</v>
      </c>
    </row>
    <row r="162" s="1" customFormat="1" customHeight="1" spans="1:8">
      <c r="A162" s="5">
        <v>160</v>
      </c>
      <c r="B162" s="5">
        <v>119786</v>
      </c>
      <c r="C162" s="4" t="s">
        <v>333</v>
      </c>
      <c r="D162" s="4" t="s">
        <v>334</v>
      </c>
      <c r="E162" s="4" t="s">
        <v>20</v>
      </c>
      <c r="F162" s="5">
        <f>VLOOKUP(B:B,[1]门店最终执行价格表!$B$1:$I$65536,8,FALSE)</f>
        <v>268</v>
      </c>
      <c r="G162" s="5">
        <v>134</v>
      </c>
      <c r="H162" s="7">
        <v>0.5</v>
      </c>
    </row>
    <row r="163" s="1" customFormat="1" customHeight="1" spans="1:8">
      <c r="A163" s="5">
        <v>161</v>
      </c>
      <c r="B163" s="5">
        <v>131813</v>
      </c>
      <c r="C163" s="4" t="s">
        <v>335</v>
      </c>
      <c r="D163" s="4" t="s">
        <v>31</v>
      </c>
      <c r="E163" s="4" t="s">
        <v>32</v>
      </c>
      <c r="F163" s="5">
        <f>VLOOKUP(B:B,[1]门店最终执行价格表!$B$1:$I$65536,8,FALSE)</f>
        <v>98</v>
      </c>
      <c r="G163" s="6">
        <v>49</v>
      </c>
      <c r="H163" s="8">
        <v>0.5</v>
      </c>
    </row>
    <row r="164" s="1" customFormat="1" customHeight="1" spans="1:8">
      <c r="A164" s="5">
        <v>162</v>
      </c>
      <c r="B164" s="5">
        <v>68184</v>
      </c>
      <c r="C164" s="4" t="s">
        <v>336</v>
      </c>
      <c r="D164" s="4" t="s">
        <v>169</v>
      </c>
      <c r="E164" s="4" t="s">
        <v>337</v>
      </c>
      <c r="F164" s="5">
        <f>VLOOKUP(B:B,[1]门店最终执行价格表!$B$1:$I$65536,8,FALSE)</f>
        <v>298</v>
      </c>
      <c r="G164" s="5">
        <v>149</v>
      </c>
      <c r="H164" s="7">
        <v>0.5</v>
      </c>
    </row>
    <row r="165" s="1" customFormat="1" customHeight="1" spans="1:8">
      <c r="A165" s="5">
        <v>163</v>
      </c>
      <c r="B165" s="5">
        <v>96394</v>
      </c>
      <c r="C165" s="4" t="s">
        <v>338</v>
      </c>
      <c r="D165" s="4" t="s">
        <v>339</v>
      </c>
      <c r="E165" s="4" t="s">
        <v>337</v>
      </c>
      <c r="F165" s="5">
        <f>VLOOKUP(B:B,[1]门店最终执行价格表!$B$1:$I$65536,8,FALSE)</f>
        <v>128</v>
      </c>
      <c r="G165" s="5">
        <v>64</v>
      </c>
      <c r="H165" s="7">
        <v>0.5</v>
      </c>
    </row>
    <row r="166" s="1" customFormat="1" customHeight="1" spans="1:8">
      <c r="A166" s="5">
        <v>164</v>
      </c>
      <c r="B166" s="5">
        <v>99943</v>
      </c>
      <c r="C166" s="4" t="s">
        <v>338</v>
      </c>
      <c r="D166" s="4" t="s">
        <v>340</v>
      </c>
      <c r="E166" s="4" t="s">
        <v>337</v>
      </c>
      <c r="F166" s="5">
        <f>VLOOKUP(B:B,[1]门店最终执行价格表!$B$1:$I$65536,8,FALSE)</f>
        <v>128</v>
      </c>
      <c r="G166" s="5">
        <v>64</v>
      </c>
      <c r="H166" s="7">
        <v>0.5</v>
      </c>
    </row>
    <row r="167" s="1" customFormat="1" customHeight="1" spans="1:8">
      <c r="A167" s="5">
        <v>165</v>
      </c>
      <c r="B167" s="5">
        <v>36921</v>
      </c>
      <c r="C167" s="4" t="s">
        <v>341</v>
      </c>
      <c r="D167" s="4" t="s">
        <v>342</v>
      </c>
      <c r="E167" s="4" t="s">
        <v>279</v>
      </c>
      <c r="F167" s="5">
        <f>VLOOKUP(B:B,[1]门店最终执行价格表!$B$1:$I$65536,8,FALSE)</f>
        <v>35</v>
      </c>
      <c r="G167" s="6">
        <v>30.5136842105263</v>
      </c>
      <c r="H167" s="7">
        <v>0.87181954887218</v>
      </c>
    </row>
    <row r="168" s="1" customFormat="1" customHeight="1" spans="1:8">
      <c r="A168" s="5">
        <v>166</v>
      </c>
      <c r="B168" s="5">
        <v>60816</v>
      </c>
      <c r="C168" s="4" t="s">
        <v>343</v>
      </c>
      <c r="D168" s="4" t="s">
        <v>344</v>
      </c>
      <c r="E168" s="4" t="s">
        <v>17</v>
      </c>
      <c r="F168" s="5">
        <f>VLOOKUP(B:B,[1]门店最终执行价格表!$B$1:$I$65536,8,FALSE)</f>
        <v>118</v>
      </c>
      <c r="G168" s="5">
        <v>59</v>
      </c>
      <c r="H168" s="7">
        <v>0.5</v>
      </c>
    </row>
    <row r="169" s="1" customFormat="1" customHeight="1" spans="1:8">
      <c r="A169" s="5">
        <v>167</v>
      </c>
      <c r="B169" s="5">
        <v>126314</v>
      </c>
      <c r="C169" s="4" t="s">
        <v>345</v>
      </c>
      <c r="D169" s="4" t="s">
        <v>346</v>
      </c>
      <c r="E169" s="4" t="s">
        <v>17</v>
      </c>
      <c r="F169" s="5">
        <f>VLOOKUP(B:B,[1]门店最终执行价格表!$B$1:$I$65536,8,FALSE)</f>
        <v>218</v>
      </c>
      <c r="G169" s="5">
        <v>109</v>
      </c>
      <c r="H169" s="7">
        <v>0.5</v>
      </c>
    </row>
    <row r="170" s="1" customFormat="1" customHeight="1" spans="1:8">
      <c r="A170" s="5">
        <v>168</v>
      </c>
      <c r="B170" s="5">
        <v>138699</v>
      </c>
      <c r="C170" s="4" t="s">
        <v>347</v>
      </c>
      <c r="D170" s="4" t="s">
        <v>348</v>
      </c>
      <c r="E170" s="4" t="s">
        <v>17</v>
      </c>
      <c r="F170" s="5">
        <f>VLOOKUP(B:B,[1]门店最终执行价格表!$B$1:$I$65536,8,FALSE)</f>
        <v>148</v>
      </c>
      <c r="G170" s="5">
        <v>74</v>
      </c>
      <c r="H170" s="7">
        <v>0.5</v>
      </c>
    </row>
    <row r="171" s="1" customFormat="1" customHeight="1" spans="1:8">
      <c r="A171" s="5">
        <v>169</v>
      </c>
      <c r="B171" s="5">
        <v>162012</v>
      </c>
      <c r="C171" s="4" t="s">
        <v>349</v>
      </c>
      <c r="D171" s="4" t="s">
        <v>350</v>
      </c>
      <c r="E171" s="4" t="s">
        <v>17</v>
      </c>
      <c r="F171" s="5">
        <f>VLOOKUP(B:B,[1]门店最终执行价格表!$B$1:$I$65536,8,FALSE)</f>
        <v>138</v>
      </c>
      <c r="G171" s="6">
        <v>79.0588235294118</v>
      </c>
      <c r="H171" s="7">
        <v>0.572890025575448</v>
      </c>
    </row>
    <row r="172" s="1" customFormat="1" customHeight="1" spans="1:8">
      <c r="A172" s="5">
        <v>170</v>
      </c>
      <c r="B172" s="5">
        <v>159511</v>
      </c>
      <c r="C172" s="4" t="s">
        <v>351</v>
      </c>
      <c r="D172" s="4" t="s">
        <v>352</v>
      </c>
      <c r="E172" s="4" t="s">
        <v>14</v>
      </c>
      <c r="F172" s="5">
        <f>VLOOKUP(B:B,[1]门店最终执行价格表!$B$1:$I$65536,8,FALSE)</f>
        <v>138</v>
      </c>
      <c r="G172" s="5">
        <v>69</v>
      </c>
      <c r="H172" s="7">
        <v>0.5</v>
      </c>
    </row>
    <row r="173" s="1" customFormat="1" customHeight="1" spans="1:8">
      <c r="A173" s="5">
        <v>171</v>
      </c>
      <c r="B173" s="5">
        <v>161988</v>
      </c>
      <c r="C173" s="4" t="s">
        <v>353</v>
      </c>
      <c r="D173" s="4" t="s">
        <v>354</v>
      </c>
      <c r="E173" s="4" t="s">
        <v>17</v>
      </c>
      <c r="F173" s="5">
        <f>VLOOKUP(B:B,[1]门店最终执行价格表!$B$1:$I$65536,8,FALSE)</f>
        <v>138</v>
      </c>
      <c r="G173" s="5">
        <v>69</v>
      </c>
      <c r="H173" s="7">
        <v>0.5</v>
      </c>
    </row>
    <row r="174" s="1" customFormat="1" customHeight="1" spans="1:8">
      <c r="A174" s="5">
        <v>172</v>
      </c>
      <c r="B174" s="5">
        <v>162041</v>
      </c>
      <c r="C174" s="4" t="s">
        <v>353</v>
      </c>
      <c r="D174" s="4" t="s">
        <v>355</v>
      </c>
      <c r="E174" s="4" t="s">
        <v>17</v>
      </c>
      <c r="F174" s="5">
        <f>VLOOKUP(B:B,[1]门店最终执行价格表!$B$1:$I$65536,8,FALSE)</f>
        <v>188</v>
      </c>
      <c r="G174" s="5">
        <v>94</v>
      </c>
      <c r="H174" s="7">
        <v>0.5</v>
      </c>
    </row>
    <row r="175" s="1" customFormat="1" customHeight="1" spans="1:8">
      <c r="A175" s="5">
        <v>173</v>
      </c>
      <c r="B175" s="5">
        <v>138710</v>
      </c>
      <c r="C175" s="4" t="s">
        <v>356</v>
      </c>
      <c r="D175" s="4" t="s">
        <v>357</v>
      </c>
      <c r="E175" s="4" t="s">
        <v>17</v>
      </c>
      <c r="F175" s="5">
        <f>VLOOKUP(B:B,[1]门店最终执行价格表!$B$1:$I$65536,8,FALSE)</f>
        <v>138</v>
      </c>
      <c r="G175" s="5">
        <v>69</v>
      </c>
      <c r="H175" s="7">
        <v>0.5</v>
      </c>
    </row>
    <row r="176" s="1" customFormat="1" customHeight="1" spans="1:8">
      <c r="A176" s="5">
        <v>174</v>
      </c>
      <c r="B176" s="5">
        <v>64897</v>
      </c>
      <c r="C176" s="4" t="s">
        <v>358</v>
      </c>
      <c r="D176" s="4" t="s">
        <v>359</v>
      </c>
      <c r="E176" s="4" t="s">
        <v>279</v>
      </c>
      <c r="F176" s="5">
        <f>VLOOKUP(B:B,[1]门店最终执行价格表!$B$1:$I$65536,8,FALSE)</f>
        <v>35</v>
      </c>
      <c r="G176" s="6">
        <v>30</v>
      </c>
      <c r="H176" s="7">
        <v>0.857142857142857</v>
      </c>
    </row>
    <row r="177" s="1" customFormat="1" customHeight="1" spans="1:8">
      <c r="A177" s="5">
        <v>175</v>
      </c>
      <c r="B177" s="5">
        <v>124508</v>
      </c>
      <c r="C177" s="4" t="s">
        <v>360</v>
      </c>
      <c r="D177" s="4" t="s">
        <v>357</v>
      </c>
      <c r="E177" s="4" t="s">
        <v>361</v>
      </c>
      <c r="F177" s="5">
        <f>VLOOKUP(B:B,[1]门店最终执行价格表!$B$1:$I$65536,8,FALSE)</f>
        <v>118</v>
      </c>
      <c r="G177" s="5">
        <v>59</v>
      </c>
      <c r="H177" s="7">
        <v>0.5</v>
      </c>
    </row>
    <row r="178" s="1" customFormat="1" customHeight="1" spans="1:254">
      <c r="A178" s="5">
        <v>176</v>
      </c>
      <c r="B178" s="9">
        <v>119652</v>
      </c>
      <c r="C178" s="9" t="s">
        <v>362</v>
      </c>
      <c r="D178" s="9" t="s">
        <v>363</v>
      </c>
      <c r="E178" s="9" t="s">
        <v>364</v>
      </c>
      <c r="F178" s="9">
        <v>72.5</v>
      </c>
      <c r="G178" s="6">
        <v>51.6666666666667</v>
      </c>
      <c r="H178" s="10">
        <f>G178/F178</f>
        <v>0.71264367816092</v>
      </c>
      <c r="I178" s="11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  <c r="IS178" s="12"/>
      <c r="IT178" s="12"/>
    </row>
    <row r="179" s="1" customFormat="1" customHeight="1" spans="1:254">
      <c r="A179" s="5">
        <v>177</v>
      </c>
      <c r="B179" s="9">
        <v>148955</v>
      </c>
      <c r="C179" s="9" t="s">
        <v>365</v>
      </c>
      <c r="D179" s="9" t="s">
        <v>366</v>
      </c>
      <c r="E179" s="9" t="s">
        <v>298</v>
      </c>
      <c r="F179" s="9">
        <v>198</v>
      </c>
      <c r="G179" s="6">
        <v>134</v>
      </c>
      <c r="H179" s="7">
        <v>0.676767676767677</v>
      </c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  <c r="BE179" s="12"/>
      <c r="BF179" s="12"/>
      <c r="BG179" s="12"/>
      <c r="BH179" s="12"/>
      <c r="BI179" s="12"/>
      <c r="BJ179" s="12"/>
      <c r="BK179" s="12"/>
      <c r="BL179" s="12"/>
      <c r="BM179" s="12"/>
      <c r="BN179" s="12"/>
      <c r="BO179" s="12"/>
      <c r="BP179" s="12"/>
      <c r="BQ179" s="12"/>
      <c r="BR179" s="12"/>
      <c r="BS179" s="12"/>
      <c r="BT179" s="12"/>
      <c r="BU179" s="12"/>
      <c r="BV179" s="12"/>
      <c r="BW179" s="12"/>
      <c r="BX179" s="12"/>
      <c r="BY179" s="12"/>
      <c r="BZ179" s="12"/>
      <c r="CA179" s="12"/>
      <c r="CB179" s="12"/>
      <c r="CC179" s="12"/>
      <c r="CD179" s="12"/>
      <c r="CE179" s="12"/>
      <c r="CF179" s="12"/>
      <c r="CG179" s="12"/>
      <c r="CH179" s="12"/>
      <c r="CI179" s="12"/>
      <c r="CJ179" s="12"/>
      <c r="CK179" s="12"/>
      <c r="CL179" s="12"/>
      <c r="CM179" s="12"/>
      <c r="CN179" s="12"/>
      <c r="CO179" s="12"/>
      <c r="CP179" s="12"/>
      <c r="CQ179" s="12"/>
      <c r="CR179" s="12"/>
      <c r="CS179" s="12"/>
      <c r="CT179" s="12"/>
      <c r="CU179" s="12"/>
      <c r="CV179" s="12"/>
      <c r="CW179" s="12"/>
      <c r="CX179" s="12"/>
      <c r="CY179" s="12"/>
      <c r="CZ179" s="12"/>
      <c r="DA179" s="12"/>
      <c r="DB179" s="12"/>
      <c r="DC179" s="12"/>
      <c r="DD179" s="12"/>
      <c r="DE179" s="12"/>
      <c r="DF179" s="12"/>
      <c r="DG179" s="12"/>
      <c r="DH179" s="12"/>
      <c r="DI179" s="12"/>
      <c r="DJ179" s="12"/>
      <c r="DK179" s="12"/>
      <c r="DL179" s="12"/>
      <c r="DM179" s="12"/>
      <c r="DN179" s="12"/>
      <c r="DO179" s="12"/>
      <c r="DP179" s="12"/>
      <c r="DQ179" s="12"/>
      <c r="DR179" s="12"/>
      <c r="DS179" s="12"/>
      <c r="DT179" s="12"/>
      <c r="DU179" s="12"/>
      <c r="DV179" s="12"/>
      <c r="DW179" s="12"/>
      <c r="DX179" s="12"/>
      <c r="DY179" s="12"/>
      <c r="DZ179" s="12"/>
      <c r="EA179" s="12"/>
      <c r="EB179" s="12"/>
      <c r="EC179" s="12"/>
      <c r="ED179" s="12"/>
      <c r="EE179" s="12"/>
      <c r="EF179" s="12"/>
      <c r="EG179" s="12"/>
      <c r="EH179" s="12"/>
      <c r="EI179" s="12"/>
      <c r="EJ179" s="12"/>
      <c r="EK179" s="12"/>
      <c r="EL179" s="12"/>
      <c r="EM179" s="12"/>
      <c r="EN179" s="12"/>
      <c r="EO179" s="12"/>
      <c r="EP179" s="12"/>
      <c r="EQ179" s="12"/>
      <c r="ER179" s="12"/>
      <c r="ES179" s="12"/>
      <c r="ET179" s="12"/>
      <c r="EU179" s="12"/>
      <c r="EV179" s="12"/>
      <c r="EW179" s="12"/>
      <c r="EX179" s="12"/>
      <c r="EY179" s="12"/>
      <c r="EZ179" s="12"/>
      <c r="FA179" s="12"/>
      <c r="FB179" s="12"/>
      <c r="FC179" s="12"/>
      <c r="FD179" s="12"/>
      <c r="FE179" s="12"/>
      <c r="FF179" s="12"/>
      <c r="FG179" s="12"/>
      <c r="FH179" s="12"/>
      <c r="FI179" s="12"/>
      <c r="FJ179" s="12"/>
      <c r="FK179" s="12"/>
      <c r="FL179" s="12"/>
      <c r="FM179" s="12"/>
      <c r="FN179" s="12"/>
      <c r="FO179" s="12"/>
      <c r="FP179" s="12"/>
      <c r="FQ179" s="12"/>
      <c r="FR179" s="12"/>
      <c r="FS179" s="12"/>
      <c r="FT179" s="12"/>
      <c r="FU179" s="12"/>
      <c r="FV179" s="12"/>
      <c r="FW179" s="12"/>
      <c r="FX179" s="12"/>
      <c r="FY179" s="12"/>
      <c r="FZ179" s="12"/>
      <c r="GA179" s="12"/>
      <c r="GB179" s="12"/>
      <c r="GC179" s="12"/>
      <c r="GD179" s="12"/>
      <c r="GE179" s="12"/>
      <c r="GF179" s="12"/>
      <c r="GG179" s="12"/>
      <c r="GH179" s="12"/>
      <c r="GI179" s="12"/>
      <c r="GJ179" s="12"/>
      <c r="GK179" s="12"/>
      <c r="GL179" s="12"/>
      <c r="GM179" s="12"/>
      <c r="GN179" s="12"/>
      <c r="GO179" s="12"/>
      <c r="GP179" s="12"/>
      <c r="GQ179" s="12"/>
      <c r="GR179" s="12"/>
      <c r="GS179" s="12"/>
      <c r="GT179" s="12"/>
      <c r="GU179" s="12"/>
      <c r="GV179" s="12"/>
      <c r="GW179" s="12"/>
      <c r="GX179" s="12"/>
      <c r="GY179" s="12"/>
      <c r="GZ179" s="12"/>
      <c r="HA179" s="12"/>
      <c r="HB179" s="12"/>
      <c r="HC179" s="12"/>
      <c r="HD179" s="12"/>
      <c r="HE179" s="12"/>
      <c r="HF179" s="12"/>
      <c r="HG179" s="12"/>
      <c r="HH179" s="12"/>
      <c r="HI179" s="12"/>
      <c r="HJ179" s="12"/>
      <c r="HK179" s="12"/>
      <c r="HL179" s="12"/>
      <c r="HM179" s="12"/>
      <c r="HN179" s="12"/>
      <c r="HO179" s="12"/>
      <c r="HP179" s="12"/>
      <c r="HQ179" s="12"/>
      <c r="HR179" s="12"/>
      <c r="HS179" s="12"/>
      <c r="HT179" s="12"/>
      <c r="HU179" s="12"/>
      <c r="HV179" s="12"/>
      <c r="HW179" s="12"/>
      <c r="HX179" s="12"/>
      <c r="HY179" s="12"/>
      <c r="HZ179" s="12"/>
      <c r="IA179" s="12"/>
      <c r="IB179" s="12"/>
      <c r="IC179" s="12"/>
      <c r="ID179" s="12"/>
      <c r="IE179" s="12"/>
      <c r="IF179" s="12"/>
      <c r="IG179" s="12"/>
      <c r="IH179" s="12"/>
      <c r="II179" s="12"/>
      <c r="IJ179" s="12"/>
      <c r="IK179" s="12"/>
      <c r="IL179" s="12"/>
      <c r="IM179" s="12"/>
      <c r="IN179" s="12"/>
      <c r="IO179" s="12"/>
      <c r="IP179" s="12"/>
      <c r="IQ179" s="12"/>
      <c r="IR179" s="12"/>
      <c r="IS179" s="12"/>
      <c r="IT179" s="12"/>
    </row>
    <row r="180" s="1" customFormat="1" customHeight="1" spans="1:254">
      <c r="A180" s="5">
        <v>178</v>
      </c>
      <c r="B180" s="9">
        <v>148955</v>
      </c>
      <c r="C180" s="9" t="s">
        <v>365</v>
      </c>
      <c r="D180" s="9" t="s">
        <v>366</v>
      </c>
      <c r="E180" s="9" t="s">
        <v>298</v>
      </c>
      <c r="F180" s="9">
        <v>198</v>
      </c>
      <c r="G180" s="6">
        <v>133.333333333333</v>
      </c>
      <c r="H180" s="10">
        <f>G180/F180</f>
        <v>0.673400673400673</v>
      </c>
      <c r="I180" s="11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  <c r="BE180" s="12"/>
      <c r="BF180" s="12"/>
      <c r="BG180" s="12"/>
      <c r="BH180" s="12"/>
      <c r="BI180" s="12"/>
      <c r="BJ180" s="12"/>
      <c r="BK180" s="12"/>
      <c r="BL180" s="12"/>
      <c r="BM180" s="12"/>
      <c r="BN180" s="12"/>
      <c r="BO180" s="12"/>
      <c r="BP180" s="12"/>
      <c r="BQ180" s="12"/>
      <c r="BR180" s="12"/>
      <c r="BS180" s="12"/>
      <c r="BT180" s="12"/>
      <c r="BU180" s="12"/>
      <c r="BV180" s="12"/>
      <c r="BW180" s="12"/>
      <c r="BX180" s="12"/>
      <c r="BY180" s="12"/>
      <c r="BZ180" s="12"/>
      <c r="CA180" s="12"/>
      <c r="CB180" s="12"/>
      <c r="CC180" s="12"/>
      <c r="CD180" s="12"/>
      <c r="CE180" s="12"/>
      <c r="CF180" s="12"/>
      <c r="CG180" s="12"/>
      <c r="CH180" s="12"/>
      <c r="CI180" s="12"/>
      <c r="CJ180" s="12"/>
      <c r="CK180" s="12"/>
      <c r="CL180" s="12"/>
      <c r="CM180" s="12"/>
      <c r="CN180" s="12"/>
      <c r="CO180" s="12"/>
      <c r="CP180" s="12"/>
      <c r="CQ180" s="12"/>
      <c r="CR180" s="12"/>
      <c r="CS180" s="12"/>
      <c r="CT180" s="12"/>
      <c r="CU180" s="12"/>
      <c r="CV180" s="12"/>
      <c r="CW180" s="12"/>
      <c r="CX180" s="12"/>
      <c r="CY180" s="12"/>
      <c r="CZ180" s="12"/>
      <c r="DA180" s="12"/>
      <c r="DB180" s="12"/>
      <c r="DC180" s="12"/>
      <c r="DD180" s="12"/>
      <c r="DE180" s="12"/>
      <c r="DF180" s="12"/>
      <c r="DG180" s="12"/>
      <c r="DH180" s="12"/>
      <c r="DI180" s="12"/>
      <c r="DJ180" s="12"/>
      <c r="DK180" s="12"/>
      <c r="DL180" s="12"/>
      <c r="DM180" s="12"/>
      <c r="DN180" s="12"/>
      <c r="DO180" s="12"/>
      <c r="DP180" s="12"/>
      <c r="DQ180" s="12"/>
      <c r="DR180" s="12"/>
      <c r="DS180" s="12"/>
      <c r="DT180" s="12"/>
      <c r="DU180" s="12"/>
      <c r="DV180" s="12"/>
      <c r="DW180" s="12"/>
      <c r="DX180" s="12"/>
      <c r="DY180" s="12"/>
      <c r="DZ180" s="12"/>
      <c r="EA180" s="12"/>
      <c r="EB180" s="12"/>
      <c r="EC180" s="12"/>
      <c r="ED180" s="12"/>
      <c r="EE180" s="12"/>
      <c r="EF180" s="12"/>
      <c r="EG180" s="12"/>
      <c r="EH180" s="12"/>
      <c r="EI180" s="12"/>
      <c r="EJ180" s="12"/>
      <c r="EK180" s="12"/>
      <c r="EL180" s="12"/>
      <c r="EM180" s="12"/>
      <c r="EN180" s="12"/>
      <c r="EO180" s="12"/>
      <c r="EP180" s="12"/>
      <c r="EQ180" s="12"/>
      <c r="ER180" s="12"/>
      <c r="ES180" s="12"/>
      <c r="ET180" s="12"/>
      <c r="EU180" s="12"/>
      <c r="EV180" s="12"/>
      <c r="EW180" s="12"/>
      <c r="EX180" s="12"/>
      <c r="EY180" s="12"/>
      <c r="EZ180" s="12"/>
      <c r="FA180" s="12"/>
      <c r="FB180" s="12"/>
      <c r="FC180" s="12"/>
      <c r="FD180" s="12"/>
      <c r="FE180" s="12"/>
      <c r="FF180" s="12"/>
      <c r="FG180" s="12"/>
      <c r="FH180" s="12"/>
      <c r="FI180" s="12"/>
      <c r="FJ180" s="12"/>
      <c r="FK180" s="12"/>
      <c r="FL180" s="12"/>
      <c r="FM180" s="12"/>
      <c r="FN180" s="12"/>
      <c r="FO180" s="12"/>
      <c r="FP180" s="12"/>
      <c r="FQ180" s="12"/>
      <c r="FR180" s="12"/>
      <c r="FS180" s="12"/>
      <c r="FT180" s="12"/>
      <c r="FU180" s="12"/>
      <c r="FV180" s="12"/>
      <c r="FW180" s="12"/>
      <c r="FX180" s="12"/>
      <c r="FY180" s="12"/>
      <c r="FZ180" s="12"/>
      <c r="GA180" s="12"/>
      <c r="GB180" s="12"/>
      <c r="GC180" s="12"/>
      <c r="GD180" s="12"/>
      <c r="GE180" s="12"/>
      <c r="GF180" s="12"/>
      <c r="GG180" s="12"/>
      <c r="GH180" s="12"/>
      <c r="GI180" s="12"/>
      <c r="GJ180" s="12"/>
      <c r="GK180" s="12"/>
      <c r="GL180" s="12"/>
      <c r="GM180" s="12"/>
      <c r="GN180" s="12"/>
      <c r="GO180" s="12"/>
      <c r="GP180" s="12"/>
      <c r="GQ180" s="12"/>
      <c r="GR180" s="12"/>
      <c r="GS180" s="12"/>
      <c r="GT180" s="12"/>
      <c r="GU180" s="12"/>
      <c r="GV180" s="12"/>
      <c r="GW180" s="12"/>
      <c r="GX180" s="12"/>
      <c r="GY180" s="12"/>
      <c r="GZ180" s="12"/>
      <c r="HA180" s="12"/>
      <c r="HB180" s="12"/>
      <c r="HC180" s="12"/>
      <c r="HD180" s="12"/>
      <c r="HE180" s="12"/>
      <c r="HF180" s="12"/>
      <c r="HG180" s="12"/>
      <c r="HH180" s="12"/>
      <c r="HI180" s="12"/>
      <c r="HJ180" s="12"/>
      <c r="HK180" s="12"/>
      <c r="HL180" s="12"/>
      <c r="HM180" s="12"/>
      <c r="HN180" s="12"/>
      <c r="HO180" s="12"/>
      <c r="HP180" s="12"/>
      <c r="HQ180" s="12"/>
      <c r="HR180" s="12"/>
      <c r="HS180" s="12"/>
      <c r="HT180" s="12"/>
      <c r="HU180" s="12"/>
      <c r="HV180" s="12"/>
      <c r="HW180" s="12"/>
      <c r="HX180" s="12"/>
      <c r="HY180" s="12"/>
      <c r="HZ180" s="12"/>
      <c r="IA180" s="12"/>
      <c r="IB180" s="12"/>
      <c r="IC180" s="12"/>
      <c r="ID180" s="12"/>
      <c r="IE180" s="12"/>
      <c r="IF180" s="12"/>
      <c r="IG180" s="12"/>
      <c r="IH180" s="12"/>
      <c r="II180" s="12"/>
      <c r="IJ180" s="12"/>
      <c r="IK180" s="12"/>
      <c r="IL180" s="12"/>
      <c r="IM180" s="12"/>
      <c r="IN180" s="12"/>
      <c r="IO180" s="12"/>
      <c r="IP180" s="12"/>
      <c r="IQ180" s="12"/>
      <c r="IR180" s="12"/>
      <c r="IS180" s="12"/>
      <c r="IT180" s="12"/>
    </row>
    <row r="181" s="1" customFormat="1" customHeight="1" spans="1:8">
      <c r="A181" s="5">
        <v>179</v>
      </c>
      <c r="B181" s="5">
        <v>124621</v>
      </c>
      <c r="C181" s="4" t="s">
        <v>367</v>
      </c>
      <c r="D181" s="4" t="s">
        <v>275</v>
      </c>
      <c r="E181" s="4" t="s">
        <v>32</v>
      </c>
      <c r="F181" s="5">
        <f>VLOOKUP(B:B,[1]门店最终执行价格表!$B$1:$I$65536,8,FALSE)</f>
        <v>90</v>
      </c>
      <c r="G181" s="6">
        <v>45</v>
      </c>
      <c r="H181" s="8">
        <v>0.5</v>
      </c>
    </row>
    <row r="182" s="1" customFormat="1" customHeight="1" spans="1:8">
      <c r="A182" s="5">
        <v>180</v>
      </c>
      <c r="B182" s="5">
        <v>124623</v>
      </c>
      <c r="C182" s="4" t="s">
        <v>368</v>
      </c>
      <c r="D182" s="4" t="s">
        <v>275</v>
      </c>
      <c r="E182" s="4" t="s">
        <v>32</v>
      </c>
      <c r="F182" s="5">
        <f>VLOOKUP(B:B,[1]门店最终执行价格表!$B$1:$I$65536,8,FALSE)</f>
        <v>70</v>
      </c>
      <c r="G182" s="6">
        <v>35</v>
      </c>
      <c r="H182" s="8">
        <v>0.5</v>
      </c>
    </row>
    <row r="183" s="1" customFormat="1" customHeight="1" spans="1:8">
      <c r="A183" s="5">
        <v>181</v>
      </c>
      <c r="B183" s="5">
        <v>140507</v>
      </c>
      <c r="C183" s="4" t="s">
        <v>369</v>
      </c>
      <c r="D183" s="4" t="s">
        <v>370</v>
      </c>
      <c r="E183" s="4" t="s">
        <v>17</v>
      </c>
      <c r="F183" s="5">
        <f>VLOOKUP(B:B,[1]门店最终执行价格表!$B$1:$I$65536,8,FALSE)</f>
        <v>398</v>
      </c>
      <c r="G183" s="5">
        <v>199</v>
      </c>
      <c r="H183" s="7">
        <v>0.5</v>
      </c>
    </row>
    <row r="184" s="1" customFormat="1" customHeight="1" spans="1:8">
      <c r="A184" s="5">
        <v>182</v>
      </c>
      <c r="B184" s="5">
        <v>124626</v>
      </c>
      <c r="C184" s="4" t="s">
        <v>371</v>
      </c>
      <c r="D184" s="4" t="s">
        <v>199</v>
      </c>
      <c r="E184" s="4" t="s">
        <v>32</v>
      </c>
      <c r="F184" s="5">
        <f>VLOOKUP(B:B,[1]门店最终执行价格表!$B$1:$I$65536,8,FALSE)</f>
        <v>60</v>
      </c>
      <c r="G184" s="6">
        <v>30</v>
      </c>
      <c r="H184" s="8">
        <v>0.5</v>
      </c>
    </row>
    <row r="185" s="1" customFormat="1" customHeight="1" spans="1:254">
      <c r="A185" s="5">
        <v>183</v>
      </c>
      <c r="B185" s="9">
        <v>133360</v>
      </c>
      <c r="C185" s="9" t="s">
        <v>372</v>
      </c>
      <c r="D185" s="9" t="s">
        <v>77</v>
      </c>
      <c r="E185" s="9" t="s">
        <v>184</v>
      </c>
      <c r="F185" s="9">
        <v>39.9</v>
      </c>
      <c r="G185" s="6">
        <v>19.2941176470588</v>
      </c>
      <c r="H185" s="10">
        <f>G185/F185</f>
        <v>0.483561845790948</v>
      </c>
      <c r="I185" s="11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12"/>
      <c r="BH185" s="12"/>
      <c r="BI185" s="12"/>
      <c r="BJ185" s="12"/>
      <c r="BK185" s="12"/>
      <c r="BL185" s="12"/>
      <c r="BM185" s="12"/>
      <c r="BN185" s="12"/>
      <c r="BO185" s="12"/>
      <c r="BP185" s="12"/>
      <c r="BQ185" s="12"/>
      <c r="BR185" s="12"/>
      <c r="BS185" s="12"/>
      <c r="BT185" s="12"/>
      <c r="BU185" s="12"/>
      <c r="BV185" s="12"/>
      <c r="BW185" s="12"/>
      <c r="BX185" s="12"/>
      <c r="BY185" s="12"/>
      <c r="BZ185" s="12"/>
      <c r="CA185" s="12"/>
      <c r="CB185" s="12"/>
      <c r="CC185" s="12"/>
      <c r="CD185" s="12"/>
      <c r="CE185" s="12"/>
      <c r="CF185" s="12"/>
      <c r="CG185" s="12"/>
      <c r="CH185" s="12"/>
      <c r="CI185" s="12"/>
      <c r="CJ185" s="12"/>
      <c r="CK185" s="12"/>
      <c r="CL185" s="12"/>
      <c r="CM185" s="12"/>
      <c r="CN185" s="12"/>
      <c r="CO185" s="12"/>
      <c r="CP185" s="12"/>
      <c r="CQ185" s="12"/>
      <c r="CR185" s="12"/>
      <c r="CS185" s="12"/>
      <c r="CT185" s="12"/>
      <c r="CU185" s="12"/>
      <c r="CV185" s="12"/>
      <c r="CW185" s="12"/>
      <c r="CX185" s="12"/>
      <c r="CY185" s="12"/>
      <c r="CZ185" s="12"/>
      <c r="DA185" s="12"/>
      <c r="DB185" s="12"/>
      <c r="DC185" s="12"/>
      <c r="DD185" s="12"/>
      <c r="DE185" s="12"/>
      <c r="DF185" s="12"/>
      <c r="DG185" s="12"/>
      <c r="DH185" s="12"/>
      <c r="DI185" s="12"/>
      <c r="DJ185" s="12"/>
      <c r="DK185" s="12"/>
      <c r="DL185" s="12"/>
      <c r="DM185" s="12"/>
      <c r="DN185" s="12"/>
      <c r="DO185" s="12"/>
      <c r="DP185" s="12"/>
      <c r="DQ185" s="12"/>
      <c r="DR185" s="12"/>
      <c r="DS185" s="12"/>
      <c r="DT185" s="12"/>
      <c r="DU185" s="12"/>
      <c r="DV185" s="12"/>
      <c r="DW185" s="12"/>
      <c r="DX185" s="12"/>
      <c r="DY185" s="12"/>
      <c r="DZ185" s="12"/>
      <c r="EA185" s="12"/>
      <c r="EB185" s="12"/>
      <c r="EC185" s="12"/>
      <c r="ED185" s="12"/>
      <c r="EE185" s="12"/>
      <c r="EF185" s="12"/>
      <c r="EG185" s="12"/>
      <c r="EH185" s="12"/>
      <c r="EI185" s="12"/>
      <c r="EJ185" s="12"/>
      <c r="EK185" s="12"/>
      <c r="EL185" s="12"/>
      <c r="EM185" s="12"/>
      <c r="EN185" s="12"/>
      <c r="EO185" s="12"/>
      <c r="EP185" s="12"/>
      <c r="EQ185" s="12"/>
      <c r="ER185" s="12"/>
      <c r="ES185" s="12"/>
      <c r="ET185" s="12"/>
      <c r="EU185" s="12"/>
      <c r="EV185" s="12"/>
      <c r="EW185" s="12"/>
      <c r="EX185" s="12"/>
      <c r="EY185" s="12"/>
      <c r="EZ185" s="12"/>
      <c r="FA185" s="12"/>
      <c r="FB185" s="12"/>
      <c r="FC185" s="12"/>
      <c r="FD185" s="12"/>
      <c r="FE185" s="12"/>
      <c r="FF185" s="12"/>
      <c r="FG185" s="12"/>
      <c r="FH185" s="12"/>
      <c r="FI185" s="12"/>
      <c r="FJ185" s="12"/>
      <c r="FK185" s="12"/>
      <c r="FL185" s="12"/>
      <c r="FM185" s="12"/>
      <c r="FN185" s="12"/>
      <c r="FO185" s="12"/>
      <c r="FP185" s="12"/>
      <c r="FQ185" s="12"/>
      <c r="FR185" s="12"/>
      <c r="FS185" s="12"/>
      <c r="FT185" s="12"/>
      <c r="FU185" s="12"/>
      <c r="FV185" s="12"/>
      <c r="FW185" s="12"/>
      <c r="FX185" s="12"/>
      <c r="FY185" s="12"/>
      <c r="FZ185" s="12"/>
      <c r="GA185" s="12"/>
      <c r="GB185" s="12"/>
      <c r="GC185" s="12"/>
      <c r="GD185" s="12"/>
      <c r="GE185" s="12"/>
      <c r="GF185" s="12"/>
      <c r="GG185" s="12"/>
      <c r="GH185" s="12"/>
      <c r="GI185" s="12"/>
      <c r="GJ185" s="12"/>
      <c r="GK185" s="12"/>
      <c r="GL185" s="12"/>
      <c r="GM185" s="12"/>
      <c r="GN185" s="12"/>
      <c r="GO185" s="12"/>
      <c r="GP185" s="12"/>
      <c r="GQ185" s="12"/>
      <c r="GR185" s="12"/>
      <c r="GS185" s="12"/>
      <c r="GT185" s="12"/>
      <c r="GU185" s="12"/>
      <c r="GV185" s="12"/>
      <c r="GW185" s="12"/>
      <c r="GX185" s="12"/>
      <c r="GY185" s="12"/>
      <c r="GZ185" s="12"/>
      <c r="HA185" s="12"/>
      <c r="HB185" s="12"/>
      <c r="HC185" s="12"/>
      <c r="HD185" s="12"/>
      <c r="HE185" s="12"/>
      <c r="HF185" s="12"/>
      <c r="HG185" s="12"/>
      <c r="HH185" s="12"/>
      <c r="HI185" s="12"/>
      <c r="HJ185" s="12"/>
      <c r="HK185" s="12"/>
      <c r="HL185" s="12"/>
      <c r="HM185" s="12"/>
      <c r="HN185" s="12"/>
      <c r="HO185" s="12"/>
      <c r="HP185" s="12"/>
      <c r="HQ185" s="12"/>
      <c r="HR185" s="12"/>
      <c r="HS185" s="12"/>
      <c r="HT185" s="12"/>
      <c r="HU185" s="12"/>
      <c r="HV185" s="12"/>
      <c r="HW185" s="12"/>
      <c r="HX185" s="12"/>
      <c r="HY185" s="12"/>
      <c r="HZ185" s="12"/>
      <c r="IA185" s="12"/>
      <c r="IB185" s="12"/>
      <c r="IC185" s="12"/>
      <c r="ID185" s="12"/>
      <c r="IE185" s="12"/>
      <c r="IF185" s="12"/>
      <c r="IG185" s="12"/>
      <c r="IH185" s="12"/>
      <c r="II185" s="12"/>
      <c r="IJ185" s="12"/>
      <c r="IK185" s="12"/>
      <c r="IL185" s="12"/>
      <c r="IM185" s="12"/>
      <c r="IN185" s="12"/>
      <c r="IO185" s="12"/>
      <c r="IP185" s="12"/>
      <c r="IQ185" s="12"/>
      <c r="IR185" s="12"/>
      <c r="IS185" s="12"/>
      <c r="IT185" s="12"/>
    </row>
    <row r="186" s="1" customFormat="1" customHeight="1" spans="1:8">
      <c r="A186" s="5">
        <v>184</v>
      </c>
      <c r="B186" s="5">
        <v>42915</v>
      </c>
      <c r="C186" s="4" t="s">
        <v>373</v>
      </c>
      <c r="D186" s="4" t="s">
        <v>374</v>
      </c>
      <c r="E186" s="4" t="s">
        <v>20</v>
      </c>
      <c r="F186" s="5">
        <f>VLOOKUP(B:B,[1]门店最终执行价格表!$B$1:$I$65536,8,FALSE)</f>
        <v>148</v>
      </c>
      <c r="G186" s="5">
        <v>74</v>
      </c>
      <c r="H186" s="7">
        <v>0.5</v>
      </c>
    </row>
    <row r="187" s="1" customFormat="1" customHeight="1" spans="1:8">
      <c r="A187" s="5">
        <v>185</v>
      </c>
      <c r="B187" s="5">
        <v>52440</v>
      </c>
      <c r="C187" s="4" t="s">
        <v>375</v>
      </c>
      <c r="D187" s="4" t="s">
        <v>376</v>
      </c>
      <c r="E187" s="4" t="s">
        <v>337</v>
      </c>
      <c r="F187" s="5">
        <f>VLOOKUP(B:B,[1]门店最终执行价格表!$B$1:$I$65536,8,FALSE)</f>
        <v>228</v>
      </c>
      <c r="G187" s="5">
        <v>114</v>
      </c>
      <c r="H187" s="7">
        <v>0.5</v>
      </c>
    </row>
    <row r="188" customHeight="1" spans="1:253">
      <c r="A188" s="5">
        <v>186</v>
      </c>
      <c r="B188" s="5">
        <v>143225</v>
      </c>
      <c r="C188" s="4" t="s">
        <v>377</v>
      </c>
      <c r="D188" s="4" t="s">
        <v>378</v>
      </c>
      <c r="E188" s="4" t="s">
        <v>48</v>
      </c>
      <c r="F188" s="5">
        <f>VLOOKUP(B:B,[1]门店最终执行价格表!$B$1:$I$65536,8,FALSE)</f>
        <v>160</v>
      </c>
      <c r="G188" s="6">
        <v>84.7058823529412</v>
      </c>
      <c r="H188" s="7">
        <v>0.529411764705882</v>
      </c>
      <c r="IS188" s="13"/>
    </row>
    <row r="189" customHeight="1" spans="1:253">
      <c r="A189" s="5">
        <v>187</v>
      </c>
      <c r="B189" s="5">
        <v>131812</v>
      </c>
      <c r="C189" s="4" t="s">
        <v>379</v>
      </c>
      <c r="D189" s="4" t="s">
        <v>86</v>
      </c>
      <c r="E189" s="4" t="s">
        <v>32</v>
      </c>
      <c r="F189" s="5">
        <f>VLOOKUP(B:B,[1]门店最终执行价格表!$B$1:$I$65536,8,FALSE)</f>
        <v>88</v>
      </c>
      <c r="G189" s="6">
        <v>44</v>
      </c>
      <c r="H189" s="8">
        <v>0.5</v>
      </c>
      <c r="IS189" s="13"/>
    </row>
    <row r="190" customHeight="1" spans="1:253">
      <c r="A190" s="5">
        <v>188</v>
      </c>
      <c r="B190" s="9">
        <v>58522</v>
      </c>
      <c r="C190" s="9" t="s">
        <v>380</v>
      </c>
      <c r="D190" s="9" t="s">
        <v>381</v>
      </c>
      <c r="E190" s="9" t="s">
        <v>81</v>
      </c>
      <c r="F190" s="9">
        <v>29.8</v>
      </c>
      <c r="G190" s="6">
        <v>17.4117647058824</v>
      </c>
      <c r="H190" s="10">
        <f>G190/F190</f>
        <v>0.584287406237663</v>
      </c>
      <c r="I190" s="11"/>
      <c r="IS190" s="13"/>
    </row>
    <row r="191" customHeight="1" spans="1:253">
      <c r="A191" s="5">
        <v>189</v>
      </c>
      <c r="B191" s="9">
        <v>58522</v>
      </c>
      <c r="C191" s="9" t="s">
        <v>380</v>
      </c>
      <c r="D191" s="9" t="s">
        <v>381</v>
      </c>
      <c r="E191" s="9" t="s">
        <v>81</v>
      </c>
      <c r="F191" s="9">
        <v>28.8</v>
      </c>
      <c r="G191" s="6">
        <v>17.4117647058824</v>
      </c>
      <c r="H191" s="10">
        <f>G191/F191</f>
        <v>0.604575163398693</v>
      </c>
      <c r="I191" s="11"/>
      <c r="IS191" s="13"/>
    </row>
    <row r="192" customHeight="1" spans="1:253">
      <c r="A192" s="5">
        <v>190</v>
      </c>
      <c r="B192" s="9">
        <v>171499</v>
      </c>
      <c r="C192" s="9" t="s">
        <v>382</v>
      </c>
      <c r="D192" s="9" t="s">
        <v>383</v>
      </c>
      <c r="E192" s="9" t="s">
        <v>384</v>
      </c>
      <c r="F192" s="9">
        <v>39.8</v>
      </c>
      <c r="G192" s="6">
        <v>18.9529411764706</v>
      </c>
      <c r="H192" s="10">
        <f>G192/F192</f>
        <v>0.476204552172628</v>
      </c>
      <c r="I192" s="11"/>
      <c r="IS192" s="13"/>
    </row>
    <row r="193" customHeight="1" spans="1:254">
      <c r="A193" s="5">
        <v>191</v>
      </c>
      <c r="B193" s="9">
        <v>110737</v>
      </c>
      <c r="C193" s="9" t="s">
        <v>382</v>
      </c>
      <c r="D193" s="9" t="s">
        <v>385</v>
      </c>
      <c r="E193" s="9" t="s">
        <v>384</v>
      </c>
      <c r="F193" s="9">
        <v>25</v>
      </c>
      <c r="G193" s="6">
        <v>13.7176470588235</v>
      </c>
      <c r="H193" s="10">
        <f>G193/F193</f>
        <v>0.548705882352941</v>
      </c>
      <c r="I193" s="22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K193" s="13"/>
      <c r="AL193" s="13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13"/>
      <c r="AX193" s="13"/>
      <c r="AY193" s="13"/>
      <c r="AZ193" s="13"/>
      <c r="BA193" s="13"/>
      <c r="BB193" s="13"/>
      <c r="BC193" s="13"/>
      <c r="BD193" s="13"/>
      <c r="BE193" s="13"/>
      <c r="BF193" s="13"/>
      <c r="BG193" s="13"/>
      <c r="BH193" s="13"/>
      <c r="BI193" s="13"/>
      <c r="BJ193" s="13"/>
      <c r="BK193" s="13"/>
      <c r="BL193" s="13"/>
      <c r="BM193" s="13"/>
      <c r="BN193" s="13"/>
      <c r="BO193" s="13"/>
      <c r="BP193" s="13"/>
      <c r="BQ193" s="13"/>
      <c r="BR193" s="13"/>
      <c r="BS193" s="13"/>
      <c r="BT193" s="13"/>
      <c r="BU193" s="13"/>
      <c r="BV193" s="13"/>
      <c r="BW193" s="13"/>
      <c r="BX193" s="13"/>
      <c r="BY193" s="13"/>
      <c r="BZ193" s="13"/>
      <c r="CA193" s="13"/>
      <c r="CB193" s="13"/>
      <c r="CC193" s="13"/>
      <c r="CD193" s="13"/>
      <c r="CE193" s="13"/>
      <c r="CF193" s="13"/>
      <c r="CG193" s="13"/>
      <c r="CH193" s="13"/>
      <c r="CI193" s="13"/>
      <c r="CJ193" s="13"/>
      <c r="CK193" s="13"/>
      <c r="CL193" s="13"/>
      <c r="CM193" s="13"/>
      <c r="CN193" s="13"/>
      <c r="CO193" s="13"/>
      <c r="CP193" s="13"/>
      <c r="CQ193" s="13"/>
      <c r="CR193" s="13"/>
      <c r="CS193" s="13"/>
      <c r="CT193" s="13"/>
      <c r="CU193" s="13"/>
      <c r="CV193" s="13"/>
      <c r="CW193" s="13"/>
      <c r="CX193" s="13"/>
      <c r="CY193" s="13"/>
      <c r="CZ193" s="13"/>
      <c r="DA193" s="13"/>
      <c r="DB193" s="13"/>
      <c r="DC193" s="13"/>
      <c r="DD193" s="13"/>
      <c r="DE193" s="13"/>
      <c r="DF193" s="13"/>
      <c r="DG193" s="13"/>
      <c r="DH193" s="13"/>
      <c r="DI193" s="13"/>
      <c r="DJ193" s="13"/>
      <c r="DK193" s="13"/>
      <c r="DL193" s="13"/>
      <c r="DM193" s="13"/>
      <c r="DN193" s="13"/>
      <c r="DO193" s="13"/>
      <c r="DP193" s="13"/>
      <c r="DQ193" s="13"/>
      <c r="DR193" s="13"/>
      <c r="DS193" s="13"/>
      <c r="DT193" s="13"/>
      <c r="DU193" s="13"/>
      <c r="DV193" s="13"/>
      <c r="DW193" s="13"/>
      <c r="DX193" s="13"/>
      <c r="DY193" s="13"/>
      <c r="DZ193" s="13"/>
      <c r="EA193" s="13"/>
      <c r="EB193" s="13"/>
      <c r="EC193" s="13"/>
      <c r="ED193" s="13"/>
      <c r="EE193" s="13"/>
      <c r="EF193" s="13"/>
      <c r="EG193" s="13"/>
      <c r="EH193" s="13"/>
      <c r="EI193" s="13"/>
      <c r="EJ193" s="13"/>
      <c r="EK193" s="13"/>
      <c r="EL193" s="13"/>
      <c r="EM193" s="13"/>
      <c r="EN193" s="13"/>
      <c r="EO193" s="13"/>
      <c r="EP193" s="13"/>
      <c r="EQ193" s="13"/>
      <c r="ER193" s="13"/>
      <c r="ES193" s="13"/>
      <c r="ET193" s="13"/>
      <c r="EU193" s="13"/>
      <c r="EV193" s="13"/>
      <c r="EW193" s="13"/>
      <c r="EX193" s="13"/>
      <c r="EY193" s="13"/>
      <c r="EZ193" s="13"/>
      <c r="FA193" s="13"/>
      <c r="FB193" s="13"/>
      <c r="FC193" s="13"/>
      <c r="FD193" s="13"/>
      <c r="FE193" s="13"/>
      <c r="FF193" s="13"/>
      <c r="FG193" s="13"/>
      <c r="FH193" s="13"/>
      <c r="FI193" s="13"/>
      <c r="FJ193" s="13"/>
      <c r="FK193" s="13"/>
      <c r="FL193" s="13"/>
      <c r="FM193" s="13"/>
      <c r="FN193" s="13"/>
      <c r="FO193" s="13"/>
      <c r="FP193" s="13"/>
      <c r="FQ193" s="13"/>
      <c r="FR193" s="13"/>
      <c r="FS193" s="13"/>
      <c r="FT193" s="13"/>
      <c r="FU193" s="13"/>
      <c r="FV193" s="13"/>
      <c r="FW193" s="13"/>
      <c r="FX193" s="13"/>
      <c r="FY193" s="13"/>
      <c r="FZ193" s="13"/>
      <c r="GA193" s="13"/>
      <c r="GB193" s="13"/>
      <c r="GC193" s="13"/>
      <c r="GD193" s="13"/>
      <c r="GE193" s="13"/>
      <c r="GF193" s="13"/>
      <c r="GG193" s="13"/>
      <c r="GH193" s="13"/>
      <c r="GI193" s="13"/>
      <c r="GJ193" s="13"/>
      <c r="GK193" s="13"/>
      <c r="GL193" s="13"/>
      <c r="GM193" s="13"/>
      <c r="GN193" s="13"/>
      <c r="GO193" s="13"/>
      <c r="GP193" s="13"/>
      <c r="GQ193" s="13"/>
      <c r="GR193" s="13"/>
      <c r="GS193" s="13"/>
      <c r="GT193" s="13"/>
      <c r="GU193" s="13"/>
      <c r="GV193" s="13"/>
      <c r="GW193" s="13"/>
      <c r="GX193" s="13"/>
      <c r="GY193" s="13"/>
      <c r="GZ193" s="13"/>
      <c r="HA193" s="13"/>
      <c r="HB193" s="13"/>
      <c r="HC193" s="13"/>
      <c r="HD193" s="13"/>
      <c r="HE193" s="13"/>
      <c r="HF193" s="13"/>
      <c r="HG193" s="13"/>
      <c r="HH193" s="13"/>
      <c r="HI193" s="13"/>
      <c r="HJ193" s="13"/>
      <c r="HK193" s="13"/>
      <c r="HL193" s="13"/>
      <c r="HM193" s="13"/>
      <c r="HN193" s="13"/>
      <c r="HO193" s="13"/>
      <c r="HP193" s="13"/>
      <c r="HQ193" s="13"/>
      <c r="HR193" s="13"/>
      <c r="HS193" s="13"/>
      <c r="HT193" s="13"/>
      <c r="HU193" s="13"/>
      <c r="HV193" s="13"/>
      <c r="HW193" s="13"/>
      <c r="HX193" s="13"/>
      <c r="HY193" s="13"/>
      <c r="HZ193" s="13"/>
      <c r="IA193" s="13"/>
      <c r="IB193" s="13"/>
      <c r="IC193" s="13"/>
      <c r="ID193" s="13"/>
      <c r="IE193" s="13"/>
      <c r="IF193" s="13"/>
      <c r="IG193" s="13"/>
      <c r="IH193" s="13"/>
      <c r="II193" s="13"/>
      <c r="IJ193" s="13"/>
      <c r="IK193" s="13"/>
      <c r="IL193" s="13"/>
      <c r="IM193" s="13"/>
      <c r="IN193" s="13"/>
      <c r="IO193" s="13"/>
      <c r="IP193" s="13"/>
      <c r="IQ193" s="13"/>
      <c r="IR193" s="13"/>
      <c r="IS193" s="13"/>
      <c r="IT193" s="13"/>
    </row>
    <row r="194" customHeight="1" spans="1:254">
      <c r="A194" s="5">
        <v>192</v>
      </c>
      <c r="B194" s="5">
        <v>1285</v>
      </c>
      <c r="C194" s="4" t="s">
        <v>386</v>
      </c>
      <c r="D194" s="4" t="s">
        <v>387</v>
      </c>
      <c r="E194" s="4" t="s">
        <v>184</v>
      </c>
      <c r="F194" s="5">
        <f>VLOOKUP(B:B,[1]门店最终执行价格表!$B$1:$I$65536,8,FALSE)</f>
        <v>213.9</v>
      </c>
      <c r="G194" s="6">
        <v>187.177777777778</v>
      </c>
      <c r="H194" s="7">
        <v>0.875071424861046</v>
      </c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K194" s="13"/>
      <c r="AL194" s="13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13"/>
      <c r="AX194" s="13"/>
      <c r="AY194" s="13"/>
      <c r="AZ194" s="13"/>
      <c r="BA194" s="13"/>
      <c r="BB194" s="13"/>
      <c r="BC194" s="13"/>
      <c r="BD194" s="13"/>
      <c r="BE194" s="13"/>
      <c r="BF194" s="13"/>
      <c r="BG194" s="13"/>
      <c r="BH194" s="13"/>
      <c r="BI194" s="13"/>
      <c r="BJ194" s="13"/>
      <c r="BK194" s="13"/>
      <c r="BL194" s="13"/>
      <c r="BM194" s="13"/>
      <c r="BN194" s="13"/>
      <c r="BO194" s="13"/>
      <c r="BP194" s="13"/>
      <c r="BQ194" s="13"/>
      <c r="BR194" s="13"/>
      <c r="BS194" s="13"/>
      <c r="BT194" s="13"/>
      <c r="BU194" s="13"/>
      <c r="BV194" s="13"/>
      <c r="BW194" s="13"/>
      <c r="BX194" s="13"/>
      <c r="BY194" s="13"/>
      <c r="BZ194" s="13"/>
      <c r="CA194" s="13"/>
      <c r="CB194" s="13"/>
      <c r="CC194" s="13"/>
      <c r="CD194" s="13"/>
      <c r="CE194" s="13"/>
      <c r="CF194" s="13"/>
      <c r="CG194" s="13"/>
      <c r="CH194" s="13"/>
      <c r="CI194" s="13"/>
      <c r="CJ194" s="13"/>
      <c r="CK194" s="13"/>
      <c r="CL194" s="13"/>
      <c r="CM194" s="13"/>
      <c r="CN194" s="13"/>
      <c r="CO194" s="13"/>
      <c r="CP194" s="13"/>
      <c r="CQ194" s="13"/>
      <c r="CR194" s="13"/>
      <c r="CS194" s="13"/>
      <c r="CT194" s="13"/>
      <c r="CU194" s="13"/>
      <c r="CV194" s="13"/>
      <c r="CW194" s="13"/>
      <c r="CX194" s="13"/>
      <c r="CY194" s="13"/>
      <c r="CZ194" s="13"/>
      <c r="DA194" s="13"/>
      <c r="DB194" s="13"/>
      <c r="DC194" s="13"/>
      <c r="DD194" s="13"/>
      <c r="DE194" s="13"/>
      <c r="DF194" s="13"/>
      <c r="DG194" s="13"/>
      <c r="DH194" s="13"/>
      <c r="DI194" s="13"/>
      <c r="DJ194" s="13"/>
      <c r="DK194" s="13"/>
      <c r="DL194" s="13"/>
      <c r="DM194" s="13"/>
      <c r="DN194" s="13"/>
      <c r="DO194" s="13"/>
      <c r="DP194" s="13"/>
      <c r="DQ194" s="13"/>
      <c r="DR194" s="13"/>
      <c r="DS194" s="13"/>
      <c r="DT194" s="13"/>
      <c r="DU194" s="13"/>
      <c r="DV194" s="13"/>
      <c r="DW194" s="13"/>
      <c r="DX194" s="13"/>
      <c r="DY194" s="13"/>
      <c r="DZ194" s="13"/>
      <c r="EA194" s="13"/>
      <c r="EB194" s="13"/>
      <c r="EC194" s="13"/>
      <c r="ED194" s="13"/>
      <c r="EE194" s="13"/>
      <c r="EF194" s="13"/>
      <c r="EG194" s="13"/>
      <c r="EH194" s="13"/>
      <c r="EI194" s="13"/>
      <c r="EJ194" s="13"/>
      <c r="EK194" s="13"/>
      <c r="EL194" s="13"/>
      <c r="EM194" s="13"/>
      <c r="EN194" s="13"/>
      <c r="EO194" s="13"/>
      <c r="EP194" s="13"/>
      <c r="EQ194" s="13"/>
      <c r="ER194" s="13"/>
      <c r="ES194" s="13"/>
      <c r="ET194" s="13"/>
      <c r="EU194" s="13"/>
      <c r="EV194" s="13"/>
      <c r="EW194" s="13"/>
      <c r="EX194" s="13"/>
      <c r="EY194" s="13"/>
      <c r="EZ194" s="13"/>
      <c r="FA194" s="13"/>
      <c r="FB194" s="13"/>
      <c r="FC194" s="13"/>
      <c r="FD194" s="13"/>
      <c r="FE194" s="13"/>
      <c r="FF194" s="13"/>
      <c r="FG194" s="13"/>
      <c r="FH194" s="13"/>
      <c r="FI194" s="13"/>
      <c r="FJ194" s="13"/>
      <c r="FK194" s="13"/>
      <c r="FL194" s="13"/>
      <c r="FM194" s="13"/>
      <c r="FN194" s="13"/>
      <c r="FO194" s="13"/>
      <c r="FP194" s="13"/>
      <c r="FQ194" s="13"/>
      <c r="FR194" s="13"/>
      <c r="FS194" s="13"/>
      <c r="FT194" s="13"/>
      <c r="FU194" s="13"/>
      <c r="FV194" s="13"/>
      <c r="FW194" s="13"/>
      <c r="FX194" s="13"/>
      <c r="FY194" s="13"/>
      <c r="FZ194" s="13"/>
      <c r="GA194" s="13"/>
      <c r="GB194" s="13"/>
      <c r="GC194" s="13"/>
      <c r="GD194" s="13"/>
      <c r="GE194" s="13"/>
      <c r="GF194" s="13"/>
      <c r="GG194" s="13"/>
      <c r="GH194" s="13"/>
      <c r="GI194" s="13"/>
      <c r="GJ194" s="13"/>
      <c r="GK194" s="13"/>
      <c r="GL194" s="13"/>
      <c r="GM194" s="13"/>
      <c r="GN194" s="13"/>
      <c r="GO194" s="13"/>
      <c r="GP194" s="13"/>
      <c r="GQ194" s="13"/>
      <c r="GR194" s="13"/>
      <c r="GS194" s="13"/>
      <c r="GT194" s="13"/>
      <c r="GU194" s="13"/>
      <c r="GV194" s="13"/>
      <c r="GW194" s="13"/>
      <c r="GX194" s="13"/>
      <c r="GY194" s="13"/>
      <c r="GZ194" s="13"/>
      <c r="HA194" s="13"/>
      <c r="HB194" s="13"/>
      <c r="HC194" s="13"/>
      <c r="HD194" s="13"/>
      <c r="HE194" s="13"/>
      <c r="HF194" s="13"/>
      <c r="HG194" s="13"/>
      <c r="HH194" s="13"/>
      <c r="HI194" s="13"/>
      <c r="HJ194" s="13"/>
      <c r="HK194" s="13"/>
      <c r="HL194" s="13"/>
      <c r="HM194" s="13"/>
      <c r="HN194" s="13"/>
      <c r="HO194" s="13"/>
      <c r="HP194" s="13"/>
      <c r="HQ194" s="13"/>
      <c r="HR194" s="13"/>
      <c r="HS194" s="13"/>
      <c r="HT194" s="13"/>
      <c r="HU194" s="13"/>
      <c r="HV194" s="13"/>
      <c r="HW194" s="13"/>
      <c r="HX194" s="13"/>
      <c r="HY194" s="13"/>
      <c r="HZ194" s="13"/>
      <c r="IA194" s="13"/>
      <c r="IB194" s="13"/>
      <c r="IC194" s="13"/>
      <c r="ID194" s="13"/>
      <c r="IE194" s="13"/>
      <c r="IF194" s="13"/>
      <c r="IG194" s="13"/>
      <c r="IH194" s="13"/>
      <c r="II194" s="13"/>
      <c r="IJ194" s="13"/>
      <c r="IK194" s="13"/>
      <c r="IL194" s="13"/>
      <c r="IM194" s="13"/>
      <c r="IN194" s="13"/>
      <c r="IO194" s="13"/>
      <c r="IP194" s="13"/>
      <c r="IQ194" s="13"/>
      <c r="IR194" s="13"/>
      <c r="IS194" s="13"/>
      <c r="IT194" s="13"/>
    </row>
    <row r="195" customHeight="1" spans="1:254">
      <c r="A195" s="5">
        <v>193</v>
      </c>
      <c r="B195" s="5">
        <v>21580</v>
      </c>
      <c r="C195" s="4" t="s">
        <v>386</v>
      </c>
      <c r="D195" s="4" t="s">
        <v>388</v>
      </c>
      <c r="E195" s="4" t="s">
        <v>184</v>
      </c>
      <c r="F195" s="5">
        <v>98</v>
      </c>
      <c r="G195" s="6">
        <v>65.4117647058824</v>
      </c>
      <c r="H195" s="7">
        <v>0.667466986794718</v>
      </c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K195" s="13"/>
      <c r="AL195" s="13"/>
      <c r="AM195" s="13"/>
      <c r="AN195" s="13"/>
      <c r="AO195" s="13"/>
      <c r="AP195" s="13"/>
      <c r="AQ195" s="13"/>
      <c r="AR195" s="13"/>
      <c r="AS195" s="13"/>
      <c r="AT195" s="13"/>
      <c r="AU195" s="13"/>
      <c r="AV195" s="13"/>
      <c r="AW195" s="13"/>
      <c r="AX195" s="13"/>
      <c r="AY195" s="13"/>
      <c r="AZ195" s="13"/>
      <c r="BA195" s="13"/>
      <c r="BB195" s="13"/>
      <c r="BC195" s="13"/>
      <c r="BD195" s="13"/>
      <c r="BE195" s="13"/>
      <c r="BF195" s="13"/>
      <c r="BG195" s="13"/>
      <c r="BH195" s="13"/>
      <c r="BI195" s="13"/>
      <c r="BJ195" s="13"/>
      <c r="BK195" s="13"/>
      <c r="BL195" s="13"/>
      <c r="BM195" s="13"/>
      <c r="BN195" s="13"/>
      <c r="BO195" s="13"/>
      <c r="BP195" s="13"/>
      <c r="BQ195" s="13"/>
      <c r="BR195" s="13"/>
      <c r="BS195" s="13"/>
      <c r="BT195" s="13"/>
      <c r="BU195" s="13"/>
      <c r="BV195" s="13"/>
      <c r="BW195" s="13"/>
      <c r="BX195" s="13"/>
      <c r="BY195" s="13"/>
      <c r="BZ195" s="13"/>
      <c r="CA195" s="13"/>
      <c r="CB195" s="13"/>
      <c r="CC195" s="13"/>
      <c r="CD195" s="13"/>
      <c r="CE195" s="13"/>
      <c r="CF195" s="13"/>
      <c r="CG195" s="13"/>
      <c r="CH195" s="13"/>
      <c r="CI195" s="13"/>
      <c r="CJ195" s="13"/>
      <c r="CK195" s="13"/>
      <c r="CL195" s="13"/>
      <c r="CM195" s="13"/>
      <c r="CN195" s="13"/>
      <c r="CO195" s="13"/>
      <c r="CP195" s="13"/>
      <c r="CQ195" s="13"/>
      <c r="CR195" s="13"/>
      <c r="CS195" s="13"/>
      <c r="CT195" s="13"/>
      <c r="CU195" s="13"/>
      <c r="CV195" s="13"/>
      <c r="CW195" s="13"/>
      <c r="CX195" s="13"/>
      <c r="CY195" s="13"/>
      <c r="CZ195" s="13"/>
      <c r="DA195" s="13"/>
      <c r="DB195" s="13"/>
      <c r="DC195" s="13"/>
      <c r="DD195" s="13"/>
      <c r="DE195" s="13"/>
      <c r="DF195" s="13"/>
      <c r="DG195" s="13"/>
      <c r="DH195" s="13"/>
      <c r="DI195" s="13"/>
      <c r="DJ195" s="13"/>
      <c r="DK195" s="13"/>
      <c r="DL195" s="13"/>
      <c r="DM195" s="13"/>
      <c r="DN195" s="13"/>
      <c r="DO195" s="13"/>
      <c r="DP195" s="13"/>
      <c r="DQ195" s="13"/>
      <c r="DR195" s="13"/>
      <c r="DS195" s="13"/>
      <c r="DT195" s="13"/>
      <c r="DU195" s="13"/>
      <c r="DV195" s="13"/>
      <c r="DW195" s="13"/>
      <c r="DX195" s="13"/>
      <c r="DY195" s="13"/>
      <c r="DZ195" s="13"/>
      <c r="EA195" s="13"/>
      <c r="EB195" s="13"/>
      <c r="EC195" s="13"/>
      <c r="ED195" s="13"/>
      <c r="EE195" s="13"/>
      <c r="EF195" s="13"/>
      <c r="EG195" s="13"/>
      <c r="EH195" s="13"/>
      <c r="EI195" s="13"/>
      <c r="EJ195" s="13"/>
      <c r="EK195" s="13"/>
      <c r="EL195" s="13"/>
      <c r="EM195" s="13"/>
      <c r="EN195" s="13"/>
      <c r="EO195" s="13"/>
      <c r="EP195" s="13"/>
      <c r="EQ195" s="13"/>
      <c r="ER195" s="13"/>
      <c r="ES195" s="13"/>
      <c r="ET195" s="13"/>
      <c r="EU195" s="13"/>
      <c r="EV195" s="13"/>
      <c r="EW195" s="13"/>
      <c r="EX195" s="13"/>
      <c r="EY195" s="13"/>
      <c r="EZ195" s="13"/>
      <c r="FA195" s="13"/>
      <c r="FB195" s="13"/>
      <c r="FC195" s="13"/>
      <c r="FD195" s="13"/>
      <c r="FE195" s="13"/>
      <c r="FF195" s="13"/>
      <c r="FG195" s="13"/>
      <c r="FH195" s="13"/>
      <c r="FI195" s="13"/>
      <c r="FJ195" s="13"/>
      <c r="FK195" s="13"/>
      <c r="FL195" s="13"/>
      <c r="FM195" s="13"/>
      <c r="FN195" s="13"/>
      <c r="FO195" s="13"/>
      <c r="FP195" s="13"/>
      <c r="FQ195" s="13"/>
      <c r="FR195" s="13"/>
      <c r="FS195" s="13"/>
      <c r="FT195" s="13"/>
      <c r="FU195" s="13"/>
      <c r="FV195" s="13"/>
      <c r="FW195" s="13"/>
      <c r="FX195" s="13"/>
      <c r="FY195" s="13"/>
      <c r="FZ195" s="13"/>
      <c r="GA195" s="13"/>
      <c r="GB195" s="13"/>
      <c r="GC195" s="13"/>
      <c r="GD195" s="13"/>
      <c r="GE195" s="13"/>
      <c r="GF195" s="13"/>
      <c r="GG195" s="13"/>
      <c r="GH195" s="13"/>
      <c r="GI195" s="13"/>
      <c r="GJ195" s="13"/>
      <c r="GK195" s="13"/>
      <c r="GL195" s="13"/>
      <c r="GM195" s="13"/>
      <c r="GN195" s="13"/>
      <c r="GO195" s="13"/>
      <c r="GP195" s="13"/>
      <c r="GQ195" s="13"/>
      <c r="GR195" s="13"/>
      <c r="GS195" s="13"/>
      <c r="GT195" s="13"/>
      <c r="GU195" s="13"/>
      <c r="GV195" s="13"/>
      <c r="GW195" s="13"/>
      <c r="GX195" s="13"/>
      <c r="GY195" s="13"/>
      <c r="GZ195" s="13"/>
      <c r="HA195" s="13"/>
      <c r="HB195" s="13"/>
      <c r="HC195" s="13"/>
      <c r="HD195" s="13"/>
      <c r="HE195" s="13"/>
      <c r="HF195" s="13"/>
      <c r="HG195" s="13"/>
      <c r="HH195" s="13"/>
      <c r="HI195" s="13"/>
      <c r="HJ195" s="13"/>
      <c r="HK195" s="13"/>
      <c r="HL195" s="13"/>
      <c r="HM195" s="13"/>
      <c r="HN195" s="13"/>
      <c r="HO195" s="13"/>
      <c r="HP195" s="13"/>
      <c r="HQ195" s="13"/>
      <c r="HR195" s="13"/>
      <c r="HS195" s="13"/>
      <c r="HT195" s="13"/>
      <c r="HU195" s="13"/>
      <c r="HV195" s="13"/>
      <c r="HW195" s="13"/>
      <c r="HX195" s="13"/>
      <c r="HY195" s="13"/>
      <c r="HZ195" s="13"/>
      <c r="IA195" s="13"/>
      <c r="IB195" s="13"/>
      <c r="IC195" s="13"/>
      <c r="ID195" s="13"/>
      <c r="IE195" s="13"/>
      <c r="IF195" s="13"/>
      <c r="IG195" s="13"/>
      <c r="IH195" s="13"/>
      <c r="II195" s="13"/>
      <c r="IJ195" s="13"/>
      <c r="IK195" s="13"/>
      <c r="IL195" s="13"/>
      <c r="IM195" s="13"/>
      <c r="IN195" s="13"/>
      <c r="IO195" s="13"/>
      <c r="IP195" s="13"/>
      <c r="IQ195" s="13"/>
      <c r="IR195" s="13"/>
      <c r="IS195" s="13"/>
      <c r="IT195" s="13"/>
    </row>
    <row r="196" s="2" customFormat="1" customHeight="1" spans="1:254">
      <c r="A196" s="5">
        <v>194</v>
      </c>
      <c r="B196" s="5">
        <v>128932</v>
      </c>
      <c r="C196" s="4" t="s">
        <v>389</v>
      </c>
      <c r="D196" s="4" t="s">
        <v>390</v>
      </c>
      <c r="E196" s="4" t="s">
        <v>391</v>
      </c>
      <c r="F196" s="5">
        <f>VLOOKUP(B:B,[1]门店最终执行价格表!$B$1:$I$65536,8,FALSE)</f>
        <v>158</v>
      </c>
      <c r="G196" s="6">
        <v>89.2235294117647</v>
      </c>
      <c r="H196" s="7">
        <v>0.564705882352941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  <c r="IE196" s="1"/>
      <c r="IF196" s="1"/>
      <c r="IG196" s="1"/>
      <c r="IH196" s="1"/>
      <c r="II196" s="1"/>
      <c r="IJ196" s="1"/>
      <c r="IK196" s="1"/>
      <c r="IL196" s="1"/>
      <c r="IM196" s="1"/>
      <c r="IN196" s="1"/>
      <c r="IO196" s="1"/>
      <c r="IP196" s="1"/>
      <c r="IQ196" s="1"/>
      <c r="IR196" s="1"/>
      <c r="IS196" s="1"/>
      <c r="IT196" s="1"/>
    </row>
    <row r="197" customHeight="1" spans="1:9">
      <c r="A197" s="5">
        <v>195</v>
      </c>
      <c r="B197" s="5">
        <v>146786</v>
      </c>
      <c r="C197" s="4" t="s">
        <v>392</v>
      </c>
      <c r="D197" s="4" t="s">
        <v>393</v>
      </c>
      <c r="E197" s="4" t="s">
        <v>394</v>
      </c>
      <c r="F197" s="5">
        <f>VLOOKUP(B:B,[1]门店最终执行价格表!$B$1:$I$65536,8,FALSE)</f>
        <v>98</v>
      </c>
      <c r="G197" s="6">
        <v>57.6470588235294</v>
      </c>
      <c r="H197" s="7">
        <v>0.588235294117647</v>
      </c>
      <c r="I197" s="13"/>
    </row>
    <row r="198" s="2" customFormat="1" customHeight="1" spans="1:254">
      <c r="A198" s="5">
        <v>196</v>
      </c>
      <c r="B198" s="5">
        <v>147174</v>
      </c>
      <c r="C198" s="4" t="s">
        <v>395</v>
      </c>
      <c r="D198" s="4" t="s">
        <v>396</v>
      </c>
      <c r="E198" s="4" t="s">
        <v>394</v>
      </c>
      <c r="F198" s="5">
        <f>VLOOKUP(B:B,[1]门店最终执行价格表!$B$1:$I$65536,8,FALSE)</f>
        <v>148</v>
      </c>
      <c r="G198" s="6">
        <v>90.5882352941177</v>
      </c>
      <c r="H198" s="7">
        <v>0.6120826709062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  <c r="DZ198" s="1"/>
      <c r="EA198" s="1"/>
      <c r="EB198" s="1"/>
      <c r="EC198" s="1"/>
      <c r="ED198" s="1"/>
      <c r="EE198" s="1"/>
      <c r="EF198" s="1"/>
      <c r="EG198" s="1"/>
      <c r="EH198" s="1"/>
      <c r="EI198" s="1"/>
      <c r="EJ198" s="1"/>
      <c r="EK198" s="1"/>
      <c r="EL198" s="1"/>
      <c r="EM198" s="1"/>
      <c r="EN198" s="1"/>
      <c r="EO198" s="1"/>
      <c r="EP198" s="1"/>
      <c r="EQ198" s="1"/>
      <c r="ER198" s="1"/>
      <c r="ES198" s="1"/>
      <c r="ET198" s="1"/>
      <c r="EU198" s="1"/>
      <c r="EV198" s="1"/>
      <c r="EW198" s="1"/>
      <c r="EX198" s="1"/>
      <c r="EY198" s="1"/>
      <c r="EZ198" s="1"/>
      <c r="FA198" s="1"/>
      <c r="FB198" s="1"/>
      <c r="FC198" s="1"/>
      <c r="FD198" s="1"/>
      <c r="FE198" s="1"/>
      <c r="FF198" s="1"/>
      <c r="FG198" s="1"/>
      <c r="FH198" s="1"/>
      <c r="FI198" s="1"/>
      <c r="FJ198" s="1"/>
      <c r="FK198" s="1"/>
      <c r="FL198" s="1"/>
      <c r="FM198" s="1"/>
      <c r="FN198" s="1"/>
      <c r="FO198" s="1"/>
      <c r="FP198" s="1"/>
      <c r="FQ198" s="1"/>
      <c r="FR198" s="1"/>
      <c r="FS198" s="1"/>
      <c r="FT198" s="1"/>
      <c r="FU198" s="1"/>
      <c r="FV198" s="1"/>
      <c r="FW198" s="1"/>
      <c r="FX198" s="1"/>
      <c r="FY198" s="1"/>
      <c r="FZ198" s="1"/>
      <c r="GA198" s="1"/>
      <c r="GB198" s="1"/>
      <c r="GC198" s="1"/>
      <c r="GD198" s="1"/>
      <c r="GE198" s="1"/>
      <c r="GF198" s="1"/>
      <c r="GG198" s="1"/>
      <c r="GH198" s="1"/>
      <c r="GI198" s="1"/>
      <c r="GJ198" s="1"/>
      <c r="GK198" s="1"/>
      <c r="GL198" s="1"/>
      <c r="GM198" s="1"/>
      <c r="GN198" s="1"/>
      <c r="GO198" s="1"/>
      <c r="GP198" s="1"/>
      <c r="GQ198" s="1"/>
      <c r="GR198" s="1"/>
      <c r="GS198" s="1"/>
      <c r="GT198" s="1"/>
      <c r="GU198" s="1"/>
      <c r="GV198" s="1"/>
      <c r="GW198" s="1"/>
      <c r="GX198" s="1"/>
      <c r="GY198" s="1"/>
      <c r="GZ198" s="1"/>
      <c r="HA198" s="1"/>
      <c r="HB198" s="1"/>
      <c r="HC198" s="1"/>
      <c r="HD198" s="1"/>
      <c r="HE198" s="1"/>
      <c r="HF198" s="1"/>
      <c r="HG198" s="1"/>
      <c r="HH198" s="1"/>
      <c r="HI198" s="1"/>
      <c r="HJ198" s="1"/>
      <c r="HK198" s="1"/>
      <c r="HL198" s="1"/>
      <c r="HM198" s="1"/>
      <c r="HN198" s="1"/>
      <c r="HO198" s="1"/>
      <c r="HP198" s="1"/>
      <c r="HQ198" s="1"/>
      <c r="HR198" s="1"/>
      <c r="HS198" s="1"/>
      <c r="HT198" s="1"/>
      <c r="HU198" s="1"/>
      <c r="HV198" s="1"/>
      <c r="HW198" s="1"/>
      <c r="HX198" s="1"/>
      <c r="HY198" s="1"/>
      <c r="HZ198" s="1"/>
      <c r="IA198" s="1"/>
      <c r="IB198" s="1"/>
      <c r="IC198" s="1"/>
      <c r="ID198" s="1"/>
      <c r="IE198" s="1"/>
      <c r="IF198" s="1"/>
      <c r="IG198" s="1"/>
      <c r="IH198" s="1"/>
      <c r="II198" s="1"/>
      <c r="IJ198" s="1"/>
      <c r="IK198" s="1"/>
      <c r="IL198" s="1"/>
      <c r="IM198" s="1"/>
      <c r="IN198" s="1"/>
      <c r="IO198" s="1"/>
      <c r="IP198" s="1"/>
      <c r="IQ198" s="1"/>
      <c r="IR198" s="1"/>
      <c r="IS198" s="1"/>
      <c r="IT198" s="1"/>
    </row>
    <row r="199" customHeight="1" spans="1:254">
      <c r="A199" s="5">
        <v>197</v>
      </c>
      <c r="B199" s="5">
        <v>161345</v>
      </c>
      <c r="C199" s="4" t="s">
        <v>397</v>
      </c>
      <c r="D199" s="4" t="s">
        <v>398</v>
      </c>
      <c r="E199" s="4" t="s">
        <v>394</v>
      </c>
      <c r="F199" s="5">
        <f>VLOOKUP(B:B,[1]门店最终执行价格表!$B$1:$I$65536,8,FALSE)</f>
        <v>228</v>
      </c>
      <c r="G199" s="6">
        <v>134.117647058824</v>
      </c>
      <c r="H199" s="7">
        <v>0.588235294117647</v>
      </c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K199" s="13"/>
      <c r="AL199" s="13"/>
      <c r="AM199" s="13"/>
      <c r="AN199" s="13"/>
      <c r="AO199" s="13"/>
      <c r="AP199" s="13"/>
      <c r="AQ199" s="13"/>
      <c r="AR199" s="13"/>
      <c r="AS199" s="13"/>
      <c r="AT199" s="13"/>
      <c r="AU199" s="13"/>
      <c r="AV199" s="13"/>
      <c r="AW199" s="13"/>
      <c r="AX199" s="13"/>
      <c r="AY199" s="13"/>
      <c r="AZ199" s="13"/>
      <c r="BA199" s="13"/>
      <c r="BB199" s="13"/>
      <c r="BC199" s="13"/>
      <c r="BD199" s="13"/>
      <c r="BE199" s="13"/>
      <c r="BF199" s="13"/>
      <c r="BG199" s="13"/>
      <c r="BH199" s="13"/>
      <c r="BI199" s="13"/>
      <c r="BJ199" s="13"/>
      <c r="BK199" s="13"/>
      <c r="BL199" s="13"/>
      <c r="BM199" s="13"/>
      <c r="BN199" s="13"/>
      <c r="BO199" s="13"/>
      <c r="BP199" s="13"/>
      <c r="BQ199" s="13"/>
      <c r="BR199" s="13"/>
      <c r="BS199" s="13"/>
      <c r="BT199" s="13"/>
      <c r="BU199" s="13"/>
      <c r="BV199" s="13"/>
      <c r="BW199" s="13"/>
      <c r="BX199" s="13"/>
      <c r="BY199" s="13"/>
      <c r="BZ199" s="13"/>
      <c r="CA199" s="13"/>
      <c r="CB199" s="13"/>
      <c r="CC199" s="13"/>
      <c r="CD199" s="13"/>
      <c r="CE199" s="13"/>
      <c r="CF199" s="13"/>
      <c r="CG199" s="13"/>
      <c r="CH199" s="13"/>
      <c r="CI199" s="13"/>
      <c r="CJ199" s="13"/>
      <c r="CK199" s="13"/>
      <c r="CL199" s="13"/>
      <c r="CM199" s="13"/>
      <c r="CN199" s="13"/>
      <c r="CO199" s="13"/>
      <c r="CP199" s="13"/>
      <c r="CQ199" s="13"/>
      <c r="CR199" s="13"/>
      <c r="CS199" s="13"/>
      <c r="CT199" s="13"/>
      <c r="CU199" s="13"/>
      <c r="CV199" s="13"/>
      <c r="CW199" s="13"/>
      <c r="CX199" s="13"/>
      <c r="CY199" s="13"/>
      <c r="CZ199" s="13"/>
      <c r="DA199" s="13"/>
      <c r="DB199" s="13"/>
      <c r="DC199" s="13"/>
      <c r="DD199" s="13"/>
      <c r="DE199" s="13"/>
      <c r="DF199" s="13"/>
      <c r="DG199" s="13"/>
      <c r="DH199" s="13"/>
      <c r="DI199" s="13"/>
      <c r="DJ199" s="13"/>
      <c r="DK199" s="13"/>
      <c r="DL199" s="13"/>
      <c r="DM199" s="13"/>
      <c r="DN199" s="13"/>
      <c r="DO199" s="13"/>
      <c r="DP199" s="13"/>
      <c r="DQ199" s="13"/>
      <c r="DR199" s="13"/>
      <c r="DS199" s="13"/>
      <c r="DT199" s="13"/>
      <c r="DU199" s="13"/>
      <c r="DV199" s="13"/>
      <c r="DW199" s="13"/>
      <c r="DX199" s="13"/>
      <c r="DY199" s="13"/>
      <c r="DZ199" s="13"/>
      <c r="EA199" s="13"/>
      <c r="EB199" s="13"/>
      <c r="EC199" s="13"/>
      <c r="ED199" s="13"/>
      <c r="EE199" s="13"/>
      <c r="EF199" s="13"/>
      <c r="EG199" s="13"/>
      <c r="EH199" s="13"/>
      <c r="EI199" s="13"/>
      <c r="EJ199" s="13"/>
      <c r="EK199" s="13"/>
      <c r="EL199" s="13"/>
      <c r="EM199" s="13"/>
      <c r="EN199" s="13"/>
      <c r="EO199" s="13"/>
      <c r="EP199" s="13"/>
      <c r="EQ199" s="13"/>
      <c r="ER199" s="13"/>
      <c r="ES199" s="13"/>
      <c r="ET199" s="13"/>
      <c r="EU199" s="13"/>
      <c r="EV199" s="13"/>
      <c r="EW199" s="13"/>
      <c r="EX199" s="13"/>
      <c r="EY199" s="13"/>
      <c r="EZ199" s="13"/>
      <c r="FA199" s="13"/>
      <c r="FB199" s="13"/>
      <c r="FC199" s="13"/>
      <c r="FD199" s="13"/>
      <c r="FE199" s="13"/>
      <c r="FF199" s="13"/>
      <c r="FG199" s="13"/>
      <c r="FH199" s="13"/>
      <c r="FI199" s="13"/>
      <c r="FJ199" s="13"/>
      <c r="FK199" s="13"/>
      <c r="FL199" s="13"/>
      <c r="FM199" s="13"/>
      <c r="FN199" s="13"/>
      <c r="FO199" s="13"/>
      <c r="FP199" s="13"/>
      <c r="FQ199" s="13"/>
      <c r="FR199" s="13"/>
      <c r="FS199" s="13"/>
      <c r="FT199" s="13"/>
      <c r="FU199" s="13"/>
      <c r="FV199" s="13"/>
      <c r="FW199" s="13"/>
      <c r="FX199" s="13"/>
      <c r="FY199" s="13"/>
      <c r="FZ199" s="13"/>
      <c r="GA199" s="13"/>
      <c r="GB199" s="13"/>
      <c r="GC199" s="13"/>
      <c r="GD199" s="13"/>
      <c r="GE199" s="13"/>
      <c r="GF199" s="13"/>
      <c r="GG199" s="13"/>
      <c r="GH199" s="13"/>
      <c r="GI199" s="13"/>
      <c r="GJ199" s="13"/>
      <c r="GK199" s="13"/>
      <c r="GL199" s="13"/>
      <c r="GM199" s="13"/>
      <c r="GN199" s="13"/>
      <c r="GO199" s="13"/>
      <c r="GP199" s="13"/>
      <c r="GQ199" s="13"/>
      <c r="GR199" s="13"/>
      <c r="GS199" s="13"/>
      <c r="GT199" s="13"/>
      <c r="GU199" s="13"/>
      <c r="GV199" s="13"/>
      <c r="GW199" s="13"/>
      <c r="GX199" s="13"/>
      <c r="GY199" s="13"/>
      <c r="GZ199" s="13"/>
      <c r="HA199" s="13"/>
      <c r="HB199" s="13"/>
      <c r="HC199" s="13"/>
      <c r="HD199" s="13"/>
      <c r="HE199" s="13"/>
      <c r="HF199" s="13"/>
      <c r="HG199" s="13"/>
      <c r="HH199" s="13"/>
      <c r="HI199" s="13"/>
      <c r="HJ199" s="13"/>
      <c r="HK199" s="13"/>
      <c r="HL199" s="13"/>
      <c r="HM199" s="13"/>
      <c r="HN199" s="13"/>
      <c r="HO199" s="13"/>
      <c r="HP199" s="13"/>
      <c r="HQ199" s="13"/>
      <c r="HR199" s="13"/>
      <c r="HS199" s="13"/>
      <c r="HT199" s="13"/>
      <c r="HU199" s="13"/>
      <c r="HV199" s="13"/>
      <c r="HW199" s="13"/>
      <c r="HX199" s="13"/>
      <c r="HY199" s="13"/>
      <c r="HZ199" s="13"/>
      <c r="IA199" s="13"/>
      <c r="IB199" s="13"/>
      <c r="IC199" s="13"/>
      <c r="ID199" s="13"/>
      <c r="IE199" s="13"/>
      <c r="IF199" s="13"/>
      <c r="IG199" s="13"/>
      <c r="IH199" s="13"/>
      <c r="II199" s="13"/>
      <c r="IJ199" s="13"/>
      <c r="IK199" s="13"/>
      <c r="IL199" s="13"/>
      <c r="IM199" s="13"/>
      <c r="IN199" s="13"/>
      <c r="IO199" s="13"/>
      <c r="IP199" s="13"/>
      <c r="IQ199" s="13"/>
      <c r="IR199" s="13"/>
      <c r="IS199" s="13"/>
      <c r="IT199" s="13"/>
    </row>
    <row r="200" s="2" customFormat="1" customHeight="1" spans="1:254">
      <c r="A200" s="5">
        <v>198</v>
      </c>
      <c r="B200" s="5">
        <v>126608</v>
      </c>
      <c r="C200" s="4" t="s">
        <v>399</v>
      </c>
      <c r="D200" s="4" t="s">
        <v>400</v>
      </c>
      <c r="E200" s="4" t="s">
        <v>394</v>
      </c>
      <c r="F200" s="5">
        <f>VLOOKUP(B:B,[1]门店最终执行价格表!$B$1:$I$65536,8,FALSE)</f>
        <v>228</v>
      </c>
      <c r="G200" s="6">
        <v>134.117647058824</v>
      </c>
      <c r="H200" s="7">
        <v>0.588235294117647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  <c r="DZ200" s="1"/>
      <c r="EA200" s="1"/>
      <c r="EB200" s="1"/>
      <c r="EC200" s="1"/>
      <c r="ED200" s="1"/>
      <c r="EE200" s="1"/>
      <c r="EF200" s="1"/>
      <c r="EG200" s="1"/>
      <c r="EH200" s="1"/>
      <c r="EI200" s="1"/>
      <c r="EJ200" s="1"/>
      <c r="EK200" s="1"/>
      <c r="EL200" s="1"/>
      <c r="EM200" s="1"/>
      <c r="EN200" s="1"/>
      <c r="EO200" s="1"/>
      <c r="EP200" s="1"/>
      <c r="EQ200" s="1"/>
      <c r="ER200" s="1"/>
      <c r="ES200" s="1"/>
      <c r="ET200" s="1"/>
      <c r="EU200" s="1"/>
      <c r="EV200" s="1"/>
      <c r="EW200" s="1"/>
      <c r="EX200" s="1"/>
      <c r="EY200" s="1"/>
      <c r="EZ200" s="1"/>
      <c r="FA200" s="1"/>
      <c r="FB200" s="1"/>
      <c r="FC200" s="1"/>
      <c r="FD200" s="1"/>
      <c r="FE200" s="1"/>
      <c r="FF200" s="1"/>
      <c r="FG200" s="1"/>
      <c r="FH200" s="1"/>
      <c r="FI200" s="1"/>
      <c r="FJ200" s="1"/>
      <c r="FK200" s="1"/>
      <c r="FL200" s="1"/>
      <c r="FM200" s="1"/>
      <c r="FN200" s="1"/>
      <c r="FO200" s="1"/>
      <c r="FP200" s="1"/>
      <c r="FQ200" s="1"/>
      <c r="FR200" s="1"/>
      <c r="FS200" s="1"/>
      <c r="FT200" s="1"/>
      <c r="FU200" s="1"/>
      <c r="FV200" s="1"/>
      <c r="FW200" s="1"/>
      <c r="FX200" s="1"/>
      <c r="FY200" s="1"/>
      <c r="FZ200" s="1"/>
      <c r="GA200" s="1"/>
      <c r="GB200" s="1"/>
      <c r="GC200" s="1"/>
      <c r="GD200" s="1"/>
      <c r="GE200" s="1"/>
      <c r="GF200" s="1"/>
      <c r="GG200" s="1"/>
      <c r="GH200" s="1"/>
      <c r="GI200" s="1"/>
      <c r="GJ200" s="1"/>
      <c r="GK200" s="1"/>
      <c r="GL200" s="1"/>
      <c r="GM200" s="1"/>
      <c r="GN200" s="1"/>
      <c r="GO200" s="1"/>
      <c r="GP200" s="1"/>
      <c r="GQ200" s="1"/>
      <c r="GR200" s="1"/>
      <c r="GS200" s="1"/>
      <c r="GT200" s="1"/>
      <c r="GU200" s="1"/>
      <c r="GV200" s="1"/>
      <c r="GW200" s="1"/>
      <c r="GX200" s="1"/>
      <c r="GY200" s="1"/>
      <c r="GZ200" s="1"/>
      <c r="HA200" s="1"/>
      <c r="HB200" s="1"/>
      <c r="HC200" s="1"/>
      <c r="HD200" s="1"/>
      <c r="HE200" s="1"/>
      <c r="HF200" s="1"/>
      <c r="HG200" s="1"/>
      <c r="HH200" s="1"/>
      <c r="HI200" s="1"/>
      <c r="HJ200" s="1"/>
      <c r="HK200" s="1"/>
      <c r="HL200" s="1"/>
      <c r="HM200" s="1"/>
      <c r="HN200" s="1"/>
      <c r="HO200" s="1"/>
      <c r="HP200" s="1"/>
      <c r="HQ200" s="1"/>
      <c r="HR200" s="1"/>
      <c r="HS200" s="1"/>
      <c r="HT200" s="1"/>
      <c r="HU200" s="1"/>
      <c r="HV200" s="1"/>
      <c r="HW200" s="1"/>
      <c r="HX200" s="1"/>
      <c r="HY200" s="1"/>
      <c r="HZ200" s="1"/>
      <c r="IA200" s="1"/>
      <c r="IB200" s="1"/>
      <c r="IC200" s="1"/>
      <c r="ID200" s="1"/>
      <c r="IE200" s="1"/>
      <c r="IF200" s="1"/>
      <c r="IG200" s="1"/>
      <c r="IH200" s="1"/>
      <c r="II200" s="1"/>
      <c r="IJ200" s="1"/>
      <c r="IK200" s="1"/>
      <c r="IL200" s="1"/>
      <c r="IM200" s="1"/>
      <c r="IN200" s="1"/>
      <c r="IO200" s="1"/>
      <c r="IP200" s="1"/>
      <c r="IQ200" s="1"/>
      <c r="IR200" s="1"/>
      <c r="IS200" s="1"/>
      <c r="IT200" s="1"/>
    </row>
    <row r="201" customHeight="1" spans="1:254">
      <c r="A201" s="5">
        <v>199</v>
      </c>
      <c r="B201" s="5">
        <v>159520</v>
      </c>
      <c r="C201" s="4" t="s">
        <v>401</v>
      </c>
      <c r="D201" s="4" t="s">
        <v>402</v>
      </c>
      <c r="E201" s="4" t="s">
        <v>14</v>
      </c>
      <c r="F201" s="5">
        <f>VLOOKUP(B:B,[1]门店最终执行价格表!$B$1:$I$65536,8,FALSE)</f>
        <v>118</v>
      </c>
      <c r="G201" s="5">
        <v>59</v>
      </c>
      <c r="H201" s="7">
        <v>0.5</v>
      </c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  <c r="AI201" s="13"/>
      <c r="AJ201" s="13"/>
      <c r="AK201" s="13"/>
      <c r="AL201" s="13"/>
      <c r="AM201" s="13"/>
      <c r="AN201" s="13"/>
      <c r="AO201" s="13"/>
      <c r="AP201" s="13"/>
      <c r="AQ201" s="13"/>
      <c r="AR201" s="13"/>
      <c r="AS201" s="13"/>
      <c r="AT201" s="13"/>
      <c r="AU201" s="13"/>
      <c r="AV201" s="13"/>
      <c r="AW201" s="13"/>
      <c r="AX201" s="13"/>
      <c r="AY201" s="13"/>
      <c r="AZ201" s="13"/>
      <c r="BA201" s="13"/>
      <c r="BB201" s="13"/>
      <c r="BC201" s="13"/>
      <c r="BD201" s="13"/>
      <c r="BE201" s="13"/>
      <c r="BF201" s="13"/>
      <c r="BG201" s="13"/>
      <c r="BH201" s="13"/>
      <c r="BI201" s="13"/>
      <c r="BJ201" s="13"/>
      <c r="BK201" s="13"/>
      <c r="BL201" s="13"/>
      <c r="BM201" s="13"/>
      <c r="BN201" s="13"/>
      <c r="BO201" s="13"/>
      <c r="BP201" s="13"/>
      <c r="BQ201" s="13"/>
      <c r="BR201" s="13"/>
      <c r="BS201" s="13"/>
      <c r="BT201" s="13"/>
      <c r="BU201" s="13"/>
      <c r="BV201" s="13"/>
      <c r="BW201" s="13"/>
      <c r="BX201" s="13"/>
      <c r="BY201" s="13"/>
      <c r="BZ201" s="13"/>
      <c r="CA201" s="13"/>
      <c r="CB201" s="13"/>
      <c r="CC201" s="13"/>
      <c r="CD201" s="13"/>
      <c r="CE201" s="13"/>
      <c r="CF201" s="13"/>
      <c r="CG201" s="13"/>
      <c r="CH201" s="13"/>
      <c r="CI201" s="13"/>
      <c r="CJ201" s="13"/>
      <c r="CK201" s="13"/>
      <c r="CL201" s="13"/>
      <c r="CM201" s="13"/>
      <c r="CN201" s="13"/>
      <c r="CO201" s="13"/>
      <c r="CP201" s="13"/>
      <c r="CQ201" s="13"/>
      <c r="CR201" s="13"/>
      <c r="CS201" s="13"/>
      <c r="CT201" s="13"/>
      <c r="CU201" s="13"/>
      <c r="CV201" s="13"/>
      <c r="CW201" s="13"/>
      <c r="CX201" s="13"/>
      <c r="CY201" s="13"/>
      <c r="CZ201" s="13"/>
      <c r="DA201" s="13"/>
      <c r="DB201" s="13"/>
      <c r="DC201" s="13"/>
      <c r="DD201" s="13"/>
      <c r="DE201" s="13"/>
      <c r="DF201" s="13"/>
      <c r="DG201" s="13"/>
      <c r="DH201" s="13"/>
      <c r="DI201" s="13"/>
      <c r="DJ201" s="13"/>
      <c r="DK201" s="13"/>
      <c r="DL201" s="13"/>
      <c r="DM201" s="13"/>
      <c r="DN201" s="13"/>
      <c r="DO201" s="13"/>
      <c r="DP201" s="13"/>
      <c r="DQ201" s="13"/>
      <c r="DR201" s="13"/>
      <c r="DS201" s="13"/>
      <c r="DT201" s="13"/>
      <c r="DU201" s="13"/>
      <c r="DV201" s="13"/>
      <c r="DW201" s="13"/>
      <c r="DX201" s="13"/>
      <c r="DY201" s="13"/>
      <c r="DZ201" s="13"/>
      <c r="EA201" s="13"/>
      <c r="EB201" s="13"/>
      <c r="EC201" s="13"/>
      <c r="ED201" s="13"/>
      <c r="EE201" s="13"/>
      <c r="EF201" s="13"/>
      <c r="EG201" s="13"/>
      <c r="EH201" s="13"/>
      <c r="EI201" s="13"/>
      <c r="EJ201" s="13"/>
      <c r="EK201" s="13"/>
      <c r="EL201" s="13"/>
      <c r="EM201" s="13"/>
      <c r="EN201" s="13"/>
      <c r="EO201" s="13"/>
      <c r="EP201" s="13"/>
      <c r="EQ201" s="13"/>
      <c r="ER201" s="13"/>
      <c r="ES201" s="13"/>
      <c r="ET201" s="13"/>
      <c r="EU201" s="13"/>
      <c r="EV201" s="13"/>
      <c r="EW201" s="13"/>
      <c r="EX201" s="13"/>
      <c r="EY201" s="13"/>
      <c r="EZ201" s="13"/>
      <c r="FA201" s="13"/>
      <c r="FB201" s="13"/>
      <c r="FC201" s="13"/>
      <c r="FD201" s="13"/>
      <c r="FE201" s="13"/>
      <c r="FF201" s="13"/>
      <c r="FG201" s="13"/>
      <c r="FH201" s="13"/>
      <c r="FI201" s="13"/>
      <c r="FJ201" s="13"/>
      <c r="FK201" s="13"/>
      <c r="FL201" s="13"/>
      <c r="FM201" s="13"/>
      <c r="FN201" s="13"/>
      <c r="FO201" s="13"/>
      <c r="FP201" s="13"/>
      <c r="FQ201" s="13"/>
      <c r="FR201" s="13"/>
      <c r="FS201" s="13"/>
      <c r="FT201" s="13"/>
      <c r="FU201" s="13"/>
      <c r="FV201" s="13"/>
      <c r="FW201" s="13"/>
      <c r="FX201" s="13"/>
      <c r="FY201" s="13"/>
      <c r="FZ201" s="13"/>
      <c r="GA201" s="13"/>
      <c r="GB201" s="13"/>
      <c r="GC201" s="13"/>
      <c r="GD201" s="13"/>
      <c r="GE201" s="13"/>
      <c r="GF201" s="13"/>
      <c r="GG201" s="13"/>
      <c r="GH201" s="13"/>
      <c r="GI201" s="13"/>
      <c r="GJ201" s="13"/>
      <c r="GK201" s="13"/>
      <c r="GL201" s="13"/>
      <c r="GM201" s="13"/>
      <c r="GN201" s="13"/>
      <c r="GO201" s="13"/>
      <c r="GP201" s="13"/>
      <c r="GQ201" s="13"/>
      <c r="GR201" s="13"/>
      <c r="GS201" s="13"/>
      <c r="GT201" s="13"/>
      <c r="GU201" s="13"/>
      <c r="GV201" s="13"/>
      <c r="GW201" s="13"/>
      <c r="GX201" s="13"/>
      <c r="GY201" s="13"/>
      <c r="GZ201" s="13"/>
      <c r="HA201" s="13"/>
      <c r="HB201" s="13"/>
      <c r="HC201" s="13"/>
      <c r="HD201" s="13"/>
      <c r="HE201" s="13"/>
      <c r="HF201" s="13"/>
      <c r="HG201" s="13"/>
      <c r="HH201" s="13"/>
      <c r="HI201" s="13"/>
      <c r="HJ201" s="13"/>
      <c r="HK201" s="13"/>
      <c r="HL201" s="13"/>
      <c r="HM201" s="13"/>
      <c r="HN201" s="13"/>
      <c r="HO201" s="13"/>
      <c r="HP201" s="13"/>
      <c r="HQ201" s="13"/>
      <c r="HR201" s="13"/>
      <c r="HS201" s="13"/>
      <c r="HT201" s="13"/>
      <c r="HU201" s="13"/>
      <c r="HV201" s="13"/>
      <c r="HW201" s="13"/>
      <c r="HX201" s="13"/>
      <c r="HY201" s="13"/>
      <c r="HZ201" s="13"/>
      <c r="IA201" s="13"/>
      <c r="IB201" s="13"/>
      <c r="IC201" s="13"/>
      <c r="ID201" s="13"/>
      <c r="IE201" s="13"/>
      <c r="IF201" s="13"/>
      <c r="IG201" s="13"/>
      <c r="IH201" s="13"/>
      <c r="II201" s="13"/>
      <c r="IJ201" s="13"/>
      <c r="IK201" s="13"/>
      <c r="IL201" s="13"/>
      <c r="IM201" s="13"/>
      <c r="IN201" s="13"/>
      <c r="IO201" s="13"/>
      <c r="IP201" s="13"/>
      <c r="IQ201" s="13"/>
      <c r="IR201" s="13"/>
      <c r="IS201" s="13"/>
      <c r="IT201" s="13"/>
    </row>
    <row r="202" s="2" customFormat="1" customHeight="1" spans="1:254">
      <c r="A202" s="5">
        <v>200</v>
      </c>
      <c r="B202" s="5">
        <v>128521</v>
      </c>
      <c r="C202" s="4" t="s">
        <v>403</v>
      </c>
      <c r="D202" s="4" t="s">
        <v>153</v>
      </c>
      <c r="E202" s="4" t="s">
        <v>14</v>
      </c>
      <c r="F202" s="5">
        <f>VLOOKUP(B:B,[1]门店最终执行价格表!$B$1:$I$65536,8,FALSE)</f>
        <v>138</v>
      </c>
      <c r="G202" s="5">
        <v>69</v>
      </c>
      <c r="H202" s="7">
        <v>0.5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  <c r="IE202" s="1"/>
      <c r="IF202" s="1"/>
      <c r="IG202" s="1"/>
      <c r="IH202" s="1"/>
      <c r="II202" s="1"/>
      <c r="IJ202" s="1"/>
      <c r="IK202" s="1"/>
      <c r="IL202" s="1"/>
      <c r="IM202" s="1"/>
      <c r="IN202" s="1"/>
      <c r="IO202" s="1"/>
      <c r="IP202" s="1"/>
      <c r="IQ202" s="1"/>
      <c r="IR202" s="1"/>
      <c r="IS202" s="1"/>
      <c r="IT202" s="1"/>
    </row>
    <row r="203" customHeight="1" spans="1:254">
      <c r="A203" s="5">
        <v>201</v>
      </c>
      <c r="B203" s="5">
        <v>111002</v>
      </c>
      <c r="C203" s="4" t="s">
        <v>404</v>
      </c>
      <c r="D203" s="4" t="s">
        <v>137</v>
      </c>
      <c r="E203" s="4" t="s">
        <v>14</v>
      </c>
      <c r="F203" s="5">
        <f>VLOOKUP(B:B,[1]门店最终执行价格表!$B$1:$I$65536,8,FALSE)</f>
        <v>138</v>
      </c>
      <c r="G203" s="5">
        <v>69</v>
      </c>
      <c r="H203" s="7">
        <v>0.5</v>
      </c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  <c r="AI203" s="13"/>
      <c r="AJ203" s="13"/>
      <c r="AK203" s="13"/>
      <c r="AL203" s="13"/>
      <c r="AM203" s="13"/>
      <c r="AN203" s="13"/>
      <c r="AO203" s="13"/>
      <c r="AP203" s="13"/>
      <c r="AQ203" s="13"/>
      <c r="AR203" s="13"/>
      <c r="AS203" s="13"/>
      <c r="AT203" s="13"/>
      <c r="AU203" s="13"/>
      <c r="AV203" s="13"/>
      <c r="AW203" s="13"/>
      <c r="AX203" s="13"/>
      <c r="AY203" s="13"/>
      <c r="AZ203" s="13"/>
      <c r="BA203" s="13"/>
      <c r="BB203" s="13"/>
      <c r="BC203" s="13"/>
      <c r="BD203" s="13"/>
      <c r="BE203" s="13"/>
      <c r="BF203" s="13"/>
      <c r="BG203" s="13"/>
      <c r="BH203" s="13"/>
      <c r="BI203" s="13"/>
      <c r="BJ203" s="13"/>
      <c r="BK203" s="13"/>
      <c r="BL203" s="13"/>
      <c r="BM203" s="13"/>
      <c r="BN203" s="13"/>
      <c r="BO203" s="13"/>
      <c r="BP203" s="13"/>
      <c r="BQ203" s="13"/>
      <c r="BR203" s="13"/>
      <c r="BS203" s="13"/>
      <c r="BT203" s="13"/>
      <c r="BU203" s="13"/>
      <c r="BV203" s="13"/>
      <c r="BW203" s="13"/>
      <c r="BX203" s="13"/>
      <c r="BY203" s="13"/>
      <c r="BZ203" s="13"/>
      <c r="CA203" s="13"/>
      <c r="CB203" s="13"/>
      <c r="CC203" s="13"/>
      <c r="CD203" s="13"/>
      <c r="CE203" s="13"/>
      <c r="CF203" s="13"/>
      <c r="CG203" s="13"/>
      <c r="CH203" s="13"/>
      <c r="CI203" s="13"/>
      <c r="CJ203" s="13"/>
      <c r="CK203" s="13"/>
      <c r="CL203" s="13"/>
      <c r="CM203" s="13"/>
      <c r="CN203" s="13"/>
      <c r="CO203" s="13"/>
      <c r="CP203" s="13"/>
      <c r="CQ203" s="13"/>
      <c r="CR203" s="13"/>
      <c r="CS203" s="13"/>
      <c r="CT203" s="13"/>
      <c r="CU203" s="13"/>
      <c r="CV203" s="13"/>
      <c r="CW203" s="13"/>
      <c r="CX203" s="13"/>
      <c r="CY203" s="13"/>
      <c r="CZ203" s="13"/>
      <c r="DA203" s="13"/>
      <c r="DB203" s="13"/>
      <c r="DC203" s="13"/>
      <c r="DD203" s="13"/>
      <c r="DE203" s="13"/>
      <c r="DF203" s="13"/>
      <c r="DG203" s="13"/>
      <c r="DH203" s="13"/>
      <c r="DI203" s="13"/>
      <c r="DJ203" s="13"/>
      <c r="DK203" s="13"/>
      <c r="DL203" s="13"/>
      <c r="DM203" s="13"/>
      <c r="DN203" s="13"/>
      <c r="DO203" s="13"/>
      <c r="DP203" s="13"/>
      <c r="DQ203" s="13"/>
      <c r="DR203" s="13"/>
      <c r="DS203" s="13"/>
      <c r="DT203" s="13"/>
      <c r="DU203" s="13"/>
      <c r="DV203" s="13"/>
      <c r="DW203" s="13"/>
      <c r="DX203" s="13"/>
      <c r="DY203" s="13"/>
      <c r="DZ203" s="13"/>
      <c r="EA203" s="13"/>
      <c r="EB203" s="13"/>
      <c r="EC203" s="13"/>
      <c r="ED203" s="13"/>
      <c r="EE203" s="13"/>
      <c r="EF203" s="13"/>
      <c r="EG203" s="13"/>
      <c r="EH203" s="13"/>
      <c r="EI203" s="13"/>
      <c r="EJ203" s="13"/>
      <c r="EK203" s="13"/>
      <c r="EL203" s="13"/>
      <c r="EM203" s="13"/>
      <c r="EN203" s="13"/>
      <c r="EO203" s="13"/>
      <c r="EP203" s="13"/>
      <c r="EQ203" s="13"/>
      <c r="ER203" s="13"/>
      <c r="ES203" s="13"/>
      <c r="ET203" s="13"/>
      <c r="EU203" s="13"/>
      <c r="EV203" s="13"/>
      <c r="EW203" s="13"/>
      <c r="EX203" s="13"/>
      <c r="EY203" s="13"/>
      <c r="EZ203" s="13"/>
      <c r="FA203" s="13"/>
      <c r="FB203" s="13"/>
      <c r="FC203" s="13"/>
      <c r="FD203" s="13"/>
      <c r="FE203" s="13"/>
      <c r="FF203" s="13"/>
      <c r="FG203" s="13"/>
      <c r="FH203" s="13"/>
      <c r="FI203" s="13"/>
      <c r="FJ203" s="13"/>
      <c r="FK203" s="13"/>
      <c r="FL203" s="13"/>
      <c r="FM203" s="13"/>
      <c r="FN203" s="13"/>
      <c r="FO203" s="13"/>
      <c r="FP203" s="13"/>
      <c r="FQ203" s="13"/>
      <c r="FR203" s="13"/>
      <c r="FS203" s="13"/>
      <c r="FT203" s="13"/>
      <c r="FU203" s="13"/>
      <c r="FV203" s="13"/>
      <c r="FW203" s="13"/>
      <c r="FX203" s="13"/>
      <c r="FY203" s="13"/>
      <c r="FZ203" s="13"/>
      <c r="GA203" s="13"/>
      <c r="GB203" s="13"/>
      <c r="GC203" s="13"/>
      <c r="GD203" s="13"/>
      <c r="GE203" s="13"/>
      <c r="GF203" s="13"/>
      <c r="GG203" s="13"/>
      <c r="GH203" s="13"/>
      <c r="GI203" s="13"/>
      <c r="GJ203" s="13"/>
      <c r="GK203" s="13"/>
      <c r="GL203" s="13"/>
      <c r="GM203" s="13"/>
      <c r="GN203" s="13"/>
      <c r="GO203" s="13"/>
      <c r="GP203" s="13"/>
      <c r="GQ203" s="13"/>
      <c r="GR203" s="13"/>
      <c r="GS203" s="13"/>
      <c r="GT203" s="13"/>
      <c r="GU203" s="13"/>
      <c r="GV203" s="13"/>
      <c r="GW203" s="13"/>
      <c r="GX203" s="13"/>
      <c r="GY203" s="13"/>
      <c r="GZ203" s="13"/>
      <c r="HA203" s="13"/>
      <c r="HB203" s="13"/>
      <c r="HC203" s="13"/>
      <c r="HD203" s="13"/>
      <c r="HE203" s="13"/>
      <c r="HF203" s="13"/>
      <c r="HG203" s="13"/>
      <c r="HH203" s="13"/>
      <c r="HI203" s="13"/>
      <c r="HJ203" s="13"/>
      <c r="HK203" s="13"/>
      <c r="HL203" s="13"/>
      <c r="HM203" s="13"/>
      <c r="HN203" s="13"/>
      <c r="HO203" s="13"/>
      <c r="HP203" s="13"/>
      <c r="HQ203" s="13"/>
      <c r="HR203" s="13"/>
      <c r="HS203" s="13"/>
      <c r="HT203" s="13"/>
      <c r="HU203" s="13"/>
      <c r="HV203" s="13"/>
      <c r="HW203" s="13"/>
      <c r="HX203" s="13"/>
      <c r="HY203" s="13"/>
      <c r="HZ203" s="13"/>
      <c r="IA203" s="13"/>
      <c r="IB203" s="13"/>
      <c r="IC203" s="13"/>
      <c r="ID203" s="13"/>
      <c r="IE203" s="13"/>
      <c r="IF203" s="13"/>
      <c r="IG203" s="13"/>
      <c r="IH203" s="13"/>
      <c r="II203" s="13"/>
      <c r="IJ203" s="13"/>
      <c r="IK203" s="13"/>
      <c r="IL203" s="13"/>
      <c r="IM203" s="13"/>
      <c r="IN203" s="13"/>
      <c r="IO203" s="13"/>
      <c r="IP203" s="13"/>
      <c r="IQ203" s="13"/>
      <c r="IR203" s="13"/>
      <c r="IS203" s="13"/>
      <c r="IT203" s="13"/>
    </row>
    <row r="204" customHeight="1" spans="1:254">
      <c r="A204" s="5">
        <v>202</v>
      </c>
      <c r="B204" s="5">
        <v>159510</v>
      </c>
      <c r="C204" s="4" t="s">
        <v>405</v>
      </c>
      <c r="D204" s="4" t="s">
        <v>406</v>
      </c>
      <c r="E204" s="4" t="s">
        <v>14</v>
      </c>
      <c r="F204" s="5">
        <f>VLOOKUP(B:B,[1]门店最终执行价格表!$B$1:$I$65536,8,FALSE)</f>
        <v>88</v>
      </c>
      <c r="G204" s="5">
        <v>44</v>
      </c>
      <c r="H204" s="7">
        <v>0.5</v>
      </c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  <c r="AI204" s="13"/>
      <c r="AJ204" s="13"/>
      <c r="AK204" s="13"/>
      <c r="AL204" s="13"/>
      <c r="AM204" s="13"/>
      <c r="AN204" s="13"/>
      <c r="AO204" s="13"/>
      <c r="AP204" s="13"/>
      <c r="AQ204" s="13"/>
      <c r="AR204" s="13"/>
      <c r="AS204" s="13"/>
      <c r="AT204" s="13"/>
      <c r="AU204" s="13"/>
      <c r="AV204" s="13"/>
      <c r="AW204" s="13"/>
      <c r="AX204" s="13"/>
      <c r="AY204" s="13"/>
      <c r="AZ204" s="13"/>
      <c r="BA204" s="13"/>
      <c r="BB204" s="13"/>
      <c r="BC204" s="13"/>
      <c r="BD204" s="13"/>
      <c r="BE204" s="13"/>
      <c r="BF204" s="13"/>
      <c r="BG204" s="13"/>
      <c r="BH204" s="13"/>
      <c r="BI204" s="13"/>
      <c r="BJ204" s="13"/>
      <c r="BK204" s="13"/>
      <c r="BL204" s="13"/>
      <c r="BM204" s="13"/>
      <c r="BN204" s="13"/>
      <c r="BO204" s="13"/>
      <c r="BP204" s="13"/>
      <c r="BQ204" s="13"/>
      <c r="BR204" s="13"/>
      <c r="BS204" s="13"/>
      <c r="BT204" s="13"/>
      <c r="BU204" s="13"/>
      <c r="BV204" s="13"/>
      <c r="BW204" s="13"/>
      <c r="BX204" s="13"/>
      <c r="BY204" s="13"/>
      <c r="BZ204" s="13"/>
      <c r="CA204" s="13"/>
      <c r="CB204" s="13"/>
      <c r="CC204" s="13"/>
      <c r="CD204" s="13"/>
      <c r="CE204" s="13"/>
      <c r="CF204" s="13"/>
      <c r="CG204" s="13"/>
      <c r="CH204" s="13"/>
      <c r="CI204" s="13"/>
      <c r="CJ204" s="13"/>
      <c r="CK204" s="13"/>
      <c r="CL204" s="13"/>
      <c r="CM204" s="13"/>
      <c r="CN204" s="13"/>
      <c r="CO204" s="13"/>
      <c r="CP204" s="13"/>
      <c r="CQ204" s="13"/>
      <c r="CR204" s="13"/>
      <c r="CS204" s="13"/>
      <c r="CT204" s="13"/>
      <c r="CU204" s="13"/>
      <c r="CV204" s="13"/>
      <c r="CW204" s="13"/>
      <c r="CX204" s="13"/>
      <c r="CY204" s="13"/>
      <c r="CZ204" s="13"/>
      <c r="DA204" s="13"/>
      <c r="DB204" s="13"/>
      <c r="DC204" s="13"/>
      <c r="DD204" s="13"/>
      <c r="DE204" s="13"/>
      <c r="DF204" s="13"/>
      <c r="DG204" s="13"/>
      <c r="DH204" s="13"/>
      <c r="DI204" s="13"/>
      <c r="DJ204" s="13"/>
      <c r="DK204" s="13"/>
      <c r="DL204" s="13"/>
      <c r="DM204" s="13"/>
      <c r="DN204" s="13"/>
      <c r="DO204" s="13"/>
      <c r="DP204" s="13"/>
      <c r="DQ204" s="13"/>
      <c r="DR204" s="13"/>
      <c r="DS204" s="13"/>
      <c r="DT204" s="13"/>
      <c r="DU204" s="13"/>
      <c r="DV204" s="13"/>
      <c r="DW204" s="13"/>
      <c r="DX204" s="13"/>
      <c r="DY204" s="13"/>
      <c r="DZ204" s="13"/>
      <c r="EA204" s="13"/>
      <c r="EB204" s="13"/>
      <c r="EC204" s="13"/>
      <c r="ED204" s="13"/>
      <c r="EE204" s="13"/>
      <c r="EF204" s="13"/>
      <c r="EG204" s="13"/>
      <c r="EH204" s="13"/>
      <c r="EI204" s="13"/>
      <c r="EJ204" s="13"/>
      <c r="EK204" s="13"/>
      <c r="EL204" s="13"/>
      <c r="EM204" s="13"/>
      <c r="EN204" s="13"/>
      <c r="EO204" s="13"/>
      <c r="EP204" s="13"/>
      <c r="EQ204" s="13"/>
      <c r="ER204" s="13"/>
      <c r="ES204" s="13"/>
      <c r="ET204" s="13"/>
      <c r="EU204" s="13"/>
      <c r="EV204" s="13"/>
      <c r="EW204" s="13"/>
      <c r="EX204" s="13"/>
      <c r="EY204" s="13"/>
      <c r="EZ204" s="13"/>
      <c r="FA204" s="13"/>
      <c r="FB204" s="13"/>
      <c r="FC204" s="13"/>
      <c r="FD204" s="13"/>
      <c r="FE204" s="13"/>
      <c r="FF204" s="13"/>
      <c r="FG204" s="13"/>
      <c r="FH204" s="13"/>
      <c r="FI204" s="13"/>
      <c r="FJ204" s="13"/>
      <c r="FK204" s="13"/>
      <c r="FL204" s="13"/>
      <c r="FM204" s="13"/>
      <c r="FN204" s="13"/>
      <c r="FO204" s="13"/>
      <c r="FP204" s="13"/>
      <c r="FQ204" s="13"/>
      <c r="FR204" s="13"/>
      <c r="FS204" s="13"/>
      <c r="FT204" s="13"/>
      <c r="FU204" s="13"/>
      <c r="FV204" s="13"/>
      <c r="FW204" s="13"/>
      <c r="FX204" s="13"/>
      <c r="FY204" s="13"/>
      <c r="FZ204" s="13"/>
      <c r="GA204" s="13"/>
      <c r="GB204" s="13"/>
      <c r="GC204" s="13"/>
      <c r="GD204" s="13"/>
      <c r="GE204" s="13"/>
      <c r="GF204" s="13"/>
      <c r="GG204" s="13"/>
      <c r="GH204" s="13"/>
      <c r="GI204" s="13"/>
      <c r="GJ204" s="13"/>
      <c r="GK204" s="13"/>
      <c r="GL204" s="13"/>
      <c r="GM204" s="13"/>
      <c r="GN204" s="13"/>
      <c r="GO204" s="13"/>
      <c r="GP204" s="13"/>
      <c r="GQ204" s="13"/>
      <c r="GR204" s="13"/>
      <c r="GS204" s="13"/>
      <c r="GT204" s="13"/>
      <c r="GU204" s="13"/>
      <c r="GV204" s="13"/>
      <c r="GW204" s="13"/>
      <c r="GX204" s="13"/>
      <c r="GY204" s="13"/>
      <c r="GZ204" s="13"/>
      <c r="HA204" s="13"/>
      <c r="HB204" s="13"/>
      <c r="HC204" s="13"/>
      <c r="HD204" s="13"/>
      <c r="HE204" s="13"/>
      <c r="HF204" s="13"/>
      <c r="HG204" s="13"/>
      <c r="HH204" s="13"/>
      <c r="HI204" s="13"/>
      <c r="HJ204" s="13"/>
      <c r="HK204" s="13"/>
      <c r="HL204" s="13"/>
      <c r="HM204" s="13"/>
      <c r="HN204" s="13"/>
      <c r="HO204" s="13"/>
      <c r="HP204" s="13"/>
      <c r="HQ204" s="13"/>
      <c r="HR204" s="13"/>
      <c r="HS204" s="13"/>
      <c r="HT204" s="13"/>
      <c r="HU204" s="13"/>
      <c r="HV204" s="13"/>
      <c r="HW204" s="13"/>
      <c r="HX204" s="13"/>
      <c r="HY204" s="13"/>
      <c r="HZ204" s="13"/>
      <c r="IA204" s="13"/>
      <c r="IB204" s="13"/>
      <c r="IC204" s="13"/>
      <c r="ID204" s="13"/>
      <c r="IE204" s="13"/>
      <c r="IF204" s="13"/>
      <c r="IG204" s="13"/>
      <c r="IH204" s="13"/>
      <c r="II204" s="13"/>
      <c r="IJ204" s="13"/>
      <c r="IK204" s="13"/>
      <c r="IL204" s="13"/>
      <c r="IM204" s="13"/>
      <c r="IN204" s="13"/>
      <c r="IO204" s="13"/>
      <c r="IP204" s="13"/>
      <c r="IQ204" s="13"/>
      <c r="IR204" s="13"/>
      <c r="IS204" s="13"/>
      <c r="IT204" s="13"/>
    </row>
    <row r="205" customHeight="1" spans="1:254">
      <c r="A205" s="5">
        <v>203</v>
      </c>
      <c r="B205" s="5">
        <v>159509</v>
      </c>
      <c r="C205" s="4" t="s">
        <v>407</v>
      </c>
      <c r="D205" s="4" t="s">
        <v>408</v>
      </c>
      <c r="E205" s="4" t="s">
        <v>14</v>
      </c>
      <c r="F205" s="5">
        <f>VLOOKUP(B:B,[1]门店最终执行价格表!$B$1:$I$65536,8,FALSE)</f>
        <v>118</v>
      </c>
      <c r="G205" s="5">
        <v>59</v>
      </c>
      <c r="H205" s="7">
        <v>0.5</v>
      </c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  <c r="AI205" s="13"/>
      <c r="AJ205" s="13"/>
      <c r="AK205" s="13"/>
      <c r="AL205" s="13"/>
      <c r="AM205" s="13"/>
      <c r="AN205" s="13"/>
      <c r="AO205" s="13"/>
      <c r="AP205" s="13"/>
      <c r="AQ205" s="13"/>
      <c r="AR205" s="13"/>
      <c r="AS205" s="13"/>
      <c r="AT205" s="13"/>
      <c r="AU205" s="13"/>
      <c r="AV205" s="13"/>
      <c r="AW205" s="13"/>
      <c r="AX205" s="13"/>
      <c r="AY205" s="13"/>
      <c r="AZ205" s="13"/>
      <c r="BA205" s="13"/>
      <c r="BB205" s="13"/>
      <c r="BC205" s="13"/>
      <c r="BD205" s="13"/>
      <c r="BE205" s="13"/>
      <c r="BF205" s="13"/>
      <c r="BG205" s="13"/>
      <c r="BH205" s="13"/>
      <c r="BI205" s="13"/>
      <c r="BJ205" s="13"/>
      <c r="BK205" s="13"/>
      <c r="BL205" s="13"/>
      <c r="BM205" s="13"/>
      <c r="BN205" s="13"/>
      <c r="BO205" s="13"/>
      <c r="BP205" s="13"/>
      <c r="BQ205" s="13"/>
      <c r="BR205" s="13"/>
      <c r="BS205" s="13"/>
      <c r="BT205" s="13"/>
      <c r="BU205" s="13"/>
      <c r="BV205" s="13"/>
      <c r="BW205" s="13"/>
      <c r="BX205" s="13"/>
      <c r="BY205" s="13"/>
      <c r="BZ205" s="13"/>
      <c r="CA205" s="13"/>
      <c r="CB205" s="13"/>
      <c r="CC205" s="13"/>
      <c r="CD205" s="13"/>
      <c r="CE205" s="13"/>
      <c r="CF205" s="13"/>
      <c r="CG205" s="13"/>
      <c r="CH205" s="13"/>
      <c r="CI205" s="13"/>
      <c r="CJ205" s="13"/>
      <c r="CK205" s="13"/>
      <c r="CL205" s="13"/>
      <c r="CM205" s="13"/>
      <c r="CN205" s="13"/>
      <c r="CO205" s="13"/>
      <c r="CP205" s="13"/>
      <c r="CQ205" s="13"/>
      <c r="CR205" s="13"/>
      <c r="CS205" s="13"/>
      <c r="CT205" s="13"/>
      <c r="CU205" s="13"/>
      <c r="CV205" s="13"/>
      <c r="CW205" s="13"/>
      <c r="CX205" s="13"/>
      <c r="CY205" s="13"/>
      <c r="CZ205" s="13"/>
      <c r="DA205" s="13"/>
      <c r="DB205" s="13"/>
      <c r="DC205" s="13"/>
      <c r="DD205" s="13"/>
      <c r="DE205" s="13"/>
      <c r="DF205" s="13"/>
      <c r="DG205" s="13"/>
      <c r="DH205" s="13"/>
      <c r="DI205" s="13"/>
      <c r="DJ205" s="13"/>
      <c r="DK205" s="13"/>
      <c r="DL205" s="13"/>
      <c r="DM205" s="13"/>
      <c r="DN205" s="13"/>
      <c r="DO205" s="13"/>
      <c r="DP205" s="13"/>
      <c r="DQ205" s="13"/>
      <c r="DR205" s="13"/>
      <c r="DS205" s="13"/>
      <c r="DT205" s="13"/>
      <c r="DU205" s="13"/>
      <c r="DV205" s="13"/>
      <c r="DW205" s="13"/>
      <c r="DX205" s="13"/>
      <c r="DY205" s="13"/>
      <c r="DZ205" s="13"/>
      <c r="EA205" s="13"/>
      <c r="EB205" s="13"/>
      <c r="EC205" s="13"/>
      <c r="ED205" s="13"/>
      <c r="EE205" s="13"/>
      <c r="EF205" s="13"/>
      <c r="EG205" s="13"/>
      <c r="EH205" s="13"/>
      <c r="EI205" s="13"/>
      <c r="EJ205" s="13"/>
      <c r="EK205" s="13"/>
      <c r="EL205" s="13"/>
      <c r="EM205" s="13"/>
      <c r="EN205" s="13"/>
      <c r="EO205" s="13"/>
      <c r="EP205" s="13"/>
      <c r="EQ205" s="13"/>
      <c r="ER205" s="13"/>
      <c r="ES205" s="13"/>
      <c r="ET205" s="13"/>
      <c r="EU205" s="13"/>
      <c r="EV205" s="13"/>
      <c r="EW205" s="13"/>
      <c r="EX205" s="13"/>
      <c r="EY205" s="13"/>
      <c r="EZ205" s="13"/>
      <c r="FA205" s="13"/>
      <c r="FB205" s="13"/>
      <c r="FC205" s="13"/>
      <c r="FD205" s="13"/>
      <c r="FE205" s="13"/>
      <c r="FF205" s="13"/>
      <c r="FG205" s="13"/>
      <c r="FH205" s="13"/>
      <c r="FI205" s="13"/>
      <c r="FJ205" s="13"/>
      <c r="FK205" s="13"/>
      <c r="FL205" s="13"/>
      <c r="FM205" s="13"/>
      <c r="FN205" s="13"/>
      <c r="FO205" s="13"/>
      <c r="FP205" s="13"/>
      <c r="FQ205" s="13"/>
      <c r="FR205" s="13"/>
      <c r="FS205" s="13"/>
      <c r="FT205" s="13"/>
      <c r="FU205" s="13"/>
      <c r="FV205" s="13"/>
      <c r="FW205" s="13"/>
      <c r="FX205" s="13"/>
      <c r="FY205" s="13"/>
      <c r="FZ205" s="13"/>
      <c r="GA205" s="13"/>
      <c r="GB205" s="13"/>
      <c r="GC205" s="13"/>
      <c r="GD205" s="13"/>
      <c r="GE205" s="13"/>
      <c r="GF205" s="13"/>
      <c r="GG205" s="13"/>
      <c r="GH205" s="13"/>
      <c r="GI205" s="13"/>
      <c r="GJ205" s="13"/>
      <c r="GK205" s="13"/>
      <c r="GL205" s="13"/>
      <c r="GM205" s="13"/>
      <c r="GN205" s="13"/>
      <c r="GO205" s="13"/>
      <c r="GP205" s="13"/>
      <c r="GQ205" s="13"/>
      <c r="GR205" s="13"/>
      <c r="GS205" s="13"/>
      <c r="GT205" s="13"/>
      <c r="GU205" s="13"/>
      <c r="GV205" s="13"/>
      <c r="GW205" s="13"/>
      <c r="GX205" s="13"/>
      <c r="GY205" s="13"/>
      <c r="GZ205" s="13"/>
      <c r="HA205" s="13"/>
      <c r="HB205" s="13"/>
      <c r="HC205" s="13"/>
      <c r="HD205" s="13"/>
      <c r="HE205" s="13"/>
      <c r="HF205" s="13"/>
      <c r="HG205" s="13"/>
      <c r="HH205" s="13"/>
      <c r="HI205" s="13"/>
      <c r="HJ205" s="13"/>
      <c r="HK205" s="13"/>
      <c r="HL205" s="13"/>
      <c r="HM205" s="13"/>
      <c r="HN205" s="13"/>
      <c r="HO205" s="13"/>
      <c r="HP205" s="13"/>
      <c r="HQ205" s="13"/>
      <c r="HR205" s="13"/>
      <c r="HS205" s="13"/>
      <c r="HT205" s="13"/>
      <c r="HU205" s="13"/>
      <c r="HV205" s="13"/>
      <c r="HW205" s="13"/>
      <c r="HX205" s="13"/>
      <c r="HY205" s="13"/>
      <c r="HZ205" s="13"/>
      <c r="IA205" s="13"/>
      <c r="IB205" s="13"/>
      <c r="IC205" s="13"/>
      <c r="ID205" s="13"/>
      <c r="IE205" s="13"/>
      <c r="IF205" s="13"/>
      <c r="IG205" s="13"/>
      <c r="IH205" s="13"/>
      <c r="II205" s="13"/>
      <c r="IJ205" s="13"/>
      <c r="IK205" s="13"/>
      <c r="IL205" s="13"/>
      <c r="IM205" s="13"/>
      <c r="IN205" s="13"/>
      <c r="IO205" s="13"/>
      <c r="IP205" s="13"/>
      <c r="IQ205" s="13"/>
      <c r="IR205" s="13"/>
      <c r="IS205" s="13"/>
      <c r="IT205" s="13"/>
    </row>
    <row r="206" customHeight="1" spans="1:254">
      <c r="A206" s="5">
        <v>204</v>
      </c>
      <c r="B206" s="5">
        <v>104016</v>
      </c>
      <c r="C206" s="4" t="s">
        <v>409</v>
      </c>
      <c r="D206" s="4" t="s">
        <v>410</v>
      </c>
      <c r="E206" s="4" t="s">
        <v>14</v>
      </c>
      <c r="F206" s="5">
        <f>VLOOKUP(B:B,[1]门店最终执行价格表!$B$1:$I$65536,8,FALSE)</f>
        <v>148</v>
      </c>
      <c r="G206" s="5">
        <v>74</v>
      </c>
      <c r="H206" s="7">
        <v>0.5</v>
      </c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  <c r="AI206" s="13"/>
      <c r="AJ206" s="13"/>
      <c r="AK206" s="13"/>
      <c r="AL206" s="13"/>
      <c r="AM206" s="13"/>
      <c r="AN206" s="13"/>
      <c r="AO206" s="13"/>
      <c r="AP206" s="13"/>
      <c r="AQ206" s="13"/>
      <c r="AR206" s="13"/>
      <c r="AS206" s="13"/>
      <c r="AT206" s="13"/>
      <c r="AU206" s="13"/>
      <c r="AV206" s="13"/>
      <c r="AW206" s="13"/>
      <c r="AX206" s="13"/>
      <c r="AY206" s="13"/>
      <c r="AZ206" s="13"/>
      <c r="BA206" s="13"/>
      <c r="BB206" s="13"/>
      <c r="BC206" s="13"/>
      <c r="BD206" s="13"/>
      <c r="BE206" s="13"/>
      <c r="BF206" s="13"/>
      <c r="BG206" s="13"/>
      <c r="BH206" s="13"/>
      <c r="BI206" s="13"/>
      <c r="BJ206" s="13"/>
      <c r="BK206" s="13"/>
      <c r="BL206" s="13"/>
      <c r="BM206" s="13"/>
      <c r="BN206" s="13"/>
      <c r="BO206" s="13"/>
      <c r="BP206" s="13"/>
      <c r="BQ206" s="13"/>
      <c r="BR206" s="13"/>
      <c r="BS206" s="13"/>
      <c r="BT206" s="13"/>
      <c r="BU206" s="13"/>
      <c r="BV206" s="13"/>
      <c r="BW206" s="13"/>
      <c r="BX206" s="13"/>
      <c r="BY206" s="13"/>
      <c r="BZ206" s="13"/>
      <c r="CA206" s="13"/>
      <c r="CB206" s="13"/>
      <c r="CC206" s="13"/>
      <c r="CD206" s="13"/>
      <c r="CE206" s="13"/>
      <c r="CF206" s="13"/>
      <c r="CG206" s="13"/>
      <c r="CH206" s="13"/>
      <c r="CI206" s="13"/>
      <c r="CJ206" s="13"/>
      <c r="CK206" s="13"/>
      <c r="CL206" s="13"/>
      <c r="CM206" s="13"/>
      <c r="CN206" s="13"/>
      <c r="CO206" s="13"/>
      <c r="CP206" s="13"/>
      <c r="CQ206" s="13"/>
      <c r="CR206" s="13"/>
      <c r="CS206" s="13"/>
      <c r="CT206" s="13"/>
      <c r="CU206" s="13"/>
      <c r="CV206" s="13"/>
      <c r="CW206" s="13"/>
      <c r="CX206" s="13"/>
      <c r="CY206" s="13"/>
      <c r="CZ206" s="13"/>
      <c r="DA206" s="13"/>
      <c r="DB206" s="13"/>
      <c r="DC206" s="13"/>
      <c r="DD206" s="13"/>
      <c r="DE206" s="13"/>
      <c r="DF206" s="13"/>
      <c r="DG206" s="13"/>
      <c r="DH206" s="13"/>
      <c r="DI206" s="13"/>
      <c r="DJ206" s="13"/>
      <c r="DK206" s="13"/>
      <c r="DL206" s="13"/>
      <c r="DM206" s="13"/>
      <c r="DN206" s="13"/>
      <c r="DO206" s="13"/>
      <c r="DP206" s="13"/>
      <c r="DQ206" s="13"/>
      <c r="DR206" s="13"/>
      <c r="DS206" s="13"/>
      <c r="DT206" s="13"/>
      <c r="DU206" s="13"/>
      <c r="DV206" s="13"/>
      <c r="DW206" s="13"/>
      <c r="DX206" s="13"/>
      <c r="DY206" s="13"/>
      <c r="DZ206" s="13"/>
      <c r="EA206" s="13"/>
      <c r="EB206" s="13"/>
      <c r="EC206" s="13"/>
      <c r="ED206" s="13"/>
      <c r="EE206" s="13"/>
      <c r="EF206" s="13"/>
      <c r="EG206" s="13"/>
      <c r="EH206" s="13"/>
      <c r="EI206" s="13"/>
      <c r="EJ206" s="13"/>
      <c r="EK206" s="13"/>
      <c r="EL206" s="13"/>
      <c r="EM206" s="13"/>
      <c r="EN206" s="13"/>
      <c r="EO206" s="13"/>
      <c r="EP206" s="13"/>
      <c r="EQ206" s="13"/>
      <c r="ER206" s="13"/>
      <c r="ES206" s="13"/>
      <c r="ET206" s="13"/>
      <c r="EU206" s="13"/>
      <c r="EV206" s="13"/>
      <c r="EW206" s="13"/>
      <c r="EX206" s="13"/>
      <c r="EY206" s="13"/>
      <c r="EZ206" s="13"/>
      <c r="FA206" s="13"/>
      <c r="FB206" s="13"/>
      <c r="FC206" s="13"/>
      <c r="FD206" s="13"/>
      <c r="FE206" s="13"/>
      <c r="FF206" s="13"/>
      <c r="FG206" s="13"/>
      <c r="FH206" s="13"/>
      <c r="FI206" s="13"/>
      <c r="FJ206" s="13"/>
      <c r="FK206" s="13"/>
      <c r="FL206" s="13"/>
      <c r="FM206" s="13"/>
      <c r="FN206" s="13"/>
      <c r="FO206" s="13"/>
      <c r="FP206" s="13"/>
      <c r="FQ206" s="13"/>
      <c r="FR206" s="13"/>
      <c r="FS206" s="13"/>
      <c r="FT206" s="13"/>
      <c r="FU206" s="13"/>
      <c r="FV206" s="13"/>
      <c r="FW206" s="13"/>
      <c r="FX206" s="13"/>
      <c r="FY206" s="13"/>
      <c r="FZ206" s="13"/>
      <c r="GA206" s="13"/>
      <c r="GB206" s="13"/>
      <c r="GC206" s="13"/>
      <c r="GD206" s="13"/>
      <c r="GE206" s="13"/>
      <c r="GF206" s="13"/>
      <c r="GG206" s="13"/>
      <c r="GH206" s="13"/>
      <c r="GI206" s="13"/>
      <c r="GJ206" s="13"/>
      <c r="GK206" s="13"/>
      <c r="GL206" s="13"/>
      <c r="GM206" s="13"/>
      <c r="GN206" s="13"/>
      <c r="GO206" s="13"/>
      <c r="GP206" s="13"/>
      <c r="GQ206" s="13"/>
      <c r="GR206" s="13"/>
      <c r="GS206" s="13"/>
      <c r="GT206" s="13"/>
      <c r="GU206" s="13"/>
      <c r="GV206" s="13"/>
      <c r="GW206" s="13"/>
      <c r="GX206" s="13"/>
      <c r="GY206" s="13"/>
      <c r="GZ206" s="13"/>
      <c r="HA206" s="13"/>
      <c r="HB206" s="13"/>
      <c r="HC206" s="13"/>
      <c r="HD206" s="13"/>
      <c r="HE206" s="13"/>
      <c r="HF206" s="13"/>
      <c r="HG206" s="13"/>
      <c r="HH206" s="13"/>
      <c r="HI206" s="13"/>
      <c r="HJ206" s="13"/>
      <c r="HK206" s="13"/>
      <c r="HL206" s="13"/>
      <c r="HM206" s="13"/>
      <c r="HN206" s="13"/>
      <c r="HO206" s="13"/>
      <c r="HP206" s="13"/>
      <c r="HQ206" s="13"/>
      <c r="HR206" s="13"/>
      <c r="HS206" s="13"/>
      <c r="HT206" s="13"/>
      <c r="HU206" s="13"/>
      <c r="HV206" s="13"/>
      <c r="HW206" s="13"/>
      <c r="HX206" s="13"/>
      <c r="HY206" s="13"/>
      <c r="HZ206" s="13"/>
      <c r="IA206" s="13"/>
      <c r="IB206" s="13"/>
      <c r="IC206" s="13"/>
      <c r="ID206" s="13"/>
      <c r="IE206" s="13"/>
      <c r="IF206" s="13"/>
      <c r="IG206" s="13"/>
      <c r="IH206" s="13"/>
      <c r="II206" s="13"/>
      <c r="IJ206" s="13"/>
      <c r="IK206" s="13"/>
      <c r="IL206" s="13"/>
      <c r="IM206" s="13"/>
      <c r="IN206" s="13"/>
      <c r="IO206" s="13"/>
      <c r="IP206" s="13"/>
      <c r="IQ206" s="13"/>
      <c r="IR206" s="13"/>
      <c r="IS206" s="13"/>
      <c r="IT206" s="13"/>
    </row>
    <row r="207" customHeight="1" spans="1:254">
      <c r="A207" s="5">
        <v>205</v>
      </c>
      <c r="B207" s="5">
        <v>168727</v>
      </c>
      <c r="C207" s="4" t="s">
        <v>411</v>
      </c>
      <c r="D207" s="4" t="s">
        <v>412</v>
      </c>
      <c r="E207" s="4" t="s">
        <v>89</v>
      </c>
      <c r="F207" s="5">
        <v>89</v>
      </c>
      <c r="G207" s="5">
        <v>47</v>
      </c>
      <c r="H207" s="8">
        <v>0.53</v>
      </c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13"/>
      <c r="AP207" s="13"/>
      <c r="AQ207" s="13"/>
      <c r="AR207" s="13"/>
      <c r="AS207" s="13"/>
      <c r="AT207" s="13"/>
      <c r="AU207" s="13"/>
      <c r="AV207" s="13"/>
      <c r="AW207" s="13"/>
      <c r="AX207" s="13"/>
      <c r="AY207" s="13"/>
      <c r="AZ207" s="13"/>
      <c r="BA207" s="13"/>
      <c r="BB207" s="13"/>
      <c r="BC207" s="13"/>
      <c r="BD207" s="13"/>
      <c r="BE207" s="13"/>
      <c r="BF207" s="13"/>
      <c r="BG207" s="13"/>
      <c r="BH207" s="13"/>
      <c r="BI207" s="13"/>
      <c r="BJ207" s="13"/>
      <c r="BK207" s="13"/>
      <c r="BL207" s="13"/>
      <c r="BM207" s="13"/>
      <c r="BN207" s="13"/>
      <c r="BO207" s="13"/>
      <c r="BP207" s="13"/>
      <c r="BQ207" s="13"/>
      <c r="BR207" s="13"/>
      <c r="BS207" s="13"/>
      <c r="BT207" s="13"/>
      <c r="BU207" s="13"/>
      <c r="BV207" s="13"/>
      <c r="BW207" s="13"/>
      <c r="BX207" s="13"/>
      <c r="BY207" s="13"/>
      <c r="BZ207" s="13"/>
      <c r="CA207" s="13"/>
      <c r="CB207" s="13"/>
      <c r="CC207" s="13"/>
      <c r="CD207" s="13"/>
      <c r="CE207" s="13"/>
      <c r="CF207" s="13"/>
      <c r="CG207" s="13"/>
      <c r="CH207" s="13"/>
      <c r="CI207" s="13"/>
      <c r="CJ207" s="13"/>
      <c r="CK207" s="13"/>
      <c r="CL207" s="13"/>
      <c r="CM207" s="13"/>
      <c r="CN207" s="13"/>
      <c r="CO207" s="13"/>
      <c r="CP207" s="13"/>
      <c r="CQ207" s="13"/>
      <c r="CR207" s="13"/>
      <c r="CS207" s="13"/>
      <c r="CT207" s="13"/>
      <c r="CU207" s="13"/>
      <c r="CV207" s="13"/>
      <c r="CW207" s="13"/>
      <c r="CX207" s="13"/>
      <c r="CY207" s="13"/>
      <c r="CZ207" s="13"/>
      <c r="DA207" s="13"/>
      <c r="DB207" s="13"/>
      <c r="DC207" s="13"/>
      <c r="DD207" s="13"/>
      <c r="DE207" s="13"/>
      <c r="DF207" s="13"/>
      <c r="DG207" s="13"/>
      <c r="DH207" s="13"/>
      <c r="DI207" s="13"/>
      <c r="DJ207" s="13"/>
      <c r="DK207" s="13"/>
      <c r="DL207" s="13"/>
      <c r="DM207" s="13"/>
      <c r="DN207" s="13"/>
      <c r="DO207" s="13"/>
      <c r="DP207" s="13"/>
      <c r="DQ207" s="13"/>
      <c r="DR207" s="13"/>
      <c r="DS207" s="13"/>
      <c r="DT207" s="13"/>
      <c r="DU207" s="13"/>
      <c r="DV207" s="13"/>
      <c r="DW207" s="13"/>
      <c r="DX207" s="13"/>
      <c r="DY207" s="13"/>
      <c r="DZ207" s="13"/>
      <c r="EA207" s="13"/>
      <c r="EB207" s="13"/>
      <c r="EC207" s="13"/>
      <c r="ED207" s="13"/>
      <c r="EE207" s="13"/>
      <c r="EF207" s="13"/>
      <c r="EG207" s="13"/>
      <c r="EH207" s="13"/>
      <c r="EI207" s="13"/>
      <c r="EJ207" s="13"/>
      <c r="EK207" s="13"/>
      <c r="EL207" s="13"/>
      <c r="EM207" s="13"/>
      <c r="EN207" s="13"/>
      <c r="EO207" s="13"/>
      <c r="EP207" s="13"/>
      <c r="EQ207" s="13"/>
      <c r="ER207" s="13"/>
      <c r="ES207" s="13"/>
      <c r="ET207" s="13"/>
      <c r="EU207" s="13"/>
      <c r="EV207" s="13"/>
      <c r="EW207" s="13"/>
      <c r="EX207" s="13"/>
      <c r="EY207" s="13"/>
      <c r="EZ207" s="13"/>
      <c r="FA207" s="13"/>
      <c r="FB207" s="13"/>
      <c r="FC207" s="13"/>
      <c r="FD207" s="13"/>
      <c r="FE207" s="13"/>
      <c r="FF207" s="13"/>
      <c r="FG207" s="13"/>
      <c r="FH207" s="13"/>
      <c r="FI207" s="13"/>
      <c r="FJ207" s="13"/>
      <c r="FK207" s="13"/>
      <c r="FL207" s="13"/>
      <c r="FM207" s="13"/>
      <c r="FN207" s="13"/>
      <c r="FO207" s="13"/>
      <c r="FP207" s="13"/>
      <c r="FQ207" s="13"/>
      <c r="FR207" s="13"/>
      <c r="FS207" s="13"/>
      <c r="FT207" s="13"/>
      <c r="FU207" s="13"/>
      <c r="FV207" s="13"/>
      <c r="FW207" s="13"/>
      <c r="FX207" s="13"/>
      <c r="FY207" s="13"/>
      <c r="FZ207" s="13"/>
      <c r="GA207" s="13"/>
      <c r="GB207" s="13"/>
      <c r="GC207" s="13"/>
      <c r="GD207" s="13"/>
      <c r="GE207" s="13"/>
      <c r="GF207" s="13"/>
      <c r="GG207" s="13"/>
      <c r="GH207" s="13"/>
      <c r="GI207" s="13"/>
      <c r="GJ207" s="13"/>
      <c r="GK207" s="13"/>
      <c r="GL207" s="13"/>
      <c r="GM207" s="13"/>
      <c r="GN207" s="13"/>
      <c r="GO207" s="13"/>
      <c r="GP207" s="13"/>
      <c r="GQ207" s="13"/>
      <c r="GR207" s="13"/>
      <c r="GS207" s="13"/>
      <c r="GT207" s="13"/>
      <c r="GU207" s="13"/>
      <c r="GV207" s="13"/>
      <c r="GW207" s="13"/>
      <c r="GX207" s="13"/>
      <c r="GY207" s="13"/>
      <c r="GZ207" s="13"/>
      <c r="HA207" s="13"/>
      <c r="HB207" s="13"/>
      <c r="HC207" s="13"/>
      <c r="HD207" s="13"/>
      <c r="HE207" s="13"/>
      <c r="HF207" s="13"/>
      <c r="HG207" s="13"/>
      <c r="HH207" s="13"/>
      <c r="HI207" s="13"/>
      <c r="HJ207" s="13"/>
      <c r="HK207" s="13"/>
      <c r="HL207" s="13"/>
      <c r="HM207" s="13"/>
      <c r="HN207" s="13"/>
      <c r="HO207" s="13"/>
      <c r="HP207" s="13"/>
      <c r="HQ207" s="13"/>
      <c r="HR207" s="13"/>
      <c r="HS207" s="13"/>
      <c r="HT207" s="13"/>
      <c r="HU207" s="13"/>
      <c r="HV207" s="13"/>
      <c r="HW207" s="13"/>
      <c r="HX207" s="13"/>
      <c r="HY207" s="13"/>
      <c r="HZ207" s="13"/>
      <c r="IA207" s="13"/>
      <c r="IB207" s="13"/>
      <c r="IC207" s="13"/>
      <c r="ID207" s="13"/>
      <c r="IE207" s="13"/>
      <c r="IF207" s="13"/>
      <c r="IG207" s="13"/>
      <c r="IH207" s="13"/>
      <c r="II207" s="13"/>
      <c r="IJ207" s="13"/>
      <c r="IK207" s="13"/>
      <c r="IL207" s="13"/>
      <c r="IM207" s="13"/>
      <c r="IN207" s="13"/>
      <c r="IO207" s="13"/>
      <c r="IP207" s="13"/>
      <c r="IQ207" s="13"/>
      <c r="IR207" s="13"/>
      <c r="IS207" s="13"/>
      <c r="IT207" s="13"/>
    </row>
    <row r="208" customHeight="1" spans="1:254">
      <c r="A208" s="5">
        <v>206</v>
      </c>
      <c r="B208" s="5">
        <v>170360</v>
      </c>
      <c r="C208" s="4" t="s">
        <v>413</v>
      </c>
      <c r="D208" s="4" t="s">
        <v>414</v>
      </c>
      <c r="E208" s="4" t="s">
        <v>415</v>
      </c>
      <c r="F208" s="5">
        <f>VLOOKUP(B:B,[1]门店最终执行价格表!$B$1:$I$65536,8,FALSE)</f>
        <v>298</v>
      </c>
      <c r="G208" s="5">
        <v>149</v>
      </c>
      <c r="H208" s="7">
        <v>0.5</v>
      </c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  <c r="AI208" s="13"/>
      <c r="AJ208" s="13"/>
      <c r="AK208" s="13"/>
      <c r="AL208" s="13"/>
      <c r="AM208" s="13"/>
      <c r="AN208" s="13"/>
      <c r="AO208" s="13"/>
      <c r="AP208" s="13"/>
      <c r="AQ208" s="13"/>
      <c r="AR208" s="13"/>
      <c r="AS208" s="13"/>
      <c r="AT208" s="13"/>
      <c r="AU208" s="13"/>
      <c r="AV208" s="13"/>
      <c r="AW208" s="13"/>
      <c r="AX208" s="13"/>
      <c r="AY208" s="13"/>
      <c r="AZ208" s="13"/>
      <c r="BA208" s="13"/>
      <c r="BB208" s="13"/>
      <c r="BC208" s="13"/>
      <c r="BD208" s="13"/>
      <c r="BE208" s="13"/>
      <c r="BF208" s="13"/>
      <c r="BG208" s="13"/>
      <c r="BH208" s="13"/>
      <c r="BI208" s="13"/>
      <c r="BJ208" s="13"/>
      <c r="BK208" s="13"/>
      <c r="BL208" s="13"/>
      <c r="BM208" s="13"/>
      <c r="BN208" s="13"/>
      <c r="BO208" s="13"/>
      <c r="BP208" s="13"/>
      <c r="BQ208" s="13"/>
      <c r="BR208" s="13"/>
      <c r="BS208" s="13"/>
      <c r="BT208" s="13"/>
      <c r="BU208" s="13"/>
      <c r="BV208" s="13"/>
      <c r="BW208" s="13"/>
      <c r="BX208" s="13"/>
      <c r="BY208" s="13"/>
      <c r="BZ208" s="13"/>
      <c r="CA208" s="13"/>
      <c r="CB208" s="13"/>
      <c r="CC208" s="13"/>
      <c r="CD208" s="13"/>
      <c r="CE208" s="13"/>
      <c r="CF208" s="13"/>
      <c r="CG208" s="13"/>
      <c r="CH208" s="13"/>
      <c r="CI208" s="13"/>
      <c r="CJ208" s="13"/>
      <c r="CK208" s="13"/>
      <c r="CL208" s="13"/>
      <c r="CM208" s="13"/>
      <c r="CN208" s="13"/>
      <c r="CO208" s="13"/>
      <c r="CP208" s="13"/>
      <c r="CQ208" s="13"/>
      <c r="CR208" s="13"/>
      <c r="CS208" s="13"/>
      <c r="CT208" s="13"/>
      <c r="CU208" s="13"/>
      <c r="CV208" s="13"/>
      <c r="CW208" s="13"/>
      <c r="CX208" s="13"/>
      <c r="CY208" s="13"/>
      <c r="CZ208" s="13"/>
      <c r="DA208" s="13"/>
      <c r="DB208" s="13"/>
      <c r="DC208" s="13"/>
      <c r="DD208" s="13"/>
      <c r="DE208" s="13"/>
      <c r="DF208" s="13"/>
      <c r="DG208" s="13"/>
      <c r="DH208" s="13"/>
      <c r="DI208" s="13"/>
      <c r="DJ208" s="13"/>
      <c r="DK208" s="13"/>
      <c r="DL208" s="13"/>
      <c r="DM208" s="13"/>
      <c r="DN208" s="13"/>
      <c r="DO208" s="13"/>
      <c r="DP208" s="13"/>
      <c r="DQ208" s="13"/>
      <c r="DR208" s="13"/>
      <c r="DS208" s="13"/>
      <c r="DT208" s="13"/>
      <c r="DU208" s="13"/>
      <c r="DV208" s="13"/>
      <c r="DW208" s="13"/>
      <c r="DX208" s="13"/>
      <c r="DY208" s="13"/>
      <c r="DZ208" s="13"/>
      <c r="EA208" s="13"/>
      <c r="EB208" s="13"/>
      <c r="EC208" s="13"/>
      <c r="ED208" s="13"/>
      <c r="EE208" s="13"/>
      <c r="EF208" s="13"/>
      <c r="EG208" s="13"/>
      <c r="EH208" s="13"/>
      <c r="EI208" s="13"/>
      <c r="EJ208" s="13"/>
      <c r="EK208" s="13"/>
      <c r="EL208" s="13"/>
      <c r="EM208" s="13"/>
      <c r="EN208" s="13"/>
      <c r="EO208" s="13"/>
      <c r="EP208" s="13"/>
      <c r="EQ208" s="13"/>
      <c r="ER208" s="13"/>
      <c r="ES208" s="13"/>
      <c r="ET208" s="13"/>
      <c r="EU208" s="13"/>
      <c r="EV208" s="13"/>
      <c r="EW208" s="13"/>
      <c r="EX208" s="13"/>
      <c r="EY208" s="13"/>
      <c r="EZ208" s="13"/>
      <c r="FA208" s="13"/>
      <c r="FB208" s="13"/>
      <c r="FC208" s="13"/>
      <c r="FD208" s="13"/>
      <c r="FE208" s="13"/>
      <c r="FF208" s="13"/>
      <c r="FG208" s="13"/>
      <c r="FH208" s="13"/>
      <c r="FI208" s="13"/>
      <c r="FJ208" s="13"/>
      <c r="FK208" s="13"/>
      <c r="FL208" s="13"/>
      <c r="FM208" s="13"/>
      <c r="FN208" s="13"/>
      <c r="FO208" s="13"/>
      <c r="FP208" s="13"/>
      <c r="FQ208" s="13"/>
      <c r="FR208" s="13"/>
      <c r="FS208" s="13"/>
      <c r="FT208" s="13"/>
      <c r="FU208" s="13"/>
      <c r="FV208" s="13"/>
      <c r="FW208" s="13"/>
      <c r="FX208" s="13"/>
      <c r="FY208" s="13"/>
      <c r="FZ208" s="13"/>
      <c r="GA208" s="13"/>
      <c r="GB208" s="13"/>
      <c r="GC208" s="13"/>
      <c r="GD208" s="13"/>
      <c r="GE208" s="13"/>
      <c r="GF208" s="13"/>
      <c r="GG208" s="13"/>
      <c r="GH208" s="13"/>
      <c r="GI208" s="13"/>
      <c r="GJ208" s="13"/>
      <c r="GK208" s="13"/>
      <c r="GL208" s="13"/>
      <c r="GM208" s="13"/>
      <c r="GN208" s="13"/>
      <c r="GO208" s="13"/>
      <c r="GP208" s="13"/>
      <c r="GQ208" s="13"/>
      <c r="GR208" s="13"/>
      <c r="GS208" s="13"/>
      <c r="GT208" s="13"/>
      <c r="GU208" s="13"/>
      <c r="GV208" s="13"/>
      <c r="GW208" s="13"/>
      <c r="GX208" s="13"/>
      <c r="GY208" s="13"/>
      <c r="GZ208" s="13"/>
      <c r="HA208" s="13"/>
      <c r="HB208" s="13"/>
      <c r="HC208" s="13"/>
      <c r="HD208" s="13"/>
      <c r="HE208" s="13"/>
      <c r="HF208" s="13"/>
      <c r="HG208" s="13"/>
      <c r="HH208" s="13"/>
      <c r="HI208" s="13"/>
      <c r="HJ208" s="13"/>
      <c r="HK208" s="13"/>
      <c r="HL208" s="13"/>
      <c r="HM208" s="13"/>
      <c r="HN208" s="13"/>
      <c r="HO208" s="13"/>
      <c r="HP208" s="13"/>
      <c r="HQ208" s="13"/>
      <c r="HR208" s="13"/>
      <c r="HS208" s="13"/>
      <c r="HT208" s="13"/>
      <c r="HU208" s="13"/>
      <c r="HV208" s="13"/>
      <c r="HW208" s="13"/>
      <c r="HX208" s="13"/>
      <c r="HY208" s="13"/>
      <c r="HZ208" s="13"/>
      <c r="IA208" s="13"/>
      <c r="IB208" s="13"/>
      <c r="IC208" s="13"/>
      <c r="ID208" s="13"/>
      <c r="IE208" s="13"/>
      <c r="IF208" s="13"/>
      <c r="IG208" s="13"/>
      <c r="IH208" s="13"/>
      <c r="II208" s="13"/>
      <c r="IJ208" s="13"/>
      <c r="IK208" s="13"/>
      <c r="IL208" s="13"/>
      <c r="IM208" s="13"/>
      <c r="IN208" s="13"/>
      <c r="IO208" s="13"/>
      <c r="IP208" s="13"/>
      <c r="IQ208" s="13"/>
      <c r="IR208" s="13"/>
      <c r="IS208" s="13"/>
      <c r="IT208" s="13"/>
    </row>
    <row r="209" customHeight="1" spans="1:9">
      <c r="A209" s="5">
        <v>207</v>
      </c>
      <c r="B209" s="9">
        <v>175429</v>
      </c>
      <c r="C209" s="9" t="s">
        <v>416</v>
      </c>
      <c r="D209" s="9" t="s">
        <v>417</v>
      </c>
      <c r="E209" s="9" t="s">
        <v>418</v>
      </c>
      <c r="F209" s="9">
        <v>65</v>
      </c>
      <c r="G209" s="6">
        <v>32.5</v>
      </c>
      <c r="H209" s="10">
        <f>G209/F209</f>
        <v>0.5</v>
      </c>
      <c r="I209" s="22"/>
    </row>
    <row r="210" customHeight="1" spans="1:9">
      <c r="A210" s="5">
        <v>208</v>
      </c>
      <c r="B210" s="5">
        <v>141479</v>
      </c>
      <c r="C210" s="4" t="s">
        <v>419</v>
      </c>
      <c r="D210" s="4" t="s">
        <v>420</v>
      </c>
      <c r="E210" s="4" t="s">
        <v>421</v>
      </c>
      <c r="F210" s="5">
        <f>VLOOKUP(B:B,[1]门店最终执行价格表!$B$1:$I$65536,8,FALSE)</f>
        <v>398</v>
      </c>
      <c r="G210" s="6">
        <v>353.888888888889</v>
      </c>
      <c r="H210" s="7">
        <v>0.889168062534897</v>
      </c>
      <c r="I210" s="13"/>
    </row>
    <row r="211" s="2" customFormat="1" customHeight="1" spans="1:254">
      <c r="A211" s="5">
        <v>209</v>
      </c>
      <c r="B211" s="5">
        <v>140277</v>
      </c>
      <c r="C211" s="4" t="s">
        <v>422</v>
      </c>
      <c r="D211" s="4" t="s">
        <v>423</v>
      </c>
      <c r="E211" s="4" t="s">
        <v>424</v>
      </c>
      <c r="F211" s="5">
        <f>VLOOKUP(B:B,[1]门店最终执行价格表!$B$1:$I$65536,8,FALSE)</f>
        <v>256</v>
      </c>
      <c r="G211" s="6">
        <v>227.777777777778</v>
      </c>
      <c r="H211" s="7">
        <v>0.889756944444444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  <c r="CS211" s="1"/>
      <c r="CT211" s="1"/>
      <c r="CU211" s="1"/>
      <c r="CV211" s="1"/>
      <c r="CW211" s="1"/>
      <c r="CX211" s="1"/>
      <c r="CY211" s="1"/>
      <c r="CZ211" s="1"/>
      <c r="DA211" s="1"/>
      <c r="DB211" s="1"/>
      <c r="DC211" s="1"/>
      <c r="DD211" s="1"/>
      <c r="DE211" s="1"/>
      <c r="DF211" s="1"/>
      <c r="DG211" s="1"/>
      <c r="DH211" s="1"/>
      <c r="DI211" s="1"/>
      <c r="DJ211" s="1"/>
      <c r="DK211" s="1"/>
      <c r="DL211" s="1"/>
      <c r="DM211" s="1"/>
      <c r="DN211" s="1"/>
      <c r="DO211" s="1"/>
      <c r="DP211" s="1"/>
      <c r="DQ211" s="1"/>
      <c r="DR211" s="1"/>
      <c r="DS211" s="1"/>
      <c r="DT211" s="1"/>
      <c r="DU211" s="1"/>
      <c r="DV211" s="1"/>
      <c r="DW211" s="1"/>
      <c r="DX211" s="1"/>
      <c r="DY211" s="1"/>
      <c r="DZ211" s="1"/>
      <c r="EA211" s="1"/>
      <c r="EB211" s="1"/>
      <c r="EC211" s="1"/>
      <c r="ED211" s="1"/>
      <c r="EE211" s="1"/>
      <c r="EF211" s="1"/>
      <c r="EG211" s="1"/>
      <c r="EH211" s="1"/>
      <c r="EI211" s="1"/>
      <c r="EJ211" s="1"/>
      <c r="EK211" s="1"/>
      <c r="EL211" s="1"/>
      <c r="EM211" s="1"/>
      <c r="EN211" s="1"/>
      <c r="EO211" s="1"/>
      <c r="EP211" s="1"/>
      <c r="EQ211" s="1"/>
      <c r="ER211" s="1"/>
      <c r="ES211" s="1"/>
      <c r="ET211" s="1"/>
      <c r="EU211" s="1"/>
      <c r="EV211" s="1"/>
      <c r="EW211" s="1"/>
      <c r="EX211" s="1"/>
      <c r="EY211" s="1"/>
      <c r="EZ211" s="1"/>
      <c r="FA211" s="1"/>
      <c r="FB211" s="1"/>
      <c r="FC211" s="1"/>
      <c r="FD211" s="1"/>
      <c r="FE211" s="1"/>
      <c r="FF211" s="1"/>
      <c r="FG211" s="1"/>
      <c r="FH211" s="1"/>
      <c r="FI211" s="1"/>
      <c r="FJ211" s="1"/>
      <c r="FK211" s="1"/>
      <c r="FL211" s="1"/>
      <c r="FM211" s="1"/>
      <c r="FN211" s="1"/>
      <c r="FO211" s="1"/>
      <c r="FP211" s="1"/>
      <c r="FQ211" s="1"/>
      <c r="FR211" s="1"/>
      <c r="FS211" s="1"/>
      <c r="FT211" s="1"/>
      <c r="FU211" s="1"/>
      <c r="FV211" s="1"/>
      <c r="FW211" s="1"/>
      <c r="FX211" s="1"/>
      <c r="FY211" s="1"/>
      <c r="FZ211" s="1"/>
      <c r="GA211" s="1"/>
      <c r="GB211" s="1"/>
      <c r="GC211" s="1"/>
      <c r="GD211" s="1"/>
      <c r="GE211" s="1"/>
      <c r="GF211" s="1"/>
      <c r="GG211" s="1"/>
      <c r="GH211" s="1"/>
      <c r="GI211" s="1"/>
      <c r="GJ211" s="1"/>
      <c r="GK211" s="1"/>
      <c r="GL211" s="1"/>
      <c r="GM211" s="1"/>
      <c r="GN211" s="1"/>
      <c r="GO211" s="1"/>
      <c r="GP211" s="1"/>
      <c r="GQ211" s="1"/>
      <c r="GR211" s="1"/>
      <c r="GS211" s="1"/>
      <c r="GT211" s="1"/>
      <c r="GU211" s="1"/>
      <c r="GV211" s="1"/>
      <c r="GW211" s="1"/>
      <c r="GX211" s="1"/>
      <c r="GY211" s="1"/>
      <c r="GZ211" s="1"/>
      <c r="HA211" s="1"/>
      <c r="HB211" s="1"/>
      <c r="HC211" s="1"/>
      <c r="HD211" s="1"/>
      <c r="HE211" s="1"/>
      <c r="HF211" s="1"/>
      <c r="HG211" s="1"/>
      <c r="HH211" s="1"/>
      <c r="HI211" s="1"/>
      <c r="HJ211" s="1"/>
      <c r="HK211" s="1"/>
      <c r="HL211" s="1"/>
      <c r="HM211" s="1"/>
      <c r="HN211" s="1"/>
      <c r="HO211" s="1"/>
      <c r="HP211" s="1"/>
      <c r="HQ211" s="1"/>
      <c r="HR211" s="1"/>
      <c r="HS211" s="1"/>
      <c r="HT211" s="1"/>
      <c r="HU211" s="1"/>
      <c r="HV211" s="1"/>
      <c r="HW211" s="1"/>
      <c r="HX211" s="1"/>
      <c r="HY211" s="1"/>
      <c r="HZ211" s="1"/>
      <c r="IA211" s="1"/>
      <c r="IB211" s="1"/>
      <c r="IC211" s="1"/>
      <c r="ID211" s="1"/>
      <c r="IE211" s="1"/>
      <c r="IF211" s="1"/>
      <c r="IG211" s="1"/>
      <c r="IH211" s="1"/>
      <c r="II211" s="1"/>
      <c r="IJ211" s="1"/>
      <c r="IK211" s="1"/>
      <c r="IL211" s="1"/>
      <c r="IM211" s="1"/>
      <c r="IN211" s="1"/>
      <c r="IO211" s="1"/>
      <c r="IP211" s="1"/>
      <c r="IQ211" s="1"/>
      <c r="IR211" s="1"/>
      <c r="IS211" s="1"/>
      <c r="IT211" s="1"/>
    </row>
    <row r="212" customHeight="1" spans="1:9">
      <c r="A212" s="5">
        <v>210</v>
      </c>
      <c r="B212" s="9">
        <v>165176</v>
      </c>
      <c r="C212" s="9" t="s">
        <v>422</v>
      </c>
      <c r="D212" s="9" t="s">
        <v>425</v>
      </c>
      <c r="E212" s="9" t="s">
        <v>424</v>
      </c>
      <c r="F212" s="9">
        <v>288</v>
      </c>
      <c r="G212" s="6">
        <v>144</v>
      </c>
      <c r="H212" s="10">
        <f>G212/F212</f>
        <v>0.5</v>
      </c>
      <c r="I212" s="22"/>
    </row>
    <row r="213" customHeight="1" spans="1:9">
      <c r="A213" s="5">
        <v>211</v>
      </c>
      <c r="B213" s="5">
        <v>116987</v>
      </c>
      <c r="C213" s="4" t="s">
        <v>426</v>
      </c>
      <c r="D213" s="4" t="s">
        <v>427</v>
      </c>
      <c r="E213" s="4" t="s">
        <v>428</v>
      </c>
      <c r="F213" s="5">
        <f>VLOOKUP(B:B,[1]门店最终执行价格表!$B$1:$I$65536,8,FALSE)</f>
        <v>198</v>
      </c>
      <c r="G213" s="5">
        <v>99</v>
      </c>
      <c r="H213" s="7">
        <v>0.5</v>
      </c>
      <c r="I213" s="13"/>
    </row>
    <row r="214" customHeight="1" spans="1:254">
      <c r="A214" s="5">
        <v>212</v>
      </c>
      <c r="B214" s="5">
        <v>162875</v>
      </c>
      <c r="C214" s="4" t="s">
        <v>429</v>
      </c>
      <c r="D214" s="4" t="s">
        <v>430</v>
      </c>
      <c r="E214" s="4" t="s">
        <v>17</v>
      </c>
      <c r="F214" s="5">
        <f>VLOOKUP(B:B,[1]门店最终执行价格表!$B$1:$I$65536,8,FALSE)</f>
        <v>238</v>
      </c>
      <c r="G214" s="6">
        <v>126</v>
      </c>
      <c r="H214" s="7">
        <v>0.529411764705882</v>
      </c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  <c r="AI214" s="13"/>
      <c r="AJ214" s="13"/>
      <c r="AK214" s="13"/>
      <c r="AL214" s="13"/>
      <c r="AM214" s="13"/>
      <c r="AN214" s="13"/>
      <c r="AO214" s="13"/>
      <c r="AP214" s="13"/>
      <c r="AQ214" s="13"/>
      <c r="AR214" s="13"/>
      <c r="AS214" s="13"/>
      <c r="AT214" s="13"/>
      <c r="AU214" s="13"/>
      <c r="AV214" s="13"/>
      <c r="AW214" s="13"/>
      <c r="AX214" s="13"/>
      <c r="AY214" s="13"/>
      <c r="AZ214" s="13"/>
      <c r="BA214" s="13"/>
      <c r="BB214" s="13"/>
      <c r="BC214" s="13"/>
      <c r="BD214" s="13"/>
      <c r="BE214" s="13"/>
      <c r="BF214" s="13"/>
      <c r="BG214" s="13"/>
      <c r="BH214" s="13"/>
      <c r="BI214" s="13"/>
      <c r="BJ214" s="13"/>
      <c r="BK214" s="13"/>
      <c r="BL214" s="13"/>
      <c r="BM214" s="13"/>
      <c r="BN214" s="13"/>
      <c r="BO214" s="13"/>
      <c r="BP214" s="13"/>
      <c r="BQ214" s="13"/>
      <c r="BR214" s="13"/>
      <c r="BS214" s="13"/>
      <c r="BT214" s="13"/>
      <c r="BU214" s="13"/>
      <c r="BV214" s="13"/>
      <c r="BW214" s="13"/>
      <c r="BX214" s="13"/>
      <c r="BY214" s="13"/>
      <c r="BZ214" s="13"/>
      <c r="CA214" s="13"/>
      <c r="CB214" s="13"/>
      <c r="CC214" s="13"/>
      <c r="CD214" s="13"/>
      <c r="CE214" s="13"/>
      <c r="CF214" s="13"/>
      <c r="CG214" s="13"/>
      <c r="CH214" s="13"/>
      <c r="CI214" s="13"/>
      <c r="CJ214" s="13"/>
      <c r="CK214" s="13"/>
      <c r="CL214" s="13"/>
      <c r="CM214" s="13"/>
      <c r="CN214" s="13"/>
      <c r="CO214" s="13"/>
      <c r="CP214" s="13"/>
      <c r="CQ214" s="13"/>
      <c r="CR214" s="13"/>
      <c r="CS214" s="13"/>
      <c r="CT214" s="13"/>
      <c r="CU214" s="13"/>
      <c r="CV214" s="13"/>
      <c r="CW214" s="13"/>
      <c r="CX214" s="13"/>
      <c r="CY214" s="13"/>
      <c r="CZ214" s="13"/>
      <c r="DA214" s="13"/>
      <c r="DB214" s="13"/>
      <c r="DC214" s="13"/>
      <c r="DD214" s="13"/>
      <c r="DE214" s="13"/>
      <c r="DF214" s="13"/>
      <c r="DG214" s="13"/>
      <c r="DH214" s="13"/>
      <c r="DI214" s="13"/>
      <c r="DJ214" s="13"/>
      <c r="DK214" s="13"/>
      <c r="DL214" s="13"/>
      <c r="DM214" s="13"/>
      <c r="DN214" s="13"/>
      <c r="DO214" s="13"/>
      <c r="DP214" s="13"/>
      <c r="DQ214" s="13"/>
      <c r="DR214" s="13"/>
      <c r="DS214" s="13"/>
      <c r="DT214" s="13"/>
      <c r="DU214" s="13"/>
      <c r="DV214" s="13"/>
      <c r="DW214" s="13"/>
      <c r="DX214" s="13"/>
      <c r="DY214" s="13"/>
      <c r="DZ214" s="13"/>
      <c r="EA214" s="13"/>
      <c r="EB214" s="13"/>
      <c r="EC214" s="13"/>
      <c r="ED214" s="13"/>
      <c r="EE214" s="13"/>
      <c r="EF214" s="13"/>
      <c r="EG214" s="13"/>
      <c r="EH214" s="13"/>
      <c r="EI214" s="13"/>
      <c r="EJ214" s="13"/>
      <c r="EK214" s="13"/>
      <c r="EL214" s="13"/>
      <c r="EM214" s="13"/>
      <c r="EN214" s="13"/>
      <c r="EO214" s="13"/>
      <c r="EP214" s="13"/>
      <c r="EQ214" s="13"/>
      <c r="ER214" s="13"/>
      <c r="ES214" s="13"/>
      <c r="ET214" s="13"/>
      <c r="EU214" s="13"/>
      <c r="EV214" s="13"/>
      <c r="EW214" s="13"/>
      <c r="EX214" s="13"/>
      <c r="EY214" s="13"/>
      <c r="EZ214" s="13"/>
      <c r="FA214" s="13"/>
      <c r="FB214" s="13"/>
      <c r="FC214" s="13"/>
      <c r="FD214" s="13"/>
      <c r="FE214" s="13"/>
      <c r="FF214" s="13"/>
      <c r="FG214" s="13"/>
      <c r="FH214" s="13"/>
      <c r="FI214" s="13"/>
      <c r="FJ214" s="13"/>
      <c r="FK214" s="13"/>
      <c r="FL214" s="13"/>
      <c r="FM214" s="13"/>
      <c r="FN214" s="13"/>
      <c r="FO214" s="13"/>
      <c r="FP214" s="13"/>
      <c r="FQ214" s="13"/>
      <c r="FR214" s="13"/>
      <c r="FS214" s="13"/>
      <c r="FT214" s="13"/>
      <c r="FU214" s="13"/>
      <c r="FV214" s="13"/>
      <c r="FW214" s="13"/>
      <c r="FX214" s="13"/>
      <c r="FY214" s="13"/>
      <c r="FZ214" s="13"/>
      <c r="GA214" s="13"/>
      <c r="GB214" s="13"/>
      <c r="GC214" s="13"/>
      <c r="GD214" s="13"/>
      <c r="GE214" s="13"/>
      <c r="GF214" s="13"/>
      <c r="GG214" s="13"/>
      <c r="GH214" s="13"/>
      <c r="GI214" s="13"/>
      <c r="GJ214" s="13"/>
      <c r="GK214" s="13"/>
      <c r="GL214" s="13"/>
      <c r="GM214" s="13"/>
      <c r="GN214" s="13"/>
      <c r="GO214" s="13"/>
      <c r="GP214" s="13"/>
      <c r="GQ214" s="13"/>
      <c r="GR214" s="13"/>
      <c r="GS214" s="13"/>
      <c r="GT214" s="13"/>
      <c r="GU214" s="13"/>
      <c r="GV214" s="13"/>
      <c r="GW214" s="13"/>
      <c r="GX214" s="13"/>
      <c r="GY214" s="13"/>
      <c r="GZ214" s="13"/>
      <c r="HA214" s="13"/>
      <c r="HB214" s="13"/>
      <c r="HC214" s="13"/>
      <c r="HD214" s="13"/>
      <c r="HE214" s="13"/>
      <c r="HF214" s="13"/>
      <c r="HG214" s="13"/>
      <c r="HH214" s="13"/>
      <c r="HI214" s="13"/>
      <c r="HJ214" s="13"/>
      <c r="HK214" s="13"/>
      <c r="HL214" s="13"/>
      <c r="HM214" s="13"/>
      <c r="HN214" s="13"/>
      <c r="HO214" s="13"/>
      <c r="HP214" s="13"/>
      <c r="HQ214" s="13"/>
      <c r="HR214" s="13"/>
      <c r="HS214" s="13"/>
      <c r="HT214" s="13"/>
      <c r="HU214" s="13"/>
      <c r="HV214" s="13"/>
      <c r="HW214" s="13"/>
      <c r="HX214" s="13"/>
      <c r="HY214" s="13"/>
      <c r="HZ214" s="13"/>
      <c r="IA214" s="13"/>
      <c r="IB214" s="13"/>
      <c r="IC214" s="13"/>
      <c r="ID214" s="13"/>
      <c r="IE214" s="13"/>
      <c r="IF214" s="13"/>
      <c r="IG214" s="13"/>
      <c r="IH214" s="13"/>
      <c r="II214" s="13"/>
      <c r="IJ214" s="13"/>
      <c r="IK214" s="13"/>
      <c r="IL214" s="13"/>
      <c r="IM214" s="13"/>
      <c r="IN214" s="13"/>
      <c r="IO214" s="13"/>
      <c r="IP214" s="13"/>
      <c r="IQ214" s="13"/>
      <c r="IR214" s="13"/>
      <c r="IS214" s="13"/>
      <c r="IT214" s="13"/>
    </row>
    <row r="215" customHeight="1" spans="1:254">
      <c r="A215" s="5">
        <v>213</v>
      </c>
      <c r="B215" s="5">
        <v>162305</v>
      </c>
      <c r="C215" s="4" t="s">
        <v>429</v>
      </c>
      <c r="D215" s="4" t="s">
        <v>431</v>
      </c>
      <c r="E215" s="4" t="s">
        <v>17</v>
      </c>
      <c r="F215" s="5">
        <f>VLOOKUP(B:B,[1]门店最终执行价格表!$B$1:$I$65536,8,FALSE)</f>
        <v>388</v>
      </c>
      <c r="G215" s="6">
        <v>205.411764705882</v>
      </c>
      <c r="H215" s="7">
        <v>0.529411764705882</v>
      </c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  <c r="AI215" s="13"/>
      <c r="AJ215" s="13"/>
      <c r="AK215" s="13"/>
      <c r="AL215" s="13"/>
      <c r="AM215" s="13"/>
      <c r="AN215" s="13"/>
      <c r="AO215" s="13"/>
      <c r="AP215" s="13"/>
      <c r="AQ215" s="13"/>
      <c r="AR215" s="13"/>
      <c r="AS215" s="13"/>
      <c r="AT215" s="13"/>
      <c r="AU215" s="13"/>
      <c r="AV215" s="13"/>
      <c r="AW215" s="13"/>
      <c r="AX215" s="13"/>
      <c r="AY215" s="13"/>
      <c r="AZ215" s="13"/>
      <c r="BA215" s="13"/>
      <c r="BB215" s="13"/>
      <c r="BC215" s="13"/>
      <c r="BD215" s="13"/>
      <c r="BE215" s="13"/>
      <c r="BF215" s="13"/>
      <c r="BG215" s="13"/>
      <c r="BH215" s="13"/>
      <c r="BI215" s="13"/>
      <c r="BJ215" s="13"/>
      <c r="BK215" s="13"/>
      <c r="BL215" s="13"/>
      <c r="BM215" s="13"/>
      <c r="BN215" s="13"/>
      <c r="BO215" s="13"/>
      <c r="BP215" s="13"/>
      <c r="BQ215" s="13"/>
      <c r="BR215" s="13"/>
      <c r="BS215" s="13"/>
      <c r="BT215" s="13"/>
      <c r="BU215" s="13"/>
      <c r="BV215" s="13"/>
      <c r="BW215" s="13"/>
      <c r="BX215" s="13"/>
      <c r="BY215" s="13"/>
      <c r="BZ215" s="13"/>
      <c r="CA215" s="13"/>
      <c r="CB215" s="13"/>
      <c r="CC215" s="13"/>
      <c r="CD215" s="13"/>
      <c r="CE215" s="13"/>
      <c r="CF215" s="13"/>
      <c r="CG215" s="13"/>
      <c r="CH215" s="13"/>
      <c r="CI215" s="13"/>
      <c r="CJ215" s="13"/>
      <c r="CK215" s="13"/>
      <c r="CL215" s="13"/>
      <c r="CM215" s="13"/>
      <c r="CN215" s="13"/>
      <c r="CO215" s="13"/>
      <c r="CP215" s="13"/>
      <c r="CQ215" s="13"/>
      <c r="CR215" s="13"/>
      <c r="CS215" s="13"/>
      <c r="CT215" s="13"/>
      <c r="CU215" s="13"/>
      <c r="CV215" s="13"/>
      <c r="CW215" s="13"/>
      <c r="CX215" s="13"/>
      <c r="CY215" s="13"/>
      <c r="CZ215" s="13"/>
      <c r="DA215" s="13"/>
      <c r="DB215" s="13"/>
      <c r="DC215" s="13"/>
      <c r="DD215" s="13"/>
      <c r="DE215" s="13"/>
      <c r="DF215" s="13"/>
      <c r="DG215" s="13"/>
      <c r="DH215" s="13"/>
      <c r="DI215" s="13"/>
      <c r="DJ215" s="13"/>
      <c r="DK215" s="13"/>
      <c r="DL215" s="13"/>
      <c r="DM215" s="13"/>
      <c r="DN215" s="13"/>
      <c r="DO215" s="13"/>
      <c r="DP215" s="13"/>
      <c r="DQ215" s="13"/>
      <c r="DR215" s="13"/>
      <c r="DS215" s="13"/>
      <c r="DT215" s="13"/>
      <c r="DU215" s="13"/>
      <c r="DV215" s="13"/>
      <c r="DW215" s="13"/>
      <c r="DX215" s="13"/>
      <c r="DY215" s="13"/>
      <c r="DZ215" s="13"/>
      <c r="EA215" s="13"/>
      <c r="EB215" s="13"/>
      <c r="EC215" s="13"/>
      <c r="ED215" s="13"/>
      <c r="EE215" s="13"/>
      <c r="EF215" s="13"/>
      <c r="EG215" s="13"/>
      <c r="EH215" s="13"/>
      <c r="EI215" s="13"/>
      <c r="EJ215" s="13"/>
      <c r="EK215" s="13"/>
      <c r="EL215" s="13"/>
      <c r="EM215" s="13"/>
      <c r="EN215" s="13"/>
      <c r="EO215" s="13"/>
      <c r="EP215" s="13"/>
      <c r="EQ215" s="13"/>
      <c r="ER215" s="13"/>
      <c r="ES215" s="13"/>
      <c r="ET215" s="13"/>
      <c r="EU215" s="13"/>
      <c r="EV215" s="13"/>
      <c r="EW215" s="13"/>
      <c r="EX215" s="13"/>
      <c r="EY215" s="13"/>
      <c r="EZ215" s="13"/>
      <c r="FA215" s="13"/>
      <c r="FB215" s="13"/>
      <c r="FC215" s="13"/>
      <c r="FD215" s="13"/>
      <c r="FE215" s="13"/>
      <c r="FF215" s="13"/>
      <c r="FG215" s="13"/>
      <c r="FH215" s="13"/>
      <c r="FI215" s="13"/>
      <c r="FJ215" s="13"/>
      <c r="FK215" s="13"/>
      <c r="FL215" s="13"/>
      <c r="FM215" s="13"/>
      <c r="FN215" s="13"/>
      <c r="FO215" s="13"/>
      <c r="FP215" s="13"/>
      <c r="FQ215" s="13"/>
      <c r="FR215" s="13"/>
      <c r="FS215" s="13"/>
      <c r="FT215" s="13"/>
      <c r="FU215" s="13"/>
      <c r="FV215" s="13"/>
      <c r="FW215" s="13"/>
      <c r="FX215" s="13"/>
      <c r="FY215" s="13"/>
      <c r="FZ215" s="13"/>
      <c r="GA215" s="13"/>
      <c r="GB215" s="13"/>
      <c r="GC215" s="13"/>
      <c r="GD215" s="13"/>
      <c r="GE215" s="13"/>
      <c r="GF215" s="13"/>
      <c r="GG215" s="13"/>
      <c r="GH215" s="13"/>
      <c r="GI215" s="13"/>
      <c r="GJ215" s="13"/>
      <c r="GK215" s="13"/>
      <c r="GL215" s="13"/>
      <c r="GM215" s="13"/>
      <c r="GN215" s="13"/>
      <c r="GO215" s="13"/>
      <c r="GP215" s="13"/>
      <c r="GQ215" s="13"/>
      <c r="GR215" s="13"/>
      <c r="GS215" s="13"/>
      <c r="GT215" s="13"/>
      <c r="GU215" s="13"/>
      <c r="GV215" s="13"/>
      <c r="GW215" s="13"/>
      <c r="GX215" s="13"/>
      <c r="GY215" s="13"/>
      <c r="GZ215" s="13"/>
      <c r="HA215" s="13"/>
      <c r="HB215" s="13"/>
      <c r="HC215" s="13"/>
      <c r="HD215" s="13"/>
      <c r="HE215" s="13"/>
      <c r="HF215" s="13"/>
      <c r="HG215" s="13"/>
      <c r="HH215" s="13"/>
      <c r="HI215" s="13"/>
      <c r="HJ215" s="13"/>
      <c r="HK215" s="13"/>
      <c r="HL215" s="13"/>
      <c r="HM215" s="13"/>
      <c r="HN215" s="13"/>
      <c r="HO215" s="13"/>
      <c r="HP215" s="13"/>
      <c r="HQ215" s="13"/>
      <c r="HR215" s="13"/>
      <c r="HS215" s="13"/>
      <c r="HT215" s="13"/>
      <c r="HU215" s="13"/>
      <c r="HV215" s="13"/>
      <c r="HW215" s="13"/>
      <c r="HX215" s="13"/>
      <c r="HY215" s="13"/>
      <c r="HZ215" s="13"/>
      <c r="IA215" s="13"/>
      <c r="IB215" s="13"/>
      <c r="IC215" s="13"/>
      <c r="ID215" s="13"/>
      <c r="IE215" s="13"/>
      <c r="IF215" s="13"/>
      <c r="IG215" s="13"/>
      <c r="IH215" s="13"/>
      <c r="II215" s="13"/>
      <c r="IJ215" s="13"/>
      <c r="IK215" s="13"/>
      <c r="IL215" s="13"/>
      <c r="IM215" s="13"/>
      <c r="IN215" s="13"/>
      <c r="IO215" s="13"/>
      <c r="IP215" s="13"/>
      <c r="IQ215" s="13"/>
      <c r="IR215" s="13"/>
      <c r="IS215" s="13"/>
      <c r="IT215" s="13"/>
    </row>
    <row r="216" customHeight="1" spans="1:254">
      <c r="A216" s="5">
        <v>214</v>
      </c>
      <c r="B216" s="5">
        <v>147406</v>
      </c>
      <c r="C216" s="4" t="s">
        <v>432</v>
      </c>
      <c r="D216" s="4" t="s">
        <v>433</v>
      </c>
      <c r="E216" s="4" t="s">
        <v>361</v>
      </c>
      <c r="F216" s="5">
        <f>VLOOKUP(B:B,[1]门店最终执行价格表!$B$1:$I$65536,8,FALSE)</f>
        <v>198</v>
      </c>
      <c r="G216" s="5">
        <v>99</v>
      </c>
      <c r="H216" s="7">
        <v>0.5</v>
      </c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  <c r="AI216" s="13"/>
      <c r="AJ216" s="13"/>
      <c r="AK216" s="13"/>
      <c r="AL216" s="13"/>
      <c r="AM216" s="13"/>
      <c r="AN216" s="13"/>
      <c r="AO216" s="13"/>
      <c r="AP216" s="13"/>
      <c r="AQ216" s="13"/>
      <c r="AR216" s="13"/>
      <c r="AS216" s="13"/>
      <c r="AT216" s="13"/>
      <c r="AU216" s="13"/>
      <c r="AV216" s="13"/>
      <c r="AW216" s="13"/>
      <c r="AX216" s="13"/>
      <c r="AY216" s="13"/>
      <c r="AZ216" s="13"/>
      <c r="BA216" s="13"/>
      <c r="BB216" s="13"/>
      <c r="BC216" s="13"/>
      <c r="BD216" s="13"/>
      <c r="BE216" s="13"/>
      <c r="BF216" s="13"/>
      <c r="BG216" s="13"/>
      <c r="BH216" s="13"/>
      <c r="BI216" s="13"/>
      <c r="BJ216" s="13"/>
      <c r="BK216" s="13"/>
      <c r="BL216" s="13"/>
      <c r="BM216" s="13"/>
      <c r="BN216" s="13"/>
      <c r="BO216" s="13"/>
      <c r="BP216" s="13"/>
      <c r="BQ216" s="13"/>
      <c r="BR216" s="13"/>
      <c r="BS216" s="13"/>
      <c r="BT216" s="13"/>
      <c r="BU216" s="13"/>
      <c r="BV216" s="13"/>
      <c r="BW216" s="13"/>
      <c r="BX216" s="13"/>
      <c r="BY216" s="13"/>
      <c r="BZ216" s="13"/>
      <c r="CA216" s="13"/>
      <c r="CB216" s="13"/>
      <c r="CC216" s="13"/>
      <c r="CD216" s="13"/>
      <c r="CE216" s="13"/>
      <c r="CF216" s="13"/>
      <c r="CG216" s="13"/>
      <c r="CH216" s="13"/>
      <c r="CI216" s="13"/>
      <c r="CJ216" s="13"/>
      <c r="CK216" s="13"/>
      <c r="CL216" s="13"/>
      <c r="CM216" s="13"/>
      <c r="CN216" s="13"/>
      <c r="CO216" s="13"/>
      <c r="CP216" s="13"/>
      <c r="CQ216" s="13"/>
      <c r="CR216" s="13"/>
      <c r="CS216" s="13"/>
      <c r="CT216" s="13"/>
      <c r="CU216" s="13"/>
      <c r="CV216" s="13"/>
      <c r="CW216" s="13"/>
      <c r="CX216" s="13"/>
      <c r="CY216" s="13"/>
      <c r="CZ216" s="13"/>
      <c r="DA216" s="13"/>
      <c r="DB216" s="13"/>
      <c r="DC216" s="13"/>
      <c r="DD216" s="13"/>
      <c r="DE216" s="13"/>
      <c r="DF216" s="13"/>
      <c r="DG216" s="13"/>
      <c r="DH216" s="13"/>
      <c r="DI216" s="13"/>
      <c r="DJ216" s="13"/>
      <c r="DK216" s="13"/>
      <c r="DL216" s="13"/>
      <c r="DM216" s="13"/>
      <c r="DN216" s="13"/>
      <c r="DO216" s="13"/>
      <c r="DP216" s="13"/>
      <c r="DQ216" s="13"/>
      <c r="DR216" s="13"/>
      <c r="DS216" s="13"/>
      <c r="DT216" s="13"/>
      <c r="DU216" s="13"/>
      <c r="DV216" s="13"/>
      <c r="DW216" s="13"/>
      <c r="DX216" s="13"/>
      <c r="DY216" s="13"/>
      <c r="DZ216" s="13"/>
      <c r="EA216" s="13"/>
      <c r="EB216" s="13"/>
      <c r="EC216" s="13"/>
      <c r="ED216" s="13"/>
      <c r="EE216" s="13"/>
      <c r="EF216" s="13"/>
      <c r="EG216" s="13"/>
      <c r="EH216" s="13"/>
      <c r="EI216" s="13"/>
      <c r="EJ216" s="13"/>
      <c r="EK216" s="13"/>
      <c r="EL216" s="13"/>
      <c r="EM216" s="13"/>
      <c r="EN216" s="13"/>
      <c r="EO216" s="13"/>
      <c r="EP216" s="13"/>
      <c r="EQ216" s="13"/>
      <c r="ER216" s="13"/>
      <c r="ES216" s="13"/>
      <c r="ET216" s="13"/>
      <c r="EU216" s="13"/>
      <c r="EV216" s="13"/>
      <c r="EW216" s="13"/>
      <c r="EX216" s="13"/>
      <c r="EY216" s="13"/>
      <c r="EZ216" s="13"/>
      <c r="FA216" s="13"/>
      <c r="FB216" s="13"/>
      <c r="FC216" s="13"/>
      <c r="FD216" s="13"/>
      <c r="FE216" s="13"/>
      <c r="FF216" s="13"/>
      <c r="FG216" s="13"/>
      <c r="FH216" s="13"/>
      <c r="FI216" s="13"/>
      <c r="FJ216" s="13"/>
      <c r="FK216" s="13"/>
      <c r="FL216" s="13"/>
      <c r="FM216" s="13"/>
      <c r="FN216" s="13"/>
      <c r="FO216" s="13"/>
      <c r="FP216" s="13"/>
      <c r="FQ216" s="13"/>
      <c r="FR216" s="13"/>
      <c r="FS216" s="13"/>
      <c r="FT216" s="13"/>
      <c r="FU216" s="13"/>
      <c r="FV216" s="13"/>
      <c r="FW216" s="13"/>
      <c r="FX216" s="13"/>
      <c r="FY216" s="13"/>
      <c r="FZ216" s="13"/>
      <c r="GA216" s="13"/>
      <c r="GB216" s="13"/>
      <c r="GC216" s="13"/>
      <c r="GD216" s="13"/>
      <c r="GE216" s="13"/>
      <c r="GF216" s="13"/>
      <c r="GG216" s="13"/>
      <c r="GH216" s="13"/>
      <c r="GI216" s="13"/>
      <c r="GJ216" s="13"/>
      <c r="GK216" s="13"/>
      <c r="GL216" s="13"/>
      <c r="GM216" s="13"/>
      <c r="GN216" s="13"/>
      <c r="GO216" s="13"/>
      <c r="GP216" s="13"/>
      <c r="GQ216" s="13"/>
      <c r="GR216" s="13"/>
      <c r="GS216" s="13"/>
      <c r="GT216" s="13"/>
      <c r="GU216" s="13"/>
      <c r="GV216" s="13"/>
      <c r="GW216" s="13"/>
      <c r="GX216" s="13"/>
      <c r="GY216" s="13"/>
      <c r="GZ216" s="13"/>
      <c r="HA216" s="13"/>
      <c r="HB216" s="13"/>
      <c r="HC216" s="13"/>
      <c r="HD216" s="13"/>
      <c r="HE216" s="13"/>
      <c r="HF216" s="13"/>
      <c r="HG216" s="13"/>
      <c r="HH216" s="13"/>
      <c r="HI216" s="13"/>
      <c r="HJ216" s="13"/>
      <c r="HK216" s="13"/>
      <c r="HL216" s="13"/>
      <c r="HM216" s="13"/>
      <c r="HN216" s="13"/>
      <c r="HO216" s="13"/>
      <c r="HP216" s="13"/>
      <c r="HQ216" s="13"/>
      <c r="HR216" s="13"/>
      <c r="HS216" s="13"/>
      <c r="HT216" s="13"/>
      <c r="HU216" s="13"/>
      <c r="HV216" s="13"/>
      <c r="HW216" s="13"/>
      <c r="HX216" s="13"/>
      <c r="HY216" s="13"/>
      <c r="HZ216" s="13"/>
      <c r="IA216" s="13"/>
      <c r="IB216" s="13"/>
      <c r="IC216" s="13"/>
      <c r="ID216" s="13"/>
      <c r="IE216" s="13"/>
      <c r="IF216" s="13"/>
      <c r="IG216" s="13"/>
      <c r="IH216" s="13"/>
      <c r="II216" s="13"/>
      <c r="IJ216" s="13"/>
      <c r="IK216" s="13"/>
      <c r="IL216" s="13"/>
      <c r="IM216" s="13"/>
      <c r="IN216" s="13"/>
      <c r="IO216" s="13"/>
      <c r="IP216" s="13"/>
      <c r="IQ216" s="13"/>
      <c r="IR216" s="13"/>
      <c r="IS216" s="13"/>
      <c r="IT216" s="13"/>
    </row>
    <row r="217" customHeight="1" spans="1:254">
      <c r="A217" s="5">
        <v>215</v>
      </c>
      <c r="B217" s="5">
        <v>159519</v>
      </c>
      <c r="C217" s="4" t="s">
        <v>434</v>
      </c>
      <c r="D217" s="4" t="s">
        <v>435</v>
      </c>
      <c r="E217" s="4" t="s">
        <v>14</v>
      </c>
      <c r="F217" s="5">
        <f>VLOOKUP(B:B,[1]门店最终执行价格表!$B$1:$I$65536,8,FALSE)</f>
        <v>168</v>
      </c>
      <c r="G217" s="5">
        <v>84</v>
      </c>
      <c r="H217" s="7">
        <v>0.5</v>
      </c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  <c r="AI217" s="13"/>
      <c r="AJ217" s="13"/>
      <c r="AK217" s="13"/>
      <c r="AL217" s="13"/>
      <c r="AM217" s="13"/>
      <c r="AN217" s="13"/>
      <c r="AO217" s="13"/>
      <c r="AP217" s="13"/>
      <c r="AQ217" s="13"/>
      <c r="AR217" s="13"/>
      <c r="AS217" s="13"/>
      <c r="AT217" s="13"/>
      <c r="AU217" s="13"/>
      <c r="AV217" s="13"/>
      <c r="AW217" s="13"/>
      <c r="AX217" s="13"/>
      <c r="AY217" s="13"/>
      <c r="AZ217" s="13"/>
      <c r="BA217" s="13"/>
      <c r="BB217" s="13"/>
      <c r="BC217" s="13"/>
      <c r="BD217" s="13"/>
      <c r="BE217" s="13"/>
      <c r="BF217" s="13"/>
      <c r="BG217" s="13"/>
      <c r="BH217" s="13"/>
      <c r="BI217" s="13"/>
      <c r="BJ217" s="13"/>
      <c r="BK217" s="13"/>
      <c r="BL217" s="13"/>
      <c r="BM217" s="13"/>
      <c r="BN217" s="13"/>
      <c r="BO217" s="13"/>
      <c r="BP217" s="13"/>
      <c r="BQ217" s="13"/>
      <c r="BR217" s="13"/>
      <c r="BS217" s="13"/>
      <c r="BT217" s="13"/>
      <c r="BU217" s="13"/>
      <c r="BV217" s="13"/>
      <c r="BW217" s="13"/>
      <c r="BX217" s="13"/>
      <c r="BY217" s="13"/>
      <c r="BZ217" s="13"/>
      <c r="CA217" s="13"/>
      <c r="CB217" s="13"/>
      <c r="CC217" s="13"/>
      <c r="CD217" s="13"/>
      <c r="CE217" s="13"/>
      <c r="CF217" s="13"/>
      <c r="CG217" s="13"/>
      <c r="CH217" s="13"/>
      <c r="CI217" s="13"/>
      <c r="CJ217" s="13"/>
      <c r="CK217" s="13"/>
      <c r="CL217" s="13"/>
      <c r="CM217" s="13"/>
      <c r="CN217" s="13"/>
      <c r="CO217" s="13"/>
      <c r="CP217" s="13"/>
      <c r="CQ217" s="13"/>
      <c r="CR217" s="13"/>
      <c r="CS217" s="13"/>
      <c r="CT217" s="13"/>
      <c r="CU217" s="13"/>
      <c r="CV217" s="13"/>
      <c r="CW217" s="13"/>
      <c r="CX217" s="13"/>
      <c r="CY217" s="13"/>
      <c r="CZ217" s="13"/>
      <c r="DA217" s="13"/>
      <c r="DB217" s="13"/>
      <c r="DC217" s="13"/>
      <c r="DD217" s="13"/>
      <c r="DE217" s="13"/>
      <c r="DF217" s="13"/>
      <c r="DG217" s="13"/>
      <c r="DH217" s="13"/>
      <c r="DI217" s="13"/>
      <c r="DJ217" s="13"/>
      <c r="DK217" s="13"/>
      <c r="DL217" s="13"/>
      <c r="DM217" s="13"/>
      <c r="DN217" s="13"/>
      <c r="DO217" s="13"/>
      <c r="DP217" s="13"/>
      <c r="DQ217" s="13"/>
      <c r="DR217" s="13"/>
      <c r="DS217" s="13"/>
      <c r="DT217" s="13"/>
      <c r="DU217" s="13"/>
      <c r="DV217" s="13"/>
      <c r="DW217" s="13"/>
      <c r="DX217" s="13"/>
      <c r="DY217" s="13"/>
      <c r="DZ217" s="13"/>
      <c r="EA217" s="13"/>
      <c r="EB217" s="13"/>
      <c r="EC217" s="13"/>
      <c r="ED217" s="13"/>
      <c r="EE217" s="13"/>
      <c r="EF217" s="13"/>
      <c r="EG217" s="13"/>
      <c r="EH217" s="13"/>
      <c r="EI217" s="13"/>
      <c r="EJ217" s="13"/>
      <c r="EK217" s="13"/>
      <c r="EL217" s="13"/>
      <c r="EM217" s="13"/>
      <c r="EN217" s="13"/>
      <c r="EO217" s="13"/>
      <c r="EP217" s="13"/>
      <c r="EQ217" s="13"/>
      <c r="ER217" s="13"/>
      <c r="ES217" s="13"/>
      <c r="ET217" s="13"/>
      <c r="EU217" s="13"/>
      <c r="EV217" s="13"/>
      <c r="EW217" s="13"/>
      <c r="EX217" s="13"/>
      <c r="EY217" s="13"/>
      <c r="EZ217" s="13"/>
      <c r="FA217" s="13"/>
      <c r="FB217" s="13"/>
      <c r="FC217" s="13"/>
      <c r="FD217" s="13"/>
      <c r="FE217" s="13"/>
      <c r="FF217" s="13"/>
      <c r="FG217" s="13"/>
      <c r="FH217" s="13"/>
      <c r="FI217" s="13"/>
      <c r="FJ217" s="13"/>
      <c r="FK217" s="13"/>
      <c r="FL217" s="13"/>
      <c r="FM217" s="13"/>
      <c r="FN217" s="13"/>
      <c r="FO217" s="13"/>
      <c r="FP217" s="13"/>
      <c r="FQ217" s="13"/>
      <c r="FR217" s="13"/>
      <c r="FS217" s="13"/>
      <c r="FT217" s="13"/>
      <c r="FU217" s="13"/>
      <c r="FV217" s="13"/>
      <c r="FW217" s="13"/>
      <c r="FX217" s="13"/>
      <c r="FY217" s="13"/>
      <c r="FZ217" s="13"/>
      <c r="GA217" s="13"/>
      <c r="GB217" s="13"/>
      <c r="GC217" s="13"/>
      <c r="GD217" s="13"/>
      <c r="GE217" s="13"/>
      <c r="GF217" s="13"/>
      <c r="GG217" s="13"/>
      <c r="GH217" s="13"/>
      <c r="GI217" s="13"/>
      <c r="GJ217" s="13"/>
      <c r="GK217" s="13"/>
      <c r="GL217" s="13"/>
      <c r="GM217" s="13"/>
      <c r="GN217" s="13"/>
      <c r="GO217" s="13"/>
      <c r="GP217" s="13"/>
      <c r="GQ217" s="13"/>
      <c r="GR217" s="13"/>
      <c r="GS217" s="13"/>
      <c r="GT217" s="13"/>
      <c r="GU217" s="13"/>
      <c r="GV217" s="13"/>
      <c r="GW217" s="13"/>
      <c r="GX217" s="13"/>
      <c r="GY217" s="13"/>
      <c r="GZ217" s="13"/>
      <c r="HA217" s="13"/>
      <c r="HB217" s="13"/>
      <c r="HC217" s="13"/>
      <c r="HD217" s="13"/>
      <c r="HE217" s="13"/>
      <c r="HF217" s="13"/>
      <c r="HG217" s="13"/>
      <c r="HH217" s="13"/>
      <c r="HI217" s="13"/>
      <c r="HJ217" s="13"/>
      <c r="HK217" s="13"/>
      <c r="HL217" s="13"/>
      <c r="HM217" s="13"/>
      <c r="HN217" s="13"/>
      <c r="HO217" s="13"/>
      <c r="HP217" s="13"/>
      <c r="HQ217" s="13"/>
      <c r="HR217" s="13"/>
      <c r="HS217" s="13"/>
      <c r="HT217" s="13"/>
      <c r="HU217" s="13"/>
      <c r="HV217" s="13"/>
      <c r="HW217" s="13"/>
      <c r="HX217" s="13"/>
      <c r="HY217" s="13"/>
      <c r="HZ217" s="13"/>
      <c r="IA217" s="13"/>
      <c r="IB217" s="13"/>
      <c r="IC217" s="13"/>
      <c r="ID217" s="13"/>
      <c r="IE217" s="13"/>
      <c r="IF217" s="13"/>
      <c r="IG217" s="13"/>
      <c r="IH217" s="13"/>
      <c r="II217" s="13"/>
      <c r="IJ217" s="13"/>
      <c r="IK217" s="13"/>
      <c r="IL217" s="13"/>
      <c r="IM217" s="13"/>
      <c r="IN217" s="13"/>
      <c r="IO217" s="13"/>
      <c r="IP217" s="13"/>
      <c r="IQ217" s="13"/>
      <c r="IR217" s="13"/>
      <c r="IS217" s="13"/>
      <c r="IT217" s="13"/>
    </row>
    <row r="218" customHeight="1" spans="1:254">
      <c r="A218" s="5">
        <v>216</v>
      </c>
      <c r="B218" s="5">
        <v>156573</v>
      </c>
      <c r="C218" s="4" t="s">
        <v>436</v>
      </c>
      <c r="D218" s="4" t="s">
        <v>437</v>
      </c>
      <c r="E218" s="4" t="s">
        <v>438</v>
      </c>
      <c r="F218" s="5">
        <f>VLOOKUP(B:B,[1]门店最终执行价格表!$B$1:$I$65536,8,FALSE)</f>
        <v>40</v>
      </c>
      <c r="G218" s="6">
        <v>19.4117647058824</v>
      </c>
      <c r="H218" s="7">
        <v>0.485294117647059</v>
      </c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F218" s="13"/>
      <c r="AG218" s="13"/>
      <c r="AH218" s="13"/>
      <c r="AI218" s="13"/>
      <c r="AJ218" s="13"/>
      <c r="AK218" s="13"/>
      <c r="AL218" s="13"/>
      <c r="AM218" s="13"/>
      <c r="AN218" s="13"/>
      <c r="AO218" s="13"/>
      <c r="AP218" s="13"/>
      <c r="AQ218" s="13"/>
      <c r="AR218" s="13"/>
      <c r="AS218" s="13"/>
      <c r="AT218" s="13"/>
      <c r="AU218" s="13"/>
      <c r="AV218" s="13"/>
      <c r="AW218" s="13"/>
      <c r="AX218" s="13"/>
      <c r="AY218" s="13"/>
      <c r="AZ218" s="13"/>
      <c r="BA218" s="13"/>
      <c r="BB218" s="13"/>
      <c r="BC218" s="13"/>
      <c r="BD218" s="13"/>
      <c r="BE218" s="13"/>
      <c r="BF218" s="13"/>
      <c r="BG218" s="13"/>
      <c r="BH218" s="13"/>
      <c r="BI218" s="13"/>
      <c r="BJ218" s="13"/>
      <c r="BK218" s="13"/>
      <c r="BL218" s="13"/>
      <c r="BM218" s="13"/>
      <c r="BN218" s="13"/>
      <c r="BO218" s="13"/>
      <c r="BP218" s="13"/>
      <c r="BQ218" s="13"/>
      <c r="BR218" s="13"/>
      <c r="BS218" s="13"/>
      <c r="BT218" s="13"/>
      <c r="BU218" s="13"/>
      <c r="BV218" s="13"/>
      <c r="BW218" s="13"/>
      <c r="BX218" s="13"/>
      <c r="BY218" s="13"/>
      <c r="BZ218" s="13"/>
      <c r="CA218" s="13"/>
      <c r="CB218" s="13"/>
      <c r="CC218" s="13"/>
      <c r="CD218" s="13"/>
      <c r="CE218" s="13"/>
      <c r="CF218" s="13"/>
      <c r="CG218" s="13"/>
      <c r="CH218" s="13"/>
      <c r="CI218" s="13"/>
      <c r="CJ218" s="13"/>
      <c r="CK218" s="13"/>
      <c r="CL218" s="13"/>
      <c r="CM218" s="13"/>
      <c r="CN218" s="13"/>
      <c r="CO218" s="13"/>
      <c r="CP218" s="13"/>
      <c r="CQ218" s="13"/>
      <c r="CR218" s="13"/>
      <c r="CS218" s="13"/>
      <c r="CT218" s="13"/>
      <c r="CU218" s="13"/>
      <c r="CV218" s="13"/>
      <c r="CW218" s="13"/>
      <c r="CX218" s="13"/>
      <c r="CY218" s="13"/>
      <c r="CZ218" s="13"/>
      <c r="DA218" s="13"/>
      <c r="DB218" s="13"/>
      <c r="DC218" s="13"/>
      <c r="DD218" s="13"/>
      <c r="DE218" s="13"/>
      <c r="DF218" s="13"/>
      <c r="DG218" s="13"/>
      <c r="DH218" s="13"/>
      <c r="DI218" s="13"/>
      <c r="DJ218" s="13"/>
      <c r="DK218" s="13"/>
      <c r="DL218" s="13"/>
      <c r="DM218" s="13"/>
      <c r="DN218" s="13"/>
      <c r="DO218" s="13"/>
      <c r="DP218" s="13"/>
      <c r="DQ218" s="13"/>
      <c r="DR218" s="13"/>
      <c r="DS218" s="13"/>
      <c r="DT218" s="13"/>
      <c r="DU218" s="13"/>
      <c r="DV218" s="13"/>
      <c r="DW218" s="13"/>
      <c r="DX218" s="13"/>
      <c r="DY218" s="13"/>
      <c r="DZ218" s="13"/>
      <c r="EA218" s="13"/>
      <c r="EB218" s="13"/>
      <c r="EC218" s="13"/>
      <c r="ED218" s="13"/>
      <c r="EE218" s="13"/>
      <c r="EF218" s="13"/>
      <c r="EG218" s="13"/>
      <c r="EH218" s="13"/>
      <c r="EI218" s="13"/>
      <c r="EJ218" s="13"/>
      <c r="EK218" s="13"/>
      <c r="EL218" s="13"/>
      <c r="EM218" s="13"/>
      <c r="EN218" s="13"/>
      <c r="EO218" s="13"/>
      <c r="EP218" s="13"/>
      <c r="EQ218" s="13"/>
      <c r="ER218" s="13"/>
      <c r="ES218" s="13"/>
      <c r="ET218" s="13"/>
      <c r="EU218" s="13"/>
      <c r="EV218" s="13"/>
      <c r="EW218" s="13"/>
      <c r="EX218" s="13"/>
      <c r="EY218" s="13"/>
      <c r="EZ218" s="13"/>
      <c r="FA218" s="13"/>
      <c r="FB218" s="13"/>
      <c r="FC218" s="13"/>
      <c r="FD218" s="13"/>
      <c r="FE218" s="13"/>
      <c r="FF218" s="13"/>
      <c r="FG218" s="13"/>
      <c r="FH218" s="13"/>
      <c r="FI218" s="13"/>
      <c r="FJ218" s="13"/>
      <c r="FK218" s="13"/>
      <c r="FL218" s="13"/>
      <c r="FM218" s="13"/>
      <c r="FN218" s="13"/>
      <c r="FO218" s="13"/>
      <c r="FP218" s="13"/>
      <c r="FQ218" s="13"/>
      <c r="FR218" s="13"/>
      <c r="FS218" s="13"/>
      <c r="FT218" s="13"/>
      <c r="FU218" s="13"/>
      <c r="FV218" s="13"/>
      <c r="FW218" s="13"/>
      <c r="FX218" s="13"/>
      <c r="FY218" s="13"/>
      <c r="FZ218" s="13"/>
      <c r="GA218" s="13"/>
      <c r="GB218" s="13"/>
      <c r="GC218" s="13"/>
      <c r="GD218" s="13"/>
      <c r="GE218" s="13"/>
      <c r="GF218" s="13"/>
      <c r="GG218" s="13"/>
      <c r="GH218" s="13"/>
      <c r="GI218" s="13"/>
      <c r="GJ218" s="13"/>
      <c r="GK218" s="13"/>
      <c r="GL218" s="13"/>
      <c r="GM218" s="13"/>
      <c r="GN218" s="13"/>
      <c r="GO218" s="13"/>
      <c r="GP218" s="13"/>
      <c r="GQ218" s="13"/>
      <c r="GR218" s="13"/>
      <c r="GS218" s="13"/>
      <c r="GT218" s="13"/>
      <c r="GU218" s="13"/>
      <c r="GV218" s="13"/>
      <c r="GW218" s="13"/>
      <c r="GX218" s="13"/>
      <c r="GY218" s="13"/>
      <c r="GZ218" s="13"/>
      <c r="HA218" s="13"/>
      <c r="HB218" s="13"/>
      <c r="HC218" s="13"/>
      <c r="HD218" s="13"/>
      <c r="HE218" s="13"/>
      <c r="HF218" s="13"/>
      <c r="HG218" s="13"/>
      <c r="HH218" s="13"/>
      <c r="HI218" s="13"/>
      <c r="HJ218" s="13"/>
      <c r="HK218" s="13"/>
      <c r="HL218" s="13"/>
      <c r="HM218" s="13"/>
      <c r="HN218" s="13"/>
      <c r="HO218" s="13"/>
      <c r="HP218" s="13"/>
      <c r="HQ218" s="13"/>
      <c r="HR218" s="13"/>
      <c r="HS218" s="13"/>
      <c r="HT218" s="13"/>
      <c r="HU218" s="13"/>
      <c r="HV218" s="13"/>
      <c r="HW218" s="13"/>
      <c r="HX218" s="13"/>
      <c r="HY218" s="13"/>
      <c r="HZ218" s="13"/>
      <c r="IA218" s="13"/>
      <c r="IB218" s="13"/>
      <c r="IC218" s="13"/>
      <c r="ID218" s="13"/>
      <c r="IE218" s="13"/>
      <c r="IF218" s="13"/>
      <c r="IG218" s="13"/>
      <c r="IH218" s="13"/>
      <c r="II218" s="13"/>
      <c r="IJ218" s="13"/>
      <c r="IK218" s="13"/>
      <c r="IL218" s="13"/>
      <c r="IM218" s="13"/>
      <c r="IN218" s="13"/>
      <c r="IO218" s="13"/>
      <c r="IP218" s="13"/>
      <c r="IQ218" s="13"/>
      <c r="IR218" s="13"/>
      <c r="IS218" s="13"/>
      <c r="IT218" s="13"/>
    </row>
    <row r="219" customHeight="1" spans="1:254">
      <c r="A219" s="5">
        <v>217</v>
      </c>
      <c r="B219" s="5">
        <v>158057</v>
      </c>
      <c r="C219" s="4" t="s">
        <v>436</v>
      </c>
      <c r="D219" s="4" t="s">
        <v>437</v>
      </c>
      <c r="E219" s="4" t="s">
        <v>438</v>
      </c>
      <c r="F219" s="5">
        <f>VLOOKUP(B:B,[1]门店最终执行价格表!$B$1:$I$65536,8,FALSE)</f>
        <v>35</v>
      </c>
      <c r="G219" s="6">
        <v>19.4117647058824</v>
      </c>
      <c r="H219" s="7">
        <v>0.554621848739496</v>
      </c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F219" s="13"/>
      <c r="AG219" s="13"/>
      <c r="AH219" s="13"/>
      <c r="AI219" s="13"/>
      <c r="AJ219" s="13"/>
      <c r="AK219" s="13"/>
      <c r="AL219" s="13"/>
      <c r="AM219" s="13"/>
      <c r="AN219" s="13"/>
      <c r="AO219" s="13"/>
      <c r="AP219" s="13"/>
      <c r="AQ219" s="13"/>
      <c r="AR219" s="13"/>
      <c r="AS219" s="13"/>
      <c r="AT219" s="13"/>
      <c r="AU219" s="13"/>
      <c r="AV219" s="13"/>
      <c r="AW219" s="13"/>
      <c r="AX219" s="13"/>
      <c r="AY219" s="13"/>
      <c r="AZ219" s="13"/>
      <c r="BA219" s="13"/>
      <c r="BB219" s="13"/>
      <c r="BC219" s="13"/>
      <c r="BD219" s="13"/>
      <c r="BE219" s="13"/>
      <c r="BF219" s="13"/>
      <c r="BG219" s="13"/>
      <c r="BH219" s="13"/>
      <c r="BI219" s="13"/>
      <c r="BJ219" s="13"/>
      <c r="BK219" s="13"/>
      <c r="BL219" s="13"/>
      <c r="BM219" s="13"/>
      <c r="BN219" s="13"/>
      <c r="BO219" s="13"/>
      <c r="BP219" s="13"/>
      <c r="BQ219" s="13"/>
      <c r="BR219" s="13"/>
      <c r="BS219" s="13"/>
      <c r="BT219" s="13"/>
      <c r="BU219" s="13"/>
      <c r="BV219" s="13"/>
      <c r="BW219" s="13"/>
      <c r="BX219" s="13"/>
      <c r="BY219" s="13"/>
      <c r="BZ219" s="13"/>
      <c r="CA219" s="13"/>
      <c r="CB219" s="13"/>
      <c r="CC219" s="13"/>
      <c r="CD219" s="13"/>
      <c r="CE219" s="13"/>
      <c r="CF219" s="13"/>
      <c r="CG219" s="13"/>
      <c r="CH219" s="13"/>
      <c r="CI219" s="13"/>
      <c r="CJ219" s="13"/>
      <c r="CK219" s="13"/>
      <c r="CL219" s="13"/>
      <c r="CM219" s="13"/>
      <c r="CN219" s="13"/>
      <c r="CO219" s="13"/>
      <c r="CP219" s="13"/>
      <c r="CQ219" s="13"/>
      <c r="CR219" s="13"/>
      <c r="CS219" s="13"/>
      <c r="CT219" s="13"/>
      <c r="CU219" s="13"/>
      <c r="CV219" s="13"/>
      <c r="CW219" s="13"/>
      <c r="CX219" s="13"/>
      <c r="CY219" s="13"/>
      <c r="CZ219" s="13"/>
      <c r="DA219" s="13"/>
      <c r="DB219" s="13"/>
      <c r="DC219" s="13"/>
      <c r="DD219" s="13"/>
      <c r="DE219" s="13"/>
      <c r="DF219" s="13"/>
      <c r="DG219" s="13"/>
      <c r="DH219" s="13"/>
      <c r="DI219" s="13"/>
      <c r="DJ219" s="13"/>
      <c r="DK219" s="13"/>
      <c r="DL219" s="13"/>
      <c r="DM219" s="13"/>
      <c r="DN219" s="13"/>
      <c r="DO219" s="13"/>
      <c r="DP219" s="13"/>
      <c r="DQ219" s="13"/>
      <c r="DR219" s="13"/>
      <c r="DS219" s="13"/>
      <c r="DT219" s="13"/>
      <c r="DU219" s="13"/>
      <c r="DV219" s="13"/>
      <c r="DW219" s="13"/>
      <c r="DX219" s="13"/>
      <c r="DY219" s="13"/>
      <c r="DZ219" s="13"/>
      <c r="EA219" s="13"/>
      <c r="EB219" s="13"/>
      <c r="EC219" s="13"/>
      <c r="ED219" s="13"/>
      <c r="EE219" s="13"/>
      <c r="EF219" s="13"/>
      <c r="EG219" s="13"/>
      <c r="EH219" s="13"/>
      <c r="EI219" s="13"/>
      <c r="EJ219" s="13"/>
      <c r="EK219" s="13"/>
      <c r="EL219" s="13"/>
      <c r="EM219" s="13"/>
      <c r="EN219" s="13"/>
      <c r="EO219" s="13"/>
      <c r="EP219" s="13"/>
      <c r="EQ219" s="13"/>
      <c r="ER219" s="13"/>
      <c r="ES219" s="13"/>
      <c r="ET219" s="13"/>
      <c r="EU219" s="13"/>
      <c r="EV219" s="13"/>
      <c r="EW219" s="13"/>
      <c r="EX219" s="13"/>
      <c r="EY219" s="13"/>
      <c r="EZ219" s="13"/>
      <c r="FA219" s="13"/>
      <c r="FB219" s="13"/>
      <c r="FC219" s="13"/>
      <c r="FD219" s="13"/>
      <c r="FE219" s="13"/>
      <c r="FF219" s="13"/>
      <c r="FG219" s="13"/>
      <c r="FH219" s="13"/>
      <c r="FI219" s="13"/>
      <c r="FJ219" s="13"/>
      <c r="FK219" s="13"/>
      <c r="FL219" s="13"/>
      <c r="FM219" s="13"/>
      <c r="FN219" s="13"/>
      <c r="FO219" s="13"/>
      <c r="FP219" s="13"/>
      <c r="FQ219" s="13"/>
      <c r="FR219" s="13"/>
      <c r="FS219" s="13"/>
      <c r="FT219" s="13"/>
      <c r="FU219" s="13"/>
      <c r="FV219" s="13"/>
      <c r="FW219" s="13"/>
      <c r="FX219" s="13"/>
      <c r="FY219" s="13"/>
      <c r="FZ219" s="13"/>
      <c r="GA219" s="13"/>
      <c r="GB219" s="13"/>
      <c r="GC219" s="13"/>
      <c r="GD219" s="13"/>
      <c r="GE219" s="13"/>
      <c r="GF219" s="13"/>
      <c r="GG219" s="13"/>
      <c r="GH219" s="13"/>
      <c r="GI219" s="13"/>
      <c r="GJ219" s="13"/>
      <c r="GK219" s="13"/>
      <c r="GL219" s="13"/>
      <c r="GM219" s="13"/>
      <c r="GN219" s="13"/>
      <c r="GO219" s="13"/>
      <c r="GP219" s="13"/>
      <c r="GQ219" s="13"/>
      <c r="GR219" s="13"/>
      <c r="GS219" s="13"/>
      <c r="GT219" s="13"/>
      <c r="GU219" s="13"/>
      <c r="GV219" s="13"/>
      <c r="GW219" s="13"/>
      <c r="GX219" s="13"/>
      <c r="GY219" s="13"/>
      <c r="GZ219" s="13"/>
      <c r="HA219" s="13"/>
      <c r="HB219" s="13"/>
      <c r="HC219" s="13"/>
      <c r="HD219" s="13"/>
      <c r="HE219" s="13"/>
      <c r="HF219" s="13"/>
      <c r="HG219" s="13"/>
      <c r="HH219" s="13"/>
      <c r="HI219" s="13"/>
      <c r="HJ219" s="13"/>
      <c r="HK219" s="13"/>
      <c r="HL219" s="13"/>
      <c r="HM219" s="13"/>
      <c r="HN219" s="13"/>
      <c r="HO219" s="13"/>
      <c r="HP219" s="13"/>
      <c r="HQ219" s="13"/>
      <c r="HR219" s="13"/>
      <c r="HS219" s="13"/>
      <c r="HT219" s="13"/>
      <c r="HU219" s="13"/>
      <c r="HV219" s="13"/>
      <c r="HW219" s="13"/>
      <c r="HX219" s="13"/>
      <c r="HY219" s="13"/>
      <c r="HZ219" s="13"/>
      <c r="IA219" s="13"/>
      <c r="IB219" s="13"/>
      <c r="IC219" s="13"/>
      <c r="ID219" s="13"/>
      <c r="IE219" s="13"/>
      <c r="IF219" s="13"/>
      <c r="IG219" s="13"/>
      <c r="IH219" s="13"/>
      <c r="II219" s="13"/>
      <c r="IJ219" s="13"/>
      <c r="IK219" s="13"/>
      <c r="IL219" s="13"/>
      <c r="IM219" s="13"/>
      <c r="IN219" s="13"/>
      <c r="IO219" s="13"/>
      <c r="IP219" s="13"/>
      <c r="IQ219" s="13"/>
      <c r="IR219" s="13"/>
      <c r="IS219" s="13"/>
      <c r="IT219" s="13"/>
    </row>
    <row r="220" s="2" customFormat="1" customHeight="1" spans="1:254">
      <c r="A220" s="5">
        <v>218</v>
      </c>
      <c r="B220" s="5">
        <v>169902</v>
      </c>
      <c r="C220" s="4" t="s">
        <v>436</v>
      </c>
      <c r="D220" s="4" t="s">
        <v>217</v>
      </c>
      <c r="E220" s="4" t="s">
        <v>438</v>
      </c>
      <c r="F220" s="5">
        <f>VLOOKUP(B:B,[1]门店最终执行价格表!$B$1:$I$65536,8,FALSE)</f>
        <v>15</v>
      </c>
      <c r="G220" s="6">
        <v>8.47058823529412</v>
      </c>
      <c r="H220" s="7">
        <v>0.564705882352941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  <c r="CS220" s="1"/>
      <c r="CT220" s="1"/>
      <c r="CU220" s="1"/>
      <c r="CV220" s="1"/>
      <c r="CW220" s="1"/>
      <c r="CX220" s="1"/>
      <c r="CY220" s="1"/>
      <c r="CZ220" s="1"/>
      <c r="DA220" s="1"/>
      <c r="DB220" s="1"/>
      <c r="DC220" s="1"/>
      <c r="DD220" s="1"/>
      <c r="DE220" s="1"/>
      <c r="DF220" s="1"/>
      <c r="DG220" s="1"/>
      <c r="DH220" s="1"/>
      <c r="DI220" s="1"/>
      <c r="DJ220" s="1"/>
      <c r="DK220" s="1"/>
      <c r="DL220" s="1"/>
      <c r="DM220" s="1"/>
      <c r="DN220" s="1"/>
      <c r="DO220" s="1"/>
      <c r="DP220" s="1"/>
      <c r="DQ220" s="1"/>
      <c r="DR220" s="1"/>
      <c r="DS220" s="1"/>
      <c r="DT220" s="1"/>
      <c r="DU220" s="1"/>
      <c r="DV220" s="1"/>
      <c r="DW220" s="1"/>
      <c r="DX220" s="1"/>
      <c r="DY220" s="1"/>
      <c r="DZ220" s="1"/>
      <c r="EA220" s="1"/>
      <c r="EB220" s="1"/>
      <c r="EC220" s="1"/>
      <c r="ED220" s="1"/>
      <c r="EE220" s="1"/>
      <c r="EF220" s="1"/>
      <c r="EG220" s="1"/>
      <c r="EH220" s="1"/>
      <c r="EI220" s="1"/>
      <c r="EJ220" s="1"/>
      <c r="EK220" s="1"/>
      <c r="EL220" s="1"/>
      <c r="EM220" s="1"/>
      <c r="EN220" s="1"/>
      <c r="EO220" s="1"/>
      <c r="EP220" s="1"/>
      <c r="EQ220" s="1"/>
      <c r="ER220" s="1"/>
      <c r="ES220" s="1"/>
      <c r="ET220" s="1"/>
      <c r="EU220" s="1"/>
      <c r="EV220" s="1"/>
      <c r="EW220" s="1"/>
      <c r="EX220" s="1"/>
      <c r="EY220" s="1"/>
      <c r="EZ220" s="1"/>
      <c r="FA220" s="1"/>
      <c r="FB220" s="1"/>
      <c r="FC220" s="1"/>
      <c r="FD220" s="1"/>
      <c r="FE220" s="1"/>
      <c r="FF220" s="1"/>
      <c r="FG220" s="1"/>
      <c r="FH220" s="1"/>
      <c r="FI220" s="1"/>
      <c r="FJ220" s="1"/>
      <c r="FK220" s="1"/>
      <c r="FL220" s="1"/>
      <c r="FM220" s="1"/>
      <c r="FN220" s="1"/>
      <c r="FO220" s="1"/>
      <c r="FP220" s="1"/>
      <c r="FQ220" s="1"/>
      <c r="FR220" s="1"/>
      <c r="FS220" s="1"/>
      <c r="FT220" s="1"/>
      <c r="FU220" s="1"/>
      <c r="FV220" s="1"/>
      <c r="FW220" s="1"/>
      <c r="FX220" s="1"/>
      <c r="FY220" s="1"/>
      <c r="FZ220" s="1"/>
      <c r="GA220" s="1"/>
      <c r="GB220" s="1"/>
      <c r="GC220" s="1"/>
      <c r="GD220" s="1"/>
      <c r="GE220" s="1"/>
      <c r="GF220" s="1"/>
      <c r="GG220" s="1"/>
      <c r="GH220" s="1"/>
      <c r="GI220" s="1"/>
      <c r="GJ220" s="1"/>
      <c r="GK220" s="1"/>
      <c r="GL220" s="1"/>
      <c r="GM220" s="1"/>
      <c r="GN220" s="1"/>
      <c r="GO220" s="1"/>
      <c r="GP220" s="1"/>
      <c r="GQ220" s="1"/>
      <c r="GR220" s="1"/>
      <c r="GS220" s="1"/>
      <c r="GT220" s="1"/>
      <c r="GU220" s="1"/>
      <c r="GV220" s="1"/>
      <c r="GW220" s="1"/>
      <c r="GX220" s="1"/>
      <c r="GY220" s="1"/>
      <c r="GZ220" s="1"/>
      <c r="HA220" s="1"/>
      <c r="HB220" s="1"/>
      <c r="HC220" s="1"/>
      <c r="HD220" s="1"/>
      <c r="HE220" s="1"/>
      <c r="HF220" s="1"/>
      <c r="HG220" s="1"/>
      <c r="HH220" s="1"/>
      <c r="HI220" s="1"/>
      <c r="HJ220" s="1"/>
      <c r="HK220" s="1"/>
      <c r="HL220" s="1"/>
      <c r="HM220" s="1"/>
      <c r="HN220" s="1"/>
      <c r="HO220" s="1"/>
      <c r="HP220" s="1"/>
      <c r="HQ220" s="1"/>
      <c r="HR220" s="1"/>
      <c r="HS220" s="1"/>
      <c r="HT220" s="1"/>
      <c r="HU220" s="1"/>
      <c r="HV220" s="1"/>
      <c r="HW220" s="1"/>
      <c r="HX220" s="1"/>
      <c r="HY220" s="1"/>
      <c r="HZ220" s="1"/>
      <c r="IA220" s="1"/>
      <c r="IB220" s="1"/>
      <c r="IC220" s="1"/>
      <c r="ID220" s="1"/>
      <c r="IE220" s="1"/>
      <c r="IF220" s="1"/>
      <c r="IG220" s="1"/>
      <c r="IH220" s="1"/>
      <c r="II220" s="1"/>
      <c r="IJ220" s="1"/>
      <c r="IK220" s="1"/>
      <c r="IL220" s="1"/>
      <c r="IM220" s="1"/>
      <c r="IN220" s="1"/>
      <c r="IO220" s="1"/>
      <c r="IP220" s="1"/>
      <c r="IQ220" s="1"/>
      <c r="IR220" s="1"/>
      <c r="IS220" s="1"/>
      <c r="IT220" s="1"/>
    </row>
    <row r="221" customHeight="1" spans="1:254">
      <c r="A221" s="5">
        <v>219</v>
      </c>
      <c r="B221" s="5">
        <v>175136</v>
      </c>
      <c r="C221" s="4" t="s">
        <v>439</v>
      </c>
      <c r="D221" s="4" t="s">
        <v>440</v>
      </c>
      <c r="E221" s="4" t="s">
        <v>441</v>
      </c>
      <c r="F221" s="5">
        <v>79</v>
      </c>
      <c r="G221" s="6">
        <v>40</v>
      </c>
      <c r="H221" s="7">
        <f>G221/F221</f>
        <v>0.506329113924051</v>
      </c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F221" s="13"/>
      <c r="AG221" s="13"/>
      <c r="AH221" s="13"/>
      <c r="AI221" s="13"/>
      <c r="AJ221" s="13"/>
      <c r="AK221" s="13"/>
      <c r="AL221" s="13"/>
      <c r="AM221" s="13"/>
      <c r="AN221" s="13"/>
      <c r="AO221" s="13"/>
      <c r="AP221" s="13"/>
      <c r="AQ221" s="13"/>
      <c r="AR221" s="13"/>
      <c r="AS221" s="13"/>
      <c r="AT221" s="13"/>
      <c r="AU221" s="13"/>
      <c r="AV221" s="13"/>
      <c r="AW221" s="13"/>
      <c r="AX221" s="13"/>
      <c r="AY221" s="13"/>
      <c r="AZ221" s="13"/>
      <c r="BA221" s="13"/>
      <c r="BB221" s="13"/>
      <c r="BC221" s="13"/>
      <c r="BD221" s="13"/>
      <c r="BE221" s="13"/>
      <c r="BF221" s="13"/>
      <c r="BG221" s="13"/>
      <c r="BH221" s="13"/>
      <c r="BI221" s="13"/>
      <c r="BJ221" s="13"/>
      <c r="BK221" s="13"/>
      <c r="BL221" s="13"/>
      <c r="BM221" s="13"/>
      <c r="BN221" s="13"/>
      <c r="BO221" s="13"/>
      <c r="BP221" s="13"/>
      <c r="BQ221" s="13"/>
      <c r="BR221" s="13"/>
      <c r="BS221" s="13"/>
      <c r="BT221" s="13"/>
      <c r="BU221" s="13"/>
      <c r="BV221" s="13"/>
      <c r="BW221" s="13"/>
      <c r="BX221" s="13"/>
      <c r="BY221" s="13"/>
      <c r="BZ221" s="13"/>
      <c r="CA221" s="13"/>
      <c r="CB221" s="13"/>
      <c r="CC221" s="13"/>
      <c r="CD221" s="13"/>
      <c r="CE221" s="13"/>
      <c r="CF221" s="13"/>
      <c r="CG221" s="13"/>
      <c r="CH221" s="13"/>
      <c r="CI221" s="13"/>
      <c r="CJ221" s="13"/>
      <c r="CK221" s="13"/>
      <c r="CL221" s="13"/>
      <c r="CM221" s="13"/>
      <c r="CN221" s="13"/>
      <c r="CO221" s="13"/>
      <c r="CP221" s="13"/>
      <c r="CQ221" s="13"/>
      <c r="CR221" s="13"/>
      <c r="CS221" s="13"/>
      <c r="CT221" s="13"/>
      <c r="CU221" s="13"/>
      <c r="CV221" s="13"/>
      <c r="CW221" s="13"/>
      <c r="CX221" s="13"/>
      <c r="CY221" s="13"/>
      <c r="CZ221" s="13"/>
      <c r="DA221" s="13"/>
      <c r="DB221" s="13"/>
      <c r="DC221" s="13"/>
      <c r="DD221" s="13"/>
      <c r="DE221" s="13"/>
      <c r="DF221" s="13"/>
      <c r="DG221" s="13"/>
      <c r="DH221" s="13"/>
      <c r="DI221" s="13"/>
      <c r="DJ221" s="13"/>
      <c r="DK221" s="13"/>
      <c r="DL221" s="13"/>
      <c r="DM221" s="13"/>
      <c r="DN221" s="13"/>
      <c r="DO221" s="13"/>
      <c r="DP221" s="13"/>
      <c r="DQ221" s="13"/>
      <c r="DR221" s="13"/>
      <c r="DS221" s="13"/>
      <c r="DT221" s="13"/>
      <c r="DU221" s="13"/>
      <c r="DV221" s="13"/>
      <c r="DW221" s="13"/>
      <c r="DX221" s="13"/>
      <c r="DY221" s="13"/>
      <c r="DZ221" s="13"/>
      <c r="EA221" s="13"/>
      <c r="EB221" s="13"/>
      <c r="EC221" s="13"/>
      <c r="ED221" s="13"/>
      <c r="EE221" s="13"/>
      <c r="EF221" s="13"/>
      <c r="EG221" s="13"/>
      <c r="EH221" s="13"/>
      <c r="EI221" s="13"/>
      <c r="EJ221" s="13"/>
      <c r="EK221" s="13"/>
      <c r="EL221" s="13"/>
      <c r="EM221" s="13"/>
      <c r="EN221" s="13"/>
      <c r="EO221" s="13"/>
      <c r="EP221" s="13"/>
      <c r="EQ221" s="13"/>
      <c r="ER221" s="13"/>
      <c r="ES221" s="13"/>
      <c r="ET221" s="13"/>
      <c r="EU221" s="13"/>
      <c r="EV221" s="13"/>
      <c r="EW221" s="13"/>
      <c r="EX221" s="13"/>
      <c r="EY221" s="13"/>
      <c r="EZ221" s="13"/>
      <c r="FA221" s="13"/>
      <c r="FB221" s="13"/>
      <c r="FC221" s="13"/>
      <c r="FD221" s="13"/>
      <c r="FE221" s="13"/>
      <c r="FF221" s="13"/>
      <c r="FG221" s="13"/>
      <c r="FH221" s="13"/>
      <c r="FI221" s="13"/>
      <c r="FJ221" s="13"/>
      <c r="FK221" s="13"/>
      <c r="FL221" s="13"/>
      <c r="FM221" s="13"/>
      <c r="FN221" s="13"/>
      <c r="FO221" s="13"/>
      <c r="FP221" s="13"/>
      <c r="FQ221" s="13"/>
      <c r="FR221" s="13"/>
      <c r="FS221" s="13"/>
      <c r="FT221" s="13"/>
      <c r="FU221" s="13"/>
      <c r="FV221" s="13"/>
      <c r="FW221" s="13"/>
      <c r="FX221" s="13"/>
      <c r="FY221" s="13"/>
      <c r="FZ221" s="13"/>
      <c r="GA221" s="13"/>
      <c r="GB221" s="13"/>
      <c r="GC221" s="13"/>
      <c r="GD221" s="13"/>
      <c r="GE221" s="13"/>
      <c r="GF221" s="13"/>
      <c r="GG221" s="13"/>
      <c r="GH221" s="13"/>
      <c r="GI221" s="13"/>
      <c r="GJ221" s="13"/>
      <c r="GK221" s="13"/>
      <c r="GL221" s="13"/>
      <c r="GM221" s="13"/>
      <c r="GN221" s="13"/>
      <c r="GO221" s="13"/>
      <c r="GP221" s="13"/>
      <c r="GQ221" s="13"/>
      <c r="GR221" s="13"/>
      <c r="GS221" s="13"/>
      <c r="GT221" s="13"/>
      <c r="GU221" s="13"/>
      <c r="GV221" s="13"/>
      <c r="GW221" s="13"/>
      <c r="GX221" s="13"/>
      <c r="GY221" s="13"/>
      <c r="GZ221" s="13"/>
      <c r="HA221" s="13"/>
      <c r="HB221" s="13"/>
      <c r="HC221" s="13"/>
      <c r="HD221" s="13"/>
      <c r="HE221" s="13"/>
      <c r="HF221" s="13"/>
      <c r="HG221" s="13"/>
      <c r="HH221" s="13"/>
      <c r="HI221" s="13"/>
      <c r="HJ221" s="13"/>
      <c r="HK221" s="13"/>
      <c r="HL221" s="13"/>
      <c r="HM221" s="13"/>
      <c r="HN221" s="13"/>
      <c r="HO221" s="13"/>
      <c r="HP221" s="13"/>
      <c r="HQ221" s="13"/>
      <c r="HR221" s="13"/>
      <c r="HS221" s="13"/>
      <c r="HT221" s="13"/>
      <c r="HU221" s="13"/>
      <c r="HV221" s="13"/>
      <c r="HW221" s="13"/>
      <c r="HX221" s="13"/>
      <c r="HY221" s="13"/>
      <c r="HZ221" s="13"/>
      <c r="IA221" s="13"/>
      <c r="IB221" s="13"/>
      <c r="IC221" s="13"/>
      <c r="ID221" s="13"/>
      <c r="IE221" s="13"/>
      <c r="IF221" s="13"/>
      <c r="IG221" s="13"/>
      <c r="IH221" s="13"/>
      <c r="II221" s="13"/>
      <c r="IJ221" s="13"/>
      <c r="IK221" s="13"/>
      <c r="IL221" s="13"/>
      <c r="IM221" s="13"/>
      <c r="IN221" s="13"/>
      <c r="IO221" s="13"/>
      <c r="IP221" s="13"/>
      <c r="IQ221" s="13"/>
      <c r="IR221" s="13"/>
      <c r="IT221" s="13"/>
    </row>
    <row r="222" customHeight="1" spans="1:254">
      <c r="A222" s="5">
        <v>220</v>
      </c>
      <c r="B222" s="5">
        <v>175134</v>
      </c>
      <c r="C222" s="4" t="s">
        <v>439</v>
      </c>
      <c r="D222" s="4" t="s">
        <v>442</v>
      </c>
      <c r="E222" s="4" t="s">
        <v>441</v>
      </c>
      <c r="F222" s="5">
        <v>79</v>
      </c>
      <c r="G222" s="6">
        <v>40</v>
      </c>
      <c r="H222" s="7">
        <f>G222/F222</f>
        <v>0.506329113924051</v>
      </c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F222" s="13"/>
      <c r="AG222" s="13"/>
      <c r="AH222" s="13"/>
      <c r="AI222" s="13"/>
      <c r="AJ222" s="13"/>
      <c r="AK222" s="13"/>
      <c r="AL222" s="13"/>
      <c r="AM222" s="13"/>
      <c r="AN222" s="13"/>
      <c r="AO222" s="13"/>
      <c r="AP222" s="13"/>
      <c r="AQ222" s="13"/>
      <c r="AR222" s="13"/>
      <c r="AS222" s="13"/>
      <c r="AT222" s="13"/>
      <c r="AU222" s="13"/>
      <c r="AV222" s="13"/>
      <c r="AW222" s="13"/>
      <c r="AX222" s="13"/>
      <c r="AY222" s="13"/>
      <c r="AZ222" s="13"/>
      <c r="BA222" s="13"/>
      <c r="BB222" s="13"/>
      <c r="BC222" s="13"/>
      <c r="BD222" s="13"/>
      <c r="BE222" s="13"/>
      <c r="BF222" s="13"/>
      <c r="BG222" s="13"/>
      <c r="BH222" s="13"/>
      <c r="BI222" s="13"/>
      <c r="BJ222" s="13"/>
      <c r="BK222" s="13"/>
      <c r="BL222" s="13"/>
      <c r="BM222" s="13"/>
      <c r="BN222" s="13"/>
      <c r="BO222" s="13"/>
      <c r="BP222" s="13"/>
      <c r="BQ222" s="13"/>
      <c r="BR222" s="13"/>
      <c r="BS222" s="13"/>
      <c r="BT222" s="13"/>
      <c r="BU222" s="13"/>
      <c r="BV222" s="13"/>
      <c r="BW222" s="13"/>
      <c r="BX222" s="13"/>
      <c r="BY222" s="13"/>
      <c r="BZ222" s="13"/>
      <c r="CA222" s="13"/>
      <c r="CB222" s="13"/>
      <c r="CC222" s="13"/>
      <c r="CD222" s="13"/>
      <c r="CE222" s="13"/>
      <c r="CF222" s="13"/>
      <c r="CG222" s="13"/>
      <c r="CH222" s="13"/>
      <c r="CI222" s="13"/>
      <c r="CJ222" s="13"/>
      <c r="CK222" s="13"/>
      <c r="CL222" s="13"/>
      <c r="CM222" s="13"/>
      <c r="CN222" s="13"/>
      <c r="CO222" s="13"/>
      <c r="CP222" s="13"/>
      <c r="CQ222" s="13"/>
      <c r="CR222" s="13"/>
      <c r="CS222" s="13"/>
      <c r="CT222" s="13"/>
      <c r="CU222" s="13"/>
      <c r="CV222" s="13"/>
      <c r="CW222" s="13"/>
      <c r="CX222" s="13"/>
      <c r="CY222" s="13"/>
      <c r="CZ222" s="13"/>
      <c r="DA222" s="13"/>
      <c r="DB222" s="13"/>
      <c r="DC222" s="13"/>
      <c r="DD222" s="13"/>
      <c r="DE222" s="13"/>
      <c r="DF222" s="13"/>
      <c r="DG222" s="13"/>
      <c r="DH222" s="13"/>
      <c r="DI222" s="13"/>
      <c r="DJ222" s="13"/>
      <c r="DK222" s="13"/>
      <c r="DL222" s="13"/>
      <c r="DM222" s="13"/>
      <c r="DN222" s="13"/>
      <c r="DO222" s="13"/>
      <c r="DP222" s="13"/>
      <c r="DQ222" s="13"/>
      <c r="DR222" s="13"/>
      <c r="DS222" s="13"/>
      <c r="DT222" s="13"/>
      <c r="DU222" s="13"/>
      <c r="DV222" s="13"/>
      <c r="DW222" s="13"/>
      <c r="DX222" s="13"/>
      <c r="DY222" s="13"/>
      <c r="DZ222" s="13"/>
      <c r="EA222" s="13"/>
      <c r="EB222" s="13"/>
      <c r="EC222" s="13"/>
      <c r="ED222" s="13"/>
      <c r="EE222" s="13"/>
      <c r="EF222" s="13"/>
      <c r="EG222" s="13"/>
      <c r="EH222" s="13"/>
      <c r="EI222" s="13"/>
      <c r="EJ222" s="13"/>
      <c r="EK222" s="13"/>
      <c r="EL222" s="13"/>
      <c r="EM222" s="13"/>
      <c r="EN222" s="13"/>
      <c r="EO222" s="13"/>
      <c r="EP222" s="13"/>
      <c r="EQ222" s="13"/>
      <c r="ER222" s="13"/>
      <c r="ES222" s="13"/>
      <c r="ET222" s="13"/>
      <c r="EU222" s="13"/>
      <c r="EV222" s="13"/>
      <c r="EW222" s="13"/>
      <c r="EX222" s="13"/>
      <c r="EY222" s="13"/>
      <c r="EZ222" s="13"/>
      <c r="FA222" s="13"/>
      <c r="FB222" s="13"/>
      <c r="FC222" s="13"/>
      <c r="FD222" s="13"/>
      <c r="FE222" s="13"/>
      <c r="FF222" s="13"/>
      <c r="FG222" s="13"/>
      <c r="FH222" s="13"/>
      <c r="FI222" s="13"/>
      <c r="FJ222" s="13"/>
      <c r="FK222" s="13"/>
      <c r="FL222" s="13"/>
      <c r="FM222" s="13"/>
      <c r="FN222" s="13"/>
      <c r="FO222" s="13"/>
      <c r="FP222" s="13"/>
      <c r="FQ222" s="13"/>
      <c r="FR222" s="13"/>
      <c r="FS222" s="13"/>
      <c r="FT222" s="13"/>
      <c r="FU222" s="13"/>
      <c r="FV222" s="13"/>
      <c r="FW222" s="13"/>
      <c r="FX222" s="13"/>
      <c r="FY222" s="13"/>
      <c r="FZ222" s="13"/>
      <c r="GA222" s="13"/>
      <c r="GB222" s="13"/>
      <c r="GC222" s="13"/>
      <c r="GD222" s="13"/>
      <c r="GE222" s="13"/>
      <c r="GF222" s="13"/>
      <c r="GG222" s="13"/>
      <c r="GH222" s="13"/>
      <c r="GI222" s="13"/>
      <c r="GJ222" s="13"/>
      <c r="GK222" s="13"/>
      <c r="GL222" s="13"/>
      <c r="GM222" s="13"/>
      <c r="GN222" s="13"/>
      <c r="GO222" s="13"/>
      <c r="GP222" s="13"/>
      <c r="GQ222" s="13"/>
      <c r="GR222" s="13"/>
      <c r="GS222" s="13"/>
      <c r="GT222" s="13"/>
      <c r="GU222" s="13"/>
      <c r="GV222" s="13"/>
      <c r="GW222" s="13"/>
      <c r="GX222" s="13"/>
      <c r="GY222" s="13"/>
      <c r="GZ222" s="13"/>
      <c r="HA222" s="13"/>
      <c r="HB222" s="13"/>
      <c r="HC222" s="13"/>
      <c r="HD222" s="13"/>
      <c r="HE222" s="13"/>
      <c r="HF222" s="13"/>
      <c r="HG222" s="13"/>
      <c r="HH222" s="13"/>
      <c r="HI222" s="13"/>
      <c r="HJ222" s="13"/>
      <c r="HK222" s="13"/>
      <c r="HL222" s="13"/>
      <c r="HM222" s="13"/>
      <c r="HN222" s="13"/>
      <c r="HO222" s="13"/>
      <c r="HP222" s="13"/>
      <c r="HQ222" s="13"/>
      <c r="HR222" s="13"/>
      <c r="HS222" s="13"/>
      <c r="HT222" s="13"/>
      <c r="HU222" s="13"/>
      <c r="HV222" s="13"/>
      <c r="HW222" s="13"/>
      <c r="HX222" s="13"/>
      <c r="HY222" s="13"/>
      <c r="HZ222" s="13"/>
      <c r="IA222" s="13"/>
      <c r="IB222" s="13"/>
      <c r="IC222" s="13"/>
      <c r="ID222" s="13"/>
      <c r="IE222" s="13"/>
      <c r="IF222" s="13"/>
      <c r="IG222" s="13"/>
      <c r="IH222" s="13"/>
      <c r="II222" s="13"/>
      <c r="IJ222" s="13"/>
      <c r="IK222" s="13"/>
      <c r="IL222" s="13"/>
      <c r="IM222" s="13"/>
      <c r="IN222" s="13"/>
      <c r="IO222" s="13"/>
      <c r="IP222" s="13"/>
      <c r="IQ222" s="13"/>
      <c r="IR222" s="13"/>
      <c r="IT222" s="13"/>
    </row>
    <row r="223" customHeight="1" spans="1:254">
      <c r="A223" s="5">
        <v>221</v>
      </c>
      <c r="B223" s="5">
        <v>175137</v>
      </c>
      <c r="C223" s="4" t="s">
        <v>443</v>
      </c>
      <c r="D223" s="4" t="s">
        <v>444</v>
      </c>
      <c r="E223" s="4" t="s">
        <v>441</v>
      </c>
      <c r="F223" s="5">
        <v>89</v>
      </c>
      <c r="G223" s="6">
        <v>42.9411764705882</v>
      </c>
      <c r="H223" s="7">
        <f>G223/F223</f>
        <v>0.482485128883014</v>
      </c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F223" s="13"/>
      <c r="AG223" s="13"/>
      <c r="AH223" s="13"/>
      <c r="AI223" s="13"/>
      <c r="AJ223" s="13"/>
      <c r="AK223" s="13"/>
      <c r="AL223" s="13"/>
      <c r="AM223" s="13"/>
      <c r="AN223" s="13"/>
      <c r="AO223" s="13"/>
      <c r="AP223" s="13"/>
      <c r="AQ223" s="13"/>
      <c r="AR223" s="13"/>
      <c r="AS223" s="13"/>
      <c r="AT223" s="13"/>
      <c r="AU223" s="13"/>
      <c r="AV223" s="13"/>
      <c r="AW223" s="13"/>
      <c r="AX223" s="13"/>
      <c r="AY223" s="13"/>
      <c r="AZ223" s="13"/>
      <c r="BA223" s="13"/>
      <c r="BB223" s="13"/>
      <c r="BC223" s="13"/>
      <c r="BD223" s="13"/>
      <c r="BE223" s="13"/>
      <c r="BF223" s="13"/>
      <c r="BG223" s="13"/>
      <c r="BH223" s="13"/>
      <c r="BI223" s="13"/>
      <c r="BJ223" s="13"/>
      <c r="BK223" s="13"/>
      <c r="BL223" s="13"/>
      <c r="BM223" s="13"/>
      <c r="BN223" s="13"/>
      <c r="BO223" s="13"/>
      <c r="BP223" s="13"/>
      <c r="BQ223" s="13"/>
      <c r="BR223" s="13"/>
      <c r="BS223" s="13"/>
      <c r="BT223" s="13"/>
      <c r="BU223" s="13"/>
      <c r="BV223" s="13"/>
      <c r="BW223" s="13"/>
      <c r="BX223" s="13"/>
      <c r="BY223" s="13"/>
      <c r="BZ223" s="13"/>
      <c r="CA223" s="13"/>
      <c r="CB223" s="13"/>
      <c r="CC223" s="13"/>
      <c r="CD223" s="13"/>
      <c r="CE223" s="13"/>
      <c r="CF223" s="13"/>
      <c r="CG223" s="13"/>
      <c r="CH223" s="13"/>
      <c r="CI223" s="13"/>
      <c r="CJ223" s="13"/>
      <c r="CK223" s="13"/>
      <c r="CL223" s="13"/>
      <c r="CM223" s="13"/>
      <c r="CN223" s="13"/>
      <c r="CO223" s="13"/>
      <c r="CP223" s="13"/>
      <c r="CQ223" s="13"/>
      <c r="CR223" s="13"/>
      <c r="CS223" s="13"/>
      <c r="CT223" s="13"/>
      <c r="CU223" s="13"/>
      <c r="CV223" s="13"/>
      <c r="CW223" s="13"/>
      <c r="CX223" s="13"/>
      <c r="CY223" s="13"/>
      <c r="CZ223" s="13"/>
      <c r="DA223" s="13"/>
      <c r="DB223" s="13"/>
      <c r="DC223" s="13"/>
      <c r="DD223" s="13"/>
      <c r="DE223" s="13"/>
      <c r="DF223" s="13"/>
      <c r="DG223" s="13"/>
      <c r="DH223" s="13"/>
      <c r="DI223" s="13"/>
      <c r="DJ223" s="13"/>
      <c r="DK223" s="13"/>
      <c r="DL223" s="13"/>
      <c r="DM223" s="13"/>
      <c r="DN223" s="13"/>
      <c r="DO223" s="13"/>
      <c r="DP223" s="13"/>
      <c r="DQ223" s="13"/>
      <c r="DR223" s="13"/>
      <c r="DS223" s="13"/>
      <c r="DT223" s="13"/>
      <c r="DU223" s="13"/>
      <c r="DV223" s="13"/>
      <c r="DW223" s="13"/>
      <c r="DX223" s="13"/>
      <c r="DY223" s="13"/>
      <c r="DZ223" s="13"/>
      <c r="EA223" s="13"/>
      <c r="EB223" s="13"/>
      <c r="EC223" s="13"/>
      <c r="ED223" s="13"/>
      <c r="EE223" s="13"/>
      <c r="EF223" s="13"/>
      <c r="EG223" s="13"/>
      <c r="EH223" s="13"/>
      <c r="EI223" s="13"/>
      <c r="EJ223" s="13"/>
      <c r="EK223" s="13"/>
      <c r="EL223" s="13"/>
      <c r="EM223" s="13"/>
      <c r="EN223" s="13"/>
      <c r="EO223" s="13"/>
      <c r="EP223" s="13"/>
      <c r="EQ223" s="13"/>
      <c r="ER223" s="13"/>
      <c r="ES223" s="13"/>
      <c r="ET223" s="13"/>
      <c r="EU223" s="13"/>
      <c r="EV223" s="13"/>
      <c r="EW223" s="13"/>
      <c r="EX223" s="13"/>
      <c r="EY223" s="13"/>
      <c r="EZ223" s="13"/>
      <c r="FA223" s="13"/>
      <c r="FB223" s="13"/>
      <c r="FC223" s="13"/>
      <c r="FD223" s="13"/>
      <c r="FE223" s="13"/>
      <c r="FF223" s="13"/>
      <c r="FG223" s="13"/>
      <c r="FH223" s="13"/>
      <c r="FI223" s="13"/>
      <c r="FJ223" s="13"/>
      <c r="FK223" s="13"/>
      <c r="FL223" s="13"/>
      <c r="FM223" s="13"/>
      <c r="FN223" s="13"/>
      <c r="FO223" s="13"/>
      <c r="FP223" s="13"/>
      <c r="FQ223" s="13"/>
      <c r="FR223" s="13"/>
      <c r="FS223" s="13"/>
      <c r="FT223" s="13"/>
      <c r="FU223" s="13"/>
      <c r="FV223" s="13"/>
      <c r="FW223" s="13"/>
      <c r="FX223" s="13"/>
      <c r="FY223" s="13"/>
      <c r="FZ223" s="13"/>
      <c r="GA223" s="13"/>
      <c r="GB223" s="13"/>
      <c r="GC223" s="13"/>
      <c r="GD223" s="13"/>
      <c r="GE223" s="13"/>
      <c r="GF223" s="13"/>
      <c r="GG223" s="13"/>
      <c r="GH223" s="13"/>
      <c r="GI223" s="13"/>
      <c r="GJ223" s="13"/>
      <c r="GK223" s="13"/>
      <c r="GL223" s="13"/>
      <c r="GM223" s="13"/>
      <c r="GN223" s="13"/>
      <c r="GO223" s="13"/>
      <c r="GP223" s="13"/>
      <c r="GQ223" s="13"/>
      <c r="GR223" s="13"/>
      <c r="GS223" s="13"/>
      <c r="GT223" s="13"/>
      <c r="GU223" s="13"/>
      <c r="GV223" s="13"/>
      <c r="GW223" s="13"/>
      <c r="GX223" s="13"/>
      <c r="GY223" s="13"/>
      <c r="GZ223" s="13"/>
      <c r="HA223" s="13"/>
      <c r="HB223" s="13"/>
      <c r="HC223" s="13"/>
      <c r="HD223" s="13"/>
      <c r="HE223" s="13"/>
      <c r="HF223" s="13"/>
      <c r="HG223" s="13"/>
      <c r="HH223" s="13"/>
      <c r="HI223" s="13"/>
      <c r="HJ223" s="13"/>
      <c r="HK223" s="13"/>
      <c r="HL223" s="13"/>
      <c r="HM223" s="13"/>
      <c r="HN223" s="13"/>
      <c r="HO223" s="13"/>
      <c r="HP223" s="13"/>
      <c r="HQ223" s="13"/>
      <c r="HR223" s="13"/>
      <c r="HS223" s="13"/>
      <c r="HT223" s="13"/>
      <c r="HU223" s="13"/>
      <c r="HV223" s="13"/>
      <c r="HW223" s="13"/>
      <c r="HX223" s="13"/>
      <c r="HY223" s="13"/>
      <c r="HZ223" s="13"/>
      <c r="IA223" s="13"/>
      <c r="IB223" s="13"/>
      <c r="IC223" s="13"/>
      <c r="ID223" s="13"/>
      <c r="IE223" s="13"/>
      <c r="IF223" s="13"/>
      <c r="IG223" s="13"/>
      <c r="IH223" s="13"/>
      <c r="II223" s="13"/>
      <c r="IJ223" s="13"/>
      <c r="IK223" s="13"/>
      <c r="IL223" s="13"/>
      <c r="IM223" s="13"/>
      <c r="IN223" s="13"/>
      <c r="IO223" s="13"/>
      <c r="IP223" s="13"/>
      <c r="IQ223" s="13"/>
      <c r="IR223" s="13"/>
      <c r="IT223" s="13"/>
    </row>
    <row r="224" customHeight="1" spans="1:254">
      <c r="A224" s="5">
        <v>222</v>
      </c>
      <c r="B224" s="5">
        <v>175135</v>
      </c>
      <c r="C224" s="4" t="s">
        <v>445</v>
      </c>
      <c r="D224" s="4" t="s">
        <v>446</v>
      </c>
      <c r="E224" s="4" t="s">
        <v>441</v>
      </c>
      <c r="F224" s="5">
        <v>69</v>
      </c>
      <c r="G224" s="6">
        <v>34.9411764705882</v>
      </c>
      <c r="H224" s="7">
        <f>G224/F224</f>
        <v>0.506393861892583</v>
      </c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F224" s="13"/>
      <c r="AG224" s="13"/>
      <c r="AH224" s="13"/>
      <c r="AI224" s="13"/>
      <c r="AJ224" s="13"/>
      <c r="AK224" s="13"/>
      <c r="AL224" s="13"/>
      <c r="AM224" s="13"/>
      <c r="AN224" s="13"/>
      <c r="AO224" s="13"/>
      <c r="AP224" s="13"/>
      <c r="AQ224" s="13"/>
      <c r="AR224" s="13"/>
      <c r="AS224" s="13"/>
      <c r="AT224" s="13"/>
      <c r="AU224" s="13"/>
      <c r="AV224" s="13"/>
      <c r="AW224" s="13"/>
      <c r="AX224" s="13"/>
      <c r="AY224" s="13"/>
      <c r="AZ224" s="13"/>
      <c r="BA224" s="13"/>
      <c r="BB224" s="13"/>
      <c r="BC224" s="13"/>
      <c r="BD224" s="13"/>
      <c r="BE224" s="13"/>
      <c r="BF224" s="13"/>
      <c r="BG224" s="13"/>
      <c r="BH224" s="13"/>
      <c r="BI224" s="13"/>
      <c r="BJ224" s="13"/>
      <c r="BK224" s="13"/>
      <c r="BL224" s="13"/>
      <c r="BM224" s="13"/>
      <c r="BN224" s="13"/>
      <c r="BO224" s="13"/>
      <c r="BP224" s="13"/>
      <c r="BQ224" s="13"/>
      <c r="BR224" s="13"/>
      <c r="BS224" s="13"/>
      <c r="BT224" s="13"/>
      <c r="BU224" s="13"/>
      <c r="BV224" s="13"/>
      <c r="BW224" s="13"/>
      <c r="BX224" s="13"/>
      <c r="BY224" s="13"/>
      <c r="BZ224" s="13"/>
      <c r="CA224" s="13"/>
      <c r="CB224" s="13"/>
      <c r="CC224" s="13"/>
      <c r="CD224" s="13"/>
      <c r="CE224" s="13"/>
      <c r="CF224" s="13"/>
      <c r="CG224" s="13"/>
      <c r="CH224" s="13"/>
      <c r="CI224" s="13"/>
      <c r="CJ224" s="13"/>
      <c r="CK224" s="13"/>
      <c r="CL224" s="13"/>
      <c r="CM224" s="13"/>
      <c r="CN224" s="13"/>
      <c r="CO224" s="13"/>
      <c r="CP224" s="13"/>
      <c r="CQ224" s="13"/>
      <c r="CR224" s="13"/>
      <c r="CS224" s="13"/>
      <c r="CT224" s="13"/>
      <c r="CU224" s="13"/>
      <c r="CV224" s="13"/>
      <c r="CW224" s="13"/>
      <c r="CX224" s="13"/>
      <c r="CY224" s="13"/>
      <c r="CZ224" s="13"/>
      <c r="DA224" s="13"/>
      <c r="DB224" s="13"/>
      <c r="DC224" s="13"/>
      <c r="DD224" s="13"/>
      <c r="DE224" s="13"/>
      <c r="DF224" s="13"/>
      <c r="DG224" s="13"/>
      <c r="DH224" s="13"/>
      <c r="DI224" s="13"/>
      <c r="DJ224" s="13"/>
      <c r="DK224" s="13"/>
      <c r="DL224" s="13"/>
      <c r="DM224" s="13"/>
      <c r="DN224" s="13"/>
      <c r="DO224" s="13"/>
      <c r="DP224" s="13"/>
      <c r="DQ224" s="13"/>
      <c r="DR224" s="13"/>
      <c r="DS224" s="13"/>
      <c r="DT224" s="13"/>
      <c r="DU224" s="13"/>
      <c r="DV224" s="13"/>
      <c r="DW224" s="13"/>
      <c r="DX224" s="13"/>
      <c r="DY224" s="13"/>
      <c r="DZ224" s="13"/>
      <c r="EA224" s="13"/>
      <c r="EB224" s="13"/>
      <c r="EC224" s="13"/>
      <c r="ED224" s="13"/>
      <c r="EE224" s="13"/>
      <c r="EF224" s="13"/>
      <c r="EG224" s="13"/>
      <c r="EH224" s="13"/>
      <c r="EI224" s="13"/>
      <c r="EJ224" s="13"/>
      <c r="EK224" s="13"/>
      <c r="EL224" s="13"/>
      <c r="EM224" s="13"/>
      <c r="EN224" s="13"/>
      <c r="EO224" s="13"/>
      <c r="EP224" s="13"/>
      <c r="EQ224" s="13"/>
      <c r="ER224" s="13"/>
      <c r="ES224" s="13"/>
      <c r="ET224" s="13"/>
      <c r="EU224" s="13"/>
      <c r="EV224" s="13"/>
      <c r="EW224" s="13"/>
      <c r="EX224" s="13"/>
      <c r="EY224" s="13"/>
      <c r="EZ224" s="13"/>
      <c r="FA224" s="13"/>
      <c r="FB224" s="13"/>
      <c r="FC224" s="13"/>
      <c r="FD224" s="13"/>
      <c r="FE224" s="13"/>
      <c r="FF224" s="13"/>
      <c r="FG224" s="13"/>
      <c r="FH224" s="13"/>
      <c r="FI224" s="13"/>
      <c r="FJ224" s="13"/>
      <c r="FK224" s="13"/>
      <c r="FL224" s="13"/>
      <c r="FM224" s="13"/>
      <c r="FN224" s="13"/>
      <c r="FO224" s="13"/>
      <c r="FP224" s="13"/>
      <c r="FQ224" s="13"/>
      <c r="FR224" s="13"/>
      <c r="FS224" s="13"/>
      <c r="FT224" s="13"/>
      <c r="FU224" s="13"/>
      <c r="FV224" s="13"/>
      <c r="FW224" s="13"/>
      <c r="FX224" s="13"/>
      <c r="FY224" s="13"/>
      <c r="FZ224" s="13"/>
      <c r="GA224" s="13"/>
      <c r="GB224" s="13"/>
      <c r="GC224" s="13"/>
      <c r="GD224" s="13"/>
      <c r="GE224" s="13"/>
      <c r="GF224" s="13"/>
      <c r="GG224" s="13"/>
      <c r="GH224" s="13"/>
      <c r="GI224" s="13"/>
      <c r="GJ224" s="13"/>
      <c r="GK224" s="13"/>
      <c r="GL224" s="13"/>
      <c r="GM224" s="13"/>
      <c r="GN224" s="13"/>
      <c r="GO224" s="13"/>
      <c r="GP224" s="13"/>
      <c r="GQ224" s="13"/>
      <c r="GR224" s="13"/>
      <c r="GS224" s="13"/>
      <c r="GT224" s="13"/>
      <c r="GU224" s="13"/>
      <c r="GV224" s="13"/>
      <c r="GW224" s="13"/>
      <c r="GX224" s="13"/>
      <c r="GY224" s="13"/>
      <c r="GZ224" s="13"/>
      <c r="HA224" s="13"/>
      <c r="HB224" s="13"/>
      <c r="HC224" s="13"/>
      <c r="HD224" s="13"/>
      <c r="HE224" s="13"/>
      <c r="HF224" s="13"/>
      <c r="HG224" s="13"/>
      <c r="HH224" s="13"/>
      <c r="HI224" s="13"/>
      <c r="HJ224" s="13"/>
      <c r="HK224" s="13"/>
      <c r="HL224" s="13"/>
      <c r="HM224" s="13"/>
      <c r="HN224" s="13"/>
      <c r="HO224" s="13"/>
      <c r="HP224" s="13"/>
      <c r="HQ224" s="13"/>
      <c r="HR224" s="13"/>
      <c r="HS224" s="13"/>
      <c r="HT224" s="13"/>
      <c r="HU224" s="13"/>
      <c r="HV224" s="13"/>
      <c r="HW224" s="13"/>
      <c r="HX224" s="13"/>
      <c r="HY224" s="13"/>
      <c r="HZ224" s="13"/>
      <c r="IA224" s="13"/>
      <c r="IB224" s="13"/>
      <c r="IC224" s="13"/>
      <c r="ID224" s="13"/>
      <c r="IE224" s="13"/>
      <c r="IF224" s="13"/>
      <c r="IG224" s="13"/>
      <c r="IH224" s="13"/>
      <c r="II224" s="13"/>
      <c r="IJ224" s="13"/>
      <c r="IK224" s="13"/>
      <c r="IL224" s="13"/>
      <c r="IM224" s="13"/>
      <c r="IN224" s="13"/>
      <c r="IO224" s="13"/>
      <c r="IP224" s="13"/>
      <c r="IQ224" s="13"/>
      <c r="IR224" s="13"/>
      <c r="IT224" s="13"/>
    </row>
    <row r="225" customHeight="1" spans="1:253">
      <c r="A225" s="5">
        <v>223</v>
      </c>
      <c r="B225" s="5">
        <v>175132</v>
      </c>
      <c r="C225" s="4" t="s">
        <v>447</v>
      </c>
      <c r="D225" s="4" t="s">
        <v>10</v>
      </c>
      <c r="E225" s="4" t="s">
        <v>448</v>
      </c>
      <c r="F225" s="5">
        <v>138</v>
      </c>
      <c r="G225" s="6">
        <v>69</v>
      </c>
      <c r="H225" s="7">
        <f>G225/F225</f>
        <v>0.5</v>
      </c>
      <c r="I225" s="13"/>
      <c r="IS225" s="12"/>
    </row>
    <row r="226" customHeight="1" spans="1:254">
      <c r="A226" s="5">
        <v>224</v>
      </c>
      <c r="B226" s="5">
        <v>142117</v>
      </c>
      <c r="C226" s="4" t="s">
        <v>449</v>
      </c>
      <c r="D226" s="4" t="s">
        <v>450</v>
      </c>
      <c r="E226" s="4" t="s">
        <v>96</v>
      </c>
      <c r="F226" s="5">
        <f>VLOOKUP(B:B,[1]门店最终执行价格表!$B$1:$I$65536,8,FALSE)</f>
        <v>168</v>
      </c>
      <c r="G226" s="5">
        <v>84</v>
      </c>
      <c r="H226" s="7">
        <v>0.5</v>
      </c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F226" s="13"/>
      <c r="AG226" s="13"/>
      <c r="AH226" s="13"/>
      <c r="AI226" s="13"/>
      <c r="AJ226" s="13"/>
      <c r="AK226" s="13"/>
      <c r="AL226" s="13"/>
      <c r="AM226" s="13"/>
      <c r="AN226" s="13"/>
      <c r="AO226" s="13"/>
      <c r="AP226" s="13"/>
      <c r="AQ226" s="13"/>
      <c r="AR226" s="13"/>
      <c r="AS226" s="13"/>
      <c r="AT226" s="13"/>
      <c r="AU226" s="13"/>
      <c r="AV226" s="13"/>
      <c r="AW226" s="13"/>
      <c r="AX226" s="13"/>
      <c r="AY226" s="13"/>
      <c r="AZ226" s="13"/>
      <c r="BA226" s="13"/>
      <c r="BB226" s="13"/>
      <c r="BC226" s="13"/>
      <c r="BD226" s="13"/>
      <c r="BE226" s="13"/>
      <c r="BF226" s="13"/>
      <c r="BG226" s="13"/>
      <c r="BH226" s="13"/>
      <c r="BI226" s="13"/>
      <c r="BJ226" s="13"/>
      <c r="BK226" s="13"/>
      <c r="BL226" s="13"/>
      <c r="BM226" s="13"/>
      <c r="BN226" s="13"/>
      <c r="BO226" s="13"/>
      <c r="BP226" s="13"/>
      <c r="BQ226" s="13"/>
      <c r="BR226" s="13"/>
      <c r="BS226" s="13"/>
      <c r="BT226" s="13"/>
      <c r="BU226" s="13"/>
      <c r="BV226" s="13"/>
      <c r="BW226" s="13"/>
      <c r="BX226" s="13"/>
      <c r="BY226" s="13"/>
      <c r="BZ226" s="13"/>
      <c r="CA226" s="13"/>
      <c r="CB226" s="13"/>
      <c r="CC226" s="13"/>
      <c r="CD226" s="13"/>
      <c r="CE226" s="13"/>
      <c r="CF226" s="13"/>
      <c r="CG226" s="13"/>
      <c r="CH226" s="13"/>
      <c r="CI226" s="13"/>
      <c r="CJ226" s="13"/>
      <c r="CK226" s="13"/>
      <c r="CL226" s="13"/>
      <c r="CM226" s="13"/>
      <c r="CN226" s="13"/>
      <c r="CO226" s="13"/>
      <c r="CP226" s="13"/>
      <c r="CQ226" s="13"/>
      <c r="CR226" s="13"/>
      <c r="CS226" s="13"/>
      <c r="CT226" s="13"/>
      <c r="CU226" s="13"/>
      <c r="CV226" s="13"/>
      <c r="CW226" s="13"/>
      <c r="CX226" s="13"/>
      <c r="CY226" s="13"/>
      <c r="CZ226" s="13"/>
      <c r="DA226" s="13"/>
      <c r="DB226" s="13"/>
      <c r="DC226" s="13"/>
      <c r="DD226" s="13"/>
      <c r="DE226" s="13"/>
      <c r="DF226" s="13"/>
      <c r="DG226" s="13"/>
      <c r="DH226" s="13"/>
      <c r="DI226" s="13"/>
      <c r="DJ226" s="13"/>
      <c r="DK226" s="13"/>
      <c r="DL226" s="13"/>
      <c r="DM226" s="13"/>
      <c r="DN226" s="13"/>
      <c r="DO226" s="13"/>
      <c r="DP226" s="13"/>
      <c r="DQ226" s="13"/>
      <c r="DR226" s="13"/>
      <c r="DS226" s="13"/>
      <c r="DT226" s="13"/>
      <c r="DU226" s="13"/>
      <c r="DV226" s="13"/>
      <c r="DW226" s="13"/>
      <c r="DX226" s="13"/>
      <c r="DY226" s="13"/>
      <c r="DZ226" s="13"/>
      <c r="EA226" s="13"/>
      <c r="EB226" s="13"/>
      <c r="EC226" s="13"/>
      <c r="ED226" s="13"/>
      <c r="EE226" s="13"/>
      <c r="EF226" s="13"/>
      <c r="EG226" s="13"/>
      <c r="EH226" s="13"/>
      <c r="EI226" s="13"/>
      <c r="EJ226" s="13"/>
      <c r="EK226" s="13"/>
      <c r="EL226" s="13"/>
      <c r="EM226" s="13"/>
      <c r="EN226" s="13"/>
      <c r="EO226" s="13"/>
      <c r="EP226" s="13"/>
      <c r="EQ226" s="13"/>
      <c r="ER226" s="13"/>
      <c r="ES226" s="13"/>
      <c r="ET226" s="13"/>
      <c r="EU226" s="13"/>
      <c r="EV226" s="13"/>
      <c r="EW226" s="13"/>
      <c r="EX226" s="13"/>
      <c r="EY226" s="13"/>
      <c r="EZ226" s="13"/>
      <c r="FA226" s="13"/>
      <c r="FB226" s="13"/>
      <c r="FC226" s="13"/>
      <c r="FD226" s="13"/>
      <c r="FE226" s="13"/>
      <c r="FF226" s="13"/>
      <c r="FG226" s="13"/>
      <c r="FH226" s="13"/>
      <c r="FI226" s="13"/>
      <c r="FJ226" s="13"/>
      <c r="FK226" s="13"/>
      <c r="FL226" s="13"/>
      <c r="FM226" s="13"/>
      <c r="FN226" s="13"/>
      <c r="FO226" s="13"/>
      <c r="FP226" s="13"/>
      <c r="FQ226" s="13"/>
      <c r="FR226" s="13"/>
      <c r="FS226" s="13"/>
      <c r="FT226" s="13"/>
      <c r="FU226" s="13"/>
      <c r="FV226" s="13"/>
      <c r="FW226" s="13"/>
      <c r="FX226" s="13"/>
      <c r="FY226" s="13"/>
      <c r="FZ226" s="13"/>
      <c r="GA226" s="13"/>
      <c r="GB226" s="13"/>
      <c r="GC226" s="13"/>
      <c r="GD226" s="13"/>
      <c r="GE226" s="13"/>
      <c r="GF226" s="13"/>
      <c r="GG226" s="13"/>
      <c r="GH226" s="13"/>
      <c r="GI226" s="13"/>
      <c r="GJ226" s="13"/>
      <c r="GK226" s="13"/>
      <c r="GL226" s="13"/>
      <c r="GM226" s="13"/>
      <c r="GN226" s="13"/>
      <c r="GO226" s="13"/>
      <c r="GP226" s="13"/>
      <c r="GQ226" s="13"/>
      <c r="GR226" s="13"/>
      <c r="GS226" s="13"/>
      <c r="GT226" s="13"/>
      <c r="GU226" s="13"/>
      <c r="GV226" s="13"/>
      <c r="GW226" s="13"/>
      <c r="GX226" s="13"/>
      <c r="GY226" s="13"/>
      <c r="GZ226" s="13"/>
      <c r="HA226" s="13"/>
      <c r="HB226" s="13"/>
      <c r="HC226" s="13"/>
      <c r="HD226" s="13"/>
      <c r="HE226" s="13"/>
      <c r="HF226" s="13"/>
      <c r="HG226" s="13"/>
      <c r="HH226" s="13"/>
      <c r="HI226" s="13"/>
      <c r="HJ226" s="13"/>
      <c r="HK226" s="13"/>
      <c r="HL226" s="13"/>
      <c r="HM226" s="13"/>
      <c r="HN226" s="13"/>
      <c r="HO226" s="13"/>
      <c r="HP226" s="13"/>
      <c r="HQ226" s="13"/>
      <c r="HR226" s="13"/>
      <c r="HS226" s="13"/>
      <c r="HT226" s="13"/>
      <c r="HU226" s="13"/>
      <c r="HV226" s="13"/>
      <c r="HW226" s="13"/>
      <c r="HX226" s="13"/>
      <c r="HY226" s="13"/>
      <c r="HZ226" s="13"/>
      <c r="IA226" s="13"/>
      <c r="IB226" s="13"/>
      <c r="IC226" s="13"/>
      <c r="ID226" s="13"/>
      <c r="IE226" s="13"/>
      <c r="IF226" s="13"/>
      <c r="IG226" s="13"/>
      <c r="IH226" s="13"/>
      <c r="II226" s="13"/>
      <c r="IJ226" s="13"/>
      <c r="IK226" s="13"/>
      <c r="IL226" s="13"/>
      <c r="IM226" s="13"/>
      <c r="IN226" s="13"/>
      <c r="IO226" s="13"/>
      <c r="IP226" s="13"/>
      <c r="IQ226" s="13"/>
      <c r="IR226" s="13"/>
      <c r="IS226" s="13"/>
      <c r="IT226" s="13"/>
    </row>
    <row r="227" customHeight="1" spans="1:254">
      <c r="A227" s="5">
        <v>225</v>
      </c>
      <c r="B227" s="5">
        <v>159515</v>
      </c>
      <c r="C227" s="4" t="s">
        <v>451</v>
      </c>
      <c r="D227" s="4" t="s">
        <v>435</v>
      </c>
      <c r="E227" s="4" t="s">
        <v>14</v>
      </c>
      <c r="F227" s="5">
        <f>VLOOKUP(B:B,[1]门店最终执行价格表!$B$1:$I$65536,8,FALSE)</f>
        <v>268</v>
      </c>
      <c r="G227" s="5">
        <v>134</v>
      </c>
      <c r="H227" s="7">
        <v>0.5</v>
      </c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F227" s="13"/>
      <c r="AG227" s="13"/>
      <c r="AH227" s="13"/>
      <c r="AI227" s="13"/>
      <c r="AJ227" s="13"/>
      <c r="AK227" s="13"/>
      <c r="AL227" s="13"/>
      <c r="AM227" s="13"/>
      <c r="AN227" s="13"/>
      <c r="AO227" s="13"/>
      <c r="AP227" s="13"/>
      <c r="AQ227" s="13"/>
      <c r="AR227" s="13"/>
      <c r="AS227" s="13"/>
      <c r="AT227" s="13"/>
      <c r="AU227" s="13"/>
      <c r="AV227" s="13"/>
      <c r="AW227" s="13"/>
      <c r="AX227" s="13"/>
      <c r="AY227" s="13"/>
      <c r="AZ227" s="13"/>
      <c r="BA227" s="13"/>
      <c r="BB227" s="13"/>
      <c r="BC227" s="13"/>
      <c r="BD227" s="13"/>
      <c r="BE227" s="13"/>
      <c r="BF227" s="13"/>
      <c r="BG227" s="13"/>
      <c r="BH227" s="13"/>
      <c r="BI227" s="13"/>
      <c r="BJ227" s="13"/>
      <c r="BK227" s="13"/>
      <c r="BL227" s="13"/>
      <c r="BM227" s="13"/>
      <c r="BN227" s="13"/>
      <c r="BO227" s="13"/>
      <c r="BP227" s="13"/>
      <c r="BQ227" s="13"/>
      <c r="BR227" s="13"/>
      <c r="BS227" s="13"/>
      <c r="BT227" s="13"/>
      <c r="BU227" s="13"/>
      <c r="BV227" s="13"/>
      <c r="BW227" s="13"/>
      <c r="BX227" s="13"/>
      <c r="BY227" s="13"/>
      <c r="BZ227" s="13"/>
      <c r="CA227" s="13"/>
      <c r="CB227" s="13"/>
      <c r="CC227" s="13"/>
      <c r="CD227" s="13"/>
      <c r="CE227" s="13"/>
      <c r="CF227" s="13"/>
      <c r="CG227" s="13"/>
      <c r="CH227" s="13"/>
      <c r="CI227" s="13"/>
      <c r="CJ227" s="13"/>
      <c r="CK227" s="13"/>
      <c r="CL227" s="13"/>
      <c r="CM227" s="13"/>
      <c r="CN227" s="13"/>
      <c r="CO227" s="13"/>
      <c r="CP227" s="13"/>
      <c r="CQ227" s="13"/>
      <c r="CR227" s="13"/>
      <c r="CS227" s="13"/>
      <c r="CT227" s="13"/>
      <c r="CU227" s="13"/>
      <c r="CV227" s="13"/>
      <c r="CW227" s="13"/>
      <c r="CX227" s="13"/>
      <c r="CY227" s="13"/>
      <c r="CZ227" s="13"/>
      <c r="DA227" s="13"/>
      <c r="DB227" s="13"/>
      <c r="DC227" s="13"/>
      <c r="DD227" s="13"/>
      <c r="DE227" s="13"/>
      <c r="DF227" s="13"/>
      <c r="DG227" s="13"/>
      <c r="DH227" s="13"/>
      <c r="DI227" s="13"/>
      <c r="DJ227" s="13"/>
      <c r="DK227" s="13"/>
      <c r="DL227" s="13"/>
      <c r="DM227" s="13"/>
      <c r="DN227" s="13"/>
      <c r="DO227" s="13"/>
      <c r="DP227" s="13"/>
      <c r="DQ227" s="13"/>
      <c r="DR227" s="13"/>
      <c r="DS227" s="13"/>
      <c r="DT227" s="13"/>
      <c r="DU227" s="13"/>
      <c r="DV227" s="13"/>
      <c r="DW227" s="13"/>
      <c r="DX227" s="13"/>
      <c r="DY227" s="13"/>
      <c r="DZ227" s="13"/>
      <c r="EA227" s="13"/>
      <c r="EB227" s="13"/>
      <c r="EC227" s="13"/>
      <c r="ED227" s="13"/>
      <c r="EE227" s="13"/>
      <c r="EF227" s="13"/>
      <c r="EG227" s="13"/>
      <c r="EH227" s="13"/>
      <c r="EI227" s="13"/>
      <c r="EJ227" s="13"/>
      <c r="EK227" s="13"/>
      <c r="EL227" s="13"/>
      <c r="EM227" s="13"/>
      <c r="EN227" s="13"/>
      <c r="EO227" s="13"/>
      <c r="EP227" s="13"/>
      <c r="EQ227" s="13"/>
      <c r="ER227" s="13"/>
      <c r="ES227" s="13"/>
      <c r="ET227" s="13"/>
      <c r="EU227" s="13"/>
      <c r="EV227" s="13"/>
      <c r="EW227" s="13"/>
      <c r="EX227" s="13"/>
      <c r="EY227" s="13"/>
      <c r="EZ227" s="13"/>
      <c r="FA227" s="13"/>
      <c r="FB227" s="13"/>
      <c r="FC227" s="13"/>
      <c r="FD227" s="13"/>
      <c r="FE227" s="13"/>
      <c r="FF227" s="13"/>
      <c r="FG227" s="13"/>
      <c r="FH227" s="13"/>
      <c r="FI227" s="13"/>
      <c r="FJ227" s="13"/>
      <c r="FK227" s="13"/>
      <c r="FL227" s="13"/>
      <c r="FM227" s="13"/>
      <c r="FN227" s="13"/>
      <c r="FO227" s="13"/>
      <c r="FP227" s="13"/>
      <c r="FQ227" s="13"/>
      <c r="FR227" s="13"/>
      <c r="FS227" s="13"/>
      <c r="FT227" s="13"/>
      <c r="FU227" s="13"/>
      <c r="FV227" s="13"/>
      <c r="FW227" s="13"/>
      <c r="FX227" s="13"/>
      <c r="FY227" s="13"/>
      <c r="FZ227" s="13"/>
      <c r="GA227" s="13"/>
      <c r="GB227" s="13"/>
      <c r="GC227" s="13"/>
      <c r="GD227" s="13"/>
      <c r="GE227" s="13"/>
      <c r="GF227" s="13"/>
      <c r="GG227" s="13"/>
      <c r="GH227" s="13"/>
      <c r="GI227" s="13"/>
      <c r="GJ227" s="13"/>
      <c r="GK227" s="13"/>
      <c r="GL227" s="13"/>
      <c r="GM227" s="13"/>
      <c r="GN227" s="13"/>
      <c r="GO227" s="13"/>
      <c r="GP227" s="13"/>
      <c r="GQ227" s="13"/>
      <c r="GR227" s="13"/>
      <c r="GS227" s="13"/>
      <c r="GT227" s="13"/>
      <c r="GU227" s="13"/>
      <c r="GV227" s="13"/>
      <c r="GW227" s="13"/>
      <c r="GX227" s="13"/>
      <c r="GY227" s="13"/>
      <c r="GZ227" s="13"/>
      <c r="HA227" s="13"/>
      <c r="HB227" s="13"/>
      <c r="HC227" s="13"/>
      <c r="HD227" s="13"/>
      <c r="HE227" s="13"/>
      <c r="HF227" s="13"/>
      <c r="HG227" s="13"/>
      <c r="HH227" s="13"/>
      <c r="HI227" s="13"/>
      <c r="HJ227" s="13"/>
      <c r="HK227" s="13"/>
      <c r="HL227" s="13"/>
      <c r="HM227" s="13"/>
      <c r="HN227" s="13"/>
      <c r="HO227" s="13"/>
      <c r="HP227" s="13"/>
      <c r="HQ227" s="13"/>
      <c r="HR227" s="13"/>
      <c r="HS227" s="13"/>
      <c r="HT227" s="13"/>
      <c r="HU227" s="13"/>
      <c r="HV227" s="13"/>
      <c r="HW227" s="13"/>
      <c r="HX227" s="13"/>
      <c r="HY227" s="13"/>
      <c r="HZ227" s="13"/>
      <c r="IA227" s="13"/>
      <c r="IB227" s="13"/>
      <c r="IC227" s="13"/>
      <c r="ID227" s="13"/>
      <c r="IE227" s="13"/>
      <c r="IF227" s="13"/>
      <c r="IG227" s="13"/>
      <c r="IH227" s="13"/>
      <c r="II227" s="13"/>
      <c r="IJ227" s="13"/>
      <c r="IK227" s="13"/>
      <c r="IL227" s="13"/>
      <c r="IM227" s="13"/>
      <c r="IN227" s="13"/>
      <c r="IO227" s="13"/>
      <c r="IP227" s="13"/>
      <c r="IQ227" s="13"/>
      <c r="IR227" s="13"/>
      <c r="IS227" s="13"/>
      <c r="IT227" s="13"/>
    </row>
    <row r="228" customHeight="1" spans="1:254">
      <c r="A228" s="5">
        <v>226</v>
      </c>
      <c r="B228" s="5">
        <v>134154</v>
      </c>
      <c r="C228" s="4" t="s">
        <v>452</v>
      </c>
      <c r="D228" s="4" t="s">
        <v>453</v>
      </c>
      <c r="E228" s="4" t="s">
        <v>454</v>
      </c>
      <c r="F228" s="5">
        <f>VLOOKUP(B:B,[1]门店最终执行价格表!$B$1:$I$65536,8,FALSE)</f>
        <v>138</v>
      </c>
      <c r="G228" s="5">
        <v>69</v>
      </c>
      <c r="H228" s="7">
        <v>0.5</v>
      </c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F228" s="13"/>
      <c r="AG228" s="13"/>
      <c r="AH228" s="13"/>
      <c r="AI228" s="13"/>
      <c r="AJ228" s="13"/>
      <c r="AK228" s="13"/>
      <c r="AL228" s="13"/>
      <c r="AM228" s="13"/>
      <c r="AN228" s="13"/>
      <c r="AO228" s="13"/>
      <c r="AP228" s="13"/>
      <c r="AQ228" s="13"/>
      <c r="AR228" s="13"/>
      <c r="AS228" s="13"/>
      <c r="AT228" s="13"/>
      <c r="AU228" s="13"/>
      <c r="AV228" s="13"/>
      <c r="AW228" s="13"/>
      <c r="AX228" s="13"/>
      <c r="AY228" s="13"/>
      <c r="AZ228" s="13"/>
      <c r="BA228" s="13"/>
      <c r="BB228" s="13"/>
      <c r="BC228" s="13"/>
      <c r="BD228" s="13"/>
      <c r="BE228" s="13"/>
      <c r="BF228" s="13"/>
      <c r="BG228" s="13"/>
      <c r="BH228" s="13"/>
      <c r="BI228" s="13"/>
      <c r="BJ228" s="13"/>
      <c r="BK228" s="13"/>
      <c r="BL228" s="13"/>
      <c r="BM228" s="13"/>
      <c r="BN228" s="13"/>
      <c r="BO228" s="13"/>
      <c r="BP228" s="13"/>
      <c r="BQ228" s="13"/>
      <c r="BR228" s="13"/>
      <c r="BS228" s="13"/>
      <c r="BT228" s="13"/>
      <c r="BU228" s="13"/>
      <c r="BV228" s="13"/>
      <c r="BW228" s="13"/>
      <c r="BX228" s="13"/>
      <c r="BY228" s="13"/>
      <c r="BZ228" s="13"/>
      <c r="CA228" s="13"/>
      <c r="CB228" s="13"/>
      <c r="CC228" s="13"/>
      <c r="CD228" s="13"/>
      <c r="CE228" s="13"/>
      <c r="CF228" s="13"/>
      <c r="CG228" s="13"/>
      <c r="CH228" s="13"/>
      <c r="CI228" s="13"/>
      <c r="CJ228" s="13"/>
      <c r="CK228" s="13"/>
      <c r="CL228" s="13"/>
      <c r="CM228" s="13"/>
      <c r="CN228" s="13"/>
      <c r="CO228" s="13"/>
      <c r="CP228" s="13"/>
      <c r="CQ228" s="13"/>
      <c r="CR228" s="13"/>
      <c r="CS228" s="13"/>
      <c r="CT228" s="13"/>
      <c r="CU228" s="13"/>
      <c r="CV228" s="13"/>
      <c r="CW228" s="13"/>
      <c r="CX228" s="13"/>
      <c r="CY228" s="13"/>
      <c r="CZ228" s="13"/>
      <c r="DA228" s="13"/>
      <c r="DB228" s="13"/>
      <c r="DC228" s="13"/>
      <c r="DD228" s="13"/>
      <c r="DE228" s="13"/>
      <c r="DF228" s="13"/>
      <c r="DG228" s="13"/>
      <c r="DH228" s="13"/>
      <c r="DI228" s="13"/>
      <c r="DJ228" s="13"/>
      <c r="DK228" s="13"/>
      <c r="DL228" s="13"/>
      <c r="DM228" s="13"/>
      <c r="DN228" s="13"/>
      <c r="DO228" s="13"/>
      <c r="DP228" s="13"/>
      <c r="DQ228" s="13"/>
      <c r="DR228" s="13"/>
      <c r="DS228" s="13"/>
      <c r="DT228" s="13"/>
      <c r="DU228" s="13"/>
      <c r="DV228" s="13"/>
      <c r="DW228" s="13"/>
      <c r="DX228" s="13"/>
      <c r="DY228" s="13"/>
      <c r="DZ228" s="13"/>
      <c r="EA228" s="13"/>
      <c r="EB228" s="13"/>
      <c r="EC228" s="13"/>
      <c r="ED228" s="13"/>
      <c r="EE228" s="13"/>
      <c r="EF228" s="13"/>
      <c r="EG228" s="13"/>
      <c r="EH228" s="13"/>
      <c r="EI228" s="13"/>
      <c r="EJ228" s="13"/>
      <c r="EK228" s="13"/>
      <c r="EL228" s="13"/>
      <c r="EM228" s="13"/>
      <c r="EN228" s="13"/>
      <c r="EO228" s="13"/>
      <c r="EP228" s="13"/>
      <c r="EQ228" s="13"/>
      <c r="ER228" s="13"/>
      <c r="ES228" s="13"/>
      <c r="ET228" s="13"/>
      <c r="EU228" s="13"/>
      <c r="EV228" s="13"/>
      <c r="EW228" s="13"/>
      <c r="EX228" s="13"/>
      <c r="EY228" s="13"/>
      <c r="EZ228" s="13"/>
      <c r="FA228" s="13"/>
      <c r="FB228" s="13"/>
      <c r="FC228" s="13"/>
      <c r="FD228" s="13"/>
      <c r="FE228" s="13"/>
      <c r="FF228" s="13"/>
      <c r="FG228" s="13"/>
      <c r="FH228" s="13"/>
      <c r="FI228" s="13"/>
      <c r="FJ228" s="13"/>
      <c r="FK228" s="13"/>
      <c r="FL228" s="13"/>
      <c r="FM228" s="13"/>
      <c r="FN228" s="13"/>
      <c r="FO228" s="13"/>
      <c r="FP228" s="13"/>
      <c r="FQ228" s="13"/>
      <c r="FR228" s="13"/>
      <c r="FS228" s="13"/>
      <c r="FT228" s="13"/>
      <c r="FU228" s="13"/>
      <c r="FV228" s="13"/>
      <c r="FW228" s="13"/>
      <c r="FX228" s="13"/>
      <c r="FY228" s="13"/>
      <c r="FZ228" s="13"/>
      <c r="GA228" s="13"/>
      <c r="GB228" s="13"/>
      <c r="GC228" s="13"/>
      <c r="GD228" s="13"/>
      <c r="GE228" s="13"/>
      <c r="GF228" s="13"/>
      <c r="GG228" s="13"/>
      <c r="GH228" s="13"/>
      <c r="GI228" s="13"/>
      <c r="GJ228" s="13"/>
      <c r="GK228" s="13"/>
      <c r="GL228" s="13"/>
      <c r="GM228" s="13"/>
      <c r="GN228" s="13"/>
      <c r="GO228" s="13"/>
      <c r="GP228" s="13"/>
      <c r="GQ228" s="13"/>
      <c r="GR228" s="13"/>
      <c r="GS228" s="13"/>
      <c r="GT228" s="13"/>
      <c r="GU228" s="13"/>
      <c r="GV228" s="13"/>
      <c r="GW228" s="13"/>
      <c r="GX228" s="13"/>
      <c r="GY228" s="13"/>
      <c r="GZ228" s="13"/>
      <c r="HA228" s="13"/>
      <c r="HB228" s="13"/>
      <c r="HC228" s="13"/>
      <c r="HD228" s="13"/>
      <c r="HE228" s="13"/>
      <c r="HF228" s="13"/>
      <c r="HG228" s="13"/>
      <c r="HH228" s="13"/>
      <c r="HI228" s="13"/>
      <c r="HJ228" s="13"/>
      <c r="HK228" s="13"/>
      <c r="HL228" s="13"/>
      <c r="HM228" s="13"/>
      <c r="HN228" s="13"/>
      <c r="HO228" s="13"/>
      <c r="HP228" s="13"/>
      <c r="HQ228" s="13"/>
      <c r="HR228" s="13"/>
      <c r="HS228" s="13"/>
      <c r="HT228" s="13"/>
      <c r="HU228" s="13"/>
      <c r="HV228" s="13"/>
      <c r="HW228" s="13"/>
      <c r="HX228" s="13"/>
      <c r="HY228" s="13"/>
      <c r="HZ228" s="13"/>
      <c r="IA228" s="13"/>
      <c r="IB228" s="13"/>
      <c r="IC228" s="13"/>
      <c r="ID228" s="13"/>
      <c r="IE228" s="13"/>
      <c r="IF228" s="13"/>
      <c r="IG228" s="13"/>
      <c r="IH228" s="13"/>
      <c r="II228" s="13"/>
      <c r="IJ228" s="13"/>
      <c r="IK228" s="13"/>
      <c r="IL228" s="13"/>
      <c r="IM228" s="13"/>
      <c r="IN228" s="13"/>
      <c r="IO228" s="13"/>
      <c r="IP228" s="13"/>
      <c r="IQ228" s="13"/>
      <c r="IR228" s="13"/>
      <c r="IS228" s="13"/>
      <c r="IT228" s="13"/>
    </row>
    <row r="229" customHeight="1" spans="1:254">
      <c r="A229" s="5">
        <v>227</v>
      </c>
      <c r="B229" s="5">
        <v>134155</v>
      </c>
      <c r="C229" s="4" t="s">
        <v>455</v>
      </c>
      <c r="D229" s="4" t="s">
        <v>456</v>
      </c>
      <c r="E229" s="4" t="s">
        <v>454</v>
      </c>
      <c r="F229" s="5">
        <f>VLOOKUP(B:B,[1]门店最终执行价格表!$B$1:$I$65536,8,FALSE)</f>
        <v>98</v>
      </c>
      <c r="G229" s="5">
        <v>49</v>
      </c>
      <c r="H229" s="7">
        <v>0.5</v>
      </c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F229" s="13"/>
      <c r="AG229" s="13"/>
      <c r="AH229" s="13"/>
      <c r="AI229" s="13"/>
      <c r="AJ229" s="13"/>
      <c r="AK229" s="13"/>
      <c r="AL229" s="13"/>
      <c r="AM229" s="13"/>
      <c r="AN229" s="13"/>
      <c r="AO229" s="13"/>
      <c r="AP229" s="13"/>
      <c r="AQ229" s="13"/>
      <c r="AR229" s="13"/>
      <c r="AS229" s="13"/>
      <c r="AT229" s="13"/>
      <c r="AU229" s="13"/>
      <c r="AV229" s="13"/>
      <c r="AW229" s="13"/>
      <c r="AX229" s="13"/>
      <c r="AY229" s="13"/>
      <c r="AZ229" s="13"/>
      <c r="BA229" s="13"/>
      <c r="BB229" s="13"/>
      <c r="BC229" s="13"/>
      <c r="BD229" s="13"/>
      <c r="BE229" s="13"/>
      <c r="BF229" s="13"/>
      <c r="BG229" s="13"/>
      <c r="BH229" s="13"/>
      <c r="BI229" s="13"/>
      <c r="BJ229" s="13"/>
      <c r="BK229" s="13"/>
      <c r="BL229" s="13"/>
      <c r="BM229" s="13"/>
      <c r="BN229" s="13"/>
      <c r="BO229" s="13"/>
      <c r="BP229" s="13"/>
      <c r="BQ229" s="13"/>
      <c r="BR229" s="13"/>
      <c r="BS229" s="13"/>
      <c r="BT229" s="13"/>
      <c r="BU229" s="13"/>
      <c r="BV229" s="13"/>
      <c r="BW229" s="13"/>
      <c r="BX229" s="13"/>
      <c r="BY229" s="13"/>
      <c r="BZ229" s="13"/>
      <c r="CA229" s="13"/>
      <c r="CB229" s="13"/>
      <c r="CC229" s="13"/>
      <c r="CD229" s="13"/>
      <c r="CE229" s="13"/>
      <c r="CF229" s="13"/>
      <c r="CG229" s="13"/>
      <c r="CH229" s="13"/>
      <c r="CI229" s="13"/>
      <c r="CJ229" s="13"/>
      <c r="CK229" s="13"/>
      <c r="CL229" s="13"/>
      <c r="CM229" s="13"/>
      <c r="CN229" s="13"/>
      <c r="CO229" s="13"/>
      <c r="CP229" s="13"/>
      <c r="CQ229" s="13"/>
      <c r="CR229" s="13"/>
      <c r="CS229" s="13"/>
      <c r="CT229" s="13"/>
      <c r="CU229" s="13"/>
      <c r="CV229" s="13"/>
      <c r="CW229" s="13"/>
      <c r="CX229" s="13"/>
      <c r="CY229" s="13"/>
      <c r="CZ229" s="13"/>
      <c r="DA229" s="13"/>
      <c r="DB229" s="13"/>
      <c r="DC229" s="13"/>
      <c r="DD229" s="13"/>
      <c r="DE229" s="13"/>
      <c r="DF229" s="13"/>
      <c r="DG229" s="13"/>
      <c r="DH229" s="13"/>
      <c r="DI229" s="13"/>
      <c r="DJ229" s="13"/>
      <c r="DK229" s="13"/>
      <c r="DL229" s="13"/>
      <c r="DM229" s="13"/>
      <c r="DN229" s="13"/>
      <c r="DO229" s="13"/>
      <c r="DP229" s="13"/>
      <c r="DQ229" s="13"/>
      <c r="DR229" s="13"/>
      <c r="DS229" s="13"/>
      <c r="DT229" s="13"/>
      <c r="DU229" s="13"/>
      <c r="DV229" s="13"/>
      <c r="DW229" s="13"/>
      <c r="DX229" s="13"/>
      <c r="DY229" s="13"/>
      <c r="DZ229" s="13"/>
      <c r="EA229" s="13"/>
      <c r="EB229" s="13"/>
      <c r="EC229" s="13"/>
      <c r="ED229" s="13"/>
      <c r="EE229" s="13"/>
      <c r="EF229" s="13"/>
      <c r="EG229" s="13"/>
      <c r="EH229" s="13"/>
      <c r="EI229" s="13"/>
      <c r="EJ229" s="13"/>
      <c r="EK229" s="13"/>
      <c r="EL229" s="13"/>
      <c r="EM229" s="13"/>
      <c r="EN229" s="13"/>
      <c r="EO229" s="13"/>
      <c r="EP229" s="13"/>
      <c r="EQ229" s="13"/>
      <c r="ER229" s="13"/>
      <c r="ES229" s="13"/>
      <c r="ET229" s="13"/>
      <c r="EU229" s="13"/>
      <c r="EV229" s="13"/>
      <c r="EW229" s="13"/>
      <c r="EX229" s="13"/>
      <c r="EY229" s="13"/>
      <c r="EZ229" s="13"/>
      <c r="FA229" s="13"/>
      <c r="FB229" s="13"/>
      <c r="FC229" s="13"/>
      <c r="FD229" s="13"/>
      <c r="FE229" s="13"/>
      <c r="FF229" s="13"/>
      <c r="FG229" s="13"/>
      <c r="FH229" s="13"/>
      <c r="FI229" s="13"/>
      <c r="FJ229" s="13"/>
      <c r="FK229" s="13"/>
      <c r="FL229" s="13"/>
      <c r="FM229" s="13"/>
      <c r="FN229" s="13"/>
      <c r="FO229" s="13"/>
      <c r="FP229" s="13"/>
      <c r="FQ229" s="13"/>
      <c r="FR229" s="13"/>
      <c r="FS229" s="13"/>
      <c r="FT229" s="13"/>
      <c r="FU229" s="13"/>
      <c r="FV229" s="13"/>
      <c r="FW229" s="13"/>
      <c r="FX229" s="13"/>
      <c r="FY229" s="13"/>
      <c r="FZ229" s="13"/>
      <c r="GA229" s="13"/>
      <c r="GB229" s="13"/>
      <c r="GC229" s="13"/>
      <c r="GD229" s="13"/>
      <c r="GE229" s="13"/>
      <c r="GF229" s="13"/>
      <c r="GG229" s="13"/>
      <c r="GH229" s="13"/>
      <c r="GI229" s="13"/>
      <c r="GJ229" s="13"/>
      <c r="GK229" s="13"/>
      <c r="GL229" s="13"/>
      <c r="GM229" s="13"/>
      <c r="GN229" s="13"/>
      <c r="GO229" s="13"/>
      <c r="GP229" s="13"/>
      <c r="GQ229" s="13"/>
      <c r="GR229" s="13"/>
      <c r="GS229" s="13"/>
      <c r="GT229" s="13"/>
      <c r="GU229" s="13"/>
      <c r="GV229" s="13"/>
      <c r="GW229" s="13"/>
      <c r="GX229" s="13"/>
      <c r="GY229" s="13"/>
      <c r="GZ229" s="13"/>
      <c r="HA229" s="13"/>
      <c r="HB229" s="13"/>
      <c r="HC229" s="13"/>
      <c r="HD229" s="13"/>
      <c r="HE229" s="13"/>
      <c r="HF229" s="13"/>
      <c r="HG229" s="13"/>
      <c r="HH229" s="13"/>
      <c r="HI229" s="13"/>
      <c r="HJ229" s="13"/>
      <c r="HK229" s="13"/>
      <c r="HL229" s="13"/>
      <c r="HM229" s="13"/>
      <c r="HN229" s="13"/>
      <c r="HO229" s="13"/>
      <c r="HP229" s="13"/>
      <c r="HQ229" s="13"/>
      <c r="HR229" s="13"/>
      <c r="HS229" s="13"/>
      <c r="HT229" s="13"/>
      <c r="HU229" s="13"/>
      <c r="HV229" s="13"/>
      <c r="HW229" s="13"/>
      <c r="HX229" s="13"/>
      <c r="HY229" s="13"/>
      <c r="HZ229" s="13"/>
      <c r="IA229" s="13"/>
      <c r="IB229" s="13"/>
      <c r="IC229" s="13"/>
      <c r="ID229" s="13"/>
      <c r="IE229" s="13"/>
      <c r="IF229" s="13"/>
      <c r="IG229" s="13"/>
      <c r="IH229" s="13"/>
      <c r="II229" s="13"/>
      <c r="IJ229" s="13"/>
      <c r="IK229" s="13"/>
      <c r="IL229" s="13"/>
      <c r="IM229" s="13"/>
      <c r="IN229" s="13"/>
      <c r="IO229" s="13"/>
      <c r="IP229" s="13"/>
      <c r="IQ229" s="13"/>
      <c r="IR229" s="13"/>
      <c r="IS229" s="13"/>
      <c r="IT229" s="13"/>
    </row>
    <row r="230" customHeight="1" spans="1:8">
      <c r="A230" s="5">
        <v>228</v>
      </c>
      <c r="B230" s="5">
        <v>115733</v>
      </c>
      <c r="C230" s="5" t="s">
        <v>457</v>
      </c>
      <c r="D230" s="5" t="s">
        <v>458</v>
      </c>
      <c r="E230" s="5" t="s">
        <v>459</v>
      </c>
      <c r="F230" s="5">
        <v>1350</v>
      </c>
      <c r="G230" s="6">
        <v>520</v>
      </c>
      <c r="H230" s="15">
        <v>0.39</v>
      </c>
    </row>
    <row r="231" customHeight="1" spans="1:8">
      <c r="A231" s="5">
        <v>229</v>
      </c>
      <c r="B231" s="5">
        <v>166880</v>
      </c>
      <c r="C231" s="16" t="s">
        <v>87</v>
      </c>
      <c r="D231" s="16" t="s">
        <v>460</v>
      </c>
      <c r="E231" s="5" t="s">
        <v>461</v>
      </c>
      <c r="F231" s="16">
        <v>198</v>
      </c>
      <c r="G231" s="6">
        <v>105</v>
      </c>
      <c r="H231" s="15">
        <v>0.53030303030303</v>
      </c>
    </row>
    <row r="232" customHeight="1" spans="1:8">
      <c r="A232" s="5">
        <v>230</v>
      </c>
      <c r="B232" s="5">
        <v>168727</v>
      </c>
      <c r="C232" s="16" t="s">
        <v>411</v>
      </c>
      <c r="D232" s="16" t="s">
        <v>462</v>
      </c>
      <c r="E232" s="5" t="s">
        <v>461</v>
      </c>
      <c r="F232" s="16">
        <v>89</v>
      </c>
      <c r="G232" s="6">
        <v>48</v>
      </c>
      <c r="H232" s="15">
        <v>0.539325842696629</v>
      </c>
    </row>
    <row r="233" customHeight="1" spans="1:8">
      <c r="A233" s="5">
        <v>231</v>
      </c>
      <c r="B233" s="5">
        <v>183811</v>
      </c>
      <c r="C233" s="16" t="s">
        <v>463</v>
      </c>
      <c r="D233" s="16" t="s">
        <v>464</v>
      </c>
      <c r="E233" s="5" t="s">
        <v>461</v>
      </c>
      <c r="F233" s="16">
        <v>198</v>
      </c>
      <c r="G233" s="6">
        <v>105</v>
      </c>
      <c r="H233" s="15">
        <v>0.53030303030303</v>
      </c>
    </row>
    <row r="234" customHeight="1" spans="1:8">
      <c r="A234" s="5">
        <v>232</v>
      </c>
      <c r="B234" s="17">
        <v>22398</v>
      </c>
      <c r="C234" s="18" t="s">
        <v>465</v>
      </c>
      <c r="D234" s="18" t="s">
        <v>466</v>
      </c>
      <c r="E234" s="5" t="s">
        <v>461</v>
      </c>
      <c r="F234" s="19">
        <v>138</v>
      </c>
      <c r="G234" s="6">
        <v>81.5</v>
      </c>
      <c r="H234" s="15">
        <v>0.590579710144927</v>
      </c>
    </row>
    <row r="235" customHeight="1" spans="1:8">
      <c r="A235" s="5">
        <v>233</v>
      </c>
      <c r="B235" s="17">
        <v>22397</v>
      </c>
      <c r="C235" s="18" t="s">
        <v>465</v>
      </c>
      <c r="D235" s="18" t="s">
        <v>467</v>
      </c>
      <c r="E235" s="5" t="s">
        <v>461</v>
      </c>
      <c r="F235" s="19">
        <v>72</v>
      </c>
      <c r="G235" s="6">
        <v>42.5</v>
      </c>
      <c r="H235" s="15">
        <v>0.590277777777778</v>
      </c>
    </row>
    <row r="236" customHeight="1" spans="1:8">
      <c r="A236" s="5">
        <v>234</v>
      </c>
      <c r="B236" s="17">
        <v>22406</v>
      </c>
      <c r="C236" s="18" t="s">
        <v>465</v>
      </c>
      <c r="D236" s="18" t="s">
        <v>468</v>
      </c>
      <c r="E236" s="5" t="s">
        <v>461</v>
      </c>
      <c r="F236" s="19">
        <v>31</v>
      </c>
      <c r="G236" s="6">
        <v>18.5</v>
      </c>
      <c r="H236" s="15">
        <v>0.596774193548387</v>
      </c>
    </row>
    <row r="237" customHeight="1" spans="1:8">
      <c r="A237" s="5">
        <v>235</v>
      </c>
      <c r="B237" s="17">
        <v>69771</v>
      </c>
      <c r="C237" s="18" t="s">
        <v>465</v>
      </c>
      <c r="D237" s="18" t="s">
        <v>469</v>
      </c>
      <c r="E237" s="5" t="s">
        <v>461</v>
      </c>
      <c r="F237" s="19">
        <v>49</v>
      </c>
      <c r="G237" s="6">
        <v>29</v>
      </c>
      <c r="H237" s="15">
        <v>0.5918367</v>
      </c>
    </row>
    <row r="238" customHeight="1" spans="1:8">
      <c r="A238" s="5">
        <v>236</v>
      </c>
      <c r="B238" s="17">
        <v>48938</v>
      </c>
      <c r="C238" s="18" t="s">
        <v>465</v>
      </c>
      <c r="D238" s="18" t="s">
        <v>470</v>
      </c>
      <c r="E238" s="5" t="s">
        <v>461</v>
      </c>
      <c r="F238" s="19">
        <v>110</v>
      </c>
      <c r="G238" s="6">
        <v>65</v>
      </c>
      <c r="H238" s="15">
        <v>0.590909090909091</v>
      </c>
    </row>
    <row r="239" customHeight="1" spans="1:8">
      <c r="A239" s="5">
        <v>237</v>
      </c>
      <c r="B239" s="17">
        <v>48937</v>
      </c>
      <c r="C239" s="18" t="s">
        <v>465</v>
      </c>
      <c r="D239" s="18" t="s">
        <v>471</v>
      </c>
      <c r="E239" s="5" t="s">
        <v>461</v>
      </c>
      <c r="F239" s="19">
        <v>57</v>
      </c>
      <c r="G239" s="6">
        <v>33.5294117647059</v>
      </c>
      <c r="H239" s="15">
        <v>0.588235294117647</v>
      </c>
    </row>
    <row r="240" customHeight="1" spans="1:8">
      <c r="A240" s="5">
        <v>238</v>
      </c>
      <c r="B240" s="17">
        <v>21833</v>
      </c>
      <c r="C240" s="18" t="s">
        <v>465</v>
      </c>
      <c r="D240" s="18" t="s">
        <v>472</v>
      </c>
      <c r="E240" s="5" t="s">
        <v>461</v>
      </c>
      <c r="F240" s="19">
        <v>25</v>
      </c>
      <c r="G240" s="6">
        <v>15</v>
      </c>
      <c r="H240" s="15">
        <v>0.6</v>
      </c>
    </row>
    <row r="241" customHeight="1" spans="1:8">
      <c r="A241" s="5">
        <v>239</v>
      </c>
      <c r="B241" s="17">
        <v>166416</v>
      </c>
      <c r="C241" s="18" t="s">
        <v>473</v>
      </c>
      <c r="D241" s="18" t="s">
        <v>474</v>
      </c>
      <c r="E241" s="5" t="s">
        <v>461</v>
      </c>
      <c r="F241" s="19">
        <v>39</v>
      </c>
      <c r="G241" s="6">
        <v>23</v>
      </c>
      <c r="H241" s="15">
        <v>0.58974358974359</v>
      </c>
    </row>
    <row r="242" customHeight="1" spans="1:8">
      <c r="A242" s="5">
        <v>240</v>
      </c>
      <c r="B242" s="17">
        <v>69871</v>
      </c>
      <c r="C242" s="18" t="s">
        <v>475</v>
      </c>
      <c r="D242" s="18" t="s">
        <v>476</v>
      </c>
      <c r="E242" s="5" t="s">
        <v>461</v>
      </c>
      <c r="F242" s="19">
        <v>16</v>
      </c>
      <c r="G242" s="6">
        <v>10</v>
      </c>
      <c r="H242" s="15">
        <v>0.625</v>
      </c>
    </row>
    <row r="243" customHeight="1" spans="1:8">
      <c r="A243" s="5">
        <v>241</v>
      </c>
      <c r="B243" s="17">
        <v>69769</v>
      </c>
      <c r="C243" s="18" t="s">
        <v>477</v>
      </c>
      <c r="D243" s="18" t="s">
        <v>478</v>
      </c>
      <c r="E243" s="5" t="s">
        <v>461</v>
      </c>
      <c r="F243" s="19">
        <v>42</v>
      </c>
      <c r="G243" s="6">
        <v>27.5</v>
      </c>
      <c r="H243" s="15">
        <v>0.654761904761905</v>
      </c>
    </row>
    <row r="244" customHeight="1" spans="1:8">
      <c r="A244" s="5">
        <v>242</v>
      </c>
      <c r="B244" s="17">
        <v>70682</v>
      </c>
      <c r="C244" s="18" t="s">
        <v>479</v>
      </c>
      <c r="D244" s="18" t="s">
        <v>480</v>
      </c>
      <c r="E244" s="5" t="s">
        <v>461</v>
      </c>
      <c r="F244" s="19">
        <v>38</v>
      </c>
      <c r="G244" s="6">
        <v>22.5</v>
      </c>
      <c r="H244" s="15">
        <v>0.592105263157895</v>
      </c>
    </row>
    <row r="245" customHeight="1" spans="1:8">
      <c r="A245" s="5">
        <v>243</v>
      </c>
      <c r="B245" s="17">
        <v>69777</v>
      </c>
      <c r="C245" s="18" t="s">
        <v>479</v>
      </c>
      <c r="D245" s="18" t="s">
        <v>481</v>
      </c>
      <c r="E245" s="5" t="s">
        <v>461</v>
      </c>
      <c r="F245" s="19">
        <v>24</v>
      </c>
      <c r="G245" s="6">
        <v>14.5</v>
      </c>
      <c r="H245" s="15">
        <v>0.604166666666667</v>
      </c>
    </row>
    <row r="246" customHeight="1" spans="1:8">
      <c r="A246" s="5">
        <v>244</v>
      </c>
      <c r="B246" s="17">
        <v>47456</v>
      </c>
      <c r="C246" s="18" t="s">
        <v>479</v>
      </c>
      <c r="D246" s="18" t="s">
        <v>480</v>
      </c>
      <c r="E246" s="5" t="s">
        <v>461</v>
      </c>
      <c r="F246" s="19">
        <v>34</v>
      </c>
      <c r="G246" s="6">
        <v>20</v>
      </c>
      <c r="H246" s="15">
        <v>0.588235294117647</v>
      </c>
    </row>
    <row r="247" customHeight="1" spans="1:8">
      <c r="A247" s="5">
        <v>245</v>
      </c>
      <c r="B247" s="17">
        <v>70928</v>
      </c>
      <c r="C247" s="18" t="s">
        <v>482</v>
      </c>
      <c r="D247" s="18" t="s">
        <v>483</v>
      </c>
      <c r="E247" s="5" t="s">
        <v>461</v>
      </c>
      <c r="F247" s="19">
        <v>47</v>
      </c>
      <c r="G247" s="6">
        <v>28</v>
      </c>
      <c r="H247" s="15">
        <v>0.595744680851064</v>
      </c>
    </row>
    <row r="248" customHeight="1" spans="1:8">
      <c r="A248" s="5">
        <v>246</v>
      </c>
      <c r="B248" s="16">
        <v>94152</v>
      </c>
      <c r="C248" s="18" t="s">
        <v>484</v>
      </c>
      <c r="D248" s="18" t="s">
        <v>485</v>
      </c>
      <c r="E248" s="5" t="s">
        <v>461</v>
      </c>
      <c r="F248" s="19">
        <v>32</v>
      </c>
      <c r="G248" s="6">
        <v>19</v>
      </c>
      <c r="H248" s="15">
        <v>0.59375</v>
      </c>
    </row>
    <row r="249" customHeight="1" spans="1:8">
      <c r="A249" s="5">
        <v>247</v>
      </c>
      <c r="B249" s="17">
        <v>115218</v>
      </c>
      <c r="C249" s="18" t="s">
        <v>486</v>
      </c>
      <c r="D249" s="18" t="s">
        <v>476</v>
      </c>
      <c r="E249" s="5" t="s">
        <v>461</v>
      </c>
      <c r="F249" s="19">
        <v>28</v>
      </c>
      <c r="G249" s="6">
        <v>16.4705882352941</v>
      </c>
      <c r="H249" s="15">
        <v>0.588235294117647</v>
      </c>
    </row>
    <row r="250" customHeight="1" spans="1:8">
      <c r="A250" s="5">
        <v>248</v>
      </c>
      <c r="B250" s="17">
        <v>161289</v>
      </c>
      <c r="C250" s="18" t="s">
        <v>487</v>
      </c>
      <c r="D250" s="18" t="s">
        <v>474</v>
      </c>
      <c r="E250" s="5" t="s">
        <v>461</v>
      </c>
      <c r="F250" s="19">
        <v>58</v>
      </c>
      <c r="G250" s="6">
        <v>34</v>
      </c>
      <c r="H250" s="15">
        <v>0.586206896551724</v>
      </c>
    </row>
    <row r="251" customHeight="1" spans="1:8">
      <c r="A251" s="5">
        <v>249</v>
      </c>
      <c r="B251" s="17">
        <v>22623</v>
      </c>
      <c r="C251" s="18" t="s">
        <v>488</v>
      </c>
      <c r="D251" s="18" t="s">
        <v>485</v>
      </c>
      <c r="E251" s="5" t="s">
        <v>461</v>
      </c>
      <c r="F251" s="19">
        <v>32</v>
      </c>
      <c r="G251" s="6">
        <v>19</v>
      </c>
      <c r="H251" s="15">
        <v>0.59375</v>
      </c>
    </row>
    <row r="252" customHeight="1" spans="1:8">
      <c r="A252" s="5">
        <v>250</v>
      </c>
      <c r="B252" s="16">
        <v>124613</v>
      </c>
      <c r="C252" s="4" t="s">
        <v>489</v>
      </c>
      <c r="D252" s="4" t="s">
        <v>199</v>
      </c>
      <c r="E252" s="4" t="s">
        <v>490</v>
      </c>
      <c r="F252" s="16">
        <v>118</v>
      </c>
      <c r="G252" s="6">
        <v>61</v>
      </c>
      <c r="H252" s="10">
        <v>0.516949152542373</v>
      </c>
    </row>
    <row r="253" customHeight="1" spans="1:8">
      <c r="A253" s="5">
        <v>251</v>
      </c>
      <c r="B253" s="16">
        <v>152401</v>
      </c>
      <c r="C253" s="16" t="s">
        <v>491</v>
      </c>
      <c r="D253" s="16" t="s">
        <v>492</v>
      </c>
      <c r="E253" s="16" t="s">
        <v>493</v>
      </c>
      <c r="F253" s="16">
        <v>43.5</v>
      </c>
      <c r="G253" s="6">
        <v>29</v>
      </c>
      <c r="H253" s="10">
        <v>0.666666666666667</v>
      </c>
    </row>
    <row r="254" customHeight="1" spans="1:8">
      <c r="A254" s="5">
        <v>252</v>
      </c>
      <c r="B254" s="20">
        <v>182988</v>
      </c>
      <c r="C254" s="17" t="s">
        <v>494</v>
      </c>
      <c r="D254" s="20" t="s">
        <v>495</v>
      </c>
      <c r="E254" s="17" t="s">
        <v>496</v>
      </c>
      <c r="F254" s="21">
        <v>198</v>
      </c>
      <c r="G254" s="6">
        <v>112.5</v>
      </c>
      <c r="H254" s="10">
        <v>0.568181818181818</v>
      </c>
    </row>
    <row r="255" customHeight="1" spans="1:8">
      <c r="A255" s="5">
        <v>253</v>
      </c>
      <c r="B255" s="20">
        <v>182995</v>
      </c>
      <c r="C255" s="17" t="s">
        <v>497</v>
      </c>
      <c r="D255" s="20" t="s">
        <v>498</v>
      </c>
      <c r="E255" s="17" t="s">
        <v>496</v>
      </c>
      <c r="F255" s="21">
        <v>228</v>
      </c>
      <c r="G255" s="6">
        <v>113</v>
      </c>
      <c r="H255" s="10">
        <v>0.495614035087719</v>
      </c>
    </row>
    <row r="256" customHeight="1" spans="1:8">
      <c r="A256" s="5">
        <v>254</v>
      </c>
      <c r="B256" s="20">
        <v>182992</v>
      </c>
      <c r="C256" s="17" t="s">
        <v>499</v>
      </c>
      <c r="D256" s="20" t="s">
        <v>498</v>
      </c>
      <c r="E256" s="17" t="s">
        <v>496</v>
      </c>
      <c r="F256" s="21">
        <v>228</v>
      </c>
      <c r="G256" s="6">
        <v>113</v>
      </c>
      <c r="H256" s="10">
        <v>0.495614035087719</v>
      </c>
    </row>
    <row r="257" customHeight="1" spans="1:8">
      <c r="A257" s="5">
        <v>255</v>
      </c>
      <c r="B257" s="20">
        <v>182990</v>
      </c>
      <c r="C257" s="17" t="s">
        <v>500</v>
      </c>
      <c r="D257" s="20" t="s">
        <v>498</v>
      </c>
      <c r="E257" s="17" t="s">
        <v>496</v>
      </c>
      <c r="F257" s="21">
        <v>228</v>
      </c>
      <c r="G257" s="6">
        <v>113</v>
      </c>
      <c r="H257" s="10">
        <v>0.495614035087719</v>
      </c>
    </row>
    <row r="258" customHeight="1" spans="1:8">
      <c r="A258" s="5">
        <v>256</v>
      </c>
      <c r="B258" s="20">
        <v>182982</v>
      </c>
      <c r="C258" s="17" t="s">
        <v>501</v>
      </c>
      <c r="D258" s="20" t="s">
        <v>502</v>
      </c>
      <c r="E258" s="17" t="s">
        <v>496</v>
      </c>
      <c r="F258" s="21">
        <v>118</v>
      </c>
      <c r="G258" s="6">
        <v>66.5</v>
      </c>
      <c r="H258" s="10">
        <v>0.563559322033898</v>
      </c>
    </row>
    <row r="259" customHeight="1" spans="1:8">
      <c r="A259" s="5">
        <v>257</v>
      </c>
      <c r="B259" s="20">
        <v>182981</v>
      </c>
      <c r="C259" s="17" t="s">
        <v>503</v>
      </c>
      <c r="D259" s="20" t="s">
        <v>502</v>
      </c>
      <c r="E259" s="17" t="s">
        <v>496</v>
      </c>
      <c r="F259" s="21">
        <v>118</v>
      </c>
      <c r="G259" s="6">
        <v>66.5</v>
      </c>
      <c r="H259" s="10">
        <v>0.563559322033898</v>
      </c>
    </row>
    <row r="260" customHeight="1" spans="1:8">
      <c r="A260" s="5">
        <v>258</v>
      </c>
      <c r="B260" s="20">
        <v>182987</v>
      </c>
      <c r="C260" s="17" t="s">
        <v>504</v>
      </c>
      <c r="D260" s="20" t="s">
        <v>505</v>
      </c>
      <c r="E260" s="17" t="s">
        <v>496</v>
      </c>
      <c r="F260" s="21">
        <v>299</v>
      </c>
      <c r="G260" s="6">
        <v>141</v>
      </c>
      <c r="H260" s="10">
        <v>0.471571906354515</v>
      </c>
    </row>
    <row r="261" customHeight="1" spans="1:8">
      <c r="A261" s="5">
        <v>259</v>
      </c>
      <c r="B261" s="20">
        <v>182986</v>
      </c>
      <c r="C261" s="17" t="s">
        <v>506</v>
      </c>
      <c r="D261" s="20" t="s">
        <v>505</v>
      </c>
      <c r="E261" s="17" t="s">
        <v>496</v>
      </c>
      <c r="F261" s="21">
        <v>299</v>
      </c>
      <c r="G261" s="6">
        <v>141</v>
      </c>
      <c r="H261" s="10">
        <v>0.471571906354515</v>
      </c>
    </row>
    <row r="262" customHeight="1" spans="1:8">
      <c r="A262" s="5">
        <v>260</v>
      </c>
      <c r="B262" s="20">
        <v>182985</v>
      </c>
      <c r="C262" s="17" t="s">
        <v>507</v>
      </c>
      <c r="D262" s="20" t="s">
        <v>505</v>
      </c>
      <c r="E262" s="17" t="s">
        <v>496</v>
      </c>
      <c r="F262" s="21">
        <v>299</v>
      </c>
      <c r="G262" s="6">
        <v>141</v>
      </c>
      <c r="H262" s="10">
        <v>0.471571906354515</v>
      </c>
    </row>
    <row r="263" customHeight="1" spans="1:8">
      <c r="A263" s="5">
        <v>261</v>
      </c>
      <c r="B263" s="20">
        <v>182984</v>
      </c>
      <c r="C263" s="17" t="s">
        <v>508</v>
      </c>
      <c r="D263" s="20" t="s">
        <v>437</v>
      </c>
      <c r="E263" s="17" t="s">
        <v>496</v>
      </c>
      <c r="F263" s="21">
        <v>299</v>
      </c>
      <c r="G263" s="6">
        <v>141.294117647059</v>
      </c>
      <c r="H263" s="10">
        <v>0.472555577414912</v>
      </c>
    </row>
    <row r="264" customHeight="1" spans="1:8">
      <c r="A264" s="5">
        <v>262</v>
      </c>
      <c r="B264" s="20">
        <v>182983</v>
      </c>
      <c r="C264" s="17" t="s">
        <v>509</v>
      </c>
      <c r="D264" s="20" t="s">
        <v>510</v>
      </c>
      <c r="E264" s="17" t="s">
        <v>496</v>
      </c>
      <c r="F264" s="21">
        <v>168</v>
      </c>
      <c r="G264" s="6">
        <v>96</v>
      </c>
      <c r="H264" s="10">
        <v>0.571428571428571</v>
      </c>
    </row>
    <row r="265" customHeight="1" spans="1:8">
      <c r="A265" s="5">
        <v>263</v>
      </c>
      <c r="B265" s="20">
        <v>182980</v>
      </c>
      <c r="C265" s="17" t="s">
        <v>511</v>
      </c>
      <c r="D265" s="20" t="s">
        <v>512</v>
      </c>
      <c r="E265" s="17" t="s">
        <v>496</v>
      </c>
      <c r="F265" s="21">
        <v>249</v>
      </c>
      <c r="G265" s="6">
        <v>141</v>
      </c>
      <c r="H265" s="10">
        <v>0.566265060240964</v>
      </c>
    </row>
    <row r="266" customHeight="1" spans="1:8">
      <c r="A266" s="5">
        <v>264</v>
      </c>
      <c r="B266" s="4">
        <v>160067</v>
      </c>
      <c r="C266" s="4" t="s">
        <v>513</v>
      </c>
      <c r="D266" s="4" t="s">
        <v>514</v>
      </c>
      <c r="E266" s="4" t="s">
        <v>515</v>
      </c>
      <c r="F266" s="4">
        <v>158</v>
      </c>
      <c r="G266" s="5">
        <v>78</v>
      </c>
      <c r="H266" s="10">
        <v>0.493670886075949</v>
      </c>
    </row>
    <row r="267" customHeight="1" spans="1:8">
      <c r="A267" s="5">
        <v>265</v>
      </c>
      <c r="B267" s="16">
        <v>144395</v>
      </c>
      <c r="C267" s="16" t="s">
        <v>516</v>
      </c>
      <c r="D267" s="16" t="s">
        <v>517</v>
      </c>
      <c r="E267" s="16" t="s">
        <v>518</v>
      </c>
      <c r="F267" s="16">
        <v>218</v>
      </c>
      <c r="G267" s="5">
        <v>128.5</v>
      </c>
      <c r="H267" s="10">
        <v>0.589449541284404</v>
      </c>
    </row>
    <row r="268" customHeight="1" spans="1:8">
      <c r="A268" s="5">
        <v>266</v>
      </c>
      <c r="B268" s="16">
        <v>154701</v>
      </c>
      <c r="C268" s="16" t="s">
        <v>519</v>
      </c>
      <c r="D268" s="16" t="s">
        <v>520</v>
      </c>
      <c r="E268" s="16" t="s">
        <v>521</v>
      </c>
      <c r="F268" s="16">
        <v>73</v>
      </c>
      <c r="G268" s="5">
        <v>39</v>
      </c>
      <c r="H268" s="10">
        <v>0.534246575342466</v>
      </c>
    </row>
    <row r="269" customHeight="1" spans="1:8">
      <c r="A269" s="5">
        <v>267</v>
      </c>
      <c r="B269" s="16">
        <v>122654</v>
      </c>
      <c r="C269" s="16" t="s">
        <v>522</v>
      </c>
      <c r="D269" s="16" t="s">
        <v>523</v>
      </c>
      <c r="E269" s="16" t="s">
        <v>524</v>
      </c>
      <c r="F269" s="16">
        <v>348</v>
      </c>
      <c r="G269" s="5">
        <v>179</v>
      </c>
      <c r="H269" s="10">
        <v>0.514367816091954</v>
      </c>
    </row>
    <row r="270" customHeight="1" spans="1:8">
      <c r="A270" s="5">
        <v>268</v>
      </c>
      <c r="B270" s="16">
        <v>178027</v>
      </c>
      <c r="C270" s="16" t="s">
        <v>525</v>
      </c>
      <c r="D270" s="16" t="s">
        <v>526</v>
      </c>
      <c r="E270" s="16" t="s">
        <v>527</v>
      </c>
      <c r="F270" s="16">
        <v>139</v>
      </c>
      <c r="G270" s="5">
        <v>129.5</v>
      </c>
      <c r="H270" s="10">
        <v>0.931654676258993</v>
      </c>
    </row>
    <row r="271" customHeight="1" spans="1:8">
      <c r="A271" s="5">
        <v>269</v>
      </c>
      <c r="B271" s="16">
        <v>161931</v>
      </c>
      <c r="C271" s="16" t="s">
        <v>528</v>
      </c>
      <c r="D271" s="16" t="s">
        <v>529</v>
      </c>
      <c r="E271" s="16" t="s">
        <v>527</v>
      </c>
      <c r="F271" s="16">
        <v>52</v>
      </c>
      <c r="G271" s="5">
        <v>26</v>
      </c>
      <c r="H271" s="10">
        <v>0.5</v>
      </c>
    </row>
    <row r="272" customHeight="1" spans="1:8">
      <c r="A272" s="5">
        <v>270</v>
      </c>
      <c r="B272" s="16">
        <v>161354</v>
      </c>
      <c r="C272" s="16" t="s">
        <v>530</v>
      </c>
      <c r="D272" s="16" t="s">
        <v>531</v>
      </c>
      <c r="E272" s="16" t="s">
        <v>532</v>
      </c>
      <c r="F272" s="16">
        <v>618</v>
      </c>
      <c r="G272" s="5">
        <v>364</v>
      </c>
      <c r="H272" s="10">
        <v>0.588996763754045</v>
      </c>
    </row>
    <row r="274" customHeight="1" spans="1:1">
      <c r="A274" s="1" t="s">
        <v>533</v>
      </c>
    </row>
    <row r="275" customHeight="1" spans="1:254">
      <c r="A275" s="23" t="s">
        <v>87</v>
      </c>
      <c r="B275" s="23"/>
      <c r="C275" s="23"/>
      <c r="D275" s="24" t="s">
        <v>460</v>
      </c>
      <c r="E275" s="25" t="s">
        <v>534</v>
      </c>
      <c r="F275" s="24" t="s">
        <v>535</v>
      </c>
      <c r="G275" s="1"/>
      <c r="IS275" s="2"/>
      <c r="IT275" s="2"/>
    </row>
    <row r="276" customHeight="1" spans="1:254">
      <c r="A276" s="23" t="s">
        <v>411</v>
      </c>
      <c r="B276" s="23"/>
      <c r="C276" s="23"/>
      <c r="D276" s="24" t="s">
        <v>462</v>
      </c>
      <c r="E276" s="25"/>
      <c r="F276" s="24" t="s">
        <v>536</v>
      </c>
      <c r="G276" s="1"/>
      <c r="IS276" s="2"/>
      <c r="IT276" s="2"/>
    </row>
    <row r="277" customHeight="1" spans="1:254">
      <c r="A277" s="23" t="s">
        <v>463</v>
      </c>
      <c r="B277" s="23"/>
      <c r="C277" s="23"/>
      <c r="D277" s="24" t="s">
        <v>464</v>
      </c>
      <c r="E277" s="25"/>
      <c r="F277" s="24" t="s">
        <v>536</v>
      </c>
      <c r="G277" s="1"/>
      <c r="IS277" s="2"/>
      <c r="IT277" s="2"/>
    </row>
    <row r="278" customHeight="1" spans="1:8">
      <c r="A278" s="26" t="s">
        <v>537</v>
      </c>
      <c r="B278" s="26"/>
      <c r="C278" s="26"/>
      <c r="D278" s="26"/>
      <c r="E278" s="26"/>
      <c r="F278" s="26"/>
      <c r="G278" s="27"/>
      <c r="H278" s="27"/>
    </row>
  </sheetData>
  <autoFilter ref="A1:IT272">
    <sortState ref="A1:IT272">
      <sortCondition ref="C1" descending="1"/>
    </sortState>
    <extLst/>
  </autoFilter>
  <mergeCells count="6">
    <mergeCell ref="A1:H1"/>
    <mergeCell ref="A275:C275"/>
    <mergeCell ref="A276:C276"/>
    <mergeCell ref="A277:C277"/>
    <mergeCell ref="A278:F278"/>
    <mergeCell ref="E275:E27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2019-05-07T11:27:02Z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