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25" windowHeight="7215"/>
  </bookViews>
  <sheets>
    <sheet name="门店完成情况" sheetId="1" r:id="rId1"/>
    <sheet name="个人完成情况" sheetId="2" r:id="rId2"/>
  </sheets>
  <externalReferences>
    <externalReference r:id="rId3"/>
  </externalReferences>
  <definedNames>
    <definedName name="_xlnm._FilterDatabase" localSheetId="1" hidden="1">个人完成情况!$A$2:$J$416</definedName>
    <definedName name="_xlnm._FilterDatabase" localSheetId="0" hidden="1">门店完成情况!$A$2:$G$107</definedName>
  </definedNames>
  <calcPr calcId="144525"/>
</workbook>
</file>

<file path=xl/sharedStrings.xml><?xml version="1.0" encoding="utf-8"?>
<sst xmlns="http://schemas.openxmlformats.org/spreadsheetml/2006/main" count="1533" uniqueCount="692">
  <si>
    <t>2019年1月乐陶陶品种任务指标</t>
  </si>
  <si>
    <t>序号</t>
  </si>
  <si>
    <t>门店ID</t>
  </si>
  <si>
    <t>门店名称</t>
  </si>
  <si>
    <t>任务指标</t>
  </si>
  <si>
    <t>实际销售</t>
  </si>
  <si>
    <t>完成率</t>
  </si>
  <si>
    <t>完成率低于50%</t>
  </si>
  <si>
    <t>四川太极旗舰店</t>
  </si>
  <si>
    <t>√</t>
  </si>
  <si>
    <t>四川太极青羊区十二桥药店</t>
  </si>
  <si>
    <t>四川太极青羊区北东街店</t>
  </si>
  <si>
    <t>成都成汉太极大药房有限公司</t>
  </si>
  <si>
    <t>四川太极邛崃中心药店</t>
  </si>
  <si>
    <t>四川太极光华药店</t>
  </si>
  <si>
    <t>四川太极高新区民丰大道西段药店</t>
  </si>
  <si>
    <t>四川太极浆洗街药店</t>
  </si>
  <si>
    <t>四川太极成华区华泰路药店</t>
  </si>
  <si>
    <t>四川太极光华村街药店</t>
  </si>
  <si>
    <t>四川太极新乐中街药店</t>
  </si>
  <si>
    <t>四川太极成华区羊子山西路药店（兴元华盛）</t>
  </si>
  <si>
    <t>四川太极成华区二环路北四段药店（汇融名城）</t>
  </si>
  <si>
    <t>四川太极五津西路药店</t>
  </si>
  <si>
    <t>四川太极成华区万科路药店</t>
  </si>
  <si>
    <t>四川太极新都区新繁镇繁江北路药店</t>
  </si>
  <si>
    <t>四川太极锦江区榕声路店</t>
  </si>
  <si>
    <t>四川太极枣子巷药店</t>
  </si>
  <si>
    <t>四川太极通盈街药店</t>
  </si>
  <si>
    <t>四川太极武侯区顺和街店</t>
  </si>
  <si>
    <t>四川太极金牛区交大路第三药店</t>
  </si>
  <si>
    <t>四川太极大药房连锁有限公司金牛区银河北街药店</t>
  </si>
  <si>
    <t>四川太极红星店</t>
  </si>
  <si>
    <t>四川太极新都区马超东路店</t>
  </si>
  <si>
    <t>四川太极锦江区庆云南街药店</t>
  </si>
  <si>
    <t>四川太极锦江区观音桥街药店</t>
  </si>
  <si>
    <t>四川太极成华区华油路药店</t>
  </si>
  <si>
    <t>四川太极高新天久北巷药店</t>
  </si>
  <si>
    <t>四川太极双林路药店</t>
  </si>
  <si>
    <t>四川太极新津邓双镇岷江店</t>
  </si>
  <si>
    <t>四川太极武侯区科华街药店</t>
  </si>
  <si>
    <t>四川太极新园大道药店</t>
  </si>
  <si>
    <t>四川太极温江店</t>
  </si>
  <si>
    <t>四川太极土龙路药店</t>
  </si>
  <si>
    <t>四川太极清江东路药店</t>
  </si>
  <si>
    <t>四川太极人民中路店</t>
  </si>
  <si>
    <t>四川太极崇州市崇阳镇尚贤坊街药店</t>
  </si>
  <si>
    <t>四川太极成华区崔家店路药店</t>
  </si>
  <si>
    <t>四川太极大邑县晋原镇内蒙古大道桃源药店</t>
  </si>
  <si>
    <t>四川太极都江堰药店</t>
  </si>
  <si>
    <t>四川太极郫县郫筒镇一环路东南段药店</t>
  </si>
  <si>
    <t>四川太极都江堰奎光路中段药店</t>
  </si>
  <si>
    <t>四川太极成华杉板桥南一路店</t>
  </si>
  <si>
    <t>四川太极金带街药店</t>
  </si>
  <si>
    <t>四川太极锦江区水杉街药店</t>
  </si>
  <si>
    <t>四川太极崇州中心店</t>
  </si>
  <si>
    <t>四川太极大药房连锁有限公司青羊区贝森北路药店</t>
  </si>
  <si>
    <t>四川太极高新区中和街道柳荫街药店</t>
  </si>
  <si>
    <t>四川太极郫县郫筒镇东大街药店</t>
  </si>
  <si>
    <t>四川太极温江区公平街道江安路药店</t>
  </si>
  <si>
    <t>四川太极高新区大源北街药店</t>
  </si>
  <si>
    <t>四川太极西部店</t>
  </si>
  <si>
    <t>四川太极都江堰景中路店</t>
  </si>
  <si>
    <t>四川太极金牛区金沙路药店</t>
  </si>
  <si>
    <t>四川太极清江东路2药店</t>
  </si>
  <si>
    <t>四川太极邛崃市临邛镇洪川小区药店</t>
  </si>
  <si>
    <t>四川太极怀远店</t>
  </si>
  <si>
    <t>四川太极双流县西航港街道锦华路一段药店</t>
  </si>
  <si>
    <t>四川太极青羊区浣花滨河路药店</t>
  </si>
  <si>
    <t>四川太极成华区万宇路药店</t>
  </si>
  <si>
    <t>四川太极武侯区佳灵路药店</t>
  </si>
  <si>
    <t>四川太极大邑县晋原镇东街药店</t>
  </si>
  <si>
    <t>四川太极大药房连锁有限公司青羊区童子街药店</t>
  </si>
  <si>
    <t>四川太极锦江区劼人路药店</t>
  </si>
  <si>
    <t>四川太极大邑县晋源镇东壕沟段药店</t>
  </si>
  <si>
    <t>四川太极大邑县沙渠镇方圆路药店</t>
  </si>
  <si>
    <t>四川太极金牛区黄苑东街药店</t>
  </si>
  <si>
    <t>四川太极大邑县晋原镇子龙路店</t>
  </si>
  <si>
    <t>四川太极沙河源药店</t>
  </si>
  <si>
    <t>四川太极大邑县晋原镇通达东路五段药店</t>
  </si>
  <si>
    <t>四川太极双流区东升街道三强西路药店</t>
  </si>
  <si>
    <t>四川太极大邑县安仁镇千禧街药店</t>
  </si>
  <si>
    <t>四川太极都江堰市蒲阳路药店</t>
  </si>
  <si>
    <t>四川太极大药房连锁有限公司武侯区聚萃街药店</t>
  </si>
  <si>
    <t>四川太极锦江区柳翠路药店</t>
  </si>
  <si>
    <t>四川太极邛崃市临邛镇长安大道药店</t>
  </si>
  <si>
    <t>四川太极成华区华康路药店</t>
  </si>
  <si>
    <t>四川太极三江店</t>
  </si>
  <si>
    <t>四川太极大药房连锁有限公司成华区西林一街药店</t>
  </si>
  <si>
    <t>四川太极成华区金马河路药店</t>
  </si>
  <si>
    <t>四川太极大邑县新场镇文昌街药店</t>
  </si>
  <si>
    <t>四川太极都江堰市蒲阳镇堰问道西路药店</t>
  </si>
  <si>
    <t>四川太极邛崃市羊安镇永康大道药店</t>
  </si>
  <si>
    <t>四川太极龙泉驿区龙泉街道驿生路药店</t>
  </si>
  <si>
    <t>四川太极龙潭西路店</t>
  </si>
  <si>
    <t>四川太极锦江区合欢树街药店</t>
  </si>
  <si>
    <t>四川太极金丝街药店</t>
  </si>
  <si>
    <t xml:space="preserve">四川太极崇州市崇阳镇永康东路药店 </t>
  </si>
  <si>
    <t>四川太极新津县五津镇武阳西路药店</t>
  </si>
  <si>
    <t>四川太极兴义镇万兴路药店</t>
  </si>
  <si>
    <t>四川太极武侯区大华街药店</t>
  </si>
  <si>
    <t>四川太极锦江区静明路药店</t>
  </si>
  <si>
    <t>四川太极都江堰聚源镇药店</t>
  </si>
  <si>
    <t>四川太极邛崃市临邛镇翠荫街药店</t>
  </si>
  <si>
    <t>四川太极成华区新怡路店</t>
  </si>
  <si>
    <t>四川太极高新区中和大道药店</t>
  </si>
  <si>
    <t>四川太极崇州市崇阳镇蜀州中路药店</t>
  </si>
  <si>
    <t>四川太极大邑县晋原镇潘家街药店</t>
  </si>
  <si>
    <t>四川太极都江堰幸福镇翔凤路药店</t>
  </si>
  <si>
    <t>蜀汉路</t>
  </si>
  <si>
    <t>航中街店</t>
  </si>
  <si>
    <t>高新区新下街药店</t>
  </si>
  <si>
    <t>紫薇东路</t>
  </si>
  <si>
    <t>梨花街</t>
  </si>
  <si>
    <t>合计</t>
  </si>
  <si>
    <t>总结：门店实际销售13.53万，任务完成率69%</t>
  </si>
  <si>
    <t>3月品牌月乐陶陶完成情况</t>
  </si>
  <si>
    <t>人员id</t>
  </si>
  <si>
    <t>人员名</t>
  </si>
  <si>
    <t xml:space="preserve">   </t>
  </si>
  <si>
    <t>职务</t>
  </si>
  <si>
    <t>任务</t>
  </si>
  <si>
    <t>个人完成率</t>
  </si>
  <si>
    <t>门店完成率是否低于50%</t>
  </si>
  <si>
    <t>罚款</t>
  </si>
  <si>
    <t xml:space="preserve">蒋雪琴 </t>
  </si>
  <si>
    <t>成汉南路</t>
  </si>
  <si>
    <t>店长</t>
  </si>
  <si>
    <t>吴伟利</t>
  </si>
  <si>
    <t>营业员</t>
  </si>
  <si>
    <t>甘俊莉</t>
  </si>
  <si>
    <t>余鑫雨</t>
  </si>
  <si>
    <t>实习生</t>
  </si>
  <si>
    <t>欧双雪</t>
  </si>
  <si>
    <t>杨伟钰</t>
  </si>
  <si>
    <t>崔家店路药店</t>
  </si>
  <si>
    <t>吕彩霞</t>
  </si>
  <si>
    <t>周宇琳</t>
  </si>
  <si>
    <t>罗妍</t>
  </si>
  <si>
    <t>欧玲</t>
  </si>
  <si>
    <t>二环路北四段药店</t>
  </si>
  <si>
    <t>试用期（2019.3.3）</t>
  </si>
  <si>
    <t>蒋晓琼</t>
  </si>
  <si>
    <t>促销</t>
  </si>
  <si>
    <t>舒海燕</t>
  </si>
  <si>
    <t>李可</t>
  </si>
  <si>
    <t>张鑫怡</t>
  </si>
  <si>
    <t>实习(2018.7.1)</t>
  </si>
  <si>
    <t>陈丽梅</t>
  </si>
  <si>
    <t>华康路药店</t>
  </si>
  <si>
    <t>黄雨</t>
  </si>
  <si>
    <t>毛静静</t>
  </si>
  <si>
    <t>华泰路药店</t>
  </si>
  <si>
    <t>李桂芳</t>
  </si>
  <si>
    <t>廖苹</t>
  </si>
  <si>
    <t>黄艳</t>
  </si>
  <si>
    <t>周燕</t>
  </si>
  <si>
    <t>华油路药店</t>
  </si>
  <si>
    <t>谢玉涛</t>
  </si>
  <si>
    <t>执业药师</t>
  </si>
  <si>
    <t>冯洁</t>
  </si>
  <si>
    <t>实习期</t>
  </si>
  <si>
    <t>刘珏宏</t>
  </si>
  <si>
    <t>刘思蝶</t>
  </si>
  <si>
    <t>金马河路药店</t>
  </si>
  <si>
    <t>兰新喻</t>
  </si>
  <si>
    <t>王冬梅</t>
  </si>
  <si>
    <t>实习生201807</t>
  </si>
  <si>
    <t>李小平</t>
  </si>
  <si>
    <t>万科路药店</t>
  </si>
  <si>
    <t>正式员工</t>
  </si>
  <si>
    <t>黄姣</t>
  </si>
  <si>
    <t>张洁</t>
  </si>
  <si>
    <t>刘银花</t>
  </si>
  <si>
    <t>胡新</t>
  </si>
  <si>
    <t>鲁雪</t>
  </si>
  <si>
    <t>万宇路药店</t>
  </si>
  <si>
    <t>伍梦丽</t>
  </si>
  <si>
    <t>实习生2018年7月入职</t>
  </si>
  <si>
    <t>黄敏</t>
  </si>
  <si>
    <t>西林一街药店</t>
  </si>
  <si>
    <t>姜萍</t>
  </si>
  <si>
    <t>曾抗历</t>
  </si>
  <si>
    <t>曾艳</t>
  </si>
  <si>
    <t>新怡路店</t>
  </si>
  <si>
    <t>廖莹</t>
  </si>
  <si>
    <t>实习生（2018.07）</t>
  </si>
  <si>
    <t>高红华</t>
  </si>
  <si>
    <t>羊子山西路药店</t>
  </si>
  <si>
    <t>王波</t>
  </si>
  <si>
    <t>店员</t>
  </si>
  <si>
    <t>杨苗</t>
  </si>
  <si>
    <t>张亚红</t>
  </si>
  <si>
    <t>殷岱菊</t>
  </si>
  <si>
    <t>成华杉板桥南一路店</t>
  </si>
  <si>
    <t>董华</t>
  </si>
  <si>
    <t>刘科言</t>
  </si>
  <si>
    <t>姚沙</t>
  </si>
  <si>
    <t>朱玉梅</t>
  </si>
  <si>
    <t>尚贤坊街药店</t>
  </si>
  <si>
    <t>刘敏</t>
  </si>
  <si>
    <t>罗雪琴</t>
  </si>
  <si>
    <t>王旭</t>
  </si>
  <si>
    <t>蜀州中路</t>
  </si>
  <si>
    <t>郑娇</t>
  </si>
  <si>
    <t>贺春芳</t>
  </si>
  <si>
    <t>胡建梅</t>
  </si>
  <si>
    <t>崇州重阳永康店（新店）</t>
  </si>
  <si>
    <t>邓洋</t>
  </si>
  <si>
    <t>陈泽天</t>
  </si>
  <si>
    <t>实习期员工</t>
  </si>
  <si>
    <t>林霞</t>
  </si>
  <si>
    <t>崇州中心店</t>
  </si>
  <si>
    <t>张正红</t>
  </si>
  <si>
    <t>试用期员工</t>
  </si>
  <si>
    <t>何丽萍</t>
  </si>
  <si>
    <t>都江堰聚源镇药店</t>
  </si>
  <si>
    <t>易月红</t>
  </si>
  <si>
    <t>杨科</t>
  </si>
  <si>
    <t>都江堰景中路店</t>
  </si>
  <si>
    <t>邓银鑫</t>
  </si>
  <si>
    <t>试用期</t>
  </si>
  <si>
    <t/>
  </si>
  <si>
    <t>陈蓉</t>
  </si>
  <si>
    <t>奎光路中段药店</t>
  </si>
  <si>
    <t>钱亚辉</t>
  </si>
  <si>
    <t>门店店长</t>
  </si>
  <si>
    <t>贾益娟</t>
  </si>
  <si>
    <t>韩启敏</t>
  </si>
  <si>
    <t>蒲阳路药店</t>
  </si>
  <si>
    <t>杨文英</t>
  </si>
  <si>
    <t>刘忆</t>
  </si>
  <si>
    <t>孙佳丽</t>
  </si>
  <si>
    <t>杨久会</t>
  </si>
  <si>
    <t>李燕</t>
  </si>
  <si>
    <t>翔凤路药店</t>
  </si>
  <si>
    <t>乐良清</t>
  </si>
  <si>
    <t>熊祎</t>
  </si>
  <si>
    <t>实习生营业员2018.11.10进入公司</t>
  </si>
  <si>
    <t>聂丽</t>
  </si>
  <si>
    <t>都江堰药店</t>
  </si>
  <si>
    <t>梁海燕</t>
  </si>
  <si>
    <t>袁晓捷</t>
  </si>
  <si>
    <t>刘娟</t>
  </si>
  <si>
    <t>李海燕</t>
  </si>
  <si>
    <t>武侯区聚萃街药店</t>
  </si>
  <si>
    <t>李俊俐</t>
  </si>
  <si>
    <t>李沙</t>
  </si>
  <si>
    <t>安仁镇千禧街药店</t>
  </si>
  <si>
    <t>店长兼执业药师</t>
  </si>
  <si>
    <t>张群</t>
  </si>
  <si>
    <t>彭蓉</t>
  </si>
  <si>
    <t>晋源镇东壕沟段药店</t>
  </si>
  <si>
    <t>高艳</t>
  </si>
  <si>
    <t>吕晓琴</t>
  </si>
  <si>
    <t>杨丽</t>
  </si>
  <si>
    <t>东街药店</t>
  </si>
  <si>
    <t>孙莉</t>
  </si>
  <si>
    <t>彭亚丹</t>
  </si>
  <si>
    <t>叶程</t>
  </si>
  <si>
    <t xml:space="preserve">田兰 </t>
  </si>
  <si>
    <t>桃源药店</t>
  </si>
  <si>
    <t>袁文秀</t>
  </si>
  <si>
    <t>方晓敏</t>
  </si>
  <si>
    <t>王彬</t>
  </si>
  <si>
    <t>实习生,2018.9.6</t>
  </si>
  <si>
    <t xml:space="preserve">黄梅 </t>
  </si>
  <si>
    <t>大邑潘家街药店（新店）</t>
  </si>
  <si>
    <t>李娟</t>
  </si>
  <si>
    <t>许静</t>
  </si>
  <si>
    <t>通达东路五段药店</t>
  </si>
  <si>
    <t>付曦</t>
  </si>
  <si>
    <t>唐礼萍</t>
  </si>
  <si>
    <t>李秀辉</t>
  </si>
  <si>
    <t>子龙路店</t>
  </si>
  <si>
    <t>熊小玲</t>
  </si>
  <si>
    <t>叶娟</t>
  </si>
  <si>
    <t>沙渠镇方圆路药店</t>
  </si>
  <si>
    <t>邓杨梅</t>
  </si>
  <si>
    <t>江柳霞</t>
  </si>
  <si>
    <t>2018-12月进公司实习生</t>
  </si>
  <si>
    <t>胡永丽</t>
  </si>
  <si>
    <t>新场镇文昌街药店</t>
  </si>
  <si>
    <t>孟小明</t>
  </si>
  <si>
    <t>王茹</t>
  </si>
  <si>
    <t xml:space="preserve">朱晓桃 </t>
  </si>
  <si>
    <t>光华村街药店</t>
  </si>
  <si>
    <t>陈春花</t>
  </si>
  <si>
    <t>姜孝杨</t>
  </si>
  <si>
    <t>吴海燕</t>
  </si>
  <si>
    <t>魏津</t>
  </si>
  <si>
    <t>光华药店</t>
  </si>
  <si>
    <t>汤雪芹</t>
  </si>
  <si>
    <t>罗丹</t>
  </si>
  <si>
    <t>张登玉</t>
  </si>
  <si>
    <t>刘晓燕</t>
  </si>
  <si>
    <t>李元君</t>
  </si>
  <si>
    <t>李蕊如</t>
  </si>
  <si>
    <t>大源北街药店</t>
  </si>
  <si>
    <t>于新蕾</t>
  </si>
  <si>
    <t>钟良艳</t>
  </si>
  <si>
    <t>实习生2018年9月</t>
  </si>
  <si>
    <t>于春莲</t>
  </si>
  <si>
    <t>民丰大道西段药店</t>
  </si>
  <si>
    <t>杨秀娟</t>
  </si>
  <si>
    <t>林玲</t>
  </si>
  <si>
    <t>文秋悦</t>
  </si>
  <si>
    <t>实习生2018.07.04</t>
  </si>
  <si>
    <t>林云</t>
  </si>
  <si>
    <t>新下街药店</t>
  </si>
  <si>
    <t>纪莉萍</t>
  </si>
  <si>
    <t>李彦君</t>
  </si>
  <si>
    <t>实习生，2019.1.15</t>
  </si>
  <si>
    <t>袁事杰</t>
  </si>
  <si>
    <t>试用期，2019.2.16</t>
  </si>
  <si>
    <t>华秧媛</t>
  </si>
  <si>
    <t>周红蓉</t>
  </si>
  <si>
    <t>高新区中和店（新店）</t>
  </si>
  <si>
    <t>张平英</t>
  </si>
  <si>
    <t>唐小容</t>
  </si>
  <si>
    <t>试用期19.2.26</t>
  </si>
  <si>
    <t>王芳</t>
  </si>
  <si>
    <t>中和街道柳荫街药店</t>
  </si>
  <si>
    <t>黄鑫</t>
  </si>
  <si>
    <t>陈周波</t>
  </si>
  <si>
    <t>店员：实习生。进公司时间：2019.01.15</t>
  </si>
  <si>
    <t>胡忠欢</t>
  </si>
  <si>
    <t>紫薇东路药店</t>
  </si>
  <si>
    <t>任远芳（紫薇）</t>
  </si>
  <si>
    <t>陈会（紫薇）</t>
  </si>
  <si>
    <t>张建（紫薇）</t>
  </si>
  <si>
    <t>晏玲</t>
  </si>
  <si>
    <t>高新天久北巷药店</t>
  </si>
  <si>
    <t>门店营业员</t>
  </si>
  <si>
    <t>张芙蓉</t>
  </si>
  <si>
    <t>陈思吟</t>
  </si>
  <si>
    <t>实习生2018.07.05</t>
  </si>
  <si>
    <t xml:space="preserve">段文秀 </t>
  </si>
  <si>
    <t>红星店</t>
  </si>
  <si>
    <t>易永红</t>
  </si>
  <si>
    <t>邓黎</t>
  </si>
  <si>
    <t>冯晓雨</t>
  </si>
  <si>
    <t>吴丹</t>
  </si>
  <si>
    <t>韩艳梅</t>
  </si>
  <si>
    <t>怀远店</t>
  </si>
  <si>
    <t>窦潘</t>
  </si>
  <si>
    <t>曹琼</t>
  </si>
  <si>
    <t>费诗尧</t>
  </si>
  <si>
    <t>陈凤珍</t>
  </si>
  <si>
    <t>金带街药店</t>
  </si>
  <si>
    <t>彭勤</t>
  </si>
  <si>
    <t>王依纯</t>
  </si>
  <si>
    <t>林佳卉</t>
  </si>
  <si>
    <t xml:space="preserve">张阳 </t>
  </si>
  <si>
    <t>观音桥街药店</t>
  </si>
  <si>
    <t>王美</t>
  </si>
  <si>
    <t>袁咏梅</t>
  </si>
  <si>
    <t>王媚</t>
  </si>
  <si>
    <t>李青燕</t>
  </si>
  <si>
    <t>合欢树街药店</t>
  </si>
  <si>
    <t>黄天平</t>
  </si>
  <si>
    <t>黄霞</t>
  </si>
  <si>
    <t>实习生（2018.07.07）</t>
  </si>
  <si>
    <t>蔡旌晶</t>
  </si>
  <si>
    <t>静明路药店</t>
  </si>
  <si>
    <t>李新莲</t>
  </si>
  <si>
    <t>马雪</t>
  </si>
  <si>
    <t xml:space="preserve">马雪 </t>
  </si>
  <si>
    <t>劼人路药店</t>
  </si>
  <si>
    <t>彭宇</t>
  </si>
  <si>
    <t>杨菊</t>
  </si>
  <si>
    <t>宋留艺</t>
  </si>
  <si>
    <t>柳翠路药店</t>
  </si>
  <si>
    <t>副店长</t>
  </si>
  <si>
    <t>曾佳敏</t>
  </si>
  <si>
    <t>孙杰</t>
  </si>
  <si>
    <t>程帆(梨花街）</t>
  </si>
  <si>
    <t>梨花街药店</t>
  </si>
  <si>
    <t>廖桂英（梨花街）</t>
  </si>
  <si>
    <t>马昕（梨花街）</t>
  </si>
  <si>
    <t>唐文琼（梨花街）</t>
  </si>
  <si>
    <t>张光群（梨花街）</t>
  </si>
  <si>
    <t>曾梦薇（梨花街）</t>
  </si>
  <si>
    <t>李金华（梨花街）</t>
  </si>
  <si>
    <t>黄长菊（梨花街）</t>
  </si>
  <si>
    <t>谭庆娟（梨花街）</t>
  </si>
  <si>
    <t>谢琴（梨花街）</t>
  </si>
  <si>
    <t>阴静（梨花街）</t>
  </si>
  <si>
    <t>阳玲（梨花街）</t>
  </si>
  <si>
    <t>宋卫欣（梨花街）</t>
  </si>
  <si>
    <t>张玲（梨花街）</t>
  </si>
  <si>
    <t>余志彬（梨花街）</t>
  </si>
  <si>
    <t>秦睿熹</t>
  </si>
  <si>
    <t>张娟娟（梨花街）</t>
  </si>
  <si>
    <t>李静（梨花街）</t>
  </si>
  <si>
    <t>阮丽（梨花街）</t>
  </si>
  <si>
    <t>彭关敏（梨花街）</t>
  </si>
  <si>
    <t>毛茜（梨花街）</t>
  </si>
  <si>
    <t>王晓雁（梨花街）</t>
  </si>
  <si>
    <t>肖瑞溪（梨花街）</t>
  </si>
  <si>
    <t>李莎（梨花街）</t>
  </si>
  <si>
    <t>谭凤旭</t>
  </si>
  <si>
    <t>庆云南街药店</t>
  </si>
  <si>
    <t>肖然</t>
  </si>
  <si>
    <t>赖千禧</t>
  </si>
  <si>
    <t>陈琪</t>
  </si>
  <si>
    <t>曾佳丽</t>
  </si>
  <si>
    <t>榕声路店</t>
  </si>
  <si>
    <t>熊琴</t>
  </si>
  <si>
    <t>黄梅</t>
  </si>
  <si>
    <t>胡光宾</t>
  </si>
  <si>
    <t>水杉街药店</t>
  </si>
  <si>
    <t>廖丹</t>
  </si>
  <si>
    <t>唐冬芳</t>
  </si>
  <si>
    <t>刘科屹</t>
  </si>
  <si>
    <t>实习生（2018.7月来的）</t>
  </si>
  <si>
    <t>李秀芳</t>
  </si>
  <si>
    <t>黄苑东街药店</t>
  </si>
  <si>
    <t>梁娟</t>
  </si>
  <si>
    <t>覃顺洪</t>
  </si>
  <si>
    <t>2019.01.15入公司</t>
  </si>
  <si>
    <t>陈文芳</t>
  </si>
  <si>
    <t>交大路第三药店</t>
  </si>
  <si>
    <t>魏小琴</t>
  </si>
  <si>
    <t>曾胜男</t>
  </si>
  <si>
    <t>张茹君</t>
  </si>
  <si>
    <t>胡欢</t>
  </si>
  <si>
    <t>金沙路药店</t>
  </si>
  <si>
    <t>程欢欢</t>
  </si>
  <si>
    <t>赵芮莹</t>
  </si>
  <si>
    <t>余济秀</t>
  </si>
  <si>
    <t>蜀汉路药店</t>
  </si>
  <si>
    <t>刘雨婷</t>
  </si>
  <si>
    <t>王芸</t>
  </si>
  <si>
    <t>实习生 2019-01-29</t>
  </si>
  <si>
    <t xml:space="preserve">代志斌 </t>
  </si>
  <si>
    <t>银河北街药店</t>
  </si>
  <si>
    <t xml:space="preserve">王艳 </t>
  </si>
  <si>
    <t>刘秀琼</t>
  </si>
  <si>
    <t>杨艳</t>
  </si>
  <si>
    <t xml:space="preserve">黄娟 </t>
  </si>
  <si>
    <t>金丝街药店</t>
  </si>
  <si>
    <t xml:space="preserve">刘樽 </t>
  </si>
  <si>
    <t>任嘉欣</t>
  </si>
  <si>
    <t>周金梅</t>
  </si>
  <si>
    <t>浆洗街药店（装修）</t>
  </si>
  <si>
    <t xml:space="preserve">莫晓菊 </t>
  </si>
  <si>
    <t xml:space="preserve">江元梅 </t>
  </si>
  <si>
    <t>赵英</t>
  </si>
  <si>
    <t>唐丽</t>
  </si>
  <si>
    <t>陈思敏</t>
  </si>
  <si>
    <t>王盛英</t>
  </si>
  <si>
    <t>陈娟</t>
  </si>
  <si>
    <t>实习生，2018.9月进公司</t>
  </si>
  <si>
    <t>单菊</t>
  </si>
  <si>
    <t>龙泉驿生路药店</t>
  </si>
  <si>
    <t>杨菁</t>
  </si>
  <si>
    <t>李忠存</t>
  </si>
  <si>
    <t>张杰</t>
  </si>
  <si>
    <t>龙潭西路店</t>
  </si>
  <si>
    <t>刘春花</t>
  </si>
  <si>
    <t>曹春燕</t>
  </si>
  <si>
    <t>郫县郫筒镇东大街药店</t>
  </si>
  <si>
    <t>李甜甜</t>
  </si>
  <si>
    <t>罗丽</t>
  </si>
  <si>
    <t>刘洪伶</t>
  </si>
  <si>
    <t>新员工20190223</t>
  </si>
  <si>
    <t>何媛</t>
  </si>
  <si>
    <t>郫县二店</t>
  </si>
  <si>
    <t>王俊</t>
  </si>
  <si>
    <t>邓红梅</t>
  </si>
  <si>
    <t>邹东梅</t>
  </si>
  <si>
    <t xml:space="preserve">秦睿熹 </t>
  </si>
  <si>
    <t>旗舰店</t>
  </si>
  <si>
    <t>谭庆娟</t>
  </si>
  <si>
    <t>张光群</t>
  </si>
  <si>
    <t>销售代表</t>
  </si>
  <si>
    <t>申彩文</t>
  </si>
  <si>
    <t xml:space="preserve">谢琴
</t>
  </si>
  <si>
    <t>营业员（中药柜全部）</t>
  </si>
  <si>
    <t>李静</t>
  </si>
  <si>
    <t>廖桂英</t>
  </si>
  <si>
    <t>程帆</t>
  </si>
  <si>
    <t>曾梦薇</t>
  </si>
  <si>
    <t>李金华</t>
  </si>
  <si>
    <t>黄长菊</t>
  </si>
  <si>
    <t>张娟娟</t>
  </si>
  <si>
    <t>吴凤兰</t>
  </si>
  <si>
    <t>医生组</t>
  </si>
  <si>
    <t>马昕</t>
  </si>
  <si>
    <t>唐文琼</t>
  </si>
  <si>
    <t>阴静</t>
  </si>
  <si>
    <t>阮丽</t>
  </si>
  <si>
    <t>阳玲</t>
  </si>
  <si>
    <t>毛茜</t>
  </si>
  <si>
    <t>余志彬</t>
  </si>
  <si>
    <t>代珍慧</t>
  </si>
  <si>
    <t>彭关敏</t>
  </si>
  <si>
    <t>张玲</t>
  </si>
  <si>
    <t>宋卫欣</t>
  </si>
  <si>
    <t>李莎</t>
  </si>
  <si>
    <t>林思敏</t>
  </si>
  <si>
    <t>清江东路2药店</t>
  </si>
  <si>
    <t>胡欣</t>
  </si>
  <si>
    <t>罗霖</t>
  </si>
  <si>
    <t>钱芳</t>
  </si>
  <si>
    <t>清江东路药店</t>
  </si>
  <si>
    <t>胡艳弘</t>
  </si>
  <si>
    <t>李梦菊</t>
  </si>
  <si>
    <t>袁韬</t>
  </si>
  <si>
    <t>实习生，2018年7月4日进公司</t>
  </si>
  <si>
    <t>任姗姗</t>
  </si>
  <si>
    <t>临邛镇翠荫街药店</t>
  </si>
  <si>
    <t>陈礼凤</t>
  </si>
  <si>
    <t>陈昱邑</t>
  </si>
  <si>
    <t xml:space="preserve">戚彩 </t>
  </si>
  <si>
    <t>临邛镇洪川小区药店</t>
  </si>
  <si>
    <t>杨平</t>
  </si>
  <si>
    <t>杨若澜</t>
  </si>
  <si>
    <t>马婷婷</t>
  </si>
  <si>
    <t>万义丽</t>
  </si>
  <si>
    <t>临邛镇长安大道药店</t>
  </si>
  <si>
    <t>付静</t>
  </si>
  <si>
    <t>李宋琴</t>
  </si>
  <si>
    <t>何蕴雯</t>
  </si>
  <si>
    <t>李雪梅</t>
  </si>
  <si>
    <t>羊安镇永康大道药店</t>
  </si>
  <si>
    <t>闵雪</t>
  </si>
  <si>
    <t xml:space="preserve">任会茹 </t>
  </si>
  <si>
    <t>邛崃中心药店</t>
  </si>
  <si>
    <t>周有惠</t>
  </si>
  <si>
    <t>古显琼</t>
  </si>
  <si>
    <t>刘旭</t>
  </si>
  <si>
    <t>王李秋</t>
  </si>
  <si>
    <t>古素琼</t>
  </si>
  <si>
    <t>杨晓毅</t>
  </si>
  <si>
    <t>邓洁</t>
  </si>
  <si>
    <t>杜连桃</t>
  </si>
  <si>
    <t xml:space="preserve">罗纬 </t>
  </si>
  <si>
    <t>北东街店</t>
  </si>
  <si>
    <t xml:space="preserve">向海英 </t>
  </si>
  <si>
    <t>卫荟垟</t>
  </si>
  <si>
    <t>牟鑫阳</t>
  </si>
  <si>
    <t>实习生20180903</t>
  </si>
  <si>
    <t>唐思瑶</t>
  </si>
  <si>
    <t>实习生20180720</t>
  </si>
  <si>
    <t>李漫</t>
  </si>
  <si>
    <t>尹冬梅</t>
  </si>
  <si>
    <t>实习生20190119</t>
  </si>
  <si>
    <t>朱一丹</t>
  </si>
  <si>
    <t xml:space="preserve">高文棋 </t>
  </si>
  <si>
    <t>贝森北路药店</t>
  </si>
  <si>
    <t>李玉先</t>
  </si>
  <si>
    <t>蒋奇成</t>
  </si>
  <si>
    <t>实习生2018.7.01</t>
  </si>
  <si>
    <t>熊敏敏</t>
  </si>
  <si>
    <t>肖瑶</t>
  </si>
  <si>
    <t>浣花滨河路药店</t>
  </si>
  <si>
    <t>王娅</t>
  </si>
  <si>
    <t>杨敏</t>
  </si>
  <si>
    <t>实习生2018.7.4</t>
  </si>
  <si>
    <t xml:space="preserve">冯莉 </t>
  </si>
  <si>
    <t>十二桥药店</t>
  </si>
  <si>
    <t>羊玉梅</t>
  </si>
  <si>
    <t xml:space="preserve">辜瑞琪 </t>
  </si>
  <si>
    <t xml:space="preserve">周思 </t>
  </si>
  <si>
    <t>王锐锋</t>
  </si>
  <si>
    <t>刘莉</t>
  </si>
  <si>
    <t>伍佳慧</t>
  </si>
  <si>
    <t>童子街药店</t>
  </si>
  <si>
    <t>彭志萍</t>
  </si>
  <si>
    <t>曹师</t>
  </si>
  <si>
    <t>实习生(7月9日）</t>
  </si>
  <si>
    <t>刘明慧</t>
  </si>
  <si>
    <t>易金莉</t>
  </si>
  <si>
    <t>人民中路店</t>
  </si>
  <si>
    <t>何亚</t>
  </si>
  <si>
    <t>代茜澜</t>
  </si>
  <si>
    <t>刘恩会</t>
  </si>
  <si>
    <t>杨素芬</t>
  </si>
  <si>
    <t>沙河源药店</t>
  </si>
  <si>
    <t>黎婷婷</t>
  </si>
  <si>
    <t>骆素花</t>
  </si>
  <si>
    <t>三江店</t>
  </si>
  <si>
    <t>何倩倩</t>
  </si>
  <si>
    <t>雷鑫梅</t>
  </si>
  <si>
    <t>叶素英</t>
  </si>
  <si>
    <t>双林路药店</t>
  </si>
  <si>
    <t>张玉</t>
  </si>
  <si>
    <t>梅茜</t>
  </si>
  <si>
    <t>罗传浩</t>
  </si>
  <si>
    <t xml:space="preserve">黄兴中 </t>
  </si>
  <si>
    <t>双流三强西路药店</t>
  </si>
  <si>
    <t>员工</t>
  </si>
  <si>
    <t>袁媛</t>
  </si>
  <si>
    <t>李银萍</t>
  </si>
  <si>
    <t>邹惠</t>
  </si>
  <si>
    <t>双流锦华路一段药店</t>
  </si>
  <si>
    <t>黄丹</t>
  </si>
  <si>
    <t>涂超男</t>
  </si>
  <si>
    <t>贾静</t>
  </si>
  <si>
    <t>土龙路药店</t>
  </si>
  <si>
    <t>刘新</t>
  </si>
  <si>
    <t>何英</t>
  </si>
  <si>
    <t>钟友群</t>
  </si>
  <si>
    <t>通盈街药店</t>
  </si>
  <si>
    <t>赵君兰</t>
  </si>
  <si>
    <t>王娟</t>
  </si>
  <si>
    <t>陈海昕</t>
  </si>
  <si>
    <t>胡荣琼</t>
  </si>
  <si>
    <t>武侯区大华街店（新店）</t>
  </si>
  <si>
    <t>郑佳</t>
  </si>
  <si>
    <t>黄桃</t>
  </si>
  <si>
    <t>胡人元</t>
  </si>
  <si>
    <t>航中街药店</t>
  </si>
  <si>
    <t>张丽</t>
  </si>
  <si>
    <t>代理店长</t>
  </si>
  <si>
    <t>谢瑞</t>
  </si>
  <si>
    <t>实习员工进公司1月份</t>
  </si>
  <si>
    <t>武侯区佳灵路药店</t>
  </si>
  <si>
    <t>王婷</t>
  </si>
  <si>
    <t>邓婧</t>
  </si>
  <si>
    <t>黄玲</t>
  </si>
  <si>
    <t>武侯区科华街药店</t>
  </si>
  <si>
    <t>闵腾西</t>
  </si>
  <si>
    <t>尹萍</t>
  </si>
  <si>
    <t>梅雅霜</t>
  </si>
  <si>
    <t>实习</t>
  </si>
  <si>
    <t>李媛2</t>
  </si>
  <si>
    <t>武侯区顺和街店</t>
  </si>
  <si>
    <t>彭燕</t>
  </si>
  <si>
    <t>夏彩红</t>
  </si>
  <si>
    <t>温江店</t>
  </si>
  <si>
    <t>吴霞</t>
  </si>
  <si>
    <t>廖敏池</t>
  </si>
  <si>
    <t>实习生(2018.9.1才到岗)</t>
  </si>
  <si>
    <t>李思琪</t>
  </si>
  <si>
    <t>王慧</t>
  </si>
  <si>
    <t>江安路药店</t>
  </si>
  <si>
    <t xml:space="preserve">毛春英 </t>
  </si>
  <si>
    <t>王馨</t>
  </si>
  <si>
    <t>谭娟</t>
  </si>
  <si>
    <t>祁荣</t>
  </si>
  <si>
    <t>五津西路药店</t>
  </si>
  <si>
    <t>王燕丽</t>
  </si>
  <si>
    <t>门店店长兼执业药师</t>
  </si>
  <si>
    <t>刘芬</t>
  </si>
  <si>
    <t>李迎新</t>
  </si>
  <si>
    <t xml:space="preserve">杨素芬 </t>
  </si>
  <si>
    <t>西部店</t>
  </si>
  <si>
    <t xml:space="preserve">周娟 </t>
  </si>
  <si>
    <t>郑万利</t>
  </si>
  <si>
    <t>马超东路店</t>
  </si>
  <si>
    <t>廖红</t>
  </si>
  <si>
    <t>陈丽媛</t>
  </si>
  <si>
    <t>苟俊驰</t>
  </si>
  <si>
    <t xml:space="preserve">朱朝霞 </t>
  </si>
  <si>
    <t>新繁镇繁江北路药店</t>
  </si>
  <si>
    <t>范旭</t>
  </si>
  <si>
    <t>钟学兰</t>
  </si>
  <si>
    <t>蔡小丽</t>
  </si>
  <si>
    <t>冯静</t>
  </si>
  <si>
    <t xml:space="preserve">郑红艳 </t>
  </si>
  <si>
    <t>新津邓双镇岷江店</t>
  </si>
  <si>
    <t>张琴</t>
  </si>
  <si>
    <t>薛燕</t>
  </si>
  <si>
    <t xml:space="preserve">李红梅 </t>
  </si>
  <si>
    <t>武阳西路药店</t>
  </si>
  <si>
    <t>朱春梅</t>
  </si>
  <si>
    <t>陈星月</t>
  </si>
  <si>
    <t>张建</t>
  </si>
  <si>
    <t>新乐中街药店</t>
  </si>
  <si>
    <t>任远芳</t>
  </si>
  <si>
    <t>陈会</t>
  </si>
  <si>
    <t>胡耀芳</t>
  </si>
  <si>
    <t>刘晓欢</t>
  </si>
  <si>
    <t>罗婷</t>
  </si>
  <si>
    <t>新园大道药店</t>
  </si>
  <si>
    <t>朱文艺</t>
  </si>
  <si>
    <t>罗周佳</t>
  </si>
  <si>
    <t>徐丽</t>
  </si>
  <si>
    <t>实习生201901</t>
  </si>
  <si>
    <t>庄静</t>
  </si>
  <si>
    <t>兴义镇万兴路药店</t>
  </si>
  <si>
    <t>张丹</t>
  </si>
  <si>
    <t>王勤</t>
  </si>
  <si>
    <t>杨小琴</t>
  </si>
  <si>
    <t>枣子巷药店</t>
  </si>
  <si>
    <t>付能梅</t>
  </si>
  <si>
    <t>李凤霞</t>
  </si>
  <si>
    <t>实习生（2018.09.03）</t>
  </si>
  <si>
    <t>吴婷</t>
  </si>
  <si>
    <t>实习生（201807）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</si>
</sst>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sz val="14"/>
      <name val="Arial"/>
      <charset val="0"/>
    </font>
    <font>
      <b/>
      <sz val="10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sz val="10"/>
      <color rgb="FFFF0000"/>
      <name val="宋体"/>
      <charset val="0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20" borderId="9" applyNumberFormat="0" applyAlignment="0" applyProtection="0">
      <alignment vertical="center"/>
    </xf>
    <xf numFmtId="0" fontId="29" fillId="20" borderId="3" applyNumberFormat="0" applyAlignment="0" applyProtection="0">
      <alignment vertical="center"/>
    </xf>
    <xf numFmtId="0" fontId="22" fillId="17" borderId="4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76" fontId="0" fillId="0" borderId="1" xfId="11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9" fontId="0" fillId="0" borderId="1" xfId="1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697;&#29260;&#26376;&#21697;&#31181;\2019&#24180;\3&#26376;\&#20048;&#38518;&#3851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查询零售明细"/>
    </sheetNames>
    <sheetDataSet>
      <sheetData sheetId="0">
        <row r="3">
          <cell r="B3" t="str">
            <v>值</v>
          </cell>
        </row>
        <row r="4">
          <cell r="A4" t="str">
            <v>门店ID</v>
          </cell>
          <cell r="B4" t="str">
            <v>求和项:销售数量</v>
          </cell>
          <cell r="C4" t="str">
            <v>求和项:金额</v>
          </cell>
        </row>
        <row r="5">
          <cell r="A5">
            <v>52</v>
          </cell>
          <cell r="B5">
            <v>8</v>
          </cell>
          <cell r="C5">
            <v>875.68</v>
          </cell>
        </row>
        <row r="6">
          <cell r="A6">
            <v>54</v>
          </cell>
          <cell r="B6">
            <v>15</v>
          </cell>
          <cell r="C6">
            <v>1515.29</v>
          </cell>
        </row>
        <row r="7">
          <cell r="A7">
            <v>56</v>
          </cell>
          <cell r="B7">
            <v>16</v>
          </cell>
          <cell r="C7">
            <v>1058.91</v>
          </cell>
        </row>
        <row r="8">
          <cell r="A8">
            <v>307</v>
          </cell>
          <cell r="B8">
            <v>137</v>
          </cell>
          <cell r="C8">
            <v>11711.06</v>
          </cell>
        </row>
        <row r="9">
          <cell r="A9">
            <v>308</v>
          </cell>
          <cell r="B9">
            <v>20</v>
          </cell>
          <cell r="C9">
            <v>2443.7</v>
          </cell>
        </row>
        <row r="10">
          <cell r="A10">
            <v>311</v>
          </cell>
          <cell r="B10">
            <v>6</v>
          </cell>
          <cell r="C10">
            <v>442.78</v>
          </cell>
        </row>
        <row r="11">
          <cell r="A11">
            <v>329</v>
          </cell>
          <cell r="B11">
            <v>10</v>
          </cell>
          <cell r="C11">
            <v>988.33</v>
          </cell>
        </row>
        <row r="12">
          <cell r="A12">
            <v>337</v>
          </cell>
          <cell r="B12">
            <v>46</v>
          </cell>
          <cell r="C12">
            <v>5875.52</v>
          </cell>
        </row>
        <row r="13">
          <cell r="A13">
            <v>339</v>
          </cell>
          <cell r="B13">
            <v>3</v>
          </cell>
          <cell r="C13">
            <v>373</v>
          </cell>
        </row>
        <row r="14">
          <cell r="A14">
            <v>341</v>
          </cell>
          <cell r="B14">
            <v>49</v>
          </cell>
          <cell r="C14">
            <v>6524.39</v>
          </cell>
        </row>
        <row r="15">
          <cell r="A15">
            <v>343</v>
          </cell>
          <cell r="B15">
            <v>20</v>
          </cell>
          <cell r="C15">
            <v>2121.32</v>
          </cell>
        </row>
        <row r="16">
          <cell r="A16">
            <v>347</v>
          </cell>
          <cell r="B16">
            <v>7</v>
          </cell>
          <cell r="C16">
            <v>663.78</v>
          </cell>
        </row>
        <row r="17">
          <cell r="A17">
            <v>349</v>
          </cell>
          <cell r="B17">
            <v>11</v>
          </cell>
          <cell r="C17">
            <v>1001.66</v>
          </cell>
        </row>
        <row r="18">
          <cell r="A18">
            <v>351</v>
          </cell>
          <cell r="B18">
            <v>32</v>
          </cell>
          <cell r="C18">
            <v>3562.58</v>
          </cell>
        </row>
        <row r="19">
          <cell r="A19">
            <v>355</v>
          </cell>
          <cell r="B19">
            <v>22.771743</v>
          </cell>
          <cell r="C19">
            <v>1862.42</v>
          </cell>
        </row>
        <row r="20">
          <cell r="A20">
            <v>357</v>
          </cell>
          <cell r="B20">
            <v>17</v>
          </cell>
          <cell r="C20">
            <v>2263.55</v>
          </cell>
        </row>
        <row r="21">
          <cell r="A21">
            <v>359</v>
          </cell>
          <cell r="B21">
            <v>18.614436</v>
          </cell>
          <cell r="C21">
            <v>878.34</v>
          </cell>
        </row>
        <row r="22">
          <cell r="A22">
            <v>365</v>
          </cell>
          <cell r="B22">
            <v>31</v>
          </cell>
          <cell r="C22">
            <v>3435.99</v>
          </cell>
        </row>
        <row r="23">
          <cell r="A23">
            <v>367</v>
          </cell>
          <cell r="B23">
            <v>7</v>
          </cell>
          <cell r="C23">
            <v>457.6</v>
          </cell>
        </row>
        <row r="24">
          <cell r="A24">
            <v>371</v>
          </cell>
          <cell r="B24">
            <v>4</v>
          </cell>
          <cell r="C24">
            <v>433.6</v>
          </cell>
        </row>
        <row r="25">
          <cell r="A25">
            <v>373</v>
          </cell>
          <cell r="B25">
            <v>13</v>
          </cell>
          <cell r="C25">
            <v>863</v>
          </cell>
        </row>
        <row r="26">
          <cell r="A26">
            <v>377</v>
          </cell>
          <cell r="B26">
            <v>15</v>
          </cell>
          <cell r="C26">
            <v>1387.47</v>
          </cell>
        </row>
        <row r="27">
          <cell r="A27">
            <v>379</v>
          </cell>
          <cell r="B27">
            <v>24</v>
          </cell>
          <cell r="C27">
            <v>2488.57</v>
          </cell>
        </row>
        <row r="28">
          <cell r="A28">
            <v>385</v>
          </cell>
          <cell r="B28">
            <v>41</v>
          </cell>
          <cell r="C28">
            <v>4289.84</v>
          </cell>
        </row>
        <row r="29">
          <cell r="A29">
            <v>387</v>
          </cell>
          <cell r="B29">
            <v>14</v>
          </cell>
          <cell r="C29">
            <v>834.78</v>
          </cell>
        </row>
        <row r="30">
          <cell r="A30">
            <v>391</v>
          </cell>
          <cell r="B30">
            <v>13</v>
          </cell>
          <cell r="C30">
            <v>673.41</v>
          </cell>
        </row>
        <row r="31">
          <cell r="A31">
            <v>399</v>
          </cell>
          <cell r="B31">
            <v>11</v>
          </cell>
          <cell r="C31">
            <v>817.54</v>
          </cell>
        </row>
        <row r="32">
          <cell r="A32">
            <v>511</v>
          </cell>
          <cell r="B32">
            <v>16</v>
          </cell>
          <cell r="C32">
            <v>1215.99</v>
          </cell>
        </row>
        <row r="33">
          <cell r="A33">
            <v>513</v>
          </cell>
          <cell r="B33">
            <v>3</v>
          </cell>
          <cell r="C33">
            <v>330.8</v>
          </cell>
        </row>
        <row r="34">
          <cell r="A34">
            <v>514</v>
          </cell>
          <cell r="B34">
            <v>19</v>
          </cell>
          <cell r="C34">
            <v>1739.6</v>
          </cell>
        </row>
        <row r="35">
          <cell r="A35">
            <v>515</v>
          </cell>
          <cell r="B35">
            <v>15</v>
          </cell>
          <cell r="C35">
            <v>1896.1</v>
          </cell>
        </row>
        <row r="36">
          <cell r="A36">
            <v>517</v>
          </cell>
          <cell r="B36">
            <v>18</v>
          </cell>
          <cell r="C36">
            <v>1642.98</v>
          </cell>
        </row>
        <row r="37">
          <cell r="A37">
            <v>539</v>
          </cell>
          <cell r="B37">
            <v>11</v>
          </cell>
          <cell r="C37">
            <v>1075.3</v>
          </cell>
        </row>
        <row r="38">
          <cell r="A38">
            <v>545</v>
          </cell>
          <cell r="B38">
            <v>5</v>
          </cell>
          <cell r="C38">
            <v>592.3</v>
          </cell>
        </row>
        <row r="39">
          <cell r="A39">
            <v>546</v>
          </cell>
          <cell r="B39">
            <v>13</v>
          </cell>
          <cell r="C39">
            <v>1461.41</v>
          </cell>
        </row>
        <row r="40">
          <cell r="A40">
            <v>549</v>
          </cell>
          <cell r="B40">
            <v>23</v>
          </cell>
          <cell r="C40">
            <v>2487.64</v>
          </cell>
        </row>
        <row r="41">
          <cell r="A41">
            <v>570</v>
          </cell>
          <cell r="B41">
            <v>8</v>
          </cell>
          <cell r="C41">
            <v>607.5</v>
          </cell>
        </row>
        <row r="42">
          <cell r="A42">
            <v>571</v>
          </cell>
          <cell r="B42">
            <v>8</v>
          </cell>
          <cell r="C42">
            <v>888.45</v>
          </cell>
        </row>
        <row r="43">
          <cell r="A43">
            <v>572</v>
          </cell>
          <cell r="B43">
            <v>8</v>
          </cell>
          <cell r="C43">
            <v>999.35</v>
          </cell>
        </row>
        <row r="44">
          <cell r="A44">
            <v>573</v>
          </cell>
          <cell r="B44">
            <v>8</v>
          </cell>
          <cell r="C44">
            <v>1021.29</v>
          </cell>
        </row>
        <row r="45">
          <cell r="A45">
            <v>578</v>
          </cell>
          <cell r="B45">
            <v>12</v>
          </cell>
          <cell r="C45">
            <v>1237.8</v>
          </cell>
        </row>
        <row r="46">
          <cell r="A46">
            <v>581</v>
          </cell>
          <cell r="B46">
            <v>17</v>
          </cell>
          <cell r="C46">
            <v>1197.85</v>
          </cell>
        </row>
        <row r="47">
          <cell r="A47">
            <v>582</v>
          </cell>
          <cell r="B47">
            <v>21</v>
          </cell>
          <cell r="C47">
            <v>2020.45</v>
          </cell>
        </row>
        <row r="48">
          <cell r="A48">
            <v>584</v>
          </cell>
          <cell r="B48">
            <v>5</v>
          </cell>
          <cell r="C48">
            <v>530.46</v>
          </cell>
        </row>
        <row r="49">
          <cell r="A49">
            <v>585</v>
          </cell>
          <cell r="B49">
            <v>11</v>
          </cell>
          <cell r="C49">
            <v>782.66</v>
          </cell>
        </row>
        <row r="50">
          <cell r="A50">
            <v>587</v>
          </cell>
          <cell r="B50">
            <v>12</v>
          </cell>
          <cell r="C50">
            <v>1551.48</v>
          </cell>
        </row>
        <row r="51">
          <cell r="A51">
            <v>591</v>
          </cell>
          <cell r="B51">
            <v>16</v>
          </cell>
          <cell r="C51">
            <v>1766.04</v>
          </cell>
        </row>
        <row r="52">
          <cell r="A52">
            <v>594</v>
          </cell>
          <cell r="B52">
            <v>7</v>
          </cell>
          <cell r="C52">
            <v>700.2</v>
          </cell>
        </row>
        <row r="53">
          <cell r="A53">
            <v>598</v>
          </cell>
          <cell r="B53">
            <v>11</v>
          </cell>
          <cell r="C53">
            <v>817.42</v>
          </cell>
        </row>
        <row r="54">
          <cell r="A54">
            <v>704</v>
          </cell>
          <cell r="B54">
            <v>3</v>
          </cell>
          <cell r="C54">
            <v>350</v>
          </cell>
        </row>
        <row r="55">
          <cell r="A55">
            <v>706</v>
          </cell>
          <cell r="B55">
            <v>2</v>
          </cell>
          <cell r="C55">
            <v>58.31</v>
          </cell>
        </row>
        <row r="56">
          <cell r="A56">
            <v>707</v>
          </cell>
          <cell r="B56">
            <v>18.355</v>
          </cell>
          <cell r="C56">
            <v>2050.84</v>
          </cell>
        </row>
        <row r="57">
          <cell r="A57">
            <v>709</v>
          </cell>
          <cell r="B57">
            <v>11</v>
          </cell>
          <cell r="C57">
            <v>1472.3</v>
          </cell>
        </row>
        <row r="58">
          <cell r="A58">
            <v>710</v>
          </cell>
          <cell r="B58">
            <v>9</v>
          </cell>
          <cell r="C58">
            <v>385.88</v>
          </cell>
        </row>
        <row r="59">
          <cell r="A59">
            <v>712</v>
          </cell>
          <cell r="B59">
            <v>29</v>
          </cell>
          <cell r="C59">
            <v>2368.13</v>
          </cell>
        </row>
        <row r="60">
          <cell r="A60">
            <v>713</v>
          </cell>
          <cell r="B60">
            <v>9</v>
          </cell>
          <cell r="C60">
            <v>295.24</v>
          </cell>
        </row>
        <row r="61">
          <cell r="A61">
            <v>716</v>
          </cell>
          <cell r="B61">
            <v>15</v>
          </cell>
          <cell r="C61">
            <v>795.2</v>
          </cell>
        </row>
        <row r="62">
          <cell r="A62">
            <v>717</v>
          </cell>
          <cell r="B62">
            <v>7</v>
          </cell>
          <cell r="C62">
            <v>971.3</v>
          </cell>
        </row>
        <row r="63">
          <cell r="A63">
            <v>718</v>
          </cell>
          <cell r="B63">
            <v>1</v>
          </cell>
          <cell r="C63">
            <v>7.8</v>
          </cell>
        </row>
        <row r="64">
          <cell r="A64">
            <v>720</v>
          </cell>
          <cell r="B64">
            <v>4</v>
          </cell>
          <cell r="C64">
            <v>254.93</v>
          </cell>
        </row>
        <row r="65">
          <cell r="A65">
            <v>721</v>
          </cell>
          <cell r="B65">
            <v>12</v>
          </cell>
          <cell r="C65">
            <v>1139.82</v>
          </cell>
        </row>
        <row r="66">
          <cell r="A66">
            <v>723</v>
          </cell>
          <cell r="B66">
            <v>7</v>
          </cell>
          <cell r="C66">
            <v>577.22</v>
          </cell>
        </row>
        <row r="67">
          <cell r="A67">
            <v>724</v>
          </cell>
          <cell r="B67">
            <v>15</v>
          </cell>
          <cell r="C67">
            <v>1236.29</v>
          </cell>
        </row>
        <row r="68">
          <cell r="A68">
            <v>726</v>
          </cell>
          <cell r="B68">
            <v>62.373746</v>
          </cell>
          <cell r="C68">
            <v>5045.19</v>
          </cell>
        </row>
        <row r="69">
          <cell r="A69">
            <v>727</v>
          </cell>
          <cell r="B69">
            <v>10</v>
          </cell>
          <cell r="C69">
            <v>945.3</v>
          </cell>
        </row>
        <row r="70">
          <cell r="A70">
            <v>730</v>
          </cell>
          <cell r="B70">
            <v>13</v>
          </cell>
          <cell r="C70">
            <v>1278.54</v>
          </cell>
        </row>
        <row r="71">
          <cell r="A71">
            <v>732</v>
          </cell>
          <cell r="B71">
            <v>9.75</v>
          </cell>
          <cell r="C71">
            <v>878.2</v>
          </cell>
        </row>
        <row r="72">
          <cell r="A72">
            <v>733</v>
          </cell>
          <cell r="B72">
            <v>11</v>
          </cell>
          <cell r="C72">
            <v>1109.43</v>
          </cell>
        </row>
        <row r="73">
          <cell r="A73">
            <v>737</v>
          </cell>
          <cell r="B73">
            <v>13</v>
          </cell>
          <cell r="C73">
            <v>1474.1</v>
          </cell>
        </row>
        <row r="74">
          <cell r="A74">
            <v>738</v>
          </cell>
          <cell r="B74">
            <v>11</v>
          </cell>
          <cell r="C74">
            <v>1088.15</v>
          </cell>
        </row>
        <row r="75">
          <cell r="A75">
            <v>740</v>
          </cell>
          <cell r="B75">
            <v>7</v>
          </cell>
          <cell r="C75">
            <v>359.1</v>
          </cell>
        </row>
        <row r="76">
          <cell r="A76">
            <v>741</v>
          </cell>
          <cell r="B76">
            <v>4</v>
          </cell>
          <cell r="C76">
            <v>260.24</v>
          </cell>
        </row>
        <row r="77">
          <cell r="A77">
            <v>742</v>
          </cell>
          <cell r="B77">
            <v>3</v>
          </cell>
          <cell r="C77">
            <v>232.01</v>
          </cell>
        </row>
        <row r="78">
          <cell r="A78">
            <v>743</v>
          </cell>
          <cell r="B78">
            <v>6</v>
          </cell>
          <cell r="C78">
            <v>593.76</v>
          </cell>
        </row>
        <row r="79">
          <cell r="A79">
            <v>744</v>
          </cell>
          <cell r="B79">
            <v>11.25667</v>
          </cell>
          <cell r="C79">
            <v>944.24</v>
          </cell>
        </row>
        <row r="80">
          <cell r="A80">
            <v>745</v>
          </cell>
          <cell r="B80">
            <v>10</v>
          </cell>
          <cell r="C80">
            <v>818.15</v>
          </cell>
        </row>
        <row r="81">
          <cell r="A81">
            <v>746</v>
          </cell>
          <cell r="B81">
            <v>15</v>
          </cell>
          <cell r="C81">
            <v>1536.86</v>
          </cell>
        </row>
        <row r="82">
          <cell r="A82">
            <v>747</v>
          </cell>
          <cell r="B82">
            <v>7</v>
          </cell>
          <cell r="C82">
            <v>731.1</v>
          </cell>
        </row>
        <row r="83">
          <cell r="A83">
            <v>748</v>
          </cell>
          <cell r="B83">
            <v>20</v>
          </cell>
          <cell r="C83">
            <v>1833.9</v>
          </cell>
        </row>
        <row r="84">
          <cell r="A84">
            <v>750</v>
          </cell>
          <cell r="B84">
            <v>27</v>
          </cell>
          <cell r="C84">
            <v>2306.99</v>
          </cell>
        </row>
        <row r="85">
          <cell r="A85">
            <v>752</v>
          </cell>
          <cell r="B85">
            <v>12</v>
          </cell>
          <cell r="C85">
            <v>901.23</v>
          </cell>
        </row>
        <row r="86">
          <cell r="A86">
            <v>753</v>
          </cell>
          <cell r="B86">
            <v>7</v>
          </cell>
          <cell r="C86">
            <v>314.14</v>
          </cell>
        </row>
        <row r="87">
          <cell r="A87">
            <v>754</v>
          </cell>
          <cell r="B87">
            <v>8</v>
          </cell>
          <cell r="C87">
            <v>835.1</v>
          </cell>
        </row>
        <row r="88">
          <cell r="A88">
            <v>101453</v>
          </cell>
          <cell r="B88">
            <v>10</v>
          </cell>
          <cell r="C88">
            <v>957.15</v>
          </cell>
        </row>
        <row r="89">
          <cell r="A89">
            <v>102478</v>
          </cell>
          <cell r="B89">
            <v>4</v>
          </cell>
          <cell r="C89">
            <v>153.25</v>
          </cell>
        </row>
        <row r="90">
          <cell r="A90">
            <v>102479</v>
          </cell>
          <cell r="B90">
            <v>5</v>
          </cell>
          <cell r="C90">
            <v>435.71</v>
          </cell>
        </row>
        <row r="91">
          <cell r="A91">
            <v>102564</v>
          </cell>
          <cell r="B91">
            <v>8</v>
          </cell>
          <cell r="C91">
            <v>743.27</v>
          </cell>
        </row>
        <row r="92">
          <cell r="A92">
            <v>102565</v>
          </cell>
          <cell r="B92">
            <v>11</v>
          </cell>
          <cell r="C92">
            <v>1141.24</v>
          </cell>
        </row>
        <row r="93">
          <cell r="A93">
            <v>102567</v>
          </cell>
          <cell r="B93">
            <v>4</v>
          </cell>
          <cell r="C93">
            <v>308.31</v>
          </cell>
        </row>
        <row r="94">
          <cell r="A94">
            <v>102934</v>
          </cell>
          <cell r="B94">
            <v>22</v>
          </cell>
          <cell r="C94">
            <v>1821.98</v>
          </cell>
        </row>
        <row r="95">
          <cell r="A95">
            <v>102935</v>
          </cell>
          <cell r="B95">
            <v>10</v>
          </cell>
          <cell r="C95">
            <v>333.9</v>
          </cell>
        </row>
        <row r="96">
          <cell r="A96">
            <v>103198</v>
          </cell>
          <cell r="B96">
            <v>13</v>
          </cell>
          <cell r="C96">
            <v>1282.89</v>
          </cell>
        </row>
        <row r="97">
          <cell r="A97">
            <v>103199</v>
          </cell>
          <cell r="B97">
            <v>11</v>
          </cell>
          <cell r="C97">
            <v>722.93</v>
          </cell>
        </row>
        <row r="98">
          <cell r="A98">
            <v>103639</v>
          </cell>
          <cell r="B98">
            <v>12</v>
          </cell>
          <cell r="C98">
            <v>986.55</v>
          </cell>
        </row>
        <row r="99">
          <cell r="A99">
            <v>104428</v>
          </cell>
          <cell r="B99">
            <v>11</v>
          </cell>
          <cell r="C99">
            <v>609.31</v>
          </cell>
        </row>
        <row r="100">
          <cell r="A100">
            <v>104429</v>
          </cell>
          <cell r="B100">
            <v>1</v>
          </cell>
          <cell r="C100">
            <v>168.3</v>
          </cell>
        </row>
        <row r="101">
          <cell r="A101">
            <v>104430</v>
          </cell>
          <cell r="B101">
            <v>3</v>
          </cell>
          <cell r="C101">
            <v>92.16</v>
          </cell>
        </row>
        <row r="102">
          <cell r="A102">
            <v>104533</v>
          </cell>
          <cell r="B102">
            <v>24</v>
          </cell>
          <cell r="C102">
            <v>1740.85</v>
          </cell>
        </row>
        <row r="103">
          <cell r="A103">
            <v>104838</v>
          </cell>
          <cell r="B103">
            <v>4</v>
          </cell>
          <cell r="C103">
            <v>164.93</v>
          </cell>
        </row>
        <row r="104">
          <cell r="A104">
            <v>105267</v>
          </cell>
          <cell r="B104">
            <v>7</v>
          </cell>
          <cell r="C104">
            <v>831.2</v>
          </cell>
        </row>
        <row r="105">
          <cell r="A105">
            <v>105396</v>
          </cell>
          <cell r="B105">
            <v>4</v>
          </cell>
          <cell r="C105">
            <v>116.6</v>
          </cell>
        </row>
        <row r="106">
          <cell r="A106">
            <v>105751</v>
          </cell>
          <cell r="B106">
            <v>3</v>
          </cell>
          <cell r="C106">
            <v>186.19</v>
          </cell>
        </row>
        <row r="107">
          <cell r="A107">
            <v>105910</v>
          </cell>
          <cell r="B107">
            <v>3</v>
          </cell>
          <cell r="C107">
            <v>336.6</v>
          </cell>
        </row>
        <row r="108">
          <cell r="A108">
            <v>106066</v>
          </cell>
          <cell r="B108">
            <v>3</v>
          </cell>
          <cell r="C108">
            <v>396</v>
          </cell>
        </row>
        <row r="109">
          <cell r="B109">
            <v>1461.121595</v>
          </cell>
          <cell r="C109">
            <v>135385.49</v>
          </cell>
        </row>
        <row r="110">
          <cell r="A110" t="str">
            <v>总计</v>
          </cell>
          <cell r="B110">
            <v>2922.24319</v>
          </cell>
          <cell r="C110">
            <v>270770.98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8"/>
  <sheetViews>
    <sheetView tabSelected="1" topLeftCell="A97" workbookViewId="0">
      <selection activeCell="C113" sqref="C113"/>
    </sheetView>
  </sheetViews>
  <sheetFormatPr defaultColWidth="9" defaultRowHeight="13.5" outlineLevelCol="6"/>
  <cols>
    <col min="1" max="1" width="6.5" style="4" customWidth="1"/>
    <col min="2" max="2" width="6.5" customWidth="1"/>
    <col min="3" max="3" width="37.125" customWidth="1"/>
    <col min="4" max="4" width="16" customWidth="1"/>
    <col min="5" max="5" width="9.375"/>
    <col min="6" max="6" width="13.75"/>
    <col min="7" max="7" width="12.125" customWidth="1"/>
  </cols>
  <sheetData>
    <row r="1" ht="21" customHeight="1" spans="1:7">
      <c r="A1" s="15" t="s">
        <v>0</v>
      </c>
      <c r="B1" s="15"/>
      <c r="C1" s="15"/>
      <c r="D1" s="15"/>
      <c r="E1" s="15"/>
      <c r="F1" s="15"/>
      <c r="G1" s="15"/>
    </row>
    <row r="2" spans="1:7">
      <c r="A2" s="9" t="s">
        <v>1</v>
      </c>
      <c r="B2" s="16" t="s">
        <v>2</v>
      </c>
      <c r="C2" s="16" t="s">
        <v>3</v>
      </c>
      <c r="D2" s="16" t="s">
        <v>4</v>
      </c>
      <c r="E2" s="9" t="s">
        <v>5</v>
      </c>
      <c r="F2" s="9" t="s">
        <v>6</v>
      </c>
      <c r="G2" s="9" t="s">
        <v>7</v>
      </c>
    </row>
    <row r="3" spans="1:7">
      <c r="A3" s="9">
        <v>1</v>
      </c>
      <c r="B3" s="17">
        <v>307</v>
      </c>
      <c r="C3" s="17" t="s">
        <v>8</v>
      </c>
      <c r="D3" s="17">
        <v>30000</v>
      </c>
      <c r="E3" s="9">
        <f>VLOOKUP(B:B,[1]Sheet1!$A$1:$C$65536,3,0)</f>
        <v>11711.06</v>
      </c>
      <c r="F3" s="18">
        <f>E3/D3</f>
        <v>0.390368666666667</v>
      </c>
      <c r="G3" s="9" t="s">
        <v>9</v>
      </c>
    </row>
    <row r="4" spans="1:7">
      <c r="A4" s="9">
        <v>2</v>
      </c>
      <c r="B4" s="17">
        <v>582</v>
      </c>
      <c r="C4" s="17" t="s">
        <v>10</v>
      </c>
      <c r="D4" s="17">
        <v>3500</v>
      </c>
      <c r="E4" s="9">
        <f>VLOOKUP(B:B,[1]Sheet1!$A$1:$C$65536,3,0)</f>
        <v>2020.45</v>
      </c>
      <c r="F4" s="18">
        <f t="shared" ref="F4:F35" si="0">E4/D4</f>
        <v>0.577271428571429</v>
      </c>
      <c r="G4" s="9"/>
    </row>
    <row r="5" spans="1:7">
      <c r="A5" s="9">
        <v>3</v>
      </c>
      <c r="B5" s="17">
        <v>517</v>
      </c>
      <c r="C5" s="17" t="s">
        <v>11</v>
      </c>
      <c r="D5" s="17">
        <v>2000</v>
      </c>
      <c r="E5" s="9">
        <f>VLOOKUP(B:B,[1]Sheet1!$A$1:$C$65536,3,0)</f>
        <v>1642.98</v>
      </c>
      <c r="F5" s="18">
        <f t="shared" si="0"/>
        <v>0.82149</v>
      </c>
      <c r="G5" s="9"/>
    </row>
    <row r="6" spans="1:7">
      <c r="A6" s="9">
        <v>4</v>
      </c>
      <c r="B6" s="17">
        <v>750</v>
      </c>
      <c r="C6" s="17" t="s">
        <v>12</v>
      </c>
      <c r="D6" s="17">
        <v>5200</v>
      </c>
      <c r="E6" s="9">
        <f>VLOOKUP(B:B,[1]Sheet1!$A$1:$C$65536,3,0)</f>
        <v>2306.99</v>
      </c>
      <c r="F6" s="18">
        <f t="shared" si="0"/>
        <v>0.443651923076923</v>
      </c>
      <c r="G6" s="9" t="s">
        <v>9</v>
      </c>
    </row>
    <row r="7" spans="1:7">
      <c r="A7" s="9">
        <v>5</v>
      </c>
      <c r="B7" s="17">
        <v>341</v>
      </c>
      <c r="C7" s="17" t="s">
        <v>13</v>
      </c>
      <c r="D7" s="17">
        <v>9000</v>
      </c>
      <c r="E7" s="9">
        <f>VLOOKUP(B:B,[1]Sheet1!$A$1:$C$65536,3,0)</f>
        <v>6524.39</v>
      </c>
      <c r="F7" s="18">
        <f t="shared" si="0"/>
        <v>0.724932222222222</v>
      </c>
      <c r="G7" s="9"/>
    </row>
    <row r="8" spans="1:7">
      <c r="A8" s="9">
        <v>6</v>
      </c>
      <c r="B8" s="17">
        <v>343</v>
      </c>
      <c r="C8" s="17" t="s">
        <v>14</v>
      </c>
      <c r="D8" s="17">
        <v>3000</v>
      </c>
      <c r="E8" s="9">
        <f>VLOOKUP(B:B,[1]Sheet1!$A$1:$C$65536,3,0)</f>
        <v>2121.32</v>
      </c>
      <c r="F8" s="18">
        <f t="shared" si="0"/>
        <v>0.707106666666667</v>
      </c>
      <c r="G8" s="9"/>
    </row>
    <row r="9" spans="1:7">
      <c r="A9" s="9">
        <v>7</v>
      </c>
      <c r="B9" s="17">
        <v>571</v>
      </c>
      <c r="C9" s="17" t="s">
        <v>15</v>
      </c>
      <c r="D9" s="17">
        <v>4400</v>
      </c>
      <c r="E9" s="9">
        <f>VLOOKUP(B:B,[1]Sheet1!$A$1:$C$65536,3,0)</f>
        <v>888.45</v>
      </c>
      <c r="F9" s="18">
        <f t="shared" si="0"/>
        <v>0.201920454545455</v>
      </c>
      <c r="G9" s="9" t="s">
        <v>9</v>
      </c>
    </row>
    <row r="10" spans="1:7">
      <c r="A10" s="9">
        <v>8</v>
      </c>
      <c r="B10" s="17">
        <v>337</v>
      </c>
      <c r="C10" s="17" t="s">
        <v>16</v>
      </c>
      <c r="D10" s="17">
        <v>6400</v>
      </c>
      <c r="E10" s="9">
        <f>VLOOKUP(B:B,[1]Sheet1!$A$1:$C$65536,3,0)</f>
        <v>5875.52</v>
      </c>
      <c r="F10" s="18">
        <f t="shared" si="0"/>
        <v>0.91805</v>
      </c>
      <c r="G10" s="9"/>
    </row>
    <row r="11" spans="1:7">
      <c r="A11" s="9">
        <v>9</v>
      </c>
      <c r="B11" s="17">
        <v>712</v>
      </c>
      <c r="C11" s="17" t="s">
        <v>17</v>
      </c>
      <c r="D11" s="17">
        <v>3100</v>
      </c>
      <c r="E11" s="9">
        <f>VLOOKUP(B:B,[1]Sheet1!$A$1:$C$65536,3,0)</f>
        <v>2368.13</v>
      </c>
      <c r="F11" s="18">
        <f t="shared" si="0"/>
        <v>0.763912903225807</v>
      </c>
      <c r="G11" s="9"/>
    </row>
    <row r="12" spans="1:7">
      <c r="A12" s="9">
        <v>10</v>
      </c>
      <c r="B12" s="17">
        <v>365</v>
      </c>
      <c r="C12" s="17" t="s">
        <v>18</v>
      </c>
      <c r="D12" s="17">
        <v>3800</v>
      </c>
      <c r="E12" s="9">
        <f>VLOOKUP(B:B,[1]Sheet1!$A$1:$C$65536,3,0)</f>
        <v>3435.99</v>
      </c>
      <c r="F12" s="18">
        <f t="shared" si="0"/>
        <v>0.904207894736842</v>
      </c>
      <c r="G12" s="9"/>
    </row>
    <row r="13" spans="1:7">
      <c r="A13" s="9">
        <v>11</v>
      </c>
      <c r="B13" s="17">
        <v>387</v>
      </c>
      <c r="C13" s="17" t="s">
        <v>19</v>
      </c>
      <c r="D13" s="17">
        <v>2200</v>
      </c>
      <c r="E13" s="9">
        <f>VLOOKUP(B:B,[1]Sheet1!$A$1:$C$65536,3,0)</f>
        <v>834.78</v>
      </c>
      <c r="F13" s="18">
        <f t="shared" si="0"/>
        <v>0.379445454545455</v>
      </c>
      <c r="G13" s="9" t="s">
        <v>9</v>
      </c>
    </row>
    <row r="14" spans="1:7">
      <c r="A14" s="9">
        <v>12</v>
      </c>
      <c r="B14" s="17">
        <v>585</v>
      </c>
      <c r="C14" s="17" t="s">
        <v>20</v>
      </c>
      <c r="D14" s="17">
        <v>2200</v>
      </c>
      <c r="E14" s="9">
        <f>VLOOKUP(B:B,[1]Sheet1!$A$1:$C$65536,3,0)</f>
        <v>782.66</v>
      </c>
      <c r="F14" s="18">
        <f t="shared" si="0"/>
        <v>0.355754545454545</v>
      </c>
      <c r="G14" s="9" t="s">
        <v>9</v>
      </c>
    </row>
    <row r="15" spans="1:7">
      <c r="A15" s="9">
        <v>13</v>
      </c>
      <c r="B15" s="17">
        <v>581</v>
      </c>
      <c r="C15" s="17" t="s">
        <v>21</v>
      </c>
      <c r="D15" s="17">
        <v>2700</v>
      </c>
      <c r="E15" s="9">
        <f>VLOOKUP(B:B,[1]Sheet1!$A$1:$C$65536,3,0)</f>
        <v>1197.85</v>
      </c>
      <c r="F15" s="18">
        <f t="shared" si="0"/>
        <v>0.443648148148148</v>
      </c>
      <c r="G15" s="9" t="s">
        <v>9</v>
      </c>
    </row>
    <row r="16" spans="1:7">
      <c r="A16" s="9">
        <v>14</v>
      </c>
      <c r="B16" s="17">
        <v>385</v>
      </c>
      <c r="C16" s="17" t="s">
        <v>22</v>
      </c>
      <c r="D16" s="17">
        <v>3500</v>
      </c>
      <c r="E16" s="9">
        <f>VLOOKUP(B:B,[1]Sheet1!$A$1:$C$65536,3,0)</f>
        <v>4289.84</v>
      </c>
      <c r="F16" s="18">
        <f t="shared" si="0"/>
        <v>1.22566857142857</v>
      </c>
      <c r="G16" s="9"/>
    </row>
    <row r="17" spans="1:7">
      <c r="A17" s="9">
        <v>15</v>
      </c>
      <c r="B17" s="17">
        <v>707</v>
      </c>
      <c r="C17" s="17" t="s">
        <v>23</v>
      </c>
      <c r="D17" s="17">
        <v>2200</v>
      </c>
      <c r="E17" s="9">
        <f>VLOOKUP(B:B,[1]Sheet1!$A$1:$C$65536,3,0)</f>
        <v>2050.84</v>
      </c>
      <c r="F17" s="18">
        <f t="shared" si="0"/>
        <v>0.9322</v>
      </c>
      <c r="G17" s="9"/>
    </row>
    <row r="18" spans="1:7">
      <c r="A18" s="9">
        <v>16</v>
      </c>
      <c r="B18" s="17">
        <v>730</v>
      </c>
      <c r="C18" s="17" t="s">
        <v>24</v>
      </c>
      <c r="D18" s="17">
        <v>2800</v>
      </c>
      <c r="E18" s="9">
        <f>VLOOKUP(B:B,[1]Sheet1!$A$1:$C$65536,3,0)</f>
        <v>1278.54</v>
      </c>
      <c r="F18" s="18">
        <f t="shared" si="0"/>
        <v>0.456621428571429</v>
      </c>
      <c r="G18" s="9" t="s">
        <v>9</v>
      </c>
    </row>
    <row r="19" spans="1:7">
      <c r="A19" s="9">
        <v>17</v>
      </c>
      <c r="B19" s="17">
        <v>546</v>
      </c>
      <c r="C19" s="17" t="s">
        <v>25</v>
      </c>
      <c r="D19" s="17">
        <v>2500</v>
      </c>
      <c r="E19" s="9">
        <f>VLOOKUP(B:B,[1]Sheet1!$A$1:$C$65536,3,0)</f>
        <v>1461.41</v>
      </c>
      <c r="F19" s="18">
        <f t="shared" si="0"/>
        <v>0.584564</v>
      </c>
      <c r="G19" s="9"/>
    </row>
    <row r="20" spans="1:7">
      <c r="A20" s="9">
        <v>18</v>
      </c>
      <c r="B20" s="17">
        <v>359</v>
      </c>
      <c r="C20" s="17" t="s">
        <v>26</v>
      </c>
      <c r="D20" s="17">
        <v>1800</v>
      </c>
      <c r="E20" s="9">
        <f>VLOOKUP(B:B,[1]Sheet1!$A$1:$C$65536,3,0)</f>
        <v>878.34</v>
      </c>
      <c r="F20" s="18">
        <f t="shared" si="0"/>
        <v>0.487966666666667</v>
      </c>
      <c r="G20" s="9" t="s">
        <v>9</v>
      </c>
    </row>
    <row r="21" spans="1:7">
      <c r="A21" s="9">
        <v>19</v>
      </c>
      <c r="B21" s="17">
        <v>373</v>
      </c>
      <c r="C21" s="17" t="s">
        <v>27</v>
      </c>
      <c r="D21" s="17">
        <v>2000</v>
      </c>
      <c r="E21" s="9">
        <f>VLOOKUP(B:B,[1]Sheet1!$A$1:$C$65536,3,0)</f>
        <v>863</v>
      </c>
      <c r="F21" s="18">
        <f t="shared" si="0"/>
        <v>0.4315</v>
      </c>
      <c r="G21" s="9" t="s">
        <v>9</v>
      </c>
    </row>
    <row r="22" spans="1:7">
      <c r="A22" s="9">
        <v>20</v>
      </c>
      <c r="B22" s="17">
        <v>513</v>
      </c>
      <c r="C22" s="17" t="s">
        <v>28</v>
      </c>
      <c r="D22" s="17">
        <v>1700</v>
      </c>
      <c r="E22" s="9">
        <f>VLOOKUP(B:B,[1]Sheet1!$A$1:$C$65536,3,0)</f>
        <v>330.8</v>
      </c>
      <c r="F22" s="18">
        <f t="shared" si="0"/>
        <v>0.194588235294118</v>
      </c>
      <c r="G22" s="9" t="s">
        <v>9</v>
      </c>
    </row>
    <row r="23" spans="1:7">
      <c r="A23" s="9">
        <v>21</v>
      </c>
      <c r="B23" s="17">
        <v>726</v>
      </c>
      <c r="C23" s="17" t="s">
        <v>29</v>
      </c>
      <c r="D23" s="17">
        <v>4700</v>
      </c>
      <c r="E23" s="9">
        <f>VLOOKUP(B:B,[1]Sheet1!$A$1:$C$65536,3,0)</f>
        <v>5045.19</v>
      </c>
      <c r="F23" s="18">
        <f t="shared" si="0"/>
        <v>1.07344468085106</v>
      </c>
      <c r="G23" s="9"/>
    </row>
    <row r="24" spans="1:7">
      <c r="A24" s="9">
        <v>22</v>
      </c>
      <c r="B24" s="17">
        <v>102934</v>
      </c>
      <c r="C24" s="17" t="s">
        <v>30</v>
      </c>
      <c r="D24" s="17">
        <v>1600</v>
      </c>
      <c r="E24" s="9">
        <f>VLOOKUP(B:B,[1]Sheet1!$A$1:$C$65536,3,0)</f>
        <v>1821.98</v>
      </c>
      <c r="F24" s="18">
        <f t="shared" si="0"/>
        <v>1.1387375</v>
      </c>
      <c r="G24" s="9"/>
    </row>
    <row r="25" spans="1:7">
      <c r="A25" s="9">
        <v>23</v>
      </c>
      <c r="B25" s="17">
        <v>308</v>
      </c>
      <c r="C25" s="17" t="s">
        <v>31</v>
      </c>
      <c r="D25" s="17">
        <v>1500</v>
      </c>
      <c r="E25" s="9">
        <f>VLOOKUP(B:B,[1]Sheet1!$A$1:$C$65536,3,0)</f>
        <v>2443.7</v>
      </c>
      <c r="F25" s="18">
        <f t="shared" si="0"/>
        <v>1.62913333333333</v>
      </c>
      <c r="G25" s="9"/>
    </row>
    <row r="26" spans="1:7">
      <c r="A26" s="9">
        <v>24</v>
      </c>
      <c r="B26" s="17">
        <v>709</v>
      </c>
      <c r="C26" s="17" t="s">
        <v>32</v>
      </c>
      <c r="D26" s="17">
        <v>1600</v>
      </c>
      <c r="E26" s="9">
        <f>VLOOKUP(B:B,[1]Sheet1!$A$1:$C$65536,3,0)</f>
        <v>1472.3</v>
      </c>
      <c r="F26" s="18">
        <f t="shared" si="0"/>
        <v>0.9201875</v>
      </c>
      <c r="G26" s="9"/>
    </row>
    <row r="27" spans="1:7">
      <c r="A27" s="9">
        <v>25</v>
      </c>
      <c r="B27" s="17">
        <v>742</v>
      </c>
      <c r="C27" s="17" t="s">
        <v>33</v>
      </c>
      <c r="D27" s="17">
        <v>1400</v>
      </c>
      <c r="E27" s="9">
        <f>VLOOKUP(B:B,[1]Sheet1!$A$1:$C$65536,3,0)</f>
        <v>232.01</v>
      </c>
      <c r="F27" s="18">
        <f t="shared" si="0"/>
        <v>0.165721428571429</v>
      </c>
      <c r="G27" s="9" t="s">
        <v>9</v>
      </c>
    </row>
    <row r="28" spans="1:7">
      <c r="A28" s="9">
        <v>26</v>
      </c>
      <c r="B28" s="17">
        <v>724</v>
      </c>
      <c r="C28" s="17" t="s">
        <v>34</v>
      </c>
      <c r="D28" s="17">
        <v>2600</v>
      </c>
      <c r="E28" s="9">
        <f>VLOOKUP(B:B,[1]Sheet1!$A$1:$C$65536,3,0)</f>
        <v>1236.29</v>
      </c>
      <c r="F28" s="18">
        <f t="shared" si="0"/>
        <v>0.475496153846154</v>
      </c>
      <c r="G28" s="9" t="s">
        <v>9</v>
      </c>
    </row>
    <row r="29" spans="1:7">
      <c r="A29" s="9">
        <v>27</v>
      </c>
      <c r="B29" s="17">
        <v>578</v>
      </c>
      <c r="C29" s="17" t="s">
        <v>35</v>
      </c>
      <c r="D29" s="17">
        <v>2400</v>
      </c>
      <c r="E29" s="9">
        <f>VLOOKUP(B:B,[1]Sheet1!$A$1:$C$65536,3,0)</f>
        <v>1237.8</v>
      </c>
      <c r="F29" s="18">
        <f t="shared" si="0"/>
        <v>0.51575</v>
      </c>
      <c r="G29" s="9"/>
    </row>
    <row r="30" spans="1:7">
      <c r="A30" s="9">
        <v>28</v>
      </c>
      <c r="B30" s="17">
        <v>399</v>
      </c>
      <c r="C30" s="17" t="s">
        <v>36</v>
      </c>
      <c r="D30" s="17">
        <v>5300</v>
      </c>
      <c r="E30" s="9">
        <f>VLOOKUP(B:B,[1]Sheet1!$A$1:$C$65536,3,0)</f>
        <v>817.54</v>
      </c>
      <c r="F30" s="18">
        <f t="shared" si="0"/>
        <v>0.154252830188679</v>
      </c>
      <c r="G30" s="9" t="s">
        <v>9</v>
      </c>
    </row>
    <row r="31" spans="1:7">
      <c r="A31" s="9">
        <v>29</v>
      </c>
      <c r="B31" s="17">
        <v>355</v>
      </c>
      <c r="C31" s="17" t="s">
        <v>37</v>
      </c>
      <c r="D31" s="17">
        <v>1900</v>
      </c>
      <c r="E31" s="9">
        <f>VLOOKUP(B:B,[1]Sheet1!$A$1:$C$65536,3,0)</f>
        <v>1862.42</v>
      </c>
      <c r="F31" s="18">
        <f t="shared" si="0"/>
        <v>0.980221052631579</v>
      </c>
      <c r="G31" s="9"/>
    </row>
    <row r="32" spans="1:7">
      <c r="A32" s="9">
        <v>30</v>
      </c>
      <c r="B32" s="17">
        <v>514</v>
      </c>
      <c r="C32" s="17" t="s">
        <v>38</v>
      </c>
      <c r="D32" s="17">
        <v>2000</v>
      </c>
      <c r="E32" s="9">
        <f>VLOOKUP(B:B,[1]Sheet1!$A$1:$C$65536,3,0)</f>
        <v>1739.6</v>
      </c>
      <c r="F32" s="18">
        <f t="shared" si="0"/>
        <v>0.8698</v>
      </c>
      <c r="G32" s="9"/>
    </row>
    <row r="33" spans="1:7">
      <c r="A33" s="9">
        <v>31</v>
      </c>
      <c r="B33" s="17">
        <v>744</v>
      </c>
      <c r="C33" s="17" t="s">
        <v>39</v>
      </c>
      <c r="D33" s="17">
        <v>1400</v>
      </c>
      <c r="E33" s="9">
        <f>VLOOKUP(B:B,[1]Sheet1!$A$1:$C$65536,3,0)</f>
        <v>944.24</v>
      </c>
      <c r="F33" s="18">
        <f t="shared" si="0"/>
        <v>0.674457142857143</v>
      </c>
      <c r="G33" s="9"/>
    </row>
    <row r="34" spans="1:7">
      <c r="A34" s="9">
        <v>32</v>
      </c>
      <c r="B34" s="17">
        <v>377</v>
      </c>
      <c r="C34" s="17" t="s">
        <v>40</v>
      </c>
      <c r="D34" s="17">
        <v>1300</v>
      </c>
      <c r="E34" s="9">
        <f>VLOOKUP(B:B,[1]Sheet1!$A$1:$C$65536,3,0)</f>
        <v>1387.47</v>
      </c>
      <c r="F34" s="18">
        <f t="shared" si="0"/>
        <v>1.06728461538462</v>
      </c>
      <c r="G34" s="9"/>
    </row>
    <row r="35" spans="1:7">
      <c r="A35" s="9">
        <v>33</v>
      </c>
      <c r="B35" s="17">
        <v>329</v>
      </c>
      <c r="C35" s="17" t="s">
        <v>41</v>
      </c>
      <c r="D35" s="17">
        <v>2300</v>
      </c>
      <c r="E35" s="9">
        <f>VLOOKUP(B:B,[1]Sheet1!$A$1:$C$65536,3,0)</f>
        <v>988.33</v>
      </c>
      <c r="F35" s="18">
        <f t="shared" si="0"/>
        <v>0.429708695652174</v>
      </c>
      <c r="G35" s="9" t="s">
        <v>9</v>
      </c>
    </row>
    <row r="36" spans="1:7">
      <c r="A36" s="9">
        <v>34</v>
      </c>
      <c r="B36" s="17">
        <v>379</v>
      </c>
      <c r="C36" s="17" t="s">
        <v>42</v>
      </c>
      <c r="D36" s="17">
        <v>2800</v>
      </c>
      <c r="E36" s="9">
        <f>VLOOKUP(B:B,[1]Sheet1!$A$1:$C$65536,3,0)</f>
        <v>2488.57</v>
      </c>
      <c r="F36" s="18">
        <f t="shared" ref="F36:F67" si="1">E36/D36</f>
        <v>0.888775</v>
      </c>
      <c r="G36" s="9"/>
    </row>
    <row r="37" spans="1:7">
      <c r="A37" s="9">
        <v>35</v>
      </c>
      <c r="B37" s="17">
        <v>357</v>
      </c>
      <c r="C37" s="17" t="s">
        <v>43</v>
      </c>
      <c r="D37" s="17">
        <v>2300</v>
      </c>
      <c r="E37" s="9">
        <f>VLOOKUP(B:B,[1]Sheet1!$A$1:$C$65536,3,0)</f>
        <v>2263.55</v>
      </c>
      <c r="F37" s="18">
        <f t="shared" si="1"/>
        <v>0.984152173913044</v>
      </c>
      <c r="G37" s="9"/>
    </row>
    <row r="38" spans="1:7">
      <c r="A38" s="9">
        <v>36</v>
      </c>
      <c r="B38" s="17">
        <v>349</v>
      </c>
      <c r="C38" s="17" t="s">
        <v>44</v>
      </c>
      <c r="D38" s="17">
        <v>2400</v>
      </c>
      <c r="E38" s="9">
        <f>VLOOKUP(B:B,[1]Sheet1!$A$1:$C$65536,3,0)</f>
        <v>1001.66</v>
      </c>
      <c r="F38" s="18">
        <f t="shared" si="1"/>
        <v>0.417358333333333</v>
      </c>
      <c r="G38" s="9" t="s">
        <v>9</v>
      </c>
    </row>
    <row r="39" spans="1:7">
      <c r="A39" s="9">
        <v>37</v>
      </c>
      <c r="B39" s="17">
        <v>754</v>
      </c>
      <c r="C39" s="17" t="s">
        <v>45</v>
      </c>
      <c r="D39" s="17">
        <v>650</v>
      </c>
      <c r="E39" s="9">
        <f>VLOOKUP(B:B,[1]Sheet1!$A$1:$C$65536,3,0)</f>
        <v>835.1</v>
      </c>
      <c r="F39" s="18">
        <f t="shared" si="1"/>
        <v>1.28476923076923</v>
      </c>
      <c r="G39" s="9"/>
    </row>
    <row r="40" spans="1:7">
      <c r="A40" s="9">
        <v>38</v>
      </c>
      <c r="B40" s="17">
        <v>515</v>
      </c>
      <c r="C40" s="17" t="s">
        <v>46</v>
      </c>
      <c r="D40" s="17">
        <v>500</v>
      </c>
      <c r="E40" s="9">
        <f>VLOOKUP(B:B,[1]Sheet1!$A$1:$C$65536,3,0)</f>
        <v>1896.1</v>
      </c>
      <c r="F40" s="18">
        <f t="shared" si="1"/>
        <v>3.7922</v>
      </c>
      <c r="G40" s="9"/>
    </row>
    <row r="41" spans="1:7">
      <c r="A41" s="9">
        <v>39</v>
      </c>
      <c r="B41" s="17">
        <v>746</v>
      </c>
      <c r="C41" s="17" t="s">
        <v>47</v>
      </c>
      <c r="D41" s="17">
        <v>1500</v>
      </c>
      <c r="E41" s="9">
        <f>VLOOKUP(B:B,[1]Sheet1!$A$1:$C$65536,3,0)</f>
        <v>1536.86</v>
      </c>
      <c r="F41" s="18">
        <f t="shared" si="1"/>
        <v>1.02457333333333</v>
      </c>
      <c r="G41" s="9"/>
    </row>
    <row r="42" spans="1:7">
      <c r="A42" s="9">
        <v>40</v>
      </c>
      <c r="B42" s="17">
        <v>351</v>
      </c>
      <c r="C42" s="17" t="s">
        <v>48</v>
      </c>
      <c r="D42" s="17">
        <v>3500</v>
      </c>
      <c r="E42" s="9">
        <f>VLOOKUP(B:B,[1]Sheet1!$A$1:$C$65536,3,0)</f>
        <v>3562.58</v>
      </c>
      <c r="F42" s="18">
        <f t="shared" si="1"/>
        <v>1.01788</v>
      </c>
      <c r="G42" s="9"/>
    </row>
    <row r="43" spans="1:7">
      <c r="A43" s="9">
        <v>41</v>
      </c>
      <c r="B43" s="17">
        <v>747</v>
      </c>
      <c r="C43" s="17" t="s">
        <v>49</v>
      </c>
      <c r="D43" s="17">
        <v>2800</v>
      </c>
      <c r="E43" s="9">
        <f>VLOOKUP(B:B,[1]Sheet1!$A$1:$C$65536,3,0)</f>
        <v>731.1</v>
      </c>
      <c r="F43" s="18">
        <f t="shared" si="1"/>
        <v>0.261107142857143</v>
      </c>
      <c r="G43" s="9" t="s">
        <v>9</v>
      </c>
    </row>
    <row r="44" spans="1:7">
      <c r="A44" s="9">
        <v>42</v>
      </c>
      <c r="B44" s="17">
        <v>704</v>
      </c>
      <c r="C44" s="17" t="s">
        <v>50</v>
      </c>
      <c r="D44" s="17">
        <v>2200</v>
      </c>
      <c r="E44" s="9">
        <f>VLOOKUP(B:B,[1]Sheet1!$A$1:$C$65536,3,0)</f>
        <v>350</v>
      </c>
      <c r="F44" s="18">
        <f t="shared" si="1"/>
        <v>0.159090909090909</v>
      </c>
      <c r="G44" s="9" t="s">
        <v>9</v>
      </c>
    </row>
    <row r="45" spans="1:7">
      <c r="A45" s="9">
        <v>43</v>
      </c>
      <c r="B45" s="17">
        <v>511</v>
      </c>
      <c r="C45" s="17" t="s">
        <v>51</v>
      </c>
      <c r="D45" s="17">
        <v>1000</v>
      </c>
      <c r="E45" s="9">
        <f>VLOOKUP(B:B,[1]Sheet1!$A$1:$C$65536,3,0)</f>
        <v>1215.99</v>
      </c>
      <c r="F45" s="18">
        <f t="shared" si="1"/>
        <v>1.21599</v>
      </c>
      <c r="G45" s="9"/>
    </row>
    <row r="46" spans="1:7">
      <c r="A46" s="9">
        <v>44</v>
      </c>
      <c r="B46" s="17">
        <v>367</v>
      </c>
      <c r="C46" s="17" t="s">
        <v>52</v>
      </c>
      <c r="D46" s="17">
        <v>800</v>
      </c>
      <c r="E46" s="9">
        <f>VLOOKUP(B:B,[1]Sheet1!$A$1:$C$65536,3,0)</f>
        <v>457.6</v>
      </c>
      <c r="F46" s="18">
        <f t="shared" si="1"/>
        <v>0.572</v>
      </c>
      <c r="G46" s="9"/>
    </row>
    <row r="47" spans="1:7">
      <c r="A47" s="9">
        <v>45</v>
      </c>
      <c r="B47" s="17">
        <v>598</v>
      </c>
      <c r="C47" s="17" t="s">
        <v>53</v>
      </c>
      <c r="D47" s="17">
        <v>500</v>
      </c>
      <c r="E47" s="9">
        <f>VLOOKUP(B:B,[1]Sheet1!$A$1:$C$65536,3,0)</f>
        <v>817.42</v>
      </c>
      <c r="F47" s="18">
        <f t="shared" si="1"/>
        <v>1.63484</v>
      </c>
      <c r="G47" s="9"/>
    </row>
    <row r="48" spans="1:7">
      <c r="A48" s="9">
        <v>46</v>
      </c>
      <c r="B48" s="17">
        <v>52</v>
      </c>
      <c r="C48" s="17" t="s">
        <v>54</v>
      </c>
      <c r="D48" s="17">
        <v>1100</v>
      </c>
      <c r="E48" s="9">
        <f>VLOOKUP(B:B,[1]Sheet1!$A$1:$C$65536,3,0)</f>
        <v>875.68</v>
      </c>
      <c r="F48" s="18">
        <f t="shared" si="1"/>
        <v>0.796072727272727</v>
      </c>
      <c r="G48" s="9"/>
    </row>
    <row r="49" spans="1:7">
      <c r="A49" s="9">
        <v>47</v>
      </c>
      <c r="B49" s="17">
        <v>103198</v>
      </c>
      <c r="C49" s="17" t="s">
        <v>55</v>
      </c>
      <c r="D49" s="17">
        <v>1100</v>
      </c>
      <c r="E49" s="9">
        <f>VLOOKUP(B:B,[1]Sheet1!$A$1:$C$65536,3,0)</f>
        <v>1282.89</v>
      </c>
      <c r="F49" s="18">
        <f t="shared" si="1"/>
        <v>1.16626363636364</v>
      </c>
      <c r="G49" s="9"/>
    </row>
    <row r="50" spans="1:7">
      <c r="A50" s="9">
        <v>48</v>
      </c>
      <c r="B50" s="17">
        <v>584</v>
      </c>
      <c r="C50" s="17" t="s">
        <v>56</v>
      </c>
      <c r="D50" s="17">
        <v>1400</v>
      </c>
      <c r="E50" s="9">
        <f>VLOOKUP(B:B,[1]Sheet1!$A$1:$C$65536,3,0)</f>
        <v>530.46</v>
      </c>
      <c r="F50" s="18">
        <f t="shared" si="1"/>
        <v>0.3789</v>
      </c>
      <c r="G50" s="9" t="s">
        <v>9</v>
      </c>
    </row>
    <row r="51" spans="1:7">
      <c r="A51" s="9">
        <v>49</v>
      </c>
      <c r="B51" s="17">
        <v>572</v>
      </c>
      <c r="C51" s="17" t="s">
        <v>57</v>
      </c>
      <c r="D51" s="17">
        <v>800</v>
      </c>
      <c r="E51" s="9">
        <f>VLOOKUP(B:B,[1]Sheet1!$A$1:$C$65536,3,0)</f>
        <v>999.35</v>
      </c>
      <c r="F51" s="18">
        <f t="shared" si="1"/>
        <v>1.2491875</v>
      </c>
      <c r="G51" s="9"/>
    </row>
    <row r="52" spans="1:7">
      <c r="A52" s="9">
        <v>50</v>
      </c>
      <c r="B52" s="17">
        <v>101453</v>
      </c>
      <c r="C52" s="17" t="s">
        <v>58</v>
      </c>
      <c r="D52" s="17">
        <v>2000</v>
      </c>
      <c r="E52" s="9">
        <f>VLOOKUP(B:B,[1]Sheet1!$A$1:$C$65536,3,0)</f>
        <v>957.15</v>
      </c>
      <c r="F52" s="18">
        <f t="shared" si="1"/>
        <v>0.478575</v>
      </c>
      <c r="G52" s="9" t="s">
        <v>9</v>
      </c>
    </row>
    <row r="53" spans="1:7">
      <c r="A53" s="9">
        <v>51</v>
      </c>
      <c r="B53" s="17">
        <v>737</v>
      </c>
      <c r="C53" s="17" t="s">
        <v>59</v>
      </c>
      <c r="D53" s="17">
        <v>2800</v>
      </c>
      <c r="E53" s="9">
        <f>VLOOKUP(B:B,[1]Sheet1!$A$1:$C$65536,3,0)</f>
        <v>1474.1</v>
      </c>
      <c r="F53" s="18">
        <f t="shared" si="1"/>
        <v>0.526464285714286</v>
      </c>
      <c r="G53" s="9"/>
    </row>
    <row r="54" spans="1:7">
      <c r="A54" s="9">
        <v>52</v>
      </c>
      <c r="B54" s="17">
        <v>311</v>
      </c>
      <c r="C54" s="17" t="s">
        <v>60</v>
      </c>
      <c r="D54" s="17">
        <v>300</v>
      </c>
      <c r="E54" s="9">
        <f>VLOOKUP(B:B,[1]Sheet1!$A$1:$C$65536,3,0)</f>
        <v>442.78</v>
      </c>
      <c r="F54" s="18">
        <f t="shared" si="1"/>
        <v>1.47593333333333</v>
      </c>
      <c r="G54" s="9"/>
    </row>
    <row r="55" spans="1:7">
      <c r="A55" s="9">
        <v>53</v>
      </c>
      <c r="B55" s="17">
        <v>587</v>
      </c>
      <c r="C55" s="17" t="s">
        <v>61</v>
      </c>
      <c r="D55" s="17">
        <v>2000</v>
      </c>
      <c r="E55" s="9">
        <f>VLOOKUP(B:B,[1]Sheet1!$A$1:$C$65536,3,0)</f>
        <v>1551.48</v>
      </c>
      <c r="F55" s="18">
        <f t="shared" si="1"/>
        <v>0.77574</v>
      </c>
      <c r="G55" s="9"/>
    </row>
    <row r="56" spans="1:7">
      <c r="A56" s="9">
        <v>54</v>
      </c>
      <c r="B56" s="17">
        <v>745</v>
      </c>
      <c r="C56" s="17" t="s">
        <v>62</v>
      </c>
      <c r="D56" s="17">
        <v>1400</v>
      </c>
      <c r="E56" s="9">
        <f>VLOOKUP(B:B,[1]Sheet1!$A$1:$C$65536,3,0)</f>
        <v>818.15</v>
      </c>
      <c r="F56" s="18">
        <f t="shared" si="1"/>
        <v>0.584392857142857</v>
      </c>
      <c r="G56" s="9"/>
    </row>
    <row r="57" spans="1:7">
      <c r="A57" s="9">
        <v>55</v>
      </c>
      <c r="B57" s="17">
        <v>347</v>
      </c>
      <c r="C57" s="17" t="s">
        <v>63</v>
      </c>
      <c r="D57" s="17">
        <v>900</v>
      </c>
      <c r="E57" s="9">
        <f>VLOOKUP(B:B,[1]Sheet1!$A$1:$C$65536,3,0)</f>
        <v>663.78</v>
      </c>
      <c r="F57" s="18">
        <f t="shared" si="1"/>
        <v>0.737533333333333</v>
      </c>
      <c r="G57" s="9"/>
    </row>
    <row r="58" spans="1:7">
      <c r="A58" s="9">
        <v>56</v>
      </c>
      <c r="B58" s="17">
        <v>721</v>
      </c>
      <c r="C58" s="17" t="s">
        <v>64</v>
      </c>
      <c r="D58" s="17">
        <v>1100</v>
      </c>
      <c r="E58" s="9">
        <f>VLOOKUP(B:B,[1]Sheet1!$A$1:$C$65536,3,0)</f>
        <v>1139.82</v>
      </c>
      <c r="F58" s="18">
        <f t="shared" si="1"/>
        <v>1.0362</v>
      </c>
      <c r="G58" s="9"/>
    </row>
    <row r="59" spans="1:7">
      <c r="A59" s="9">
        <v>57</v>
      </c>
      <c r="B59" s="17">
        <v>54</v>
      </c>
      <c r="C59" s="17" t="s">
        <v>65</v>
      </c>
      <c r="D59" s="17">
        <v>1700</v>
      </c>
      <c r="E59" s="9">
        <f>VLOOKUP(B:B,[1]Sheet1!$A$1:$C$65536,3,0)</f>
        <v>1515.29</v>
      </c>
      <c r="F59" s="18">
        <f t="shared" si="1"/>
        <v>0.891347058823529</v>
      </c>
      <c r="G59" s="9"/>
    </row>
    <row r="60" spans="1:7">
      <c r="A60" s="9">
        <v>58</v>
      </c>
      <c r="B60" s="17">
        <v>573</v>
      </c>
      <c r="C60" s="17" t="s">
        <v>66</v>
      </c>
      <c r="D60" s="17">
        <v>1200</v>
      </c>
      <c r="E60" s="9">
        <f>VLOOKUP(B:B,[1]Sheet1!$A$1:$C$65536,3,0)</f>
        <v>1021.29</v>
      </c>
      <c r="F60" s="18">
        <f t="shared" si="1"/>
        <v>0.851075</v>
      </c>
      <c r="G60" s="9"/>
    </row>
    <row r="61" spans="1:7">
      <c r="A61" s="9">
        <v>59</v>
      </c>
      <c r="B61" s="17">
        <v>570</v>
      </c>
      <c r="C61" s="17" t="s">
        <v>67</v>
      </c>
      <c r="D61" s="17">
        <v>900</v>
      </c>
      <c r="E61" s="9">
        <f>VLOOKUP(B:B,[1]Sheet1!$A$1:$C$65536,3,0)</f>
        <v>607.5</v>
      </c>
      <c r="F61" s="18">
        <f t="shared" si="1"/>
        <v>0.675</v>
      </c>
      <c r="G61" s="9"/>
    </row>
    <row r="62" spans="1:7">
      <c r="A62" s="9">
        <v>60</v>
      </c>
      <c r="B62" s="17">
        <v>743</v>
      </c>
      <c r="C62" s="17" t="s">
        <v>68</v>
      </c>
      <c r="D62" s="17">
        <v>300</v>
      </c>
      <c r="E62" s="9">
        <f>VLOOKUP(B:B,[1]Sheet1!$A$1:$C$65536,3,0)</f>
        <v>593.76</v>
      </c>
      <c r="F62" s="18">
        <f t="shared" si="1"/>
        <v>1.9792</v>
      </c>
      <c r="G62" s="9"/>
    </row>
    <row r="63" spans="1:7">
      <c r="A63" s="9">
        <v>61</v>
      </c>
      <c r="B63" s="17">
        <v>102565</v>
      </c>
      <c r="C63" s="17" t="s">
        <v>69</v>
      </c>
      <c r="D63" s="17">
        <v>800</v>
      </c>
      <c r="E63" s="9">
        <f>VLOOKUP(B:B,[1]Sheet1!$A$1:$C$65536,3,0)</f>
        <v>1141.24</v>
      </c>
      <c r="F63" s="18">
        <f t="shared" si="1"/>
        <v>1.42655</v>
      </c>
      <c r="G63" s="9"/>
    </row>
    <row r="64" spans="1:7">
      <c r="A64" s="9">
        <v>62</v>
      </c>
      <c r="B64" s="17">
        <v>748</v>
      </c>
      <c r="C64" s="17" t="s">
        <v>70</v>
      </c>
      <c r="D64" s="17">
        <v>950</v>
      </c>
      <c r="E64" s="9">
        <f>VLOOKUP(B:B,[1]Sheet1!$A$1:$C$65536,3,0)</f>
        <v>1833.9</v>
      </c>
      <c r="F64" s="18">
        <f t="shared" si="1"/>
        <v>1.93042105263158</v>
      </c>
      <c r="G64" s="9"/>
    </row>
    <row r="65" spans="1:7">
      <c r="A65" s="9">
        <v>63</v>
      </c>
      <c r="B65" s="17">
        <v>102935</v>
      </c>
      <c r="C65" s="17" t="s">
        <v>71</v>
      </c>
      <c r="D65" s="17">
        <v>1200</v>
      </c>
      <c r="E65" s="9">
        <f>VLOOKUP(B:B,[1]Sheet1!$A$1:$C$65536,3,0)</f>
        <v>333.9</v>
      </c>
      <c r="F65" s="18">
        <f t="shared" si="1"/>
        <v>0.27825</v>
      </c>
      <c r="G65" s="9" t="s">
        <v>9</v>
      </c>
    </row>
    <row r="66" spans="1:7">
      <c r="A66" s="9">
        <v>64</v>
      </c>
      <c r="B66" s="17">
        <v>102479</v>
      </c>
      <c r="C66" s="17" t="s">
        <v>72</v>
      </c>
      <c r="D66" s="17">
        <v>300</v>
      </c>
      <c r="E66" s="9">
        <f>VLOOKUP(B:B,[1]Sheet1!$A$1:$C$65536,3,0)</f>
        <v>435.71</v>
      </c>
      <c r="F66" s="18">
        <f t="shared" si="1"/>
        <v>1.45236666666667</v>
      </c>
      <c r="G66" s="9"/>
    </row>
    <row r="67" spans="1:7">
      <c r="A67" s="9">
        <v>65</v>
      </c>
      <c r="B67" s="17">
        <v>549</v>
      </c>
      <c r="C67" s="17" t="s">
        <v>73</v>
      </c>
      <c r="D67" s="17">
        <v>700</v>
      </c>
      <c r="E67" s="9">
        <f>VLOOKUP(B:B,[1]Sheet1!$A$1:$C$65536,3,0)</f>
        <v>2487.64</v>
      </c>
      <c r="F67" s="18">
        <f t="shared" si="1"/>
        <v>3.55377142857143</v>
      </c>
      <c r="G67" s="9"/>
    </row>
    <row r="68" spans="1:7">
      <c r="A68" s="9">
        <v>66</v>
      </c>
      <c r="B68" s="17">
        <v>716</v>
      </c>
      <c r="C68" s="17" t="s">
        <v>74</v>
      </c>
      <c r="D68" s="17">
        <v>800</v>
      </c>
      <c r="E68" s="9">
        <f>VLOOKUP(B:B,[1]Sheet1!$A$1:$C$65536,3,0)</f>
        <v>795.2</v>
      </c>
      <c r="F68" s="18">
        <f t="shared" ref="F68:F107" si="2">E68/D68</f>
        <v>0.994</v>
      </c>
      <c r="G68" s="9"/>
    </row>
    <row r="69" spans="1:7">
      <c r="A69" s="9">
        <v>67</v>
      </c>
      <c r="B69" s="17">
        <v>727</v>
      </c>
      <c r="C69" s="17" t="s">
        <v>75</v>
      </c>
      <c r="D69" s="17">
        <v>800</v>
      </c>
      <c r="E69" s="9">
        <f>VLOOKUP(B:B,[1]Sheet1!$A$1:$C$65536,3,0)</f>
        <v>945.3</v>
      </c>
      <c r="F69" s="18">
        <f t="shared" si="2"/>
        <v>1.181625</v>
      </c>
      <c r="G69" s="9"/>
    </row>
    <row r="70" spans="1:7">
      <c r="A70" s="9">
        <v>68</v>
      </c>
      <c r="B70" s="17">
        <v>539</v>
      </c>
      <c r="C70" s="17" t="s">
        <v>76</v>
      </c>
      <c r="D70" s="17">
        <v>1000</v>
      </c>
      <c r="E70" s="9">
        <f>VLOOKUP(B:B,[1]Sheet1!$A$1:$C$65536,3,0)</f>
        <v>1075.3</v>
      </c>
      <c r="F70" s="18">
        <f t="shared" si="2"/>
        <v>1.0753</v>
      </c>
      <c r="G70" s="9"/>
    </row>
    <row r="71" spans="1:7">
      <c r="A71" s="9">
        <v>69</v>
      </c>
      <c r="B71" s="17">
        <v>339</v>
      </c>
      <c r="C71" s="17" t="s">
        <v>77</v>
      </c>
      <c r="D71" s="17">
        <v>800</v>
      </c>
      <c r="E71" s="9">
        <f>VLOOKUP(B:B,[1]Sheet1!$A$1:$C$65536,3,0)</f>
        <v>373</v>
      </c>
      <c r="F71" s="18">
        <f t="shared" si="2"/>
        <v>0.46625</v>
      </c>
      <c r="G71" s="9" t="s">
        <v>9</v>
      </c>
    </row>
    <row r="72" spans="1:7">
      <c r="A72" s="9">
        <v>70</v>
      </c>
      <c r="B72" s="17">
        <v>717</v>
      </c>
      <c r="C72" s="17" t="s">
        <v>78</v>
      </c>
      <c r="D72" s="17">
        <v>500</v>
      </c>
      <c r="E72" s="9">
        <f>VLOOKUP(B:B,[1]Sheet1!$A$1:$C$65536,3,0)</f>
        <v>971.3</v>
      </c>
      <c r="F72" s="18">
        <f t="shared" si="2"/>
        <v>1.9426</v>
      </c>
      <c r="G72" s="9"/>
    </row>
    <row r="73" spans="1:7">
      <c r="A73" s="9">
        <v>71</v>
      </c>
      <c r="B73" s="17">
        <v>733</v>
      </c>
      <c r="C73" s="17" t="s">
        <v>79</v>
      </c>
      <c r="D73" s="17">
        <v>300</v>
      </c>
      <c r="E73" s="9">
        <f>VLOOKUP(B:B,[1]Sheet1!$A$1:$C$65536,3,0)</f>
        <v>1109.43</v>
      </c>
      <c r="F73" s="18">
        <f t="shared" si="2"/>
        <v>3.6981</v>
      </c>
      <c r="G73" s="9"/>
    </row>
    <row r="74" spans="1:7">
      <c r="A74" s="9">
        <v>72</v>
      </c>
      <c r="B74" s="17">
        <v>594</v>
      </c>
      <c r="C74" s="17" t="s">
        <v>80</v>
      </c>
      <c r="D74" s="17">
        <v>400</v>
      </c>
      <c r="E74" s="9">
        <f>VLOOKUP(B:B,[1]Sheet1!$A$1:$C$65536,3,0)</f>
        <v>700.2</v>
      </c>
      <c r="F74" s="18">
        <f t="shared" si="2"/>
        <v>1.7505</v>
      </c>
      <c r="G74" s="9"/>
    </row>
    <row r="75" spans="1:7">
      <c r="A75" s="9">
        <v>73</v>
      </c>
      <c r="B75" s="17">
        <v>738</v>
      </c>
      <c r="C75" s="17" t="s">
        <v>81</v>
      </c>
      <c r="D75" s="17">
        <v>1200</v>
      </c>
      <c r="E75" s="9">
        <f>VLOOKUP(B:B,[1]Sheet1!$A$1:$C$65536,3,0)</f>
        <v>1088.15</v>
      </c>
      <c r="F75" s="18">
        <f t="shared" si="2"/>
        <v>0.906791666666667</v>
      </c>
      <c r="G75" s="9"/>
    </row>
    <row r="76" spans="1:7">
      <c r="A76" s="9">
        <v>74</v>
      </c>
      <c r="B76" s="17">
        <v>752</v>
      </c>
      <c r="C76" s="17" t="s">
        <v>82</v>
      </c>
      <c r="D76" s="17">
        <v>700</v>
      </c>
      <c r="E76" s="9">
        <f>VLOOKUP(B:B,[1]Sheet1!$A$1:$C$65536,3,0)</f>
        <v>901.23</v>
      </c>
      <c r="F76" s="18">
        <f t="shared" si="2"/>
        <v>1.28747142857143</v>
      </c>
      <c r="G76" s="9"/>
    </row>
    <row r="77" spans="1:7">
      <c r="A77" s="9">
        <v>75</v>
      </c>
      <c r="B77" s="17">
        <v>723</v>
      </c>
      <c r="C77" s="17" t="s">
        <v>83</v>
      </c>
      <c r="D77" s="17">
        <v>400</v>
      </c>
      <c r="E77" s="9">
        <f>VLOOKUP(B:B,[1]Sheet1!$A$1:$C$65536,3,0)</f>
        <v>577.22</v>
      </c>
      <c r="F77" s="18">
        <f t="shared" si="2"/>
        <v>1.44305</v>
      </c>
      <c r="G77" s="9"/>
    </row>
    <row r="78" spans="1:7">
      <c r="A78" s="9">
        <v>76</v>
      </c>
      <c r="B78" s="17">
        <v>591</v>
      </c>
      <c r="C78" s="17" t="s">
        <v>84</v>
      </c>
      <c r="D78" s="17">
        <v>2400</v>
      </c>
      <c r="E78" s="9">
        <f>VLOOKUP(B:B,[1]Sheet1!$A$1:$C$65536,3,0)</f>
        <v>1766.04</v>
      </c>
      <c r="F78" s="18">
        <f t="shared" si="2"/>
        <v>0.73585</v>
      </c>
      <c r="G78" s="9"/>
    </row>
    <row r="79" spans="1:7">
      <c r="A79" s="9">
        <v>77</v>
      </c>
      <c r="B79" s="17">
        <v>740</v>
      </c>
      <c r="C79" s="17" t="s">
        <v>85</v>
      </c>
      <c r="D79" s="17">
        <v>700</v>
      </c>
      <c r="E79" s="9">
        <f>VLOOKUP(B:B,[1]Sheet1!$A$1:$C$65536,3,0)</f>
        <v>359.1</v>
      </c>
      <c r="F79" s="18">
        <f t="shared" si="2"/>
        <v>0.513</v>
      </c>
      <c r="G79" s="9"/>
    </row>
    <row r="80" spans="1:7">
      <c r="A80" s="9">
        <v>78</v>
      </c>
      <c r="B80" s="17">
        <v>56</v>
      </c>
      <c r="C80" s="17" t="s">
        <v>86</v>
      </c>
      <c r="D80" s="17">
        <v>900</v>
      </c>
      <c r="E80" s="9">
        <f>VLOOKUP(B:B,[1]Sheet1!$A$1:$C$65536,3,0)</f>
        <v>1058.91</v>
      </c>
      <c r="F80" s="18">
        <f t="shared" si="2"/>
        <v>1.17656666666667</v>
      </c>
      <c r="G80" s="9"/>
    </row>
    <row r="81" spans="1:7">
      <c r="A81" s="9">
        <v>79</v>
      </c>
      <c r="B81" s="17">
        <v>103199</v>
      </c>
      <c r="C81" s="17" t="s">
        <v>87</v>
      </c>
      <c r="D81" s="17">
        <v>700</v>
      </c>
      <c r="E81" s="9">
        <f>VLOOKUP(B:B,[1]Sheet1!$A$1:$C$65536,3,0)</f>
        <v>722.93</v>
      </c>
      <c r="F81" s="18">
        <f t="shared" si="2"/>
        <v>1.03275714285714</v>
      </c>
      <c r="G81" s="9"/>
    </row>
    <row r="82" spans="1:7">
      <c r="A82" s="9">
        <v>80</v>
      </c>
      <c r="B82" s="17">
        <v>103639</v>
      </c>
      <c r="C82" s="17" t="s">
        <v>88</v>
      </c>
      <c r="D82" s="17">
        <v>1000</v>
      </c>
      <c r="E82" s="9">
        <f>VLOOKUP(B:B,[1]Sheet1!$A$1:$C$65536,3,0)</f>
        <v>986.55</v>
      </c>
      <c r="F82" s="18">
        <f t="shared" si="2"/>
        <v>0.98655</v>
      </c>
      <c r="G82" s="9"/>
    </row>
    <row r="83" spans="1:7">
      <c r="A83" s="9">
        <v>81</v>
      </c>
      <c r="B83" s="17">
        <v>720</v>
      </c>
      <c r="C83" s="17" t="s">
        <v>89</v>
      </c>
      <c r="D83" s="17">
        <v>800</v>
      </c>
      <c r="E83" s="9">
        <f>VLOOKUP(B:B,[1]Sheet1!$A$1:$C$65536,3,0)</f>
        <v>254.93</v>
      </c>
      <c r="F83" s="18">
        <f t="shared" si="2"/>
        <v>0.3186625</v>
      </c>
      <c r="G83" s="9" t="s">
        <v>9</v>
      </c>
    </row>
    <row r="84" spans="1:7">
      <c r="A84" s="9">
        <v>82</v>
      </c>
      <c r="B84" s="17">
        <v>710</v>
      </c>
      <c r="C84" s="17" t="s">
        <v>90</v>
      </c>
      <c r="D84" s="17">
        <v>600</v>
      </c>
      <c r="E84" s="9">
        <f>VLOOKUP(B:B,[1]Sheet1!$A$1:$C$65536,3,0)</f>
        <v>385.88</v>
      </c>
      <c r="F84" s="18">
        <f t="shared" si="2"/>
        <v>0.643133333333333</v>
      </c>
      <c r="G84" s="9"/>
    </row>
    <row r="85" spans="1:7">
      <c r="A85" s="9">
        <v>83</v>
      </c>
      <c r="B85" s="17">
        <v>732</v>
      </c>
      <c r="C85" s="17" t="s">
        <v>91</v>
      </c>
      <c r="D85" s="17">
        <v>500</v>
      </c>
      <c r="E85" s="9">
        <f>VLOOKUP(B:B,[1]Sheet1!$A$1:$C$65536,3,0)</f>
        <v>878.2</v>
      </c>
      <c r="F85" s="18">
        <f t="shared" si="2"/>
        <v>1.7564</v>
      </c>
      <c r="G85" s="9"/>
    </row>
    <row r="86" spans="1:7">
      <c r="A86" s="9">
        <v>84</v>
      </c>
      <c r="B86" s="17">
        <v>718</v>
      </c>
      <c r="C86" s="17" t="s">
        <v>92</v>
      </c>
      <c r="D86" s="17">
        <v>800</v>
      </c>
      <c r="E86" s="9">
        <f>VLOOKUP(B:B,[1]Sheet1!$A$1:$C$65536,3,0)</f>
        <v>7.8</v>
      </c>
      <c r="F86" s="18">
        <f t="shared" si="2"/>
        <v>0.00975</v>
      </c>
      <c r="G86" s="9" t="s">
        <v>9</v>
      </c>
    </row>
    <row r="87" spans="1:7">
      <c r="A87" s="9">
        <v>85</v>
      </c>
      <c r="B87" s="17">
        <v>545</v>
      </c>
      <c r="C87" s="17" t="s">
        <v>93</v>
      </c>
      <c r="D87" s="17">
        <v>900</v>
      </c>
      <c r="E87" s="9">
        <f>VLOOKUP(B:B,[1]Sheet1!$A$1:$C$65536,3,0)</f>
        <v>592.3</v>
      </c>
      <c r="F87" s="18">
        <f t="shared" si="2"/>
        <v>0.658111111111111</v>
      </c>
      <c r="G87" s="9"/>
    </row>
    <row r="88" spans="1:7">
      <c r="A88" s="9">
        <v>86</v>
      </c>
      <c r="B88" s="17">
        <v>753</v>
      </c>
      <c r="C88" s="17" t="s">
        <v>94</v>
      </c>
      <c r="D88" s="17">
        <v>300</v>
      </c>
      <c r="E88" s="9">
        <f>VLOOKUP(B:B,[1]Sheet1!$A$1:$C$65536,3,0)</f>
        <v>314.14</v>
      </c>
      <c r="F88" s="18">
        <f t="shared" si="2"/>
        <v>1.04713333333333</v>
      </c>
      <c r="G88" s="9"/>
    </row>
    <row r="89" spans="1:7">
      <c r="A89" s="9">
        <v>87</v>
      </c>
      <c r="B89" s="17">
        <v>391</v>
      </c>
      <c r="C89" s="17" t="s">
        <v>95</v>
      </c>
      <c r="D89" s="17">
        <v>900</v>
      </c>
      <c r="E89" s="9">
        <f>VLOOKUP(B:B,[1]Sheet1!$A$1:$C$65536,3,0)</f>
        <v>673.41</v>
      </c>
      <c r="F89" s="18">
        <f t="shared" si="2"/>
        <v>0.748233333333333</v>
      </c>
      <c r="G89" s="9"/>
    </row>
    <row r="90" spans="1:7">
      <c r="A90" s="9">
        <v>88</v>
      </c>
      <c r="B90" s="17">
        <v>104428</v>
      </c>
      <c r="C90" s="17" t="s">
        <v>96</v>
      </c>
      <c r="D90" s="17">
        <v>600</v>
      </c>
      <c r="E90" s="9">
        <f>VLOOKUP(B:B,[1]Sheet1!$A$1:$C$65536,3,0)</f>
        <v>609.31</v>
      </c>
      <c r="F90" s="18">
        <f t="shared" si="2"/>
        <v>1.01551666666667</v>
      </c>
      <c r="G90" s="9"/>
    </row>
    <row r="91" spans="1:7">
      <c r="A91" s="9">
        <v>89</v>
      </c>
      <c r="B91" s="17">
        <v>102567</v>
      </c>
      <c r="C91" s="17" t="s">
        <v>97</v>
      </c>
      <c r="D91" s="17">
        <v>1400</v>
      </c>
      <c r="E91" s="9">
        <f>VLOOKUP(B:B,[1]Sheet1!$A$1:$C$65536,3,0)</f>
        <v>308.31</v>
      </c>
      <c r="F91" s="18">
        <f t="shared" si="2"/>
        <v>0.220221428571429</v>
      </c>
      <c r="G91" s="9" t="s">
        <v>9</v>
      </c>
    </row>
    <row r="92" spans="1:7">
      <c r="A92" s="9">
        <v>90</v>
      </c>
      <c r="B92" s="17">
        <v>371</v>
      </c>
      <c r="C92" s="17" t="s">
        <v>98</v>
      </c>
      <c r="D92" s="17">
        <v>200</v>
      </c>
      <c r="E92" s="9">
        <f>VLOOKUP(B:B,[1]Sheet1!$A$1:$C$65536,3,0)</f>
        <v>433.6</v>
      </c>
      <c r="F92" s="18">
        <f t="shared" si="2"/>
        <v>2.168</v>
      </c>
      <c r="G92" s="9"/>
    </row>
    <row r="93" spans="1:7">
      <c r="A93" s="9">
        <v>91</v>
      </c>
      <c r="B93" s="17">
        <v>104429</v>
      </c>
      <c r="C93" s="17" t="s">
        <v>99</v>
      </c>
      <c r="D93" s="17">
        <v>1100</v>
      </c>
      <c r="E93" s="9">
        <f>VLOOKUP(B:B,[1]Sheet1!$A$1:$C$65536,3,0)</f>
        <v>168.3</v>
      </c>
      <c r="F93" s="18">
        <f t="shared" si="2"/>
        <v>0.153</v>
      </c>
      <c r="G93" s="9" t="s">
        <v>9</v>
      </c>
    </row>
    <row r="94" spans="1:7">
      <c r="A94" s="9">
        <v>92</v>
      </c>
      <c r="B94" s="17">
        <v>102478</v>
      </c>
      <c r="C94" s="17" t="s">
        <v>100</v>
      </c>
      <c r="D94" s="17">
        <v>600</v>
      </c>
      <c r="E94" s="9">
        <f>VLOOKUP(B:B,[1]Sheet1!$A$1:$C$65536,3,0)</f>
        <v>153.25</v>
      </c>
      <c r="F94" s="18">
        <f t="shared" si="2"/>
        <v>0.255416666666667</v>
      </c>
      <c r="G94" s="9" t="s">
        <v>9</v>
      </c>
    </row>
    <row r="95" spans="1:7">
      <c r="A95" s="9">
        <v>93</v>
      </c>
      <c r="B95" s="17">
        <v>713</v>
      </c>
      <c r="C95" s="17" t="s">
        <v>101</v>
      </c>
      <c r="D95" s="17">
        <v>800</v>
      </c>
      <c r="E95" s="9">
        <f>VLOOKUP(B:B,[1]Sheet1!$A$1:$C$65536,3,0)</f>
        <v>295.24</v>
      </c>
      <c r="F95" s="18">
        <f t="shared" si="2"/>
        <v>0.36905</v>
      </c>
      <c r="G95" s="9" t="s">
        <v>9</v>
      </c>
    </row>
    <row r="96" spans="1:7">
      <c r="A96" s="9">
        <v>94</v>
      </c>
      <c r="B96" s="17">
        <v>102564</v>
      </c>
      <c r="C96" s="17" t="s">
        <v>102</v>
      </c>
      <c r="D96" s="17">
        <v>1100</v>
      </c>
      <c r="E96" s="9">
        <f>VLOOKUP(B:B,[1]Sheet1!$A$1:$C$65536,3,0)</f>
        <v>743.27</v>
      </c>
      <c r="F96" s="18">
        <f t="shared" si="2"/>
        <v>0.6757</v>
      </c>
      <c r="G96" s="9"/>
    </row>
    <row r="97" spans="1:7">
      <c r="A97" s="9">
        <v>95</v>
      </c>
      <c r="B97" s="17">
        <v>741</v>
      </c>
      <c r="C97" s="17" t="s">
        <v>103</v>
      </c>
      <c r="D97" s="17">
        <v>400</v>
      </c>
      <c r="E97" s="9">
        <f>VLOOKUP(B:B,[1]Sheet1!$A$1:$C$65536,3,0)</f>
        <v>260.24</v>
      </c>
      <c r="F97" s="18">
        <f t="shared" si="2"/>
        <v>0.6506</v>
      </c>
      <c r="G97" s="9"/>
    </row>
    <row r="98" spans="1:7">
      <c r="A98" s="9">
        <v>96</v>
      </c>
      <c r="B98" s="17">
        <v>104430</v>
      </c>
      <c r="C98" s="17" t="s">
        <v>104</v>
      </c>
      <c r="D98" s="17">
        <v>500</v>
      </c>
      <c r="E98" s="9">
        <f>VLOOKUP(B:B,[1]Sheet1!$A$1:$C$65536,3,0)</f>
        <v>92.16</v>
      </c>
      <c r="F98" s="18">
        <f t="shared" si="2"/>
        <v>0.18432</v>
      </c>
      <c r="G98" s="9" t="s">
        <v>9</v>
      </c>
    </row>
    <row r="99" spans="1:7">
      <c r="A99" s="9">
        <v>97</v>
      </c>
      <c r="B99" s="17">
        <v>104838</v>
      </c>
      <c r="C99" s="17" t="s">
        <v>105</v>
      </c>
      <c r="D99" s="17">
        <v>500</v>
      </c>
      <c r="E99" s="9">
        <f>VLOOKUP(B:B,[1]Sheet1!$A$1:$C$65536,3,0)</f>
        <v>164.93</v>
      </c>
      <c r="F99" s="18">
        <f t="shared" si="2"/>
        <v>0.32986</v>
      </c>
      <c r="G99" s="9" t="s">
        <v>9</v>
      </c>
    </row>
    <row r="100" spans="1:7">
      <c r="A100" s="9">
        <v>98</v>
      </c>
      <c r="B100" s="17">
        <v>104533</v>
      </c>
      <c r="C100" s="17" t="s">
        <v>106</v>
      </c>
      <c r="D100" s="17">
        <v>1500</v>
      </c>
      <c r="E100" s="9">
        <f>VLOOKUP(B:B,[1]Sheet1!$A$1:$C$65536,3,0)</f>
        <v>1740.85</v>
      </c>
      <c r="F100" s="18">
        <f t="shared" si="2"/>
        <v>1.16056666666667</v>
      </c>
      <c r="G100" s="9"/>
    </row>
    <row r="101" spans="1:7">
      <c r="A101" s="9">
        <v>99</v>
      </c>
      <c r="B101" s="17">
        <v>706</v>
      </c>
      <c r="C101" s="17" t="s">
        <v>107</v>
      </c>
      <c r="D101" s="17">
        <v>900</v>
      </c>
      <c r="E101" s="9">
        <f>VLOOKUP(B:B,[1]Sheet1!$A$1:$C$65536,3,0)</f>
        <v>58.31</v>
      </c>
      <c r="F101" s="18">
        <f t="shared" si="2"/>
        <v>0.0647888888888889</v>
      </c>
      <c r="G101" s="9" t="s">
        <v>9</v>
      </c>
    </row>
    <row r="102" spans="1:7">
      <c r="A102" s="9">
        <v>100</v>
      </c>
      <c r="B102" s="19">
        <v>105267</v>
      </c>
      <c r="C102" s="20" t="s">
        <v>108</v>
      </c>
      <c r="D102" s="17">
        <v>500</v>
      </c>
      <c r="E102" s="9">
        <f>VLOOKUP(B:B,[1]Sheet1!$A$1:$C$65536,3,0)</f>
        <v>831.2</v>
      </c>
      <c r="F102" s="18">
        <f t="shared" si="2"/>
        <v>1.6624</v>
      </c>
      <c r="G102" s="9"/>
    </row>
    <row r="103" spans="1:7">
      <c r="A103" s="9">
        <v>101</v>
      </c>
      <c r="B103" s="19">
        <v>105396</v>
      </c>
      <c r="C103" s="20" t="s">
        <v>109</v>
      </c>
      <c r="D103" s="17">
        <v>500</v>
      </c>
      <c r="E103" s="9">
        <f>VLOOKUP(B:B,[1]Sheet1!$A$1:$C$65536,3,0)</f>
        <v>116.6</v>
      </c>
      <c r="F103" s="18">
        <f t="shared" si="2"/>
        <v>0.2332</v>
      </c>
      <c r="G103" s="9" t="s">
        <v>9</v>
      </c>
    </row>
    <row r="104" spans="1:7">
      <c r="A104" s="9">
        <v>102</v>
      </c>
      <c r="B104" s="19">
        <v>105751</v>
      </c>
      <c r="C104" s="21" t="s">
        <v>110</v>
      </c>
      <c r="D104" s="17">
        <v>500</v>
      </c>
      <c r="E104" s="9">
        <f>VLOOKUP(B:B,[1]Sheet1!$A$1:$C$65536,3,0)</f>
        <v>186.19</v>
      </c>
      <c r="F104" s="18">
        <f t="shared" si="2"/>
        <v>0.37238</v>
      </c>
      <c r="G104" s="9" t="s">
        <v>9</v>
      </c>
    </row>
    <row r="105" spans="1:7">
      <c r="A105" s="9">
        <v>103</v>
      </c>
      <c r="B105" s="22">
        <v>105910</v>
      </c>
      <c r="C105" s="22" t="s">
        <v>111</v>
      </c>
      <c r="D105" s="17">
        <v>500</v>
      </c>
      <c r="E105" s="9">
        <f>VLOOKUP(B:B,[1]Sheet1!$A$1:$C$65536,3,0)</f>
        <v>336.6</v>
      </c>
      <c r="F105" s="18">
        <f t="shared" si="2"/>
        <v>0.6732</v>
      </c>
      <c r="G105" s="9"/>
    </row>
    <row r="106" spans="1:7">
      <c r="A106" s="9">
        <v>104</v>
      </c>
      <c r="B106" s="22">
        <v>106066</v>
      </c>
      <c r="C106" s="22" t="s">
        <v>112</v>
      </c>
      <c r="D106" s="17">
        <v>500</v>
      </c>
      <c r="E106" s="9">
        <f>VLOOKUP(B:B,[1]Sheet1!$A$1:$C$65536,3,0)</f>
        <v>396</v>
      </c>
      <c r="F106" s="18">
        <f t="shared" si="2"/>
        <v>0.792</v>
      </c>
      <c r="G106" s="9"/>
    </row>
    <row r="107" spans="1:7">
      <c r="A107" s="9"/>
      <c r="B107" s="8"/>
      <c r="C107" s="23" t="s">
        <v>113</v>
      </c>
      <c r="D107" s="12">
        <f>SUM(D3:D106)</f>
        <v>197400</v>
      </c>
      <c r="E107" s="12">
        <f>SUM(E3:E106)</f>
        <v>135385.49</v>
      </c>
      <c r="F107" s="18">
        <f>E107/D107</f>
        <v>0.685843414387032</v>
      </c>
      <c r="G107" s="9"/>
    </row>
    <row r="108" ht="24" customHeight="1" spans="1:1">
      <c r="A108" s="24" t="s">
        <v>114</v>
      </c>
    </row>
  </sheetData>
  <mergeCells count="1">
    <mergeCell ref="A1:G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6"/>
  <sheetViews>
    <sheetView topLeftCell="A394" workbookViewId="0">
      <selection activeCell="I416" sqref="I416"/>
    </sheetView>
  </sheetViews>
  <sheetFormatPr defaultColWidth="9" defaultRowHeight="13.5"/>
  <cols>
    <col min="1" max="2" width="8" style="2"/>
    <col min="3" max="3" width="6.375" style="2" customWidth="1"/>
    <col min="4" max="4" width="24.625" style="2" customWidth="1"/>
    <col min="5" max="5" width="12.875" style="2" customWidth="1"/>
    <col min="6" max="6" width="8" style="3"/>
    <col min="7" max="8" width="15.125" style="4" customWidth="1"/>
    <col min="9" max="9" width="12.625" style="4" customWidth="1"/>
  </cols>
  <sheetData>
    <row r="1" ht="32" customHeight="1" spans="1:10">
      <c r="A1" s="5" t="s">
        <v>115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34" customHeight="1" spans="1:10">
      <c r="A2" s="6" t="s">
        <v>116</v>
      </c>
      <c r="B2" s="6" t="s">
        <v>117</v>
      </c>
      <c r="C2" s="6" t="s">
        <v>118</v>
      </c>
      <c r="D2" s="6" t="s">
        <v>3</v>
      </c>
      <c r="E2" s="6" t="s">
        <v>119</v>
      </c>
      <c r="F2" s="6" t="s">
        <v>120</v>
      </c>
      <c r="G2" s="7" t="s">
        <v>5</v>
      </c>
      <c r="H2" s="7" t="s">
        <v>121</v>
      </c>
      <c r="I2" s="7" t="s">
        <v>122</v>
      </c>
      <c r="J2" s="7" t="s">
        <v>123</v>
      </c>
    </row>
    <row r="3" spans="1:10">
      <c r="A3" s="8">
        <v>4033</v>
      </c>
      <c r="B3" s="8" t="s">
        <v>124</v>
      </c>
      <c r="C3" s="8">
        <v>750</v>
      </c>
      <c r="D3" s="8" t="s">
        <v>125</v>
      </c>
      <c r="E3" s="8" t="s">
        <v>126</v>
      </c>
      <c r="F3" s="8">
        <v>1238</v>
      </c>
      <c r="G3" s="9">
        <v>1225.6</v>
      </c>
      <c r="H3" s="10">
        <f>G3/F3</f>
        <v>0.989983844911147</v>
      </c>
      <c r="I3" s="9" t="s">
        <v>9</v>
      </c>
      <c r="J3" s="9"/>
    </row>
    <row r="4" spans="1:10">
      <c r="A4" s="8">
        <v>11088</v>
      </c>
      <c r="B4" s="8" t="s">
        <v>127</v>
      </c>
      <c r="C4" s="8">
        <v>750</v>
      </c>
      <c r="D4" s="8" t="s">
        <v>125</v>
      </c>
      <c r="E4" s="8" t="s">
        <v>128</v>
      </c>
      <c r="F4" s="8">
        <v>1238</v>
      </c>
      <c r="G4" s="9">
        <v>456.99</v>
      </c>
      <c r="H4" s="10">
        <f t="shared" ref="H4:H67" si="0">G4/F4</f>
        <v>0.369135702746365</v>
      </c>
      <c r="I4" s="9" t="s">
        <v>9</v>
      </c>
      <c r="J4" s="9">
        <v>-50</v>
      </c>
    </row>
    <row r="5" spans="1:10">
      <c r="A5" s="8">
        <v>11622</v>
      </c>
      <c r="B5" s="8" t="s">
        <v>129</v>
      </c>
      <c r="C5" s="8">
        <v>750</v>
      </c>
      <c r="D5" s="8" t="s">
        <v>125</v>
      </c>
      <c r="E5" s="8" t="s">
        <v>128</v>
      </c>
      <c r="F5" s="8">
        <v>1238</v>
      </c>
      <c r="G5" s="9">
        <v>408.6</v>
      </c>
      <c r="H5" s="10">
        <f t="shared" si="0"/>
        <v>0.330048465266559</v>
      </c>
      <c r="I5" s="9" t="s">
        <v>9</v>
      </c>
      <c r="J5" s="9">
        <v>-50</v>
      </c>
    </row>
    <row r="6" spans="1:10">
      <c r="A6" s="8">
        <v>11875</v>
      </c>
      <c r="B6" s="8" t="s">
        <v>130</v>
      </c>
      <c r="C6" s="8">
        <v>750</v>
      </c>
      <c r="D6" s="8" t="s">
        <v>125</v>
      </c>
      <c r="E6" s="8" t="s">
        <v>131</v>
      </c>
      <c r="F6" s="8">
        <v>743</v>
      </c>
      <c r="G6" s="9">
        <v>167.8</v>
      </c>
      <c r="H6" s="10">
        <f t="shared" si="0"/>
        <v>0.225841184387618</v>
      </c>
      <c r="I6" s="9" t="s">
        <v>9</v>
      </c>
      <c r="J6" s="11">
        <v>-25</v>
      </c>
    </row>
    <row r="7" spans="1:10">
      <c r="A7" s="8">
        <v>11762</v>
      </c>
      <c r="B7" s="8" t="s">
        <v>132</v>
      </c>
      <c r="C7" s="8">
        <v>750</v>
      </c>
      <c r="D7" s="8" t="s">
        <v>125</v>
      </c>
      <c r="E7" s="8" t="s">
        <v>131</v>
      </c>
      <c r="F7" s="8">
        <v>743</v>
      </c>
      <c r="G7" s="9">
        <v>48</v>
      </c>
      <c r="H7" s="10">
        <f t="shared" si="0"/>
        <v>0.0646029609690444</v>
      </c>
      <c r="I7" s="9" t="s">
        <v>9</v>
      </c>
      <c r="J7" s="11">
        <v>-25</v>
      </c>
    </row>
    <row r="8" spans="1:10">
      <c r="A8" s="8">
        <v>7917</v>
      </c>
      <c r="B8" s="8" t="s">
        <v>133</v>
      </c>
      <c r="C8" s="8">
        <v>515</v>
      </c>
      <c r="D8" s="8" t="s">
        <v>134</v>
      </c>
      <c r="E8" s="8" t="s">
        <v>128</v>
      </c>
      <c r="F8" s="8">
        <v>135.1</v>
      </c>
      <c r="G8" s="9">
        <v>497.7</v>
      </c>
      <c r="H8" s="10">
        <f t="shared" si="0"/>
        <v>3.6839378238342</v>
      </c>
      <c r="I8" s="9"/>
      <c r="J8" s="9"/>
    </row>
    <row r="9" spans="1:10">
      <c r="A9" s="8">
        <v>7006</v>
      </c>
      <c r="B9" s="8" t="s">
        <v>135</v>
      </c>
      <c r="C9" s="8">
        <v>515</v>
      </c>
      <c r="D9" s="8" t="s">
        <v>134</v>
      </c>
      <c r="E9" s="8" t="s">
        <v>126</v>
      </c>
      <c r="F9" s="8">
        <v>121.6</v>
      </c>
      <c r="G9" s="9">
        <v>536</v>
      </c>
      <c r="H9" s="10">
        <f t="shared" si="0"/>
        <v>4.40789473684211</v>
      </c>
      <c r="I9" s="9"/>
      <c r="J9" s="9"/>
    </row>
    <row r="10" spans="1:10">
      <c r="A10" s="8">
        <v>11102</v>
      </c>
      <c r="B10" s="8" t="s">
        <v>136</v>
      </c>
      <c r="C10" s="8">
        <v>515</v>
      </c>
      <c r="D10" s="8" t="s">
        <v>134</v>
      </c>
      <c r="E10" s="8" t="s">
        <v>128</v>
      </c>
      <c r="F10" s="8">
        <v>135.1</v>
      </c>
      <c r="G10" s="9">
        <v>628.4</v>
      </c>
      <c r="H10" s="10">
        <f t="shared" si="0"/>
        <v>4.65136935603257</v>
      </c>
      <c r="I10" s="9"/>
      <c r="J10" s="9"/>
    </row>
    <row r="11" spans="1:10">
      <c r="A11" s="8">
        <v>11333</v>
      </c>
      <c r="B11" s="8" t="s">
        <v>137</v>
      </c>
      <c r="C11" s="8">
        <v>515</v>
      </c>
      <c r="D11" s="8" t="s">
        <v>134</v>
      </c>
      <c r="E11" s="8" t="s">
        <v>128</v>
      </c>
      <c r="F11" s="8">
        <v>108.2</v>
      </c>
      <c r="G11" s="9">
        <v>234</v>
      </c>
      <c r="H11" s="10">
        <f t="shared" si="0"/>
        <v>2.16266173752311</v>
      </c>
      <c r="I11" s="9"/>
      <c r="J11" s="9"/>
    </row>
    <row r="12" spans="1:10">
      <c r="A12" s="8">
        <v>4562</v>
      </c>
      <c r="B12" s="8" t="s">
        <v>138</v>
      </c>
      <c r="C12" s="8">
        <v>581</v>
      </c>
      <c r="D12" s="8" t="s">
        <v>139</v>
      </c>
      <c r="E12" s="8" t="s">
        <v>140</v>
      </c>
      <c r="F12" s="8">
        <v>300</v>
      </c>
      <c r="G12" s="9">
        <v>0</v>
      </c>
      <c r="H12" s="10">
        <f t="shared" si="0"/>
        <v>0</v>
      </c>
      <c r="I12" s="9" t="s">
        <v>9</v>
      </c>
      <c r="J12" s="11">
        <v>-25</v>
      </c>
    </row>
    <row r="13" spans="1:10">
      <c r="A13" s="8">
        <v>990487</v>
      </c>
      <c r="B13" s="8" t="s">
        <v>141</v>
      </c>
      <c r="C13" s="8">
        <v>581</v>
      </c>
      <c r="D13" s="8" t="s">
        <v>139</v>
      </c>
      <c r="E13" s="8" t="s">
        <v>142</v>
      </c>
      <c r="F13" s="8">
        <v>1000</v>
      </c>
      <c r="G13" s="9">
        <v>106</v>
      </c>
      <c r="H13" s="10">
        <f t="shared" si="0"/>
        <v>0.106</v>
      </c>
      <c r="I13" s="9" t="s">
        <v>9</v>
      </c>
      <c r="J13" s="9">
        <v>-50</v>
      </c>
    </row>
    <row r="14" spans="1:10">
      <c r="A14" s="8">
        <v>5641</v>
      </c>
      <c r="B14" s="8" t="s">
        <v>143</v>
      </c>
      <c r="C14" s="8">
        <v>581</v>
      </c>
      <c r="D14" s="8" t="s">
        <v>139</v>
      </c>
      <c r="E14" s="8" t="s">
        <v>126</v>
      </c>
      <c r="F14" s="8">
        <v>300</v>
      </c>
      <c r="G14" s="9">
        <v>311.27</v>
      </c>
      <c r="H14" s="10">
        <f t="shared" si="0"/>
        <v>1.03756666666667</v>
      </c>
      <c r="I14" s="9" t="s">
        <v>9</v>
      </c>
      <c r="J14" s="9"/>
    </row>
    <row r="15" spans="1:10">
      <c r="A15" s="8">
        <v>7279</v>
      </c>
      <c r="B15" s="8" t="s">
        <v>144</v>
      </c>
      <c r="C15" s="8">
        <v>581</v>
      </c>
      <c r="D15" s="8" t="s">
        <v>139</v>
      </c>
      <c r="E15" s="8" t="s">
        <v>128</v>
      </c>
      <c r="F15" s="8">
        <v>750</v>
      </c>
      <c r="G15" s="9">
        <v>780.58</v>
      </c>
      <c r="H15" s="10">
        <f t="shared" si="0"/>
        <v>1.04077333333333</v>
      </c>
      <c r="I15" s="9" t="s">
        <v>9</v>
      </c>
      <c r="J15" s="9"/>
    </row>
    <row r="16" spans="1:10">
      <c r="A16" s="8">
        <v>11765</v>
      </c>
      <c r="B16" s="8" t="s">
        <v>145</v>
      </c>
      <c r="C16" s="8">
        <v>581</v>
      </c>
      <c r="D16" s="8" t="s">
        <v>139</v>
      </c>
      <c r="E16" s="8" t="s">
        <v>146</v>
      </c>
      <c r="F16" s="8">
        <v>350</v>
      </c>
      <c r="G16" s="9">
        <v>0</v>
      </c>
      <c r="H16" s="10">
        <f t="shared" si="0"/>
        <v>0</v>
      </c>
      <c r="I16" s="9" t="s">
        <v>9</v>
      </c>
      <c r="J16" s="11">
        <v>-25</v>
      </c>
    </row>
    <row r="17" spans="1:10">
      <c r="A17" s="8">
        <v>9749</v>
      </c>
      <c r="B17" s="8" t="s">
        <v>147</v>
      </c>
      <c r="C17" s="8">
        <v>740</v>
      </c>
      <c r="D17" s="8" t="s">
        <v>148</v>
      </c>
      <c r="E17" s="8" t="s">
        <v>128</v>
      </c>
      <c r="F17" s="8">
        <v>350</v>
      </c>
      <c r="G17" s="9">
        <v>359.1</v>
      </c>
      <c r="H17" s="10">
        <f t="shared" si="0"/>
        <v>1.026</v>
      </c>
      <c r="I17" s="9"/>
      <c r="J17" s="9"/>
    </row>
    <row r="18" spans="1:10">
      <c r="A18" s="8">
        <v>9328</v>
      </c>
      <c r="B18" s="8" t="s">
        <v>149</v>
      </c>
      <c r="C18" s="8">
        <v>740</v>
      </c>
      <c r="D18" s="8" t="s">
        <v>148</v>
      </c>
      <c r="E18" s="8" t="s">
        <v>126</v>
      </c>
      <c r="F18" s="8">
        <v>350</v>
      </c>
      <c r="G18" s="9">
        <v>0</v>
      </c>
      <c r="H18" s="10">
        <f t="shared" si="0"/>
        <v>0</v>
      </c>
      <c r="I18" s="9"/>
      <c r="J18" s="9"/>
    </row>
    <row r="19" spans="1:10">
      <c r="A19" s="8">
        <v>7050</v>
      </c>
      <c r="B19" s="8" t="s">
        <v>150</v>
      </c>
      <c r="C19" s="8">
        <v>712</v>
      </c>
      <c r="D19" s="8" t="s">
        <v>151</v>
      </c>
      <c r="E19" s="8" t="s">
        <v>126</v>
      </c>
      <c r="F19" s="8">
        <v>754</v>
      </c>
      <c r="G19" s="9">
        <v>157.9</v>
      </c>
      <c r="H19" s="10">
        <f t="shared" si="0"/>
        <v>0.209416445623342</v>
      </c>
      <c r="I19" s="9"/>
      <c r="J19" s="9"/>
    </row>
    <row r="20" spans="1:10">
      <c r="A20" s="8">
        <v>8972</v>
      </c>
      <c r="B20" s="8" t="s">
        <v>152</v>
      </c>
      <c r="C20" s="8">
        <v>712</v>
      </c>
      <c r="D20" s="8" t="s">
        <v>151</v>
      </c>
      <c r="E20" s="8" t="s">
        <v>128</v>
      </c>
      <c r="F20" s="8">
        <v>837</v>
      </c>
      <c r="G20" s="9">
        <v>609.1</v>
      </c>
      <c r="H20" s="10">
        <f t="shared" si="0"/>
        <v>0.727718040621266</v>
      </c>
      <c r="I20" s="9"/>
      <c r="J20" s="9"/>
    </row>
    <row r="21" spans="1:10">
      <c r="A21" s="8">
        <v>11383</v>
      </c>
      <c r="B21" s="8" t="s">
        <v>153</v>
      </c>
      <c r="C21" s="8">
        <v>712</v>
      </c>
      <c r="D21" s="8" t="s">
        <v>151</v>
      </c>
      <c r="E21" s="8" t="s">
        <v>128</v>
      </c>
      <c r="F21" s="8">
        <v>837</v>
      </c>
      <c r="G21" s="9">
        <v>1229.43</v>
      </c>
      <c r="H21" s="10">
        <f t="shared" si="0"/>
        <v>1.46885304659498</v>
      </c>
      <c r="I21" s="9"/>
      <c r="J21" s="9"/>
    </row>
    <row r="22" spans="1:10">
      <c r="A22" s="8">
        <v>11487</v>
      </c>
      <c r="B22" s="8" t="s">
        <v>154</v>
      </c>
      <c r="C22" s="8">
        <v>712</v>
      </c>
      <c r="D22" s="8" t="s">
        <v>151</v>
      </c>
      <c r="E22" s="8" t="s">
        <v>128</v>
      </c>
      <c r="F22" s="8">
        <v>672</v>
      </c>
      <c r="G22" s="9">
        <v>405.7</v>
      </c>
      <c r="H22" s="10">
        <f t="shared" si="0"/>
        <v>0.603720238095238</v>
      </c>
      <c r="I22" s="9"/>
      <c r="J22" s="9"/>
    </row>
    <row r="23" spans="1:10">
      <c r="A23" s="8">
        <v>9331</v>
      </c>
      <c r="B23" s="8" t="s">
        <v>155</v>
      </c>
      <c r="C23" s="8">
        <v>578</v>
      </c>
      <c r="D23" s="8" t="s">
        <v>156</v>
      </c>
      <c r="E23" s="8" t="s">
        <v>126</v>
      </c>
      <c r="F23" s="8">
        <v>696</v>
      </c>
      <c r="G23" s="9">
        <v>399.23</v>
      </c>
      <c r="H23" s="10">
        <f t="shared" si="0"/>
        <v>0.57360632183908</v>
      </c>
      <c r="I23" s="9"/>
      <c r="J23" s="9"/>
    </row>
    <row r="24" spans="1:10">
      <c r="A24" s="8">
        <v>9140</v>
      </c>
      <c r="B24" s="8" t="s">
        <v>157</v>
      </c>
      <c r="C24" s="8">
        <v>578</v>
      </c>
      <c r="D24" s="8" t="s">
        <v>156</v>
      </c>
      <c r="E24" s="8" t="s">
        <v>158</v>
      </c>
      <c r="F24" s="8">
        <v>851</v>
      </c>
      <c r="G24" s="9">
        <v>0</v>
      </c>
      <c r="H24" s="10">
        <f t="shared" si="0"/>
        <v>0</v>
      </c>
      <c r="I24" s="9"/>
      <c r="J24" s="9"/>
    </row>
    <row r="25" spans="1:10">
      <c r="A25" s="8">
        <v>11779</v>
      </c>
      <c r="B25" s="8" t="s">
        <v>159</v>
      </c>
      <c r="C25" s="8">
        <v>578</v>
      </c>
      <c r="D25" s="8" t="s">
        <v>156</v>
      </c>
      <c r="E25" s="8" t="s">
        <v>160</v>
      </c>
      <c r="F25" s="8">
        <v>387</v>
      </c>
      <c r="G25" s="9">
        <v>377.8</v>
      </c>
      <c r="H25" s="10">
        <f t="shared" si="0"/>
        <v>0.976227390180879</v>
      </c>
      <c r="I25" s="9"/>
      <c r="J25" s="9"/>
    </row>
    <row r="26" spans="1:10">
      <c r="A26" s="8">
        <v>11902</v>
      </c>
      <c r="B26" s="8" t="s">
        <v>161</v>
      </c>
      <c r="C26" s="8">
        <v>578</v>
      </c>
      <c r="D26" s="8" t="s">
        <v>156</v>
      </c>
      <c r="E26" s="8" t="s">
        <v>128</v>
      </c>
      <c r="F26" s="8">
        <v>466</v>
      </c>
      <c r="G26" s="9">
        <v>460.77</v>
      </c>
      <c r="H26" s="10">
        <f t="shared" si="0"/>
        <v>0.988776824034335</v>
      </c>
      <c r="I26" s="9"/>
      <c r="J26" s="9"/>
    </row>
    <row r="27" spans="1:10">
      <c r="A27" s="8">
        <v>9682</v>
      </c>
      <c r="B27" s="8" t="s">
        <v>162</v>
      </c>
      <c r="C27" s="8">
        <v>103639</v>
      </c>
      <c r="D27" s="8" t="s">
        <v>163</v>
      </c>
      <c r="E27" s="8" t="s">
        <v>126</v>
      </c>
      <c r="F27" s="8">
        <v>346.2</v>
      </c>
      <c r="G27" s="9">
        <v>576.55</v>
      </c>
      <c r="H27" s="10">
        <f t="shared" si="0"/>
        <v>1.66536683997689</v>
      </c>
      <c r="I27" s="9"/>
      <c r="J27" s="9"/>
    </row>
    <row r="28" spans="1:10">
      <c r="A28" s="8">
        <v>10650</v>
      </c>
      <c r="B28" s="8" t="s">
        <v>164</v>
      </c>
      <c r="C28" s="8">
        <v>103639</v>
      </c>
      <c r="D28" s="8" t="s">
        <v>163</v>
      </c>
      <c r="E28" s="8" t="s">
        <v>128</v>
      </c>
      <c r="F28" s="8">
        <v>384.6</v>
      </c>
      <c r="G28" s="9">
        <v>137.2</v>
      </c>
      <c r="H28" s="10">
        <f t="shared" si="0"/>
        <v>0.356734269370775</v>
      </c>
      <c r="I28" s="9"/>
      <c r="J28" s="9"/>
    </row>
    <row r="29" spans="1:10">
      <c r="A29" s="8">
        <v>11759</v>
      </c>
      <c r="B29" s="8" t="s">
        <v>165</v>
      </c>
      <c r="C29" s="8">
        <v>103639</v>
      </c>
      <c r="D29" s="8" t="s">
        <v>163</v>
      </c>
      <c r="E29" s="8" t="s">
        <v>166</v>
      </c>
      <c r="F29" s="8">
        <v>269.2</v>
      </c>
      <c r="G29" s="9">
        <v>0</v>
      </c>
      <c r="H29" s="10">
        <f t="shared" si="0"/>
        <v>0</v>
      </c>
      <c r="I29" s="9"/>
      <c r="J29" s="9"/>
    </row>
    <row r="30" spans="1:10">
      <c r="A30" s="8">
        <v>6494</v>
      </c>
      <c r="B30" s="8" t="s">
        <v>167</v>
      </c>
      <c r="C30" s="8">
        <v>707</v>
      </c>
      <c r="D30" s="8" t="s">
        <v>168</v>
      </c>
      <c r="E30" s="8" t="s">
        <v>169</v>
      </c>
      <c r="F30" s="8">
        <v>484</v>
      </c>
      <c r="G30" s="9">
        <v>162.8</v>
      </c>
      <c r="H30" s="10">
        <f t="shared" si="0"/>
        <v>0.336363636363636</v>
      </c>
      <c r="I30" s="9"/>
      <c r="J30" s="9"/>
    </row>
    <row r="31" spans="1:10">
      <c r="A31" s="8">
        <v>10951</v>
      </c>
      <c r="B31" s="8" t="s">
        <v>170</v>
      </c>
      <c r="C31" s="8">
        <v>707</v>
      </c>
      <c r="D31" s="8" t="s">
        <v>168</v>
      </c>
      <c r="E31" s="8" t="s">
        <v>126</v>
      </c>
      <c r="F31" s="8">
        <v>440</v>
      </c>
      <c r="G31" s="9">
        <v>818.01</v>
      </c>
      <c r="H31" s="10">
        <f t="shared" si="0"/>
        <v>1.85911363636364</v>
      </c>
      <c r="I31" s="9"/>
      <c r="J31" s="9"/>
    </row>
    <row r="32" spans="1:10">
      <c r="A32" s="8">
        <v>10952</v>
      </c>
      <c r="B32" s="8" t="s">
        <v>171</v>
      </c>
      <c r="C32" s="8">
        <v>707</v>
      </c>
      <c r="D32" s="8" t="s">
        <v>168</v>
      </c>
      <c r="E32" s="8" t="s">
        <v>169</v>
      </c>
      <c r="F32" s="8">
        <v>484</v>
      </c>
      <c r="G32" s="9">
        <v>334.52</v>
      </c>
      <c r="H32" s="10">
        <f t="shared" si="0"/>
        <v>0.691157024793388</v>
      </c>
      <c r="I32" s="9"/>
      <c r="J32" s="9"/>
    </row>
    <row r="33" spans="1:10">
      <c r="A33" s="8">
        <v>11760</v>
      </c>
      <c r="B33" s="8" t="s">
        <v>172</v>
      </c>
      <c r="C33" s="8">
        <v>707</v>
      </c>
      <c r="D33" s="8" t="s">
        <v>168</v>
      </c>
      <c r="E33" s="8" t="s">
        <v>131</v>
      </c>
      <c r="F33" s="8">
        <v>308</v>
      </c>
      <c r="G33" s="9">
        <v>656.51</v>
      </c>
      <c r="H33" s="10">
        <f t="shared" si="0"/>
        <v>2.13152597402597</v>
      </c>
      <c r="I33" s="9"/>
      <c r="J33" s="9"/>
    </row>
    <row r="34" spans="1:10">
      <c r="A34" s="8">
        <v>11797</v>
      </c>
      <c r="B34" s="8" t="s">
        <v>173</v>
      </c>
      <c r="C34" s="8">
        <v>707</v>
      </c>
      <c r="D34" s="8" t="s">
        <v>168</v>
      </c>
      <c r="E34" s="8" t="s">
        <v>169</v>
      </c>
      <c r="F34" s="8">
        <v>484</v>
      </c>
      <c r="G34" s="9">
        <v>119.8</v>
      </c>
      <c r="H34" s="10">
        <f t="shared" si="0"/>
        <v>0.247520661157025</v>
      </c>
      <c r="I34" s="9"/>
      <c r="J34" s="9"/>
    </row>
    <row r="35" spans="1:10">
      <c r="A35" s="8">
        <v>10893</v>
      </c>
      <c r="B35" s="8" t="s">
        <v>174</v>
      </c>
      <c r="C35" s="8">
        <v>743</v>
      </c>
      <c r="D35" s="8" t="s">
        <v>175</v>
      </c>
      <c r="E35" s="8" t="s">
        <v>126</v>
      </c>
      <c r="F35" s="8">
        <v>200</v>
      </c>
      <c r="G35" s="9">
        <v>506.52</v>
      </c>
      <c r="H35" s="10">
        <f t="shared" si="0"/>
        <v>2.5326</v>
      </c>
      <c r="I35" s="9"/>
      <c r="J35" s="9"/>
    </row>
    <row r="36" spans="1:10">
      <c r="A36" s="8">
        <v>11761</v>
      </c>
      <c r="B36" s="8" t="s">
        <v>176</v>
      </c>
      <c r="C36" s="8">
        <v>743</v>
      </c>
      <c r="D36" s="8" t="s">
        <v>175</v>
      </c>
      <c r="E36" s="8" t="s">
        <v>177</v>
      </c>
      <c r="F36" s="8">
        <v>100</v>
      </c>
      <c r="G36" s="9">
        <v>87.24</v>
      </c>
      <c r="H36" s="10">
        <f t="shared" si="0"/>
        <v>0.8724</v>
      </c>
      <c r="I36" s="9"/>
      <c r="J36" s="9"/>
    </row>
    <row r="37" spans="1:10">
      <c r="A37" s="8">
        <v>6306</v>
      </c>
      <c r="B37" s="8" t="s">
        <v>178</v>
      </c>
      <c r="C37" s="8">
        <v>103199</v>
      </c>
      <c r="D37" s="8" t="s">
        <v>179</v>
      </c>
      <c r="E37" s="8" t="s">
        <v>128</v>
      </c>
      <c r="F37" s="8">
        <v>233</v>
      </c>
      <c r="G37" s="9">
        <v>237.82</v>
      </c>
      <c r="H37" s="10">
        <f t="shared" si="0"/>
        <v>1.02068669527897</v>
      </c>
      <c r="I37" s="9"/>
      <c r="J37" s="9"/>
    </row>
    <row r="38" spans="1:10">
      <c r="A38" s="8">
        <v>10590</v>
      </c>
      <c r="B38" s="8" t="s">
        <v>180</v>
      </c>
      <c r="C38" s="8">
        <v>103199</v>
      </c>
      <c r="D38" s="8" t="s">
        <v>179</v>
      </c>
      <c r="E38" s="8" t="s">
        <v>126</v>
      </c>
      <c r="F38" s="8">
        <v>234</v>
      </c>
      <c r="G38" s="9">
        <v>243.03</v>
      </c>
      <c r="H38" s="10">
        <f t="shared" si="0"/>
        <v>1.03858974358974</v>
      </c>
      <c r="I38" s="9"/>
      <c r="J38" s="9"/>
    </row>
    <row r="39" spans="1:10">
      <c r="A39" s="8">
        <v>11796</v>
      </c>
      <c r="B39" s="8" t="s">
        <v>181</v>
      </c>
      <c r="C39" s="8">
        <v>103199</v>
      </c>
      <c r="D39" s="8" t="s">
        <v>179</v>
      </c>
      <c r="E39" s="8" t="s">
        <v>128</v>
      </c>
      <c r="F39" s="8">
        <v>233</v>
      </c>
      <c r="G39" s="9">
        <v>242.08</v>
      </c>
      <c r="H39" s="10">
        <f t="shared" si="0"/>
        <v>1.03896995708155</v>
      </c>
      <c r="I39" s="9"/>
      <c r="J39" s="9"/>
    </row>
    <row r="40" spans="1:10">
      <c r="A40" s="8">
        <v>7666</v>
      </c>
      <c r="B40" s="8" t="s">
        <v>182</v>
      </c>
      <c r="C40" s="8">
        <v>741</v>
      </c>
      <c r="D40" s="8" t="s">
        <v>183</v>
      </c>
      <c r="E40" s="8" t="s">
        <v>126</v>
      </c>
      <c r="F40" s="8">
        <v>250</v>
      </c>
      <c r="G40" s="9">
        <v>260.24</v>
      </c>
      <c r="H40" s="10">
        <f t="shared" si="0"/>
        <v>1.04096</v>
      </c>
      <c r="I40" s="9"/>
      <c r="J40" s="9"/>
    </row>
    <row r="41" spans="1:10">
      <c r="A41" s="8">
        <v>11766</v>
      </c>
      <c r="B41" s="8" t="s">
        <v>184</v>
      </c>
      <c r="C41" s="8">
        <v>741</v>
      </c>
      <c r="D41" s="8" t="s">
        <v>183</v>
      </c>
      <c r="E41" s="8" t="s">
        <v>185</v>
      </c>
      <c r="F41" s="8">
        <v>150</v>
      </c>
      <c r="G41" s="9">
        <v>0</v>
      </c>
      <c r="H41" s="10">
        <f t="shared" si="0"/>
        <v>0</v>
      </c>
      <c r="I41" s="9"/>
      <c r="J41" s="9"/>
    </row>
    <row r="42" spans="1:10">
      <c r="A42" s="8">
        <v>6303</v>
      </c>
      <c r="B42" s="8" t="s">
        <v>186</v>
      </c>
      <c r="C42" s="8">
        <v>585</v>
      </c>
      <c r="D42" s="8" t="s">
        <v>187</v>
      </c>
      <c r="E42" s="8" t="s">
        <v>126</v>
      </c>
      <c r="F42" s="8">
        <v>550</v>
      </c>
      <c r="G42" s="9">
        <v>171.74</v>
      </c>
      <c r="H42" s="10">
        <f t="shared" si="0"/>
        <v>0.312254545454545</v>
      </c>
      <c r="I42" s="9" t="s">
        <v>9</v>
      </c>
      <c r="J42" s="9">
        <v>-50</v>
      </c>
    </row>
    <row r="43" spans="1:10">
      <c r="A43" s="8">
        <v>7046</v>
      </c>
      <c r="B43" s="8" t="s">
        <v>188</v>
      </c>
      <c r="C43" s="8">
        <v>585</v>
      </c>
      <c r="D43" s="8" t="s">
        <v>187</v>
      </c>
      <c r="E43" s="8" t="s">
        <v>189</v>
      </c>
      <c r="F43" s="8">
        <v>550</v>
      </c>
      <c r="G43" s="9">
        <v>67.84</v>
      </c>
      <c r="H43" s="10">
        <f t="shared" si="0"/>
        <v>0.123345454545455</v>
      </c>
      <c r="I43" s="9" t="s">
        <v>9</v>
      </c>
      <c r="J43" s="9">
        <v>-50</v>
      </c>
    </row>
    <row r="44" spans="1:10">
      <c r="A44" s="8">
        <v>11639</v>
      </c>
      <c r="B44" s="8" t="s">
        <v>190</v>
      </c>
      <c r="C44" s="8">
        <v>585</v>
      </c>
      <c r="D44" s="8" t="s">
        <v>187</v>
      </c>
      <c r="E44" s="8" t="s">
        <v>128</v>
      </c>
      <c r="F44" s="8">
        <v>550</v>
      </c>
      <c r="G44" s="9">
        <v>283.14</v>
      </c>
      <c r="H44" s="10">
        <f t="shared" si="0"/>
        <v>0.5148</v>
      </c>
      <c r="I44" s="9" t="s">
        <v>9</v>
      </c>
      <c r="J44" s="9"/>
    </row>
    <row r="45" spans="1:10">
      <c r="A45" s="8">
        <v>11642</v>
      </c>
      <c r="B45" s="8" t="s">
        <v>191</v>
      </c>
      <c r="C45" s="8">
        <v>585</v>
      </c>
      <c r="D45" s="8" t="s">
        <v>187</v>
      </c>
      <c r="E45" s="8" t="s">
        <v>128</v>
      </c>
      <c r="F45" s="8">
        <v>550</v>
      </c>
      <c r="G45" s="9">
        <v>259.94</v>
      </c>
      <c r="H45" s="10">
        <f t="shared" si="0"/>
        <v>0.472618181818182</v>
      </c>
      <c r="I45" s="9" t="s">
        <v>9</v>
      </c>
      <c r="J45" s="9">
        <v>-50</v>
      </c>
    </row>
    <row r="46" spans="1:10">
      <c r="A46" s="8">
        <v>5527</v>
      </c>
      <c r="B46" s="8" t="s">
        <v>192</v>
      </c>
      <c r="C46" s="8">
        <v>511</v>
      </c>
      <c r="D46" s="8" t="s">
        <v>193</v>
      </c>
      <c r="E46" s="8" t="s">
        <v>126</v>
      </c>
      <c r="F46" s="8">
        <v>280</v>
      </c>
      <c r="G46" s="9">
        <v>226.96</v>
      </c>
      <c r="H46" s="10">
        <f t="shared" si="0"/>
        <v>0.810571428571429</v>
      </c>
      <c r="I46" s="9"/>
      <c r="J46" s="9"/>
    </row>
    <row r="47" spans="1:10">
      <c r="A47" s="8">
        <v>11602</v>
      </c>
      <c r="B47" s="8" t="s">
        <v>194</v>
      </c>
      <c r="C47" s="8">
        <v>511</v>
      </c>
      <c r="D47" s="8" t="s">
        <v>193</v>
      </c>
      <c r="E47" s="8" t="s">
        <v>128</v>
      </c>
      <c r="F47" s="8">
        <v>280</v>
      </c>
      <c r="G47" s="9">
        <v>125.44</v>
      </c>
      <c r="H47" s="10">
        <f t="shared" si="0"/>
        <v>0.448</v>
      </c>
      <c r="I47" s="9"/>
      <c r="J47" s="9"/>
    </row>
    <row r="48" spans="1:10">
      <c r="A48" s="8">
        <v>11876</v>
      </c>
      <c r="B48" s="8" t="s">
        <v>195</v>
      </c>
      <c r="C48" s="8">
        <v>511</v>
      </c>
      <c r="D48" s="8" t="s">
        <v>193</v>
      </c>
      <c r="E48" s="8" t="s">
        <v>131</v>
      </c>
      <c r="F48" s="8">
        <v>190</v>
      </c>
      <c r="G48" s="9">
        <v>199.59</v>
      </c>
      <c r="H48" s="10">
        <f t="shared" si="0"/>
        <v>1.05047368421053</v>
      </c>
      <c r="I48" s="9"/>
      <c r="J48" s="9"/>
    </row>
    <row r="49" spans="1:10">
      <c r="A49" s="8">
        <v>11829</v>
      </c>
      <c r="B49" s="8" t="s">
        <v>196</v>
      </c>
      <c r="C49" s="8">
        <v>511</v>
      </c>
      <c r="D49" s="8" t="s">
        <v>193</v>
      </c>
      <c r="E49" s="8" t="s">
        <v>128</v>
      </c>
      <c r="F49" s="8">
        <v>250</v>
      </c>
      <c r="G49" s="9">
        <v>664</v>
      </c>
      <c r="H49" s="10">
        <f t="shared" si="0"/>
        <v>2.656</v>
      </c>
      <c r="I49" s="9"/>
      <c r="J49" s="9"/>
    </row>
    <row r="50" spans="1:10">
      <c r="A50" s="8">
        <v>4540</v>
      </c>
      <c r="B50" s="8" t="s">
        <v>197</v>
      </c>
      <c r="C50" s="8">
        <v>754</v>
      </c>
      <c r="D50" s="8" t="s">
        <v>198</v>
      </c>
      <c r="E50" s="8" t="s">
        <v>126</v>
      </c>
      <c r="F50" s="8">
        <v>216</v>
      </c>
      <c r="G50" s="9">
        <v>231.3</v>
      </c>
      <c r="H50" s="10">
        <f t="shared" si="0"/>
        <v>1.07083333333333</v>
      </c>
      <c r="I50" s="9"/>
      <c r="J50" s="9"/>
    </row>
    <row r="51" spans="1:10">
      <c r="A51" s="8">
        <v>10900</v>
      </c>
      <c r="B51" s="8" t="s">
        <v>199</v>
      </c>
      <c r="C51" s="8">
        <v>754</v>
      </c>
      <c r="D51" s="8" t="s">
        <v>198</v>
      </c>
      <c r="E51" s="8" t="s">
        <v>189</v>
      </c>
      <c r="F51" s="8">
        <v>217</v>
      </c>
      <c r="G51" s="9">
        <v>330.01</v>
      </c>
      <c r="H51" s="10">
        <f t="shared" si="0"/>
        <v>1.52078341013825</v>
      </c>
      <c r="I51" s="9"/>
      <c r="J51" s="9"/>
    </row>
    <row r="52" spans="1:10">
      <c r="A52" s="8">
        <v>11949</v>
      </c>
      <c r="B52" s="8" t="s">
        <v>200</v>
      </c>
      <c r="C52" s="8">
        <v>754</v>
      </c>
      <c r="D52" s="8" t="s">
        <v>198</v>
      </c>
      <c r="E52" s="8" t="s">
        <v>189</v>
      </c>
      <c r="F52" s="8">
        <v>217</v>
      </c>
      <c r="G52" s="9">
        <v>273.79</v>
      </c>
      <c r="H52" s="10">
        <f t="shared" si="0"/>
        <v>1.26170506912442</v>
      </c>
      <c r="I52" s="9"/>
      <c r="J52" s="9"/>
    </row>
    <row r="53" spans="1:10">
      <c r="A53" s="8">
        <v>10218</v>
      </c>
      <c r="B53" s="8" t="s">
        <v>201</v>
      </c>
      <c r="C53" s="8">
        <v>104838</v>
      </c>
      <c r="D53" s="8" t="s">
        <v>202</v>
      </c>
      <c r="E53" s="8" t="s">
        <v>128</v>
      </c>
      <c r="F53" s="8">
        <v>217</v>
      </c>
      <c r="G53" s="9">
        <v>49.3</v>
      </c>
      <c r="H53" s="10">
        <f t="shared" si="0"/>
        <v>0.227188940092166</v>
      </c>
      <c r="I53" s="9" t="s">
        <v>9</v>
      </c>
      <c r="J53" s="9">
        <v>-50</v>
      </c>
    </row>
    <row r="54" spans="1:10">
      <c r="A54" s="8">
        <v>11241</v>
      </c>
      <c r="B54" s="8" t="s">
        <v>203</v>
      </c>
      <c r="C54" s="8">
        <v>104838</v>
      </c>
      <c r="D54" s="8" t="s">
        <v>202</v>
      </c>
      <c r="E54" s="8" t="s">
        <v>126</v>
      </c>
      <c r="F54" s="8">
        <v>196</v>
      </c>
      <c r="G54" s="9">
        <v>40.83</v>
      </c>
      <c r="H54" s="10">
        <f t="shared" si="0"/>
        <v>0.208316326530612</v>
      </c>
      <c r="I54" s="9" t="s">
        <v>9</v>
      </c>
      <c r="J54" s="9">
        <v>-50</v>
      </c>
    </row>
    <row r="55" spans="1:10">
      <c r="A55" s="8">
        <v>11866</v>
      </c>
      <c r="B55" s="8" t="s">
        <v>204</v>
      </c>
      <c r="C55" s="8">
        <v>104838</v>
      </c>
      <c r="D55" s="8" t="s">
        <v>202</v>
      </c>
      <c r="E55" s="8" t="s">
        <v>131</v>
      </c>
      <c r="F55" s="8">
        <v>87</v>
      </c>
      <c r="G55" s="9">
        <v>74.8</v>
      </c>
      <c r="H55" s="10">
        <f t="shared" si="0"/>
        <v>0.859770114942529</v>
      </c>
      <c r="I55" s="9" t="s">
        <v>9</v>
      </c>
      <c r="J55" s="9"/>
    </row>
    <row r="56" spans="1:10">
      <c r="A56" s="8">
        <v>6472</v>
      </c>
      <c r="B56" s="8" t="s">
        <v>205</v>
      </c>
      <c r="C56" s="8">
        <v>104428</v>
      </c>
      <c r="D56" s="8" t="s">
        <v>206</v>
      </c>
      <c r="E56" s="8" t="s">
        <v>126</v>
      </c>
      <c r="F56" s="8">
        <v>240</v>
      </c>
      <c r="G56" s="9">
        <v>227.7</v>
      </c>
      <c r="H56" s="10">
        <f t="shared" si="0"/>
        <v>0.94875</v>
      </c>
      <c r="I56" s="9"/>
      <c r="J56" s="9"/>
    </row>
    <row r="57" spans="1:10">
      <c r="A57" s="8">
        <v>9841</v>
      </c>
      <c r="B57" s="8" t="s">
        <v>207</v>
      </c>
      <c r="C57" s="8">
        <v>104428</v>
      </c>
      <c r="D57" s="8" t="s">
        <v>206</v>
      </c>
      <c r="E57" s="8" t="s">
        <v>128</v>
      </c>
      <c r="F57" s="8">
        <v>260</v>
      </c>
      <c r="G57" s="9">
        <v>381.61</v>
      </c>
      <c r="H57" s="10">
        <f t="shared" si="0"/>
        <v>1.46773076923077</v>
      </c>
      <c r="I57" s="9"/>
      <c r="J57" s="9"/>
    </row>
    <row r="58" spans="1:10">
      <c r="A58" s="8">
        <v>11867</v>
      </c>
      <c r="B58" s="8" t="s">
        <v>208</v>
      </c>
      <c r="C58" s="8">
        <v>104428</v>
      </c>
      <c r="D58" s="8" t="s">
        <v>206</v>
      </c>
      <c r="E58" s="8" t="s">
        <v>209</v>
      </c>
      <c r="F58" s="8">
        <v>100</v>
      </c>
      <c r="G58" s="9">
        <v>0</v>
      </c>
      <c r="H58" s="10">
        <f t="shared" si="0"/>
        <v>0</v>
      </c>
      <c r="I58" s="9"/>
      <c r="J58" s="9"/>
    </row>
    <row r="59" spans="1:10">
      <c r="A59" s="8">
        <v>9983</v>
      </c>
      <c r="B59" s="8" t="s">
        <v>210</v>
      </c>
      <c r="C59" s="8">
        <v>52</v>
      </c>
      <c r="D59" s="8" t="s">
        <v>211</v>
      </c>
      <c r="E59" s="8" t="s">
        <v>126</v>
      </c>
      <c r="F59" s="8">
        <v>550</v>
      </c>
      <c r="G59" s="9">
        <v>79.2</v>
      </c>
      <c r="H59" s="10">
        <f t="shared" si="0"/>
        <v>0.144</v>
      </c>
      <c r="I59" s="9"/>
      <c r="J59" s="9"/>
    </row>
    <row r="60" spans="1:10">
      <c r="A60" s="8">
        <v>12110</v>
      </c>
      <c r="B60" s="8" t="s">
        <v>212</v>
      </c>
      <c r="C60" s="8">
        <v>52</v>
      </c>
      <c r="D60" s="8" t="s">
        <v>211</v>
      </c>
      <c r="E60" s="8" t="s">
        <v>213</v>
      </c>
      <c r="F60" s="8">
        <v>275</v>
      </c>
      <c r="G60" s="9">
        <v>0</v>
      </c>
      <c r="H60" s="10">
        <f t="shared" si="0"/>
        <v>0</v>
      </c>
      <c r="I60" s="9"/>
      <c r="J60" s="9"/>
    </row>
    <row r="61" spans="1:10">
      <c r="A61" s="8">
        <v>12092</v>
      </c>
      <c r="B61" s="8" t="s">
        <v>178</v>
      </c>
      <c r="C61" s="8">
        <v>52</v>
      </c>
      <c r="D61" s="8" t="s">
        <v>211</v>
      </c>
      <c r="E61" s="8" t="s">
        <v>213</v>
      </c>
      <c r="F61" s="8">
        <v>275</v>
      </c>
      <c r="G61" s="9">
        <v>4.48</v>
      </c>
      <c r="H61" s="10">
        <f t="shared" si="0"/>
        <v>0.0162909090909091</v>
      </c>
      <c r="I61" s="9"/>
      <c r="J61" s="9"/>
    </row>
    <row r="62" spans="1:10">
      <c r="A62" s="8">
        <v>6492</v>
      </c>
      <c r="B62" s="8" t="s">
        <v>214</v>
      </c>
      <c r="C62" s="8">
        <v>713</v>
      </c>
      <c r="D62" s="8" t="s">
        <v>215</v>
      </c>
      <c r="E62" s="8" t="s">
        <v>126</v>
      </c>
      <c r="F62" s="8">
        <v>600</v>
      </c>
      <c r="G62" s="9">
        <v>81.57</v>
      </c>
      <c r="H62" s="10">
        <f t="shared" si="0"/>
        <v>0.13595</v>
      </c>
      <c r="I62" s="9" t="s">
        <v>9</v>
      </c>
      <c r="J62" s="9">
        <v>-50</v>
      </c>
    </row>
    <row r="63" spans="1:10">
      <c r="A63" s="8">
        <v>11961</v>
      </c>
      <c r="B63" s="8" t="s">
        <v>216</v>
      </c>
      <c r="C63" s="8">
        <v>713</v>
      </c>
      <c r="D63" s="8" t="s">
        <v>215</v>
      </c>
      <c r="E63" s="8" t="s">
        <v>128</v>
      </c>
      <c r="F63" s="8">
        <v>200</v>
      </c>
      <c r="G63" s="9">
        <v>213.67</v>
      </c>
      <c r="H63" s="10">
        <f t="shared" si="0"/>
        <v>1.06835</v>
      </c>
      <c r="I63" s="9" t="s">
        <v>9</v>
      </c>
      <c r="J63" s="9"/>
    </row>
    <row r="64" spans="1:10">
      <c r="A64" s="8">
        <v>8073</v>
      </c>
      <c r="B64" s="8" t="s">
        <v>217</v>
      </c>
      <c r="C64" s="8">
        <v>587</v>
      </c>
      <c r="D64" s="8" t="s">
        <v>218</v>
      </c>
      <c r="E64" s="8" t="s">
        <v>126</v>
      </c>
      <c r="F64" s="8">
        <v>950</v>
      </c>
      <c r="G64" s="9">
        <v>878.96</v>
      </c>
      <c r="H64" s="10">
        <f t="shared" si="0"/>
        <v>0.925221052631579</v>
      </c>
      <c r="I64" s="9"/>
      <c r="J64" s="9"/>
    </row>
    <row r="65" spans="1:10">
      <c r="A65" s="8">
        <v>11985</v>
      </c>
      <c r="B65" s="8" t="s">
        <v>219</v>
      </c>
      <c r="C65" s="8">
        <v>587</v>
      </c>
      <c r="D65" s="8" t="s">
        <v>218</v>
      </c>
      <c r="E65" s="8" t="s">
        <v>220</v>
      </c>
      <c r="F65" s="8">
        <v>950</v>
      </c>
      <c r="G65" s="9">
        <v>584.52</v>
      </c>
      <c r="H65" s="10">
        <f t="shared" si="0"/>
        <v>0.615284210526316</v>
      </c>
      <c r="I65" s="9"/>
      <c r="J65" s="9"/>
    </row>
    <row r="66" spans="1:10">
      <c r="A66" s="8">
        <v>12109</v>
      </c>
      <c r="B66" s="8" t="s">
        <v>210</v>
      </c>
      <c r="C66" s="8">
        <v>587</v>
      </c>
      <c r="D66" s="8" t="s">
        <v>218</v>
      </c>
      <c r="E66" s="8" t="s">
        <v>221</v>
      </c>
      <c r="F66" s="8">
        <v>100</v>
      </c>
      <c r="G66" s="9">
        <v>88</v>
      </c>
      <c r="H66" s="10">
        <f t="shared" si="0"/>
        <v>0.88</v>
      </c>
      <c r="I66" s="9"/>
      <c r="J66" s="9"/>
    </row>
    <row r="67" spans="1:10">
      <c r="A67" s="8">
        <v>6505</v>
      </c>
      <c r="B67" s="8" t="s">
        <v>222</v>
      </c>
      <c r="C67" s="8">
        <v>704</v>
      </c>
      <c r="D67" s="8" t="s">
        <v>223</v>
      </c>
      <c r="E67" s="8" t="s">
        <v>128</v>
      </c>
      <c r="F67" s="8">
        <v>758</v>
      </c>
      <c r="G67" s="9">
        <v>0</v>
      </c>
      <c r="H67" s="10">
        <f t="shared" si="0"/>
        <v>0</v>
      </c>
      <c r="I67" s="9" t="s">
        <v>9</v>
      </c>
      <c r="J67" s="9">
        <v>-50</v>
      </c>
    </row>
    <row r="68" spans="1:10">
      <c r="A68" s="8">
        <v>9731</v>
      </c>
      <c r="B68" s="8" t="s">
        <v>224</v>
      </c>
      <c r="C68" s="8">
        <v>704</v>
      </c>
      <c r="D68" s="8" t="s">
        <v>223</v>
      </c>
      <c r="E68" s="8" t="s">
        <v>225</v>
      </c>
      <c r="F68" s="8">
        <v>684</v>
      </c>
      <c r="G68" s="9">
        <v>164.7</v>
      </c>
      <c r="H68" s="10">
        <f t="shared" ref="H68:H131" si="1">G68/F68</f>
        <v>0.24078947368421</v>
      </c>
      <c r="I68" s="9" t="s">
        <v>9</v>
      </c>
      <c r="J68" s="9">
        <v>-50</v>
      </c>
    </row>
    <row r="69" spans="1:10">
      <c r="A69" s="8">
        <v>10953</v>
      </c>
      <c r="B69" s="8" t="s">
        <v>226</v>
      </c>
      <c r="C69" s="8">
        <v>704</v>
      </c>
      <c r="D69" s="8" t="s">
        <v>223</v>
      </c>
      <c r="E69" s="8" t="s">
        <v>128</v>
      </c>
      <c r="F69" s="8">
        <v>758</v>
      </c>
      <c r="G69" s="9">
        <v>185.3</v>
      </c>
      <c r="H69" s="10">
        <f t="shared" si="1"/>
        <v>0.244459102902375</v>
      </c>
      <c r="I69" s="9" t="s">
        <v>9</v>
      </c>
      <c r="J69" s="9">
        <v>-50</v>
      </c>
    </row>
    <row r="70" spans="1:10">
      <c r="A70" s="8">
        <v>6385</v>
      </c>
      <c r="B70" s="8" t="s">
        <v>227</v>
      </c>
      <c r="C70" s="8">
        <v>738</v>
      </c>
      <c r="D70" s="8" t="s">
        <v>228</v>
      </c>
      <c r="E70" s="8" t="s">
        <v>128</v>
      </c>
      <c r="F70" s="8">
        <v>428</v>
      </c>
      <c r="G70" s="9">
        <v>283.97</v>
      </c>
      <c r="H70" s="10">
        <f t="shared" si="1"/>
        <v>0.663481308411215</v>
      </c>
      <c r="I70" s="9"/>
      <c r="J70" s="9"/>
    </row>
    <row r="71" spans="1:10">
      <c r="A71" s="8">
        <v>6506</v>
      </c>
      <c r="B71" s="8" t="s">
        <v>229</v>
      </c>
      <c r="C71" s="8">
        <v>738</v>
      </c>
      <c r="D71" s="8" t="s">
        <v>228</v>
      </c>
      <c r="E71" s="8" t="s">
        <v>126</v>
      </c>
      <c r="F71" s="8">
        <v>428</v>
      </c>
      <c r="G71" s="9">
        <v>592.18</v>
      </c>
      <c r="H71" s="10">
        <f t="shared" si="1"/>
        <v>1.38359813084112</v>
      </c>
      <c r="I71" s="9"/>
      <c r="J71" s="9"/>
    </row>
    <row r="72" spans="1:10">
      <c r="A72" s="8">
        <v>11831</v>
      </c>
      <c r="B72" s="8" t="s">
        <v>230</v>
      </c>
      <c r="C72" s="8">
        <v>738</v>
      </c>
      <c r="D72" s="8" t="s">
        <v>228</v>
      </c>
      <c r="E72" s="8" t="s">
        <v>128</v>
      </c>
      <c r="F72" s="8">
        <v>344</v>
      </c>
      <c r="G72" s="9">
        <v>212</v>
      </c>
      <c r="H72" s="10">
        <f t="shared" si="1"/>
        <v>0.616279069767442</v>
      </c>
      <c r="I72" s="9"/>
      <c r="J72" s="9"/>
    </row>
    <row r="73" spans="1:10">
      <c r="A73" s="8">
        <v>9527</v>
      </c>
      <c r="B73" s="8" t="s">
        <v>231</v>
      </c>
      <c r="C73" s="8">
        <v>710</v>
      </c>
      <c r="D73" s="8" t="s">
        <v>228</v>
      </c>
      <c r="E73" s="8" t="s">
        <v>126</v>
      </c>
      <c r="F73" s="8">
        <v>300</v>
      </c>
      <c r="G73" s="9">
        <v>23.8</v>
      </c>
      <c r="H73" s="10">
        <f t="shared" si="1"/>
        <v>0.0793333333333333</v>
      </c>
      <c r="I73" s="9"/>
      <c r="J73" s="9"/>
    </row>
    <row r="74" spans="1:10">
      <c r="A74" s="8">
        <v>11459</v>
      </c>
      <c r="B74" s="8" t="s">
        <v>232</v>
      </c>
      <c r="C74" s="8">
        <v>710</v>
      </c>
      <c r="D74" s="8" t="s">
        <v>228</v>
      </c>
      <c r="E74" s="8" t="s">
        <v>128</v>
      </c>
      <c r="F74" s="8">
        <v>300</v>
      </c>
      <c r="G74" s="9">
        <v>362.08</v>
      </c>
      <c r="H74" s="10">
        <f t="shared" si="1"/>
        <v>1.20693333333333</v>
      </c>
      <c r="I74" s="9"/>
      <c r="J74" s="9"/>
    </row>
    <row r="75" spans="1:10">
      <c r="A75" s="8">
        <v>6121</v>
      </c>
      <c r="B75" s="8" t="s">
        <v>233</v>
      </c>
      <c r="C75" s="8">
        <v>706</v>
      </c>
      <c r="D75" s="8" t="s">
        <v>234</v>
      </c>
      <c r="E75" s="8" t="s">
        <v>128</v>
      </c>
      <c r="F75" s="8">
        <v>300</v>
      </c>
      <c r="G75" s="9">
        <v>17.51</v>
      </c>
      <c r="H75" s="10">
        <f t="shared" si="1"/>
        <v>0.0583666666666667</v>
      </c>
      <c r="I75" s="9" t="s">
        <v>9</v>
      </c>
      <c r="J75" s="9">
        <v>-50</v>
      </c>
    </row>
    <row r="76" spans="1:10">
      <c r="A76" s="8">
        <v>10772</v>
      </c>
      <c r="B76" s="8" t="s">
        <v>235</v>
      </c>
      <c r="C76" s="8">
        <v>706</v>
      </c>
      <c r="D76" s="8" t="s">
        <v>234</v>
      </c>
      <c r="E76" s="8" t="s">
        <v>126</v>
      </c>
      <c r="F76" s="8">
        <v>300</v>
      </c>
      <c r="G76" s="9">
        <v>40.8</v>
      </c>
      <c r="H76" s="10">
        <f t="shared" si="1"/>
        <v>0.136</v>
      </c>
      <c r="I76" s="9" t="s">
        <v>9</v>
      </c>
      <c r="J76" s="9">
        <v>-50</v>
      </c>
    </row>
    <row r="77" spans="1:10">
      <c r="A77" s="8">
        <v>11987</v>
      </c>
      <c r="B77" s="8" t="s">
        <v>236</v>
      </c>
      <c r="C77" s="8">
        <v>706</v>
      </c>
      <c r="D77" s="8" t="s">
        <v>234</v>
      </c>
      <c r="E77" s="8" t="s">
        <v>237</v>
      </c>
      <c r="F77" s="8">
        <v>300</v>
      </c>
      <c r="G77" s="9">
        <v>0</v>
      </c>
      <c r="H77" s="10">
        <f t="shared" si="1"/>
        <v>0</v>
      </c>
      <c r="I77" s="9" t="s">
        <v>9</v>
      </c>
      <c r="J77" s="11">
        <v>-25</v>
      </c>
    </row>
    <row r="78" spans="1:10">
      <c r="A78" s="8">
        <v>8594</v>
      </c>
      <c r="B78" s="8" t="s">
        <v>238</v>
      </c>
      <c r="C78" s="8">
        <v>351</v>
      </c>
      <c r="D78" s="8" t="s">
        <v>239</v>
      </c>
      <c r="E78" s="8" t="s">
        <v>126</v>
      </c>
      <c r="F78" s="8">
        <v>1167</v>
      </c>
      <c r="G78" s="9">
        <v>1259.92</v>
      </c>
      <c r="H78" s="10">
        <f t="shared" si="1"/>
        <v>1.07962296486718</v>
      </c>
      <c r="I78" s="9"/>
      <c r="J78" s="9"/>
    </row>
    <row r="79" spans="1:10">
      <c r="A79" s="8">
        <v>8606</v>
      </c>
      <c r="B79" s="8" t="s">
        <v>240</v>
      </c>
      <c r="C79" s="8">
        <v>351</v>
      </c>
      <c r="D79" s="8" t="s">
        <v>239</v>
      </c>
      <c r="E79" s="8" t="s">
        <v>128</v>
      </c>
      <c r="F79" s="8">
        <v>1166</v>
      </c>
      <c r="G79" s="9">
        <v>1345.04</v>
      </c>
      <c r="H79" s="10">
        <f t="shared" si="1"/>
        <v>1.15355060034305</v>
      </c>
      <c r="I79" s="9"/>
      <c r="J79" s="9"/>
    </row>
    <row r="80" spans="1:10">
      <c r="A80" s="8">
        <v>997487</v>
      </c>
      <c r="B80" s="8" t="s">
        <v>241</v>
      </c>
      <c r="C80" s="8">
        <v>351</v>
      </c>
      <c r="D80" s="8" t="s">
        <v>239</v>
      </c>
      <c r="E80" s="8" t="s">
        <v>142</v>
      </c>
      <c r="F80" s="8"/>
      <c r="G80" s="9">
        <v>0</v>
      </c>
      <c r="H80" s="10"/>
      <c r="I80" s="9"/>
      <c r="J80" s="9"/>
    </row>
    <row r="81" spans="1:10">
      <c r="A81" s="8">
        <v>11256</v>
      </c>
      <c r="B81" s="8" t="s">
        <v>242</v>
      </c>
      <c r="C81" s="8">
        <v>351</v>
      </c>
      <c r="D81" s="8" t="s">
        <v>239</v>
      </c>
      <c r="E81" s="8" t="s">
        <v>128</v>
      </c>
      <c r="F81" s="8">
        <v>1167</v>
      </c>
      <c r="G81" s="9">
        <v>957.62</v>
      </c>
      <c r="H81" s="10">
        <f t="shared" si="1"/>
        <v>0.820582690659811</v>
      </c>
      <c r="I81" s="9"/>
      <c r="J81" s="9"/>
    </row>
    <row r="82" spans="1:10">
      <c r="A82" s="8">
        <v>10468</v>
      </c>
      <c r="B82" s="8" t="s">
        <v>243</v>
      </c>
      <c r="C82" s="8">
        <v>752</v>
      </c>
      <c r="D82" s="8" t="s">
        <v>244</v>
      </c>
      <c r="E82" s="8" t="s">
        <v>126</v>
      </c>
      <c r="F82" s="8">
        <v>350</v>
      </c>
      <c r="G82" s="9">
        <v>651.8</v>
      </c>
      <c r="H82" s="10">
        <f t="shared" si="1"/>
        <v>1.86228571428571</v>
      </c>
      <c r="I82" s="9"/>
      <c r="J82" s="9"/>
    </row>
    <row r="83" spans="1:10">
      <c r="A83" s="8">
        <v>11318</v>
      </c>
      <c r="B83" s="8" t="s">
        <v>245</v>
      </c>
      <c r="C83" s="8">
        <v>752</v>
      </c>
      <c r="D83" s="8" t="s">
        <v>244</v>
      </c>
      <c r="E83" s="8" t="s">
        <v>128</v>
      </c>
      <c r="F83" s="8">
        <v>350</v>
      </c>
      <c r="G83" s="9">
        <v>249.43</v>
      </c>
      <c r="H83" s="10">
        <f t="shared" si="1"/>
        <v>0.712657142857143</v>
      </c>
      <c r="I83" s="9"/>
      <c r="J83" s="9"/>
    </row>
    <row r="84" spans="1:10">
      <c r="A84" s="8">
        <v>6148</v>
      </c>
      <c r="B84" s="8" t="s">
        <v>246</v>
      </c>
      <c r="C84" s="8">
        <v>594</v>
      </c>
      <c r="D84" s="8" t="s">
        <v>247</v>
      </c>
      <c r="E84" s="8" t="s">
        <v>248</v>
      </c>
      <c r="F84" s="8">
        <v>200</v>
      </c>
      <c r="G84" s="9">
        <v>364.2</v>
      </c>
      <c r="H84" s="10">
        <f t="shared" si="1"/>
        <v>1.821</v>
      </c>
      <c r="I84" s="9"/>
      <c r="J84" s="9"/>
    </row>
    <row r="85" spans="1:10">
      <c r="A85" s="8">
        <v>6232</v>
      </c>
      <c r="B85" s="8" t="s">
        <v>249</v>
      </c>
      <c r="C85" s="8">
        <v>594</v>
      </c>
      <c r="D85" s="8" t="s">
        <v>247</v>
      </c>
      <c r="E85" s="8" t="s">
        <v>158</v>
      </c>
      <c r="F85" s="8">
        <v>200</v>
      </c>
      <c r="G85" s="9">
        <v>336</v>
      </c>
      <c r="H85" s="10">
        <f t="shared" si="1"/>
        <v>1.68</v>
      </c>
      <c r="I85" s="9"/>
      <c r="J85" s="9"/>
    </row>
    <row r="86" spans="1:10">
      <c r="A86" s="8">
        <v>7687</v>
      </c>
      <c r="B86" s="8" t="s">
        <v>250</v>
      </c>
      <c r="C86" s="8">
        <v>549</v>
      </c>
      <c r="D86" s="8" t="s">
        <v>251</v>
      </c>
      <c r="E86" s="8" t="s">
        <v>128</v>
      </c>
      <c r="F86" s="8">
        <v>280</v>
      </c>
      <c r="G86" s="9">
        <v>1126</v>
      </c>
      <c r="H86" s="10">
        <f t="shared" si="1"/>
        <v>4.02142857142857</v>
      </c>
      <c r="I86" s="9"/>
      <c r="J86" s="9"/>
    </row>
    <row r="87" spans="1:10">
      <c r="A87" s="8">
        <v>7947</v>
      </c>
      <c r="B87" s="8" t="s">
        <v>252</v>
      </c>
      <c r="C87" s="8">
        <v>549</v>
      </c>
      <c r="D87" s="8" t="s">
        <v>251</v>
      </c>
      <c r="E87" s="8" t="s">
        <v>126</v>
      </c>
      <c r="F87" s="8">
        <v>252</v>
      </c>
      <c r="G87" s="9">
        <v>1213.14</v>
      </c>
      <c r="H87" s="10">
        <f t="shared" si="1"/>
        <v>4.81404761904762</v>
      </c>
      <c r="I87" s="9"/>
      <c r="J87" s="9"/>
    </row>
    <row r="88" spans="1:10">
      <c r="A88" s="8">
        <v>12094</v>
      </c>
      <c r="B88" s="8" t="s">
        <v>253</v>
      </c>
      <c r="C88" s="8">
        <v>549</v>
      </c>
      <c r="D88" s="8" t="s">
        <v>251</v>
      </c>
      <c r="E88" s="8" t="s">
        <v>213</v>
      </c>
      <c r="F88" s="8">
        <v>168</v>
      </c>
      <c r="G88" s="9">
        <v>148.5</v>
      </c>
      <c r="H88" s="10">
        <f t="shared" si="1"/>
        <v>0.883928571428571</v>
      </c>
      <c r="I88" s="9"/>
      <c r="J88" s="9"/>
    </row>
    <row r="89" spans="1:10">
      <c r="A89" s="8">
        <v>6537</v>
      </c>
      <c r="B89" s="8" t="s">
        <v>254</v>
      </c>
      <c r="C89" s="8">
        <v>748</v>
      </c>
      <c r="D89" s="8" t="s">
        <v>255</v>
      </c>
      <c r="E89" s="8" t="s">
        <v>225</v>
      </c>
      <c r="F89" s="8">
        <v>520</v>
      </c>
      <c r="G89" s="9">
        <v>825.36</v>
      </c>
      <c r="H89" s="10">
        <f t="shared" si="1"/>
        <v>1.58723076923077</v>
      </c>
      <c r="I89" s="9"/>
      <c r="J89" s="9"/>
    </row>
    <row r="90" spans="1:10">
      <c r="A90" s="8">
        <v>11012</v>
      </c>
      <c r="B90" s="8" t="s">
        <v>256</v>
      </c>
      <c r="C90" s="8">
        <v>748</v>
      </c>
      <c r="D90" s="8" t="s">
        <v>255</v>
      </c>
      <c r="E90" s="8" t="s">
        <v>128</v>
      </c>
      <c r="F90" s="8">
        <v>159</v>
      </c>
      <c r="G90" s="9">
        <v>241.08</v>
      </c>
      <c r="H90" s="10">
        <f t="shared" si="1"/>
        <v>1.51622641509434</v>
      </c>
      <c r="I90" s="9"/>
      <c r="J90" s="9"/>
    </row>
    <row r="91" spans="1:10">
      <c r="A91" s="8">
        <v>11903</v>
      </c>
      <c r="B91" s="8" t="s">
        <v>257</v>
      </c>
      <c r="C91" s="8">
        <v>748</v>
      </c>
      <c r="D91" s="8" t="s">
        <v>255</v>
      </c>
      <c r="E91" s="8" t="s">
        <v>128</v>
      </c>
      <c r="F91" s="8">
        <v>144</v>
      </c>
      <c r="G91" s="9">
        <v>463.15</v>
      </c>
      <c r="H91" s="10">
        <f t="shared" si="1"/>
        <v>3.21631944444444</v>
      </c>
      <c r="I91" s="9"/>
      <c r="J91" s="9"/>
    </row>
    <row r="92" spans="1:10">
      <c r="A92" s="8">
        <v>11992</v>
      </c>
      <c r="B92" s="8" t="s">
        <v>258</v>
      </c>
      <c r="C92" s="8">
        <v>748</v>
      </c>
      <c r="D92" s="8" t="s">
        <v>255</v>
      </c>
      <c r="E92" s="8" t="s">
        <v>128</v>
      </c>
      <c r="F92" s="8">
        <v>127</v>
      </c>
      <c r="G92" s="9">
        <v>304.31</v>
      </c>
      <c r="H92" s="10">
        <f t="shared" si="1"/>
        <v>2.39614173228346</v>
      </c>
      <c r="I92" s="9"/>
      <c r="J92" s="9"/>
    </row>
    <row r="93" spans="1:10">
      <c r="A93" s="8">
        <v>4028</v>
      </c>
      <c r="B93" s="8" t="s">
        <v>259</v>
      </c>
      <c r="C93" s="8">
        <v>746</v>
      </c>
      <c r="D93" s="8" t="s">
        <v>260</v>
      </c>
      <c r="E93" s="8" t="s">
        <v>126</v>
      </c>
      <c r="F93" s="8">
        <v>455</v>
      </c>
      <c r="G93" s="9">
        <v>562.9</v>
      </c>
      <c r="H93" s="10">
        <f t="shared" si="1"/>
        <v>1.23714285714286</v>
      </c>
      <c r="I93" s="9"/>
      <c r="J93" s="9"/>
    </row>
    <row r="94" spans="1:10">
      <c r="A94" s="12">
        <v>7386</v>
      </c>
      <c r="B94" s="13" t="s">
        <v>261</v>
      </c>
      <c r="C94" s="12">
        <v>746</v>
      </c>
      <c r="D94" s="8" t="s">
        <v>260</v>
      </c>
      <c r="E94" s="13" t="s">
        <v>128</v>
      </c>
      <c r="F94" s="12">
        <v>320</v>
      </c>
      <c r="G94" s="9">
        <v>756.4</v>
      </c>
      <c r="H94" s="10">
        <f t="shared" si="1"/>
        <v>2.36375</v>
      </c>
      <c r="I94" s="9"/>
      <c r="J94" s="9"/>
    </row>
    <row r="95" spans="1:10">
      <c r="A95" s="8">
        <v>8068</v>
      </c>
      <c r="B95" s="8" t="s">
        <v>262</v>
      </c>
      <c r="C95" s="8">
        <v>746</v>
      </c>
      <c r="D95" s="8" t="s">
        <v>260</v>
      </c>
      <c r="E95" s="8" t="s">
        <v>128</v>
      </c>
      <c r="F95" s="8">
        <v>455</v>
      </c>
      <c r="G95" s="9">
        <v>442.04</v>
      </c>
      <c r="H95" s="10">
        <f t="shared" si="1"/>
        <v>0.971516483516484</v>
      </c>
      <c r="I95" s="9"/>
      <c r="J95" s="9"/>
    </row>
    <row r="96" spans="1:10">
      <c r="A96" s="8">
        <v>11868</v>
      </c>
      <c r="B96" s="8" t="s">
        <v>263</v>
      </c>
      <c r="C96" s="8">
        <v>746</v>
      </c>
      <c r="D96" s="8" t="s">
        <v>260</v>
      </c>
      <c r="E96" s="8" t="s">
        <v>264</v>
      </c>
      <c r="F96" s="8">
        <v>270</v>
      </c>
      <c r="G96" s="9">
        <v>122.07</v>
      </c>
      <c r="H96" s="10">
        <f t="shared" si="1"/>
        <v>0.452111111111111</v>
      </c>
      <c r="I96" s="9"/>
      <c r="J96" s="9"/>
    </row>
    <row r="97" spans="1:10">
      <c r="A97" s="8">
        <v>4081</v>
      </c>
      <c r="B97" s="8" t="s">
        <v>265</v>
      </c>
      <c r="C97" s="8">
        <v>104533</v>
      </c>
      <c r="D97" s="8" t="s">
        <v>266</v>
      </c>
      <c r="E97" s="8" t="s">
        <v>248</v>
      </c>
      <c r="F97" s="8">
        <v>653.2</v>
      </c>
      <c r="G97" s="9">
        <v>831.48</v>
      </c>
      <c r="H97" s="10">
        <f t="shared" si="1"/>
        <v>1.27293325168402</v>
      </c>
      <c r="I97" s="9"/>
      <c r="J97" s="9"/>
    </row>
    <row r="98" spans="1:10">
      <c r="A98" s="12">
        <v>7386</v>
      </c>
      <c r="B98" s="13" t="s">
        <v>261</v>
      </c>
      <c r="C98" s="12">
        <v>104533</v>
      </c>
      <c r="D98" s="8" t="s">
        <v>266</v>
      </c>
      <c r="E98" s="12"/>
      <c r="F98" s="12">
        <v>414.4</v>
      </c>
      <c r="G98" s="9">
        <v>756.4</v>
      </c>
      <c r="H98" s="10">
        <f t="shared" si="1"/>
        <v>1.82528957528958</v>
      </c>
      <c r="I98" s="9"/>
      <c r="J98" s="9"/>
    </row>
    <row r="99" spans="1:10">
      <c r="A99" s="8">
        <v>11977</v>
      </c>
      <c r="B99" s="8" t="s">
        <v>267</v>
      </c>
      <c r="C99" s="8">
        <v>104533</v>
      </c>
      <c r="D99" s="8" t="s">
        <v>266</v>
      </c>
      <c r="E99" s="8" t="s">
        <v>221</v>
      </c>
      <c r="F99" s="8">
        <v>435.4</v>
      </c>
      <c r="G99" s="9">
        <v>497.97</v>
      </c>
      <c r="H99" s="10">
        <f t="shared" si="1"/>
        <v>1.14370693615067</v>
      </c>
      <c r="I99" s="9"/>
      <c r="J99" s="9"/>
    </row>
    <row r="100" spans="1:10">
      <c r="A100" s="8">
        <v>6731</v>
      </c>
      <c r="B100" s="8" t="s">
        <v>268</v>
      </c>
      <c r="C100" s="8">
        <v>717</v>
      </c>
      <c r="D100" s="8" t="s">
        <v>269</v>
      </c>
      <c r="E100" s="8" t="s">
        <v>128</v>
      </c>
      <c r="F100" s="8">
        <v>166</v>
      </c>
      <c r="G100" s="9">
        <v>297</v>
      </c>
      <c r="H100" s="10">
        <f t="shared" si="1"/>
        <v>1.78915662650602</v>
      </c>
      <c r="I100" s="9"/>
      <c r="J100" s="9"/>
    </row>
    <row r="101" spans="1:10">
      <c r="A101" s="8">
        <v>6752</v>
      </c>
      <c r="B101" s="8" t="s">
        <v>270</v>
      </c>
      <c r="C101" s="8">
        <v>717</v>
      </c>
      <c r="D101" s="8" t="s">
        <v>269</v>
      </c>
      <c r="E101" s="8" t="s">
        <v>126</v>
      </c>
      <c r="F101" s="8">
        <v>166</v>
      </c>
      <c r="G101" s="9">
        <v>475.1</v>
      </c>
      <c r="H101" s="10">
        <f t="shared" si="1"/>
        <v>2.86204819277108</v>
      </c>
      <c r="I101" s="9"/>
      <c r="J101" s="9"/>
    </row>
    <row r="102" spans="1:10">
      <c r="A102" s="8">
        <v>11627</v>
      </c>
      <c r="B102" s="8" t="s">
        <v>271</v>
      </c>
      <c r="C102" s="8">
        <v>717</v>
      </c>
      <c r="D102" s="8" t="s">
        <v>269</v>
      </c>
      <c r="E102" s="8" t="s">
        <v>128</v>
      </c>
      <c r="F102" s="8">
        <v>168</v>
      </c>
      <c r="G102" s="9">
        <v>199.2</v>
      </c>
      <c r="H102" s="10">
        <f t="shared" si="1"/>
        <v>1.18571428571429</v>
      </c>
      <c r="I102" s="9"/>
      <c r="J102" s="9"/>
    </row>
    <row r="103" spans="1:10">
      <c r="A103" s="8">
        <v>6733</v>
      </c>
      <c r="B103" s="8" t="s">
        <v>272</v>
      </c>
      <c r="C103" s="8">
        <v>539</v>
      </c>
      <c r="D103" s="8" t="s">
        <v>273</v>
      </c>
      <c r="E103" s="8" t="s">
        <v>126</v>
      </c>
      <c r="F103" s="8">
        <v>428.5</v>
      </c>
      <c r="G103" s="9">
        <v>491.3</v>
      </c>
      <c r="H103" s="10">
        <f t="shared" si="1"/>
        <v>1.1465577596266</v>
      </c>
      <c r="I103" s="9"/>
      <c r="J103" s="9"/>
    </row>
    <row r="104" spans="1:10">
      <c r="A104" s="8">
        <v>9320</v>
      </c>
      <c r="B104" s="8" t="s">
        <v>274</v>
      </c>
      <c r="C104" s="8">
        <v>539</v>
      </c>
      <c r="D104" s="8" t="s">
        <v>273</v>
      </c>
      <c r="E104" s="8" t="s">
        <v>158</v>
      </c>
      <c r="F104" s="8">
        <v>571.5</v>
      </c>
      <c r="G104" s="9">
        <v>584</v>
      </c>
      <c r="H104" s="10">
        <f t="shared" si="1"/>
        <v>1.02187226596675</v>
      </c>
      <c r="I104" s="9"/>
      <c r="J104" s="9"/>
    </row>
    <row r="105" spans="1:10">
      <c r="A105" s="8">
        <v>7661</v>
      </c>
      <c r="B105" s="8" t="s">
        <v>275</v>
      </c>
      <c r="C105" s="8">
        <v>716</v>
      </c>
      <c r="D105" s="8" t="s">
        <v>276</v>
      </c>
      <c r="E105" s="8" t="s">
        <v>189</v>
      </c>
      <c r="F105" s="8">
        <v>270</v>
      </c>
      <c r="G105" s="9">
        <v>493.8</v>
      </c>
      <c r="H105" s="10">
        <f t="shared" si="1"/>
        <v>1.82888888888889</v>
      </c>
      <c r="I105" s="9"/>
      <c r="J105" s="9"/>
    </row>
    <row r="106" spans="1:10">
      <c r="A106" s="8">
        <v>8354</v>
      </c>
      <c r="B106" s="8" t="s">
        <v>277</v>
      </c>
      <c r="C106" s="8">
        <v>716</v>
      </c>
      <c r="D106" s="8" t="s">
        <v>276</v>
      </c>
      <c r="E106" s="8" t="s">
        <v>126</v>
      </c>
      <c r="F106" s="8">
        <v>270</v>
      </c>
      <c r="G106" s="9">
        <v>301.4</v>
      </c>
      <c r="H106" s="10">
        <f t="shared" si="1"/>
        <v>1.1162962962963</v>
      </c>
      <c r="I106" s="9"/>
      <c r="J106" s="9"/>
    </row>
    <row r="107" spans="1:10">
      <c r="A107" s="8">
        <v>12038</v>
      </c>
      <c r="B107" s="8" t="s">
        <v>278</v>
      </c>
      <c r="C107" s="8">
        <v>716</v>
      </c>
      <c r="D107" s="8" t="s">
        <v>276</v>
      </c>
      <c r="E107" s="8" t="s">
        <v>279</v>
      </c>
      <c r="F107" s="8">
        <v>260</v>
      </c>
      <c r="G107" s="9">
        <v>0</v>
      </c>
      <c r="H107" s="10">
        <f t="shared" si="1"/>
        <v>0</v>
      </c>
      <c r="I107" s="9"/>
      <c r="J107" s="9"/>
    </row>
    <row r="108" spans="1:10">
      <c r="A108" s="8">
        <v>5875</v>
      </c>
      <c r="B108" s="8" t="s">
        <v>280</v>
      </c>
      <c r="C108" s="8">
        <v>720</v>
      </c>
      <c r="D108" s="8" t="s">
        <v>281</v>
      </c>
      <c r="E108" s="8" t="s">
        <v>128</v>
      </c>
      <c r="F108" s="8">
        <v>308</v>
      </c>
      <c r="G108" s="9">
        <v>0</v>
      </c>
      <c r="H108" s="10">
        <f t="shared" si="1"/>
        <v>0</v>
      </c>
      <c r="I108" s="9" t="s">
        <v>9</v>
      </c>
      <c r="J108" s="9">
        <v>-50</v>
      </c>
    </row>
    <row r="109" spans="1:10">
      <c r="A109" s="8">
        <v>6823</v>
      </c>
      <c r="B109" s="8" t="s">
        <v>282</v>
      </c>
      <c r="C109" s="8">
        <v>720</v>
      </c>
      <c r="D109" s="8" t="s">
        <v>281</v>
      </c>
      <c r="E109" s="8" t="s">
        <v>126</v>
      </c>
      <c r="F109" s="8">
        <v>277</v>
      </c>
      <c r="G109" s="9">
        <v>66.13</v>
      </c>
      <c r="H109" s="10">
        <f t="shared" si="1"/>
        <v>0.238736462093863</v>
      </c>
      <c r="I109" s="9" t="s">
        <v>9</v>
      </c>
      <c r="J109" s="9">
        <v>-50</v>
      </c>
    </row>
    <row r="110" spans="1:10">
      <c r="A110" s="8">
        <v>11142</v>
      </c>
      <c r="B110" s="8" t="s">
        <v>283</v>
      </c>
      <c r="C110" s="8">
        <v>720</v>
      </c>
      <c r="D110" s="8" t="s">
        <v>281</v>
      </c>
      <c r="E110" s="8" t="s">
        <v>128</v>
      </c>
      <c r="F110" s="8">
        <v>215</v>
      </c>
      <c r="G110" s="9">
        <v>188.8</v>
      </c>
      <c r="H110" s="10">
        <f t="shared" si="1"/>
        <v>0.878139534883721</v>
      </c>
      <c r="I110" s="9" t="s">
        <v>9</v>
      </c>
      <c r="J110" s="9"/>
    </row>
    <row r="111" spans="1:10">
      <c r="A111" s="8">
        <v>4301</v>
      </c>
      <c r="B111" s="8" t="s">
        <v>284</v>
      </c>
      <c r="C111" s="8">
        <v>365</v>
      </c>
      <c r="D111" s="8" t="s">
        <v>285</v>
      </c>
      <c r="E111" s="8" t="s">
        <v>126</v>
      </c>
      <c r="F111" s="8">
        <v>950</v>
      </c>
      <c r="G111" s="9">
        <v>1743</v>
      </c>
      <c r="H111" s="10">
        <f t="shared" si="1"/>
        <v>1.83473684210526</v>
      </c>
      <c r="I111" s="9"/>
      <c r="J111" s="9"/>
    </row>
    <row r="112" spans="1:10">
      <c r="A112" s="8">
        <v>9840</v>
      </c>
      <c r="B112" s="8" t="s">
        <v>286</v>
      </c>
      <c r="C112" s="8">
        <v>365</v>
      </c>
      <c r="D112" s="8" t="s">
        <v>285</v>
      </c>
      <c r="E112" s="8" t="s">
        <v>128</v>
      </c>
      <c r="F112" s="8">
        <v>950</v>
      </c>
      <c r="G112" s="9">
        <v>435.68</v>
      </c>
      <c r="H112" s="10">
        <f t="shared" si="1"/>
        <v>0.458610526315789</v>
      </c>
      <c r="I112" s="9"/>
      <c r="J112" s="9"/>
    </row>
    <row r="113" spans="1:10">
      <c r="A113" s="8">
        <v>10931</v>
      </c>
      <c r="B113" s="8" t="s">
        <v>287</v>
      </c>
      <c r="C113" s="8">
        <v>365</v>
      </c>
      <c r="D113" s="8" t="s">
        <v>285</v>
      </c>
      <c r="E113" s="8" t="s">
        <v>128</v>
      </c>
      <c r="F113" s="8">
        <v>950</v>
      </c>
      <c r="G113" s="9">
        <v>951.01</v>
      </c>
      <c r="H113" s="10">
        <f t="shared" si="1"/>
        <v>1.00106315789474</v>
      </c>
      <c r="I113" s="9"/>
      <c r="J113" s="9"/>
    </row>
    <row r="114" spans="1:10">
      <c r="A114" s="8">
        <v>11960</v>
      </c>
      <c r="B114" s="8" t="s">
        <v>288</v>
      </c>
      <c r="C114" s="8">
        <v>365</v>
      </c>
      <c r="D114" s="8" t="s">
        <v>285</v>
      </c>
      <c r="E114" s="8" t="s">
        <v>128</v>
      </c>
      <c r="F114" s="8">
        <v>950</v>
      </c>
      <c r="G114" s="9">
        <v>306.3</v>
      </c>
      <c r="H114" s="10">
        <f t="shared" si="1"/>
        <v>0.322421052631579</v>
      </c>
      <c r="I114" s="9"/>
      <c r="J114" s="9"/>
    </row>
    <row r="115" spans="1:10">
      <c r="A115" s="8">
        <v>7583</v>
      </c>
      <c r="B115" s="8" t="s">
        <v>289</v>
      </c>
      <c r="C115" s="8">
        <v>343</v>
      </c>
      <c r="D115" s="8" t="s">
        <v>290</v>
      </c>
      <c r="E115" s="8" t="s">
        <v>126</v>
      </c>
      <c r="F115" s="8">
        <v>620</v>
      </c>
      <c r="G115" s="9">
        <v>1372.47</v>
      </c>
      <c r="H115" s="10">
        <f t="shared" si="1"/>
        <v>2.21366129032258</v>
      </c>
      <c r="I115" s="9"/>
      <c r="J115" s="9"/>
    </row>
    <row r="116" spans="1:10">
      <c r="A116" s="8">
        <v>10932</v>
      </c>
      <c r="B116" s="8" t="s">
        <v>291</v>
      </c>
      <c r="C116" s="8">
        <v>343</v>
      </c>
      <c r="D116" s="8" t="s">
        <v>290</v>
      </c>
      <c r="E116" s="8" t="s">
        <v>169</v>
      </c>
      <c r="F116" s="8">
        <v>650</v>
      </c>
      <c r="G116" s="9">
        <v>176.6</v>
      </c>
      <c r="H116" s="10">
        <f t="shared" si="1"/>
        <v>0.271692307692308</v>
      </c>
      <c r="I116" s="9"/>
      <c r="J116" s="9"/>
    </row>
    <row r="117" spans="1:10">
      <c r="A117" s="8">
        <v>10191</v>
      </c>
      <c r="B117" s="8" t="s">
        <v>292</v>
      </c>
      <c r="C117" s="8">
        <v>343</v>
      </c>
      <c r="D117" s="8" t="s">
        <v>290</v>
      </c>
      <c r="E117" s="8" t="s">
        <v>169</v>
      </c>
      <c r="F117" s="8">
        <v>650</v>
      </c>
      <c r="G117" s="9">
        <v>110.5</v>
      </c>
      <c r="H117" s="10">
        <f t="shared" si="1"/>
        <v>0.17</v>
      </c>
      <c r="I117" s="9"/>
      <c r="J117" s="9"/>
    </row>
    <row r="118" spans="1:10">
      <c r="A118" s="8">
        <v>997367</v>
      </c>
      <c r="B118" s="8" t="s">
        <v>293</v>
      </c>
      <c r="C118" s="8">
        <v>343</v>
      </c>
      <c r="D118" s="8" t="s">
        <v>290</v>
      </c>
      <c r="E118" s="8" t="s">
        <v>142</v>
      </c>
      <c r="F118" s="8">
        <v>180</v>
      </c>
      <c r="G118" s="9">
        <v>293.45</v>
      </c>
      <c r="H118" s="10">
        <f t="shared" si="1"/>
        <v>1.63027777777778</v>
      </c>
      <c r="I118" s="9"/>
      <c r="J118" s="9"/>
    </row>
    <row r="119" spans="1:10">
      <c r="A119" s="8">
        <v>11517</v>
      </c>
      <c r="B119" s="8" t="s">
        <v>294</v>
      </c>
      <c r="C119" s="8">
        <v>343</v>
      </c>
      <c r="D119" s="8" t="s">
        <v>290</v>
      </c>
      <c r="E119" s="8" t="s">
        <v>169</v>
      </c>
      <c r="F119" s="8">
        <v>650</v>
      </c>
      <c r="G119" s="9">
        <v>168.3</v>
      </c>
      <c r="H119" s="10">
        <f t="shared" si="1"/>
        <v>0.258923076923077</v>
      </c>
      <c r="I119" s="9"/>
      <c r="J119" s="9"/>
    </row>
    <row r="120" spans="1:10">
      <c r="A120" s="8">
        <v>11764</v>
      </c>
      <c r="B120" s="8" t="s">
        <v>295</v>
      </c>
      <c r="C120" s="8">
        <v>343</v>
      </c>
      <c r="D120" s="8" t="s">
        <v>290</v>
      </c>
      <c r="E120" s="8" t="s">
        <v>131</v>
      </c>
      <c r="F120" s="8">
        <v>250</v>
      </c>
      <c r="G120" s="9">
        <v>0</v>
      </c>
      <c r="H120" s="10">
        <f t="shared" si="1"/>
        <v>0</v>
      </c>
      <c r="I120" s="9"/>
      <c r="J120" s="9"/>
    </row>
    <row r="121" spans="1:10">
      <c r="A121" s="8">
        <v>11109</v>
      </c>
      <c r="B121" s="8" t="s">
        <v>296</v>
      </c>
      <c r="C121" s="8">
        <v>737</v>
      </c>
      <c r="D121" s="8" t="s">
        <v>297</v>
      </c>
      <c r="E121" s="8" t="s">
        <v>126</v>
      </c>
      <c r="F121" s="8">
        <v>1008</v>
      </c>
      <c r="G121" s="9">
        <v>641.3</v>
      </c>
      <c r="H121" s="10">
        <f t="shared" si="1"/>
        <v>0.636210317460317</v>
      </c>
      <c r="I121" s="9"/>
      <c r="J121" s="9"/>
    </row>
    <row r="122" spans="1:10">
      <c r="A122" s="8">
        <v>11292</v>
      </c>
      <c r="B122" s="8" t="s">
        <v>298</v>
      </c>
      <c r="C122" s="8">
        <v>737</v>
      </c>
      <c r="D122" s="8" t="s">
        <v>297</v>
      </c>
      <c r="E122" s="8" t="s">
        <v>128</v>
      </c>
      <c r="F122" s="8">
        <v>1120</v>
      </c>
      <c r="G122" s="9">
        <v>814.6</v>
      </c>
      <c r="H122" s="10">
        <f t="shared" si="1"/>
        <v>0.727321428571429</v>
      </c>
      <c r="I122" s="9"/>
      <c r="J122" s="9"/>
    </row>
    <row r="123" spans="1:10">
      <c r="A123" s="8">
        <v>11881</v>
      </c>
      <c r="B123" s="8" t="s">
        <v>299</v>
      </c>
      <c r="C123" s="8">
        <v>737</v>
      </c>
      <c r="D123" s="8" t="s">
        <v>297</v>
      </c>
      <c r="E123" s="8" t="s">
        <v>300</v>
      </c>
      <c r="F123" s="8">
        <v>672</v>
      </c>
      <c r="G123" s="9">
        <v>18.2</v>
      </c>
      <c r="H123" s="10">
        <f t="shared" si="1"/>
        <v>0.0270833333333333</v>
      </c>
      <c r="I123" s="9"/>
      <c r="J123" s="9"/>
    </row>
    <row r="124" spans="1:10">
      <c r="A124" s="8">
        <v>5471</v>
      </c>
      <c r="B124" s="8" t="s">
        <v>301</v>
      </c>
      <c r="C124" s="8">
        <v>571</v>
      </c>
      <c r="D124" s="8" t="s">
        <v>302</v>
      </c>
      <c r="E124" s="8" t="s">
        <v>126</v>
      </c>
      <c r="F124" s="14">
        <v>550</v>
      </c>
      <c r="G124" s="9">
        <v>470.47</v>
      </c>
      <c r="H124" s="10">
        <f t="shared" si="1"/>
        <v>0.8554</v>
      </c>
      <c r="I124" s="9" t="s">
        <v>9</v>
      </c>
      <c r="J124" s="9">
        <v>-50</v>
      </c>
    </row>
    <row r="125" spans="1:10">
      <c r="A125" s="8">
        <v>6454</v>
      </c>
      <c r="B125" s="8" t="s">
        <v>303</v>
      </c>
      <c r="C125" s="8">
        <v>571</v>
      </c>
      <c r="D125" s="8" t="s">
        <v>302</v>
      </c>
      <c r="E125" s="8" t="s">
        <v>158</v>
      </c>
      <c r="F125" s="14">
        <v>550</v>
      </c>
      <c r="G125" s="9">
        <v>564.3</v>
      </c>
      <c r="H125" s="10">
        <f t="shared" si="1"/>
        <v>1.026</v>
      </c>
      <c r="I125" s="9" t="s">
        <v>9</v>
      </c>
      <c r="J125" s="9"/>
    </row>
    <row r="126" spans="1:10">
      <c r="A126" s="8">
        <v>995987</v>
      </c>
      <c r="B126" s="8" t="s">
        <v>304</v>
      </c>
      <c r="C126" s="8">
        <v>571</v>
      </c>
      <c r="D126" s="8" t="s">
        <v>302</v>
      </c>
      <c r="E126" s="8" t="s">
        <v>142</v>
      </c>
      <c r="F126" s="14">
        <v>550</v>
      </c>
      <c r="G126" s="9">
        <v>81.48</v>
      </c>
      <c r="H126" s="10">
        <f t="shared" si="1"/>
        <v>0.148145454545455</v>
      </c>
      <c r="I126" s="9" t="s">
        <v>9</v>
      </c>
      <c r="J126" s="9">
        <v>-50</v>
      </c>
    </row>
    <row r="127" spans="1:10">
      <c r="A127" s="8">
        <v>11755</v>
      </c>
      <c r="B127" s="8" t="s">
        <v>305</v>
      </c>
      <c r="C127" s="8">
        <v>571</v>
      </c>
      <c r="D127" s="8" t="s">
        <v>302</v>
      </c>
      <c r="E127" s="8" t="s">
        <v>306</v>
      </c>
      <c r="F127" s="14">
        <v>550</v>
      </c>
      <c r="G127" s="9">
        <v>0</v>
      </c>
      <c r="H127" s="10">
        <f t="shared" si="1"/>
        <v>0</v>
      </c>
      <c r="I127" s="9" t="s">
        <v>9</v>
      </c>
      <c r="J127" s="11">
        <v>-25</v>
      </c>
    </row>
    <row r="128" spans="1:10">
      <c r="A128" s="8">
        <v>6147</v>
      </c>
      <c r="B128" s="8" t="s">
        <v>307</v>
      </c>
      <c r="C128" s="8">
        <v>105751</v>
      </c>
      <c r="D128" s="8" t="s">
        <v>308</v>
      </c>
      <c r="E128" s="8" t="s">
        <v>126</v>
      </c>
      <c r="F128" s="8">
        <v>100</v>
      </c>
      <c r="G128" s="9">
        <v>132.39</v>
      </c>
      <c r="H128" s="10">
        <f t="shared" si="1"/>
        <v>1.3239</v>
      </c>
      <c r="I128" s="9" t="s">
        <v>9</v>
      </c>
      <c r="J128" s="9"/>
    </row>
    <row r="129" spans="1:10">
      <c r="A129" s="8">
        <v>9295</v>
      </c>
      <c r="B129" s="8" t="s">
        <v>309</v>
      </c>
      <c r="C129" s="8">
        <v>105751</v>
      </c>
      <c r="D129" s="8" t="s">
        <v>308</v>
      </c>
      <c r="E129" s="8" t="s">
        <v>189</v>
      </c>
      <c r="F129" s="8">
        <v>100</v>
      </c>
      <c r="G129" s="9">
        <v>40.8</v>
      </c>
      <c r="H129" s="10">
        <f t="shared" si="1"/>
        <v>0.408</v>
      </c>
      <c r="I129" s="9" t="s">
        <v>9</v>
      </c>
      <c r="J129" s="9">
        <v>-50</v>
      </c>
    </row>
    <row r="130" spans="1:10">
      <c r="A130" s="8">
        <v>12053</v>
      </c>
      <c r="B130" s="8" t="s">
        <v>310</v>
      </c>
      <c r="C130" s="8">
        <v>105751</v>
      </c>
      <c r="D130" s="8" t="s">
        <v>308</v>
      </c>
      <c r="E130" s="8" t="s">
        <v>311</v>
      </c>
      <c r="F130" s="8">
        <v>100</v>
      </c>
      <c r="G130" s="9">
        <v>0</v>
      </c>
      <c r="H130" s="10">
        <f t="shared" si="1"/>
        <v>0</v>
      </c>
      <c r="I130" s="9" t="s">
        <v>9</v>
      </c>
      <c r="J130" s="11">
        <v>-25</v>
      </c>
    </row>
    <row r="131" spans="1:10">
      <c r="A131" s="8">
        <v>12093</v>
      </c>
      <c r="B131" s="8" t="s">
        <v>312</v>
      </c>
      <c r="C131" s="8">
        <v>105751</v>
      </c>
      <c r="D131" s="8" t="s">
        <v>308</v>
      </c>
      <c r="E131" s="8" t="s">
        <v>313</v>
      </c>
      <c r="F131" s="8">
        <v>100</v>
      </c>
      <c r="G131" s="9">
        <v>53.8</v>
      </c>
      <c r="H131" s="10">
        <f t="shared" si="1"/>
        <v>0.538</v>
      </c>
      <c r="I131" s="9" t="s">
        <v>9</v>
      </c>
      <c r="J131" s="9"/>
    </row>
    <row r="132" spans="1:10">
      <c r="A132" s="8">
        <v>12112</v>
      </c>
      <c r="B132" s="8" t="s">
        <v>314</v>
      </c>
      <c r="C132" s="8">
        <v>105751</v>
      </c>
      <c r="D132" s="8" t="s">
        <v>308</v>
      </c>
      <c r="E132" s="8" t="s">
        <v>189</v>
      </c>
      <c r="F132" s="8">
        <v>100</v>
      </c>
      <c r="G132" s="9">
        <v>0</v>
      </c>
      <c r="H132" s="10">
        <f t="shared" ref="H132:H195" si="2">G132/F132</f>
        <v>0</v>
      </c>
      <c r="I132" s="9" t="s">
        <v>9</v>
      </c>
      <c r="J132" s="9">
        <v>-50</v>
      </c>
    </row>
    <row r="133" spans="1:10">
      <c r="A133" s="8">
        <v>5665</v>
      </c>
      <c r="B133" s="8" t="s">
        <v>315</v>
      </c>
      <c r="C133" s="8">
        <v>104430</v>
      </c>
      <c r="D133" s="8" t="s">
        <v>316</v>
      </c>
      <c r="E133" s="8" t="s">
        <v>128</v>
      </c>
      <c r="F133" s="8">
        <v>167</v>
      </c>
      <c r="G133" s="9">
        <v>0</v>
      </c>
      <c r="H133" s="10">
        <f t="shared" si="2"/>
        <v>0</v>
      </c>
      <c r="I133" s="9" t="s">
        <v>9</v>
      </c>
      <c r="J133" s="9">
        <v>-50</v>
      </c>
    </row>
    <row r="134" spans="1:10">
      <c r="A134" s="8">
        <v>6220</v>
      </c>
      <c r="B134" s="8" t="s">
        <v>317</v>
      </c>
      <c r="C134" s="8">
        <v>104430</v>
      </c>
      <c r="D134" s="8" t="s">
        <v>316</v>
      </c>
      <c r="E134" s="8" t="s">
        <v>126</v>
      </c>
      <c r="F134" s="8">
        <v>167</v>
      </c>
      <c r="G134" s="9">
        <v>51.36</v>
      </c>
      <c r="H134" s="10">
        <f t="shared" si="2"/>
        <v>0.307544910179641</v>
      </c>
      <c r="I134" s="9" t="s">
        <v>9</v>
      </c>
      <c r="J134" s="9">
        <v>-50</v>
      </c>
    </row>
    <row r="135" spans="1:10">
      <c r="A135" s="8">
        <v>12104</v>
      </c>
      <c r="B135" s="8" t="s">
        <v>318</v>
      </c>
      <c r="C135" s="8">
        <v>104430</v>
      </c>
      <c r="D135" s="8" t="s">
        <v>316</v>
      </c>
      <c r="E135" s="8" t="s">
        <v>319</v>
      </c>
      <c r="F135" s="8">
        <v>166</v>
      </c>
      <c r="G135" s="9">
        <v>0</v>
      </c>
      <c r="H135" s="10">
        <f t="shared" si="2"/>
        <v>0</v>
      </c>
      <c r="I135" s="9" t="s">
        <v>9</v>
      </c>
      <c r="J135" s="11">
        <v>-25</v>
      </c>
    </row>
    <row r="136" spans="1:10">
      <c r="A136" s="8">
        <v>6123</v>
      </c>
      <c r="B136" s="8" t="s">
        <v>320</v>
      </c>
      <c r="C136" s="8">
        <v>584</v>
      </c>
      <c r="D136" s="8" t="s">
        <v>321</v>
      </c>
      <c r="E136" s="8" t="s">
        <v>126</v>
      </c>
      <c r="F136" s="8">
        <v>650</v>
      </c>
      <c r="G136" s="9">
        <v>227.1</v>
      </c>
      <c r="H136" s="10">
        <f t="shared" si="2"/>
        <v>0.349384615384615</v>
      </c>
      <c r="I136" s="9" t="s">
        <v>9</v>
      </c>
      <c r="J136" s="9">
        <v>-50</v>
      </c>
    </row>
    <row r="137" spans="1:10">
      <c r="A137" s="8">
        <v>9689</v>
      </c>
      <c r="B137" s="8" t="s">
        <v>322</v>
      </c>
      <c r="C137" s="8">
        <v>584</v>
      </c>
      <c r="D137" s="8" t="s">
        <v>321</v>
      </c>
      <c r="E137" s="8" t="s">
        <v>189</v>
      </c>
      <c r="F137" s="8">
        <v>650</v>
      </c>
      <c r="G137" s="9">
        <v>35.36</v>
      </c>
      <c r="H137" s="10">
        <f t="shared" si="2"/>
        <v>0.0544</v>
      </c>
      <c r="I137" s="9" t="s">
        <v>9</v>
      </c>
      <c r="J137" s="9">
        <v>-50</v>
      </c>
    </row>
    <row r="138" spans="1:10">
      <c r="A138" s="8">
        <v>12049</v>
      </c>
      <c r="B138" s="8" t="s">
        <v>323</v>
      </c>
      <c r="C138" s="8">
        <v>584</v>
      </c>
      <c r="D138" s="8" t="s">
        <v>321</v>
      </c>
      <c r="E138" s="8" t="s">
        <v>324</v>
      </c>
      <c r="F138" s="8">
        <v>100</v>
      </c>
      <c r="G138" s="9">
        <v>268</v>
      </c>
      <c r="H138" s="10">
        <f t="shared" si="2"/>
        <v>2.68</v>
      </c>
      <c r="I138" s="9" t="s">
        <v>9</v>
      </c>
      <c r="J138" s="9"/>
    </row>
    <row r="139" spans="1:10">
      <c r="A139" s="8">
        <v>11754</v>
      </c>
      <c r="B139" s="8" t="s">
        <v>325</v>
      </c>
      <c r="C139" s="8">
        <v>105910</v>
      </c>
      <c r="D139" s="8" t="s">
        <v>326</v>
      </c>
      <c r="E139" s="8" t="s">
        <v>131</v>
      </c>
      <c r="F139" s="8"/>
      <c r="G139" s="9">
        <v>0</v>
      </c>
      <c r="H139" s="10"/>
      <c r="I139" s="9"/>
      <c r="J139" s="9"/>
    </row>
    <row r="140" spans="1:10">
      <c r="A140" s="8">
        <v>998887</v>
      </c>
      <c r="B140" s="8" t="s">
        <v>327</v>
      </c>
      <c r="C140" s="8">
        <v>105910</v>
      </c>
      <c r="D140" s="8" t="s">
        <v>326</v>
      </c>
      <c r="E140" s="8" t="s">
        <v>128</v>
      </c>
      <c r="F140" s="8">
        <v>166.7</v>
      </c>
      <c r="G140" s="9">
        <v>0</v>
      </c>
      <c r="H140" s="10">
        <f t="shared" si="2"/>
        <v>0</v>
      </c>
      <c r="I140" s="9"/>
      <c r="J140" s="9"/>
    </row>
    <row r="141" spans="1:10">
      <c r="A141" s="8">
        <v>998888</v>
      </c>
      <c r="B141" s="8" t="s">
        <v>328</v>
      </c>
      <c r="C141" s="8">
        <v>105910</v>
      </c>
      <c r="D141" s="8" t="s">
        <v>326</v>
      </c>
      <c r="E141" s="8" t="s">
        <v>128</v>
      </c>
      <c r="F141" s="8">
        <v>166.7</v>
      </c>
      <c r="G141" s="9">
        <v>0</v>
      </c>
      <c r="H141" s="10">
        <f t="shared" si="2"/>
        <v>0</v>
      </c>
      <c r="I141" s="9"/>
      <c r="J141" s="9"/>
    </row>
    <row r="142" spans="1:10">
      <c r="A142" s="8">
        <v>998909</v>
      </c>
      <c r="B142" s="8" t="s">
        <v>329</v>
      </c>
      <c r="C142" s="8">
        <v>105910</v>
      </c>
      <c r="D142" s="8" t="s">
        <v>326</v>
      </c>
      <c r="E142" s="8" t="s">
        <v>126</v>
      </c>
      <c r="F142" s="8">
        <v>167</v>
      </c>
      <c r="G142" s="9">
        <v>336.6</v>
      </c>
      <c r="H142" s="10">
        <f t="shared" si="2"/>
        <v>2.01556886227545</v>
      </c>
      <c r="I142" s="9"/>
      <c r="J142" s="9"/>
    </row>
    <row r="143" spans="1:10">
      <c r="A143" s="8">
        <v>7369</v>
      </c>
      <c r="B143" s="8" t="s">
        <v>330</v>
      </c>
      <c r="C143" s="8">
        <v>399</v>
      </c>
      <c r="D143" s="8" t="s">
        <v>331</v>
      </c>
      <c r="E143" s="8" t="s">
        <v>332</v>
      </c>
      <c r="F143" s="8">
        <v>1767</v>
      </c>
      <c r="G143" s="9">
        <v>92.62</v>
      </c>
      <c r="H143" s="10">
        <f t="shared" si="2"/>
        <v>0.0524165251839276</v>
      </c>
      <c r="I143" s="9" t="s">
        <v>9</v>
      </c>
      <c r="J143" s="11">
        <v>-25</v>
      </c>
    </row>
    <row r="144" spans="1:10">
      <c r="A144" s="8">
        <v>11106</v>
      </c>
      <c r="B144" s="8" t="s">
        <v>333</v>
      </c>
      <c r="C144" s="8">
        <v>399</v>
      </c>
      <c r="D144" s="8" t="s">
        <v>331</v>
      </c>
      <c r="E144" s="8" t="s">
        <v>225</v>
      </c>
      <c r="F144" s="8">
        <v>1767</v>
      </c>
      <c r="G144" s="9">
        <v>497.12</v>
      </c>
      <c r="H144" s="10">
        <f t="shared" si="2"/>
        <v>0.281335597057159</v>
      </c>
      <c r="I144" s="9" t="s">
        <v>9</v>
      </c>
      <c r="J144" s="11">
        <v>-25</v>
      </c>
    </row>
    <row r="145" spans="1:10">
      <c r="A145" s="8">
        <v>11770</v>
      </c>
      <c r="B145" s="8" t="s">
        <v>334</v>
      </c>
      <c r="C145" s="8">
        <v>399</v>
      </c>
      <c r="D145" s="8" t="s">
        <v>331</v>
      </c>
      <c r="E145" s="8" t="s">
        <v>335</v>
      </c>
      <c r="F145" s="8">
        <v>1766</v>
      </c>
      <c r="G145" s="9">
        <v>0</v>
      </c>
      <c r="H145" s="10">
        <f t="shared" si="2"/>
        <v>0</v>
      </c>
      <c r="I145" s="9" t="s">
        <v>9</v>
      </c>
      <c r="J145" s="11"/>
    </row>
    <row r="146" spans="1:10">
      <c r="A146" s="8">
        <v>4089</v>
      </c>
      <c r="B146" s="8" t="s">
        <v>336</v>
      </c>
      <c r="C146" s="8">
        <v>308</v>
      </c>
      <c r="D146" s="8" t="s">
        <v>337</v>
      </c>
      <c r="E146" s="8" t="s">
        <v>126</v>
      </c>
      <c r="F146" s="8">
        <v>300</v>
      </c>
      <c r="G146" s="9">
        <v>335</v>
      </c>
      <c r="H146" s="10">
        <f t="shared" si="2"/>
        <v>1.11666666666667</v>
      </c>
      <c r="I146" s="9"/>
      <c r="J146" s="9"/>
    </row>
    <row r="147" spans="1:10">
      <c r="A147" s="8">
        <v>5347</v>
      </c>
      <c r="B147" s="8" t="s">
        <v>338</v>
      </c>
      <c r="C147" s="8">
        <v>308</v>
      </c>
      <c r="D147" s="8" t="s">
        <v>337</v>
      </c>
      <c r="E147" s="8" t="s">
        <v>189</v>
      </c>
      <c r="F147" s="8">
        <v>300</v>
      </c>
      <c r="G147" s="9">
        <v>660.4</v>
      </c>
      <c r="H147" s="10">
        <f t="shared" si="2"/>
        <v>2.20133333333333</v>
      </c>
      <c r="I147" s="9"/>
      <c r="J147" s="9"/>
    </row>
    <row r="148" spans="1:10">
      <c r="A148" s="8">
        <v>9200</v>
      </c>
      <c r="B148" s="8" t="s">
        <v>339</v>
      </c>
      <c r="C148" s="8">
        <v>308</v>
      </c>
      <c r="D148" s="8" t="s">
        <v>337</v>
      </c>
      <c r="E148" s="8" t="s">
        <v>189</v>
      </c>
      <c r="F148" s="8">
        <v>300</v>
      </c>
      <c r="G148" s="9">
        <v>553.3</v>
      </c>
      <c r="H148" s="10">
        <f t="shared" si="2"/>
        <v>1.84433333333333</v>
      </c>
      <c r="I148" s="9"/>
      <c r="J148" s="9"/>
    </row>
    <row r="149" spans="1:10">
      <c r="A149" s="8">
        <v>9967</v>
      </c>
      <c r="B149" s="8" t="s">
        <v>340</v>
      </c>
      <c r="C149" s="8">
        <v>308</v>
      </c>
      <c r="D149" s="8" t="s">
        <v>337</v>
      </c>
      <c r="E149" s="8" t="s">
        <v>189</v>
      </c>
      <c r="F149" s="8">
        <v>300</v>
      </c>
      <c r="G149" s="9">
        <v>454</v>
      </c>
      <c r="H149" s="10">
        <f t="shared" si="2"/>
        <v>1.51333333333333</v>
      </c>
      <c r="I149" s="9"/>
      <c r="J149" s="9"/>
    </row>
    <row r="150" spans="1:10">
      <c r="A150" s="8">
        <v>11251</v>
      </c>
      <c r="B150" s="8" t="s">
        <v>341</v>
      </c>
      <c r="C150" s="8">
        <v>308</v>
      </c>
      <c r="D150" s="8" t="s">
        <v>337</v>
      </c>
      <c r="E150" s="8" t="s">
        <v>189</v>
      </c>
      <c r="F150" s="8">
        <v>300</v>
      </c>
      <c r="G150" s="9">
        <v>489</v>
      </c>
      <c r="H150" s="10">
        <f t="shared" si="2"/>
        <v>1.63</v>
      </c>
      <c r="I150" s="9"/>
      <c r="J150" s="9"/>
    </row>
    <row r="151" spans="1:10">
      <c r="A151" s="8">
        <v>6301</v>
      </c>
      <c r="B151" s="8" t="s">
        <v>342</v>
      </c>
      <c r="C151" s="8">
        <v>54</v>
      </c>
      <c r="D151" s="8" t="s">
        <v>343</v>
      </c>
      <c r="E151" s="8" t="s">
        <v>128</v>
      </c>
      <c r="F151" s="8">
        <v>425</v>
      </c>
      <c r="G151" s="9">
        <v>81.58</v>
      </c>
      <c r="H151" s="10">
        <f t="shared" si="2"/>
        <v>0.191952941176471</v>
      </c>
      <c r="I151" s="9"/>
      <c r="J151" s="9"/>
    </row>
    <row r="152" spans="1:10">
      <c r="A152" s="8">
        <v>6884</v>
      </c>
      <c r="B152" s="8" t="s">
        <v>344</v>
      </c>
      <c r="C152" s="8">
        <v>54</v>
      </c>
      <c r="D152" s="8" t="s">
        <v>343</v>
      </c>
      <c r="E152" s="8" t="s">
        <v>126</v>
      </c>
      <c r="F152" s="8">
        <v>425</v>
      </c>
      <c r="G152" s="9">
        <v>209.1</v>
      </c>
      <c r="H152" s="10">
        <f t="shared" si="2"/>
        <v>0.492</v>
      </c>
      <c r="I152" s="9"/>
      <c r="J152" s="9"/>
    </row>
    <row r="153" spans="1:10">
      <c r="A153" s="8">
        <v>7379</v>
      </c>
      <c r="B153" s="8" t="s">
        <v>345</v>
      </c>
      <c r="C153" s="8">
        <v>54</v>
      </c>
      <c r="D153" s="8" t="s">
        <v>343</v>
      </c>
      <c r="E153" s="8" t="s">
        <v>128</v>
      </c>
      <c r="F153" s="8">
        <v>425</v>
      </c>
      <c r="G153" s="9">
        <v>623.71</v>
      </c>
      <c r="H153" s="10">
        <f t="shared" si="2"/>
        <v>1.46755294117647</v>
      </c>
      <c r="I153" s="9"/>
      <c r="J153" s="9"/>
    </row>
    <row r="154" spans="1:10">
      <c r="A154" s="8">
        <v>10808</v>
      </c>
      <c r="B154" s="8" t="s">
        <v>346</v>
      </c>
      <c r="C154" s="8">
        <v>54</v>
      </c>
      <c r="D154" s="8" t="s">
        <v>343</v>
      </c>
      <c r="E154" s="8" t="s">
        <v>128</v>
      </c>
      <c r="F154" s="8">
        <v>425</v>
      </c>
      <c r="G154" s="9">
        <v>600.9</v>
      </c>
      <c r="H154" s="10">
        <f t="shared" si="2"/>
        <v>1.41388235294118</v>
      </c>
      <c r="I154" s="9"/>
      <c r="J154" s="9"/>
    </row>
    <row r="155" spans="1:10">
      <c r="A155" s="8">
        <v>10043</v>
      </c>
      <c r="B155" s="8" t="s">
        <v>347</v>
      </c>
      <c r="C155" s="8">
        <v>367</v>
      </c>
      <c r="D155" s="8" t="s">
        <v>348</v>
      </c>
      <c r="E155" s="8" t="s">
        <v>225</v>
      </c>
      <c r="F155" s="8">
        <v>350</v>
      </c>
      <c r="G155" s="9">
        <v>96</v>
      </c>
      <c r="H155" s="10">
        <f t="shared" si="2"/>
        <v>0.274285714285714</v>
      </c>
      <c r="I155" s="9"/>
      <c r="J155" s="9"/>
    </row>
    <row r="156" spans="1:10">
      <c r="A156" s="8">
        <v>10955</v>
      </c>
      <c r="B156" s="8" t="s">
        <v>349</v>
      </c>
      <c r="C156" s="8">
        <v>367</v>
      </c>
      <c r="D156" s="8" t="s">
        <v>348</v>
      </c>
      <c r="E156" s="8" t="s">
        <v>128</v>
      </c>
      <c r="F156" s="8">
        <v>350</v>
      </c>
      <c r="G156" s="9">
        <v>303.6</v>
      </c>
      <c r="H156" s="10">
        <f t="shared" si="2"/>
        <v>0.867428571428572</v>
      </c>
      <c r="I156" s="9"/>
      <c r="J156" s="9"/>
    </row>
    <row r="157" spans="1:10">
      <c r="A157" s="8">
        <v>11799</v>
      </c>
      <c r="B157" s="8" t="s">
        <v>350</v>
      </c>
      <c r="C157" s="8">
        <v>367</v>
      </c>
      <c r="D157" s="8" t="s">
        <v>348</v>
      </c>
      <c r="E157" s="8" t="s">
        <v>213</v>
      </c>
      <c r="F157" s="8"/>
      <c r="G157" s="9">
        <v>0</v>
      </c>
      <c r="H157" s="10"/>
      <c r="I157" s="9"/>
      <c r="J157" s="9"/>
    </row>
    <row r="158" spans="1:10">
      <c r="A158" s="8">
        <v>12040</v>
      </c>
      <c r="B158" s="8" t="s">
        <v>351</v>
      </c>
      <c r="C158" s="8">
        <v>367</v>
      </c>
      <c r="D158" s="8" t="s">
        <v>348</v>
      </c>
      <c r="E158" s="8" t="s">
        <v>209</v>
      </c>
      <c r="F158" s="8">
        <v>100</v>
      </c>
      <c r="G158" s="9">
        <v>58</v>
      </c>
      <c r="H158" s="10">
        <f t="shared" si="2"/>
        <v>0.58</v>
      </c>
      <c r="I158" s="9"/>
      <c r="J158" s="9"/>
    </row>
    <row r="159" spans="1:10">
      <c r="A159" s="8">
        <v>4190</v>
      </c>
      <c r="B159" s="8" t="s">
        <v>352</v>
      </c>
      <c r="C159" s="8">
        <v>724</v>
      </c>
      <c r="D159" s="8" t="s">
        <v>353</v>
      </c>
      <c r="E159" s="8" t="s">
        <v>128</v>
      </c>
      <c r="F159" s="8">
        <v>650</v>
      </c>
      <c r="G159" s="9">
        <v>211.93</v>
      </c>
      <c r="H159" s="10">
        <f t="shared" si="2"/>
        <v>0.326046153846154</v>
      </c>
      <c r="I159" s="9" t="s">
        <v>9</v>
      </c>
      <c r="J159" s="9">
        <v>-50</v>
      </c>
    </row>
    <row r="160" spans="1:10">
      <c r="A160" s="8">
        <v>9192</v>
      </c>
      <c r="B160" s="8" t="s">
        <v>354</v>
      </c>
      <c r="C160" s="8">
        <v>724</v>
      </c>
      <c r="D160" s="8" t="s">
        <v>353</v>
      </c>
      <c r="E160" s="8" t="s">
        <v>126</v>
      </c>
      <c r="F160" s="8">
        <v>650</v>
      </c>
      <c r="G160" s="9">
        <v>418.8</v>
      </c>
      <c r="H160" s="10">
        <f t="shared" si="2"/>
        <v>0.644307692307692</v>
      </c>
      <c r="I160" s="9" t="s">
        <v>9</v>
      </c>
      <c r="J160" s="9"/>
    </row>
    <row r="161" spans="1:10">
      <c r="A161" s="8">
        <v>10930</v>
      </c>
      <c r="B161" s="8" t="s">
        <v>355</v>
      </c>
      <c r="C161" s="8">
        <v>724</v>
      </c>
      <c r="D161" s="8" t="s">
        <v>353</v>
      </c>
      <c r="E161" s="8" t="s">
        <v>128</v>
      </c>
      <c r="F161" s="8">
        <v>650</v>
      </c>
      <c r="G161" s="9">
        <v>187.2</v>
      </c>
      <c r="H161" s="10">
        <f t="shared" si="2"/>
        <v>0.288</v>
      </c>
      <c r="I161" s="9" t="s">
        <v>9</v>
      </c>
      <c r="J161" s="9">
        <v>-50</v>
      </c>
    </row>
    <row r="162" spans="1:10">
      <c r="A162" s="8">
        <v>11447</v>
      </c>
      <c r="B162" s="8" t="s">
        <v>356</v>
      </c>
      <c r="C162" s="8">
        <v>724</v>
      </c>
      <c r="D162" s="8" t="s">
        <v>353</v>
      </c>
      <c r="E162" s="8" t="s">
        <v>128</v>
      </c>
      <c r="F162" s="8">
        <v>650</v>
      </c>
      <c r="G162" s="9">
        <v>418.36</v>
      </c>
      <c r="H162" s="10">
        <f t="shared" si="2"/>
        <v>0.643630769230769</v>
      </c>
      <c r="I162" s="9" t="s">
        <v>9</v>
      </c>
      <c r="J162" s="9"/>
    </row>
    <row r="163" spans="1:10">
      <c r="A163" s="8">
        <v>9829</v>
      </c>
      <c r="B163" s="8" t="s">
        <v>357</v>
      </c>
      <c r="C163" s="8">
        <v>753</v>
      </c>
      <c r="D163" s="8" t="s">
        <v>358</v>
      </c>
      <c r="E163" s="8" t="s">
        <v>126</v>
      </c>
      <c r="F163" s="8">
        <v>108</v>
      </c>
      <c r="G163" s="9">
        <v>355.5</v>
      </c>
      <c r="H163" s="10">
        <f t="shared" si="2"/>
        <v>3.29166666666667</v>
      </c>
      <c r="I163" s="9"/>
      <c r="J163" s="9"/>
    </row>
    <row r="164" spans="1:10">
      <c r="A164" s="8">
        <v>11120</v>
      </c>
      <c r="B164" s="8" t="s">
        <v>359</v>
      </c>
      <c r="C164" s="8">
        <v>753</v>
      </c>
      <c r="D164" s="8" t="s">
        <v>358</v>
      </c>
      <c r="E164" s="8" t="s">
        <v>128</v>
      </c>
      <c r="F164" s="8">
        <v>120</v>
      </c>
      <c r="G164" s="9">
        <v>92.84</v>
      </c>
      <c r="H164" s="10">
        <f t="shared" si="2"/>
        <v>0.773666666666667</v>
      </c>
      <c r="I164" s="9"/>
      <c r="J164" s="9"/>
    </row>
    <row r="165" spans="1:10">
      <c r="A165" s="8">
        <v>11767</v>
      </c>
      <c r="B165" s="8" t="s">
        <v>360</v>
      </c>
      <c r="C165" s="8">
        <v>753</v>
      </c>
      <c r="D165" s="8" t="s">
        <v>358</v>
      </c>
      <c r="E165" s="8" t="s">
        <v>361</v>
      </c>
      <c r="F165" s="8">
        <v>72</v>
      </c>
      <c r="G165" s="9">
        <v>173.3</v>
      </c>
      <c r="H165" s="10">
        <f t="shared" si="2"/>
        <v>2.40694444444444</v>
      </c>
      <c r="I165" s="9"/>
      <c r="J165" s="9"/>
    </row>
    <row r="166" spans="1:10">
      <c r="A166" s="8">
        <v>9822</v>
      </c>
      <c r="B166" s="8" t="s">
        <v>362</v>
      </c>
      <c r="C166" s="8">
        <v>102478</v>
      </c>
      <c r="D166" s="8" t="s">
        <v>363</v>
      </c>
      <c r="E166" s="8" t="s">
        <v>128</v>
      </c>
      <c r="F166" s="8">
        <v>300</v>
      </c>
      <c r="G166" s="9">
        <v>115</v>
      </c>
      <c r="H166" s="10">
        <f t="shared" si="2"/>
        <v>0.383333333333333</v>
      </c>
      <c r="I166" s="9" t="s">
        <v>9</v>
      </c>
      <c r="J166" s="9">
        <v>-50</v>
      </c>
    </row>
    <row r="167" spans="1:10">
      <c r="A167" s="8">
        <v>11478</v>
      </c>
      <c r="B167" s="8" t="s">
        <v>364</v>
      </c>
      <c r="C167" s="8">
        <v>102478</v>
      </c>
      <c r="D167" s="8" t="s">
        <v>363</v>
      </c>
      <c r="E167" s="8" t="s">
        <v>128</v>
      </c>
      <c r="F167" s="8">
        <v>300</v>
      </c>
      <c r="G167" s="9">
        <v>38.25</v>
      </c>
      <c r="H167" s="10">
        <f t="shared" si="2"/>
        <v>0.1275</v>
      </c>
      <c r="I167" s="9" t="s">
        <v>9</v>
      </c>
      <c r="J167" s="9">
        <v>-50</v>
      </c>
    </row>
    <row r="168" spans="1:10">
      <c r="A168" s="8">
        <v>998087</v>
      </c>
      <c r="B168" s="8" t="s">
        <v>365</v>
      </c>
      <c r="C168" s="8">
        <v>102478</v>
      </c>
      <c r="D168" s="8" t="s">
        <v>363</v>
      </c>
      <c r="E168" s="8" t="s">
        <v>126</v>
      </c>
      <c r="F168" s="8">
        <v>0</v>
      </c>
      <c r="G168" s="9">
        <v>0</v>
      </c>
      <c r="H168" s="10"/>
      <c r="I168" s="9" t="s">
        <v>9</v>
      </c>
      <c r="J168" s="9"/>
    </row>
    <row r="169" spans="1:10">
      <c r="A169" s="8">
        <v>4311</v>
      </c>
      <c r="B169" s="8" t="s">
        <v>366</v>
      </c>
      <c r="C169" s="8">
        <v>102479</v>
      </c>
      <c r="D169" s="8" t="s">
        <v>367</v>
      </c>
      <c r="E169" s="8" t="s">
        <v>126</v>
      </c>
      <c r="F169" s="8">
        <v>100</v>
      </c>
      <c r="G169" s="9">
        <v>58.31</v>
      </c>
      <c r="H169" s="10">
        <f t="shared" si="2"/>
        <v>0.5831</v>
      </c>
      <c r="I169" s="9"/>
      <c r="J169" s="9"/>
    </row>
    <row r="170" spans="1:10">
      <c r="A170" s="8">
        <v>9209</v>
      </c>
      <c r="B170" s="8" t="s">
        <v>368</v>
      </c>
      <c r="C170" s="8">
        <v>102479</v>
      </c>
      <c r="D170" s="8" t="s">
        <v>367</v>
      </c>
      <c r="E170" s="8" t="s">
        <v>128</v>
      </c>
      <c r="F170" s="8">
        <v>100</v>
      </c>
      <c r="G170" s="9">
        <v>168.3</v>
      </c>
      <c r="H170" s="10">
        <f t="shared" si="2"/>
        <v>1.683</v>
      </c>
      <c r="I170" s="9"/>
      <c r="J170" s="9"/>
    </row>
    <row r="171" spans="1:10">
      <c r="A171" s="8">
        <v>11446</v>
      </c>
      <c r="B171" s="8" t="s">
        <v>369</v>
      </c>
      <c r="C171" s="8">
        <v>102479</v>
      </c>
      <c r="D171" s="8" t="s">
        <v>367</v>
      </c>
      <c r="E171" s="8" t="s">
        <v>128</v>
      </c>
      <c r="F171" s="8">
        <v>100</v>
      </c>
      <c r="G171" s="9">
        <v>209.1</v>
      </c>
      <c r="H171" s="10">
        <f t="shared" si="2"/>
        <v>2.091</v>
      </c>
      <c r="I171" s="9"/>
      <c r="J171" s="9"/>
    </row>
    <row r="172" spans="1:10">
      <c r="A172" s="8">
        <v>8386</v>
      </c>
      <c r="B172" s="8" t="s">
        <v>370</v>
      </c>
      <c r="C172" s="8">
        <v>723</v>
      </c>
      <c r="D172" s="8" t="s">
        <v>371</v>
      </c>
      <c r="E172" s="8" t="s">
        <v>372</v>
      </c>
      <c r="F172" s="8">
        <v>150</v>
      </c>
      <c r="G172" s="9">
        <v>302.4</v>
      </c>
      <c r="H172" s="10">
        <f t="shared" si="2"/>
        <v>2.016</v>
      </c>
      <c r="I172" s="9"/>
      <c r="J172" s="9"/>
    </row>
    <row r="173" spans="1:10">
      <c r="A173" s="8">
        <v>11397</v>
      </c>
      <c r="B173" s="8" t="s">
        <v>373</v>
      </c>
      <c r="C173" s="8">
        <v>723</v>
      </c>
      <c r="D173" s="8" t="s">
        <v>371</v>
      </c>
      <c r="E173" s="8" t="s">
        <v>128</v>
      </c>
      <c r="F173" s="8">
        <v>125</v>
      </c>
      <c r="G173" s="9">
        <v>186.82</v>
      </c>
      <c r="H173" s="10">
        <f t="shared" si="2"/>
        <v>1.49456</v>
      </c>
      <c r="I173" s="9"/>
      <c r="J173" s="9"/>
    </row>
    <row r="174" spans="1:10">
      <c r="A174" s="8">
        <v>11814</v>
      </c>
      <c r="B174" s="8" t="s">
        <v>374</v>
      </c>
      <c r="C174" s="8">
        <v>723</v>
      </c>
      <c r="D174" s="8" t="s">
        <v>371</v>
      </c>
      <c r="E174" s="8" t="s">
        <v>128</v>
      </c>
      <c r="F174" s="8">
        <v>125</v>
      </c>
      <c r="G174" s="9">
        <v>88</v>
      </c>
      <c r="H174" s="10">
        <f t="shared" si="2"/>
        <v>0.704</v>
      </c>
      <c r="I174" s="9"/>
      <c r="J174" s="9"/>
    </row>
    <row r="175" spans="1:10">
      <c r="A175" s="8">
        <v>995591</v>
      </c>
      <c r="B175" s="8" t="s">
        <v>375</v>
      </c>
      <c r="C175" s="8">
        <v>106066</v>
      </c>
      <c r="D175" s="8" t="s">
        <v>376</v>
      </c>
      <c r="E175" s="8" t="s">
        <v>221</v>
      </c>
      <c r="F175" s="8"/>
      <c r="G175" s="9">
        <v>0</v>
      </c>
      <c r="H175" s="10"/>
      <c r="I175" s="9"/>
      <c r="J175" s="9"/>
    </row>
    <row r="176" spans="1:10">
      <c r="A176" s="8">
        <v>995671</v>
      </c>
      <c r="B176" s="8" t="s">
        <v>377</v>
      </c>
      <c r="C176" s="8">
        <v>106066</v>
      </c>
      <c r="D176" s="8" t="s">
        <v>376</v>
      </c>
      <c r="E176" s="8" t="s">
        <v>221</v>
      </c>
      <c r="F176" s="8">
        <v>45</v>
      </c>
      <c r="G176" s="9">
        <v>0</v>
      </c>
      <c r="H176" s="10">
        <f t="shared" si="2"/>
        <v>0</v>
      </c>
      <c r="I176" s="9"/>
      <c r="J176" s="9"/>
    </row>
    <row r="177" spans="1:10">
      <c r="A177" s="8">
        <v>995673</v>
      </c>
      <c r="B177" s="8" t="s">
        <v>378</v>
      </c>
      <c r="C177" s="8">
        <v>106066</v>
      </c>
      <c r="D177" s="8" t="s">
        <v>376</v>
      </c>
      <c r="E177" s="8" t="s">
        <v>221</v>
      </c>
      <c r="F177" s="8">
        <v>52</v>
      </c>
      <c r="G177" s="9">
        <v>0</v>
      </c>
      <c r="H177" s="10">
        <f t="shared" si="2"/>
        <v>0</v>
      </c>
      <c r="I177" s="9"/>
      <c r="J177" s="9"/>
    </row>
    <row r="178" spans="1:10">
      <c r="A178" s="8">
        <v>995676</v>
      </c>
      <c r="B178" s="8" t="s">
        <v>379</v>
      </c>
      <c r="C178" s="8">
        <v>106066</v>
      </c>
      <c r="D178" s="8" t="s">
        <v>376</v>
      </c>
      <c r="E178" s="8" t="s">
        <v>221</v>
      </c>
      <c r="F178" s="8">
        <v>52</v>
      </c>
      <c r="G178" s="9">
        <v>0</v>
      </c>
      <c r="H178" s="10">
        <f t="shared" si="2"/>
        <v>0</v>
      </c>
      <c r="I178" s="9"/>
      <c r="J178" s="9"/>
    </row>
    <row r="179" spans="1:10">
      <c r="A179" s="8">
        <v>995680</v>
      </c>
      <c r="B179" s="8" t="s">
        <v>380</v>
      </c>
      <c r="C179" s="8">
        <v>106066</v>
      </c>
      <c r="D179" s="8" t="s">
        <v>376</v>
      </c>
      <c r="E179" s="8" t="s">
        <v>221</v>
      </c>
      <c r="F179" s="8">
        <v>45</v>
      </c>
      <c r="G179" s="9">
        <v>0</v>
      </c>
      <c r="H179" s="10">
        <f t="shared" si="2"/>
        <v>0</v>
      </c>
      <c r="I179" s="9"/>
      <c r="J179" s="9"/>
    </row>
    <row r="180" spans="1:10">
      <c r="A180" s="8">
        <v>995607</v>
      </c>
      <c r="B180" s="8" t="s">
        <v>381</v>
      </c>
      <c r="C180" s="8">
        <v>106066</v>
      </c>
      <c r="D180" s="8" t="s">
        <v>376</v>
      </c>
      <c r="E180" s="8" t="s">
        <v>221</v>
      </c>
      <c r="F180" s="8"/>
      <c r="G180" s="9">
        <v>0</v>
      </c>
      <c r="H180" s="10"/>
      <c r="I180" s="9"/>
      <c r="J180" s="9"/>
    </row>
    <row r="181" spans="1:10">
      <c r="A181" s="8">
        <v>995669</v>
      </c>
      <c r="B181" s="8" t="s">
        <v>382</v>
      </c>
      <c r="C181" s="8">
        <v>106066</v>
      </c>
      <c r="D181" s="8" t="s">
        <v>376</v>
      </c>
      <c r="E181" s="8" t="s">
        <v>221</v>
      </c>
      <c r="F181" s="8">
        <v>45</v>
      </c>
      <c r="G181" s="9">
        <v>0</v>
      </c>
      <c r="H181" s="10">
        <f t="shared" si="2"/>
        <v>0</v>
      </c>
      <c r="I181" s="9"/>
      <c r="J181" s="9"/>
    </row>
    <row r="182" spans="1:10">
      <c r="A182" s="8">
        <v>995590</v>
      </c>
      <c r="B182" s="8" t="s">
        <v>383</v>
      </c>
      <c r="C182" s="8">
        <v>106066</v>
      </c>
      <c r="D182" s="8" t="s">
        <v>376</v>
      </c>
      <c r="E182" s="8" t="s">
        <v>221</v>
      </c>
      <c r="F182" s="8">
        <v>52</v>
      </c>
      <c r="G182" s="9">
        <v>0</v>
      </c>
      <c r="H182" s="10">
        <f t="shared" si="2"/>
        <v>0</v>
      </c>
      <c r="I182" s="9"/>
      <c r="J182" s="9"/>
    </row>
    <row r="183" spans="1:10">
      <c r="A183" s="8">
        <v>998827</v>
      </c>
      <c r="B183" s="8" t="s">
        <v>384</v>
      </c>
      <c r="C183" s="8">
        <v>106066</v>
      </c>
      <c r="D183" s="8" t="s">
        <v>376</v>
      </c>
      <c r="E183" s="8" t="s">
        <v>221</v>
      </c>
      <c r="F183" s="8"/>
      <c r="G183" s="9">
        <v>0</v>
      </c>
      <c r="H183" s="10"/>
      <c r="I183" s="9"/>
      <c r="J183" s="9"/>
    </row>
    <row r="184" spans="1:10">
      <c r="A184" s="8">
        <v>998829</v>
      </c>
      <c r="B184" s="8" t="s">
        <v>385</v>
      </c>
      <c r="C184" s="8">
        <v>106066</v>
      </c>
      <c r="D184" s="8" t="s">
        <v>376</v>
      </c>
      <c r="E184" s="8" t="s">
        <v>221</v>
      </c>
      <c r="F184" s="8"/>
      <c r="G184" s="9">
        <v>0</v>
      </c>
      <c r="H184" s="10"/>
      <c r="I184" s="9"/>
      <c r="J184" s="9"/>
    </row>
    <row r="185" spans="1:10">
      <c r="A185" s="8">
        <v>998833</v>
      </c>
      <c r="B185" s="8" t="s">
        <v>386</v>
      </c>
      <c r="C185" s="8">
        <v>106066</v>
      </c>
      <c r="D185" s="8" t="s">
        <v>376</v>
      </c>
      <c r="E185" s="8" t="s">
        <v>221</v>
      </c>
      <c r="F185" s="8"/>
      <c r="G185" s="9">
        <v>0</v>
      </c>
      <c r="H185" s="10"/>
      <c r="I185" s="9"/>
      <c r="J185" s="9"/>
    </row>
    <row r="186" spans="1:10">
      <c r="A186" s="8">
        <v>998836</v>
      </c>
      <c r="B186" s="8" t="s">
        <v>387</v>
      </c>
      <c r="C186" s="8">
        <v>106066</v>
      </c>
      <c r="D186" s="8" t="s">
        <v>376</v>
      </c>
      <c r="E186" s="8" t="s">
        <v>221</v>
      </c>
      <c r="F186" s="8">
        <v>52</v>
      </c>
      <c r="G186" s="9">
        <v>0</v>
      </c>
      <c r="H186" s="10">
        <f t="shared" si="2"/>
        <v>0</v>
      </c>
      <c r="I186" s="9"/>
      <c r="J186" s="9"/>
    </row>
    <row r="187" spans="1:10">
      <c r="A187" s="8">
        <v>998839</v>
      </c>
      <c r="B187" s="8" t="s">
        <v>388</v>
      </c>
      <c r="C187" s="8">
        <v>106066</v>
      </c>
      <c r="D187" s="8" t="s">
        <v>376</v>
      </c>
      <c r="E187" s="8" t="s">
        <v>221</v>
      </c>
      <c r="F187" s="8"/>
      <c r="G187" s="9">
        <v>0</v>
      </c>
      <c r="H187" s="10"/>
      <c r="I187" s="9"/>
      <c r="J187" s="9"/>
    </row>
    <row r="188" spans="1:10">
      <c r="A188" s="8">
        <v>998867</v>
      </c>
      <c r="B188" s="8" t="s">
        <v>389</v>
      </c>
      <c r="C188" s="8">
        <v>106066</v>
      </c>
      <c r="D188" s="8" t="s">
        <v>376</v>
      </c>
      <c r="E188" s="8" t="s">
        <v>221</v>
      </c>
      <c r="F188" s="8"/>
      <c r="G188" s="9">
        <v>0</v>
      </c>
      <c r="H188" s="10"/>
      <c r="I188" s="9"/>
      <c r="J188" s="9"/>
    </row>
    <row r="189" spans="1:10">
      <c r="A189" s="8">
        <v>998828</v>
      </c>
      <c r="B189" s="8" t="s">
        <v>390</v>
      </c>
      <c r="C189" s="8">
        <v>106066</v>
      </c>
      <c r="D189" s="8" t="s">
        <v>376</v>
      </c>
      <c r="E189" s="8" t="s">
        <v>221</v>
      </c>
      <c r="F189" s="8">
        <v>53</v>
      </c>
      <c r="G189" s="9">
        <v>0</v>
      </c>
      <c r="H189" s="10">
        <f t="shared" si="2"/>
        <v>0</v>
      </c>
      <c r="I189" s="9"/>
      <c r="J189" s="9"/>
    </row>
    <row r="190" spans="1:10">
      <c r="A190" s="8">
        <v>998830</v>
      </c>
      <c r="B190" s="8" t="s">
        <v>391</v>
      </c>
      <c r="C190" s="8">
        <v>106066</v>
      </c>
      <c r="D190" s="8" t="s">
        <v>376</v>
      </c>
      <c r="E190" s="8" t="s">
        <v>221</v>
      </c>
      <c r="F190" s="8"/>
      <c r="G190" s="9">
        <v>0</v>
      </c>
      <c r="H190" s="10"/>
      <c r="I190" s="9"/>
      <c r="J190" s="9"/>
    </row>
    <row r="191" spans="1:10">
      <c r="A191" s="8">
        <v>998831</v>
      </c>
      <c r="B191" s="8" t="s">
        <v>392</v>
      </c>
      <c r="C191" s="8">
        <v>106066</v>
      </c>
      <c r="D191" s="8" t="s">
        <v>376</v>
      </c>
      <c r="E191" s="8" t="s">
        <v>221</v>
      </c>
      <c r="F191" s="8"/>
      <c r="G191" s="9">
        <v>0</v>
      </c>
      <c r="H191" s="10"/>
      <c r="I191" s="9"/>
      <c r="J191" s="9"/>
    </row>
    <row r="192" spans="1:10">
      <c r="A192" s="8">
        <v>998832</v>
      </c>
      <c r="B192" s="8" t="s">
        <v>393</v>
      </c>
      <c r="C192" s="8">
        <v>106066</v>
      </c>
      <c r="D192" s="8" t="s">
        <v>376</v>
      </c>
      <c r="E192" s="8" t="s">
        <v>221</v>
      </c>
      <c r="F192" s="8">
        <v>52</v>
      </c>
      <c r="G192" s="9">
        <v>0</v>
      </c>
      <c r="H192" s="10">
        <f t="shared" si="2"/>
        <v>0</v>
      </c>
      <c r="I192" s="9"/>
      <c r="J192" s="9"/>
    </row>
    <row r="193" spans="1:10">
      <c r="A193" s="8">
        <v>998835</v>
      </c>
      <c r="B193" s="8" t="s">
        <v>394</v>
      </c>
      <c r="C193" s="8">
        <v>106066</v>
      </c>
      <c r="D193" s="8" t="s">
        <v>376</v>
      </c>
      <c r="E193" s="8" t="s">
        <v>221</v>
      </c>
      <c r="F193" s="8">
        <v>52</v>
      </c>
      <c r="G193" s="9">
        <v>396</v>
      </c>
      <c r="H193" s="10">
        <f t="shared" si="2"/>
        <v>7.61538461538461</v>
      </c>
      <c r="I193" s="9"/>
      <c r="J193" s="9"/>
    </row>
    <row r="194" spans="1:10">
      <c r="A194" s="8">
        <v>998837</v>
      </c>
      <c r="B194" s="8" t="s">
        <v>395</v>
      </c>
      <c r="C194" s="8">
        <v>106066</v>
      </c>
      <c r="D194" s="8" t="s">
        <v>376</v>
      </c>
      <c r="E194" s="8" t="s">
        <v>221</v>
      </c>
      <c r="F194" s="8"/>
      <c r="G194" s="9">
        <v>0</v>
      </c>
      <c r="H194" s="10"/>
      <c r="I194" s="9"/>
      <c r="J194" s="9"/>
    </row>
    <row r="195" spans="1:10">
      <c r="A195" s="8">
        <v>998840</v>
      </c>
      <c r="B195" s="8" t="s">
        <v>396</v>
      </c>
      <c r="C195" s="8">
        <v>106066</v>
      </c>
      <c r="D195" s="8" t="s">
        <v>376</v>
      </c>
      <c r="E195" s="8" t="s">
        <v>221</v>
      </c>
      <c r="F195" s="8"/>
      <c r="G195" s="9">
        <v>0</v>
      </c>
      <c r="H195" s="10"/>
      <c r="I195" s="9"/>
      <c r="J195" s="9"/>
    </row>
    <row r="196" spans="1:10">
      <c r="A196" s="8">
        <v>998841</v>
      </c>
      <c r="B196" s="8" t="s">
        <v>397</v>
      </c>
      <c r="C196" s="8">
        <v>106066</v>
      </c>
      <c r="D196" s="8" t="s">
        <v>376</v>
      </c>
      <c r="E196" s="8" t="s">
        <v>221</v>
      </c>
      <c r="F196" s="8"/>
      <c r="G196" s="9">
        <v>0</v>
      </c>
      <c r="H196" s="10"/>
      <c r="I196" s="9"/>
      <c r="J196" s="9"/>
    </row>
    <row r="197" spans="1:10">
      <c r="A197" s="8">
        <v>998842</v>
      </c>
      <c r="B197" s="8" t="s">
        <v>398</v>
      </c>
      <c r="C197" s="8">
        <v>106066</v>
      </c>
      <c r="D197" s="8" t="s">
        <v>376</v>
      </c>
      <c r="E197" s="8" t="s">
        <v>221</v>
      </c>
      <c r="F197" s="8"/>
      <c r="G197" s="9">
        <v>0</v>
      </c>
      <c r="H197" s="10"/>
      <c r="I197" s="9"/>
      <c r="J197" s="9"/>
    </row>
    <row r="198" spans="1:10">
      <c r="A198" s="8">
        <v>998843</v>
      </c>
      <c r="B198" s="8" t="s">
        <v>399</v>
      </c>
      <c r="C198" s="8">
        <v>106066</v>
      </c>
      <c r="D198" s="8" t="s">
        <v>376</v>
      </c>
      <c r="E198" s="8" t="s">
        <v>221</v>
      </c>
      <c r="F198" s="8"/>
      <c r="G198" s="9">
        <v>0</v>
      </c>
      <c r="H198" s="10"/>
      <c r="I198" s="9"/>
      <c r="J198" s="9"/>
    </row>
    <row r="199" spans="1:10">
      <c r="A199" s="8">
        <v>8763</v>
      </c>
      <c r="B199" s="8" t="s">
        <v>400</v>
      </c>
      <c r="C199" s="8">
        <v>742</v>
      </c>
      <c r="D199" s="8" t="s">
        <v>401</v>
      </c>
      <c r="E199" s="8" t="s">
        <v>126</v>
      </c>
      <c r="F199" s="8">
        <v>350</v>
      </c>
      <c r="G199" s="9">
        <v>76.01</v>
      </c>
      <c r="H199" s="10">
        <f t="shared" ref="H196:H259" si="3">G199/F199</f>
        <v>0.217171428571429</v>
      </c>
      <c r="I199" s="9" t="s">
        <v>9</v>
      </c>
      <c r="J199" s="9">
        <v>-50</v>
      </c>
    </row>
    <row r="200" spans="1:10">
      <c r="A200" s="8">
        <v>11107</v>
      </c>
      <c r="B200" s="8" t="s">
        <v>402</v>
      </c>
      <c r="C200" s="8">
        <v>742</v>
      </c>
      <c r="D200" s="8" t="s">
        <v>401</v>
      </c>
      <c r="E200" s="8" t="s">
        <v>169</v>
      </c>
      <c r="F200" s="8">
        <v>350</v>
      </c>
      <c r="G200" s="9">
        <v>0</v>
      </c>
      <c r="H200" s="10">
        <f t="shared" si="3"/>
        <v>0</v>
      </c>
      <c r="I200" s="9" t="s">
        <v>9</v>
      </c>
      <c r="J200" s="9">
        <v>-50</v>
      </c>
    </row>
    <row r="201" spans="1:10">
      <c r="A201" s="8">
        <v>11078</v>
      </c>
      <c r="B201" s="8" t="s">
        <v>403</v>
      </c>
      <c r="C201" s="8">
        <v>742</v>
      </c>
      <c r="D201" s="8" t="s">
        <v>401</v>
      </c>
      <c r="E201" s="8" t="s">
        <v>169</v>
      </c>
      <c r="F201" s="8">
        <v>350</v>
      </c>
      <c r="G201" s="9">
        <v>156</v>
      </c>
      <c r="H201" s="10">
        <f t="shared" si="3"/>
        <v>0.445714285714286</v>
      </c>
      <c r="I201" s="9" t="s">
        <v>9</v>
      </c>
      <c r="J201" s="9">
        <v>-50</v>
      </c>
    </row>
    <row r="202" spans="1:10">
      <c r="A202" s="8">
        <v>11379</v>
      </c>
      <c r="B202" s="8" t="s">
        <v>404</v>
      </c>
      <c r="C202" s="8">
        <v>742</v>
      </c>
      <c r="D202" s="8" t="s">
        <v>401</v>
      </c>
      <c r="E202" s="8" t="s">
        <v>169</v>
      </c>
      <c r="F202" s="8">
        <v>350</v>
      </c>
      <c r="G202" s="9">
        <v>0</v>
      </c>
      <c r="H202" s="10">
        <f t="shared" si="3"/>
        <v>0</v>
      </c>
      <c r="I202" s="9" t="s">
        <v>9</v>
      </c>
      <c r="J202" s="9">
        <v>-50</v>
      </c>
    </row>
    <row r="203" spans="1:10">
      <c r="A203" s="8">
        <v>9220</v>
      </c>
      <c r="B203" s="8" t="s">
        <v>405</v>
      </c>
      <c r="C203" s="8">
        <v>546</v>
      </c>
      <c r="D203" s="8" t="s">
        <v>406</v>
      </c>
      <c r="E203" s="8" t="s">
        <v>126</v>
      </c>
      <c r="F203" s="8">
        <v>834</v>
      </c>
      <c r="G203" s="9">
        <v>0.01</v>
      </c>
      <c r="H203" s="10">
        <f t="shared" si="3"/>
        <v>1.19904076738609e-5</v>
      </c>
      <c r="I203" s="9"/>
      <c r="J203" s="9"/>
    </row>
    <row r="204" spans="1:10">
      <c r="A204" s="8">
        <v>10849</v>
      </c>
      <c r="B204" s="8" t="s">
        <v>407</v>
      </c>
      <c r="C204" s="8">
        <v>546</v>
      </c>
      <c r="D204" s="8" t="s">
        <v>406</v>
      </c>
      <c r="E204" s="8" t="s">
        <v>128</v>
      </c>
      <c r="F204" s="8">
        <v>833</v>
      </c>
      <c r="G204" s="9">
        <v>1061.9</v>
      </c>
      <c r="H204" s="10">
        <f t="shared" si="3"/>
        <v>1.27478991596639</v>
      </c>
      <c r="I204" s="9"/>
      <c r="J204" s="9"/>
    </row>
    <row r="205" spans="1:10">
      <c r="A205" s="8">
        <v>11051</v>
      </c>
      <c r="B205" s="8" t="s">
        <v>408</v>
      </c>
      <c r="C205" s="8">
        <v>546</v>
      </c>
      <c r="D205" s="8" t="s">
        <v>406</v>
      </c>
      <c r="E205" s="8" t="s">
        <v>128</v>
      </c>
      <c r="F205" s="8">
        <v>833</v>
      </c>
      <c r="G205" s="9">
        <v>92</v>
      </c>
      <c r="H205" s="10">
        <f t="shared" si="3"/>
        <v>0.110444177671068</v>
      </c>
      <c r="I205" s="9"/>
      <c r="J205" s="9"/>
    </row>
    <row r="206" spans="1:10">
      <c r="A206" s="8">
        <v>6662</v>
      </c>
      <c r="B206" s="8" t="s">
        <v>409</v>
      </c>
      <c r="C206" s="8">
        <v>598</v>
      </c>
      <c r="D206" s="8" t="s">
        <v>410</v>
      </c>
      <c r="E206" s="8" t="s">
        <v>126</v>
      </c>
      <c r="F206" s="8">
        <v>150</v>
      </c>
      <c r="G206" s="9">
        <v>324.22</v>
      </c>
      <c r="H206" s="10">
        <f t="shared" si="3"/>
        <v>2.16146666666667</v>
      </c>
      <c r="I206" s="9"/>
      <c r="J206" s="9"/>
    </row>
    <row r="207" spans="1:10">
      <c r="A207" s="8">
        <v>11145</v>
      </c>
      <c r="B207" s="8" t="s">
        <v>411</v>
      </c>
      <c r="C207" s="8">
        <v>598</v>
      </c>
      <c r="D207" s="8" t="s">
        <v>410</v>
      </c>
      <c r="E207" s="8" t="s">
        <v>128</v>
      </c>
      <c r="F207" s="8">
        <v>150</v>
      </c>
      <c r="G207" s="9">
        <v>259.2</v>
      </c>
      <c r="H207" s="10">
        <f t="shared" si="3"/>
        <v>1.728</v>
      </c>
      <c r="I207" s="9"/>
      <c r="J207" s="9"/>
    </row>
    <row r="208" spans="1:10">
      <c r="A208" s="8">
        <v>11178</v>
      </c>
      <c r="B208" s="8" t="s">
        <v>412</v>
      </c>
      <c r="C208" s="8">
        <v>598</v>
      </c>
      <c r="D208" s="8" t="s">
        <v>410</v>
      </c>
      <c r="E208" s="8" t="s">
        <v>128</v>
      </c>
      <c r="F208" s="8">
        <v>150</v>
      </c>
      <c r="G208" s="9">
        <v>234</v>
      </c>
      <c r="H208" s="10">
        <f t="shared" si="3"/>
        <v>1.56</v>
      </c>
      <c r="I208" s="9"/>
      <c r="J208" s="9"/>
    </row>
    <row r="209" spans="1:10">
      <c r="A209" s="8">
        <v>11758</v>
      </c>
      <c r="B209" s="8" t="s">
        <v>413</v>
      </c>
      <c r="C209" s="8">
        <v>598</v>
      </c>
      <c r="D209" s="8" t="s">
        <v>410</v>
      </c>
      <c r="E209" s="8" t="s">
        <v>414</v>
      </c>
      <c r="F209" s="8">
        <v>50</v>
      </c>
      <c r="G209" s="9">
        <v>0</v>
      </c>
      <c r="H209" s="10">
        <f t="shared" si="3"/>
        <v>0</v>
      </c>
      <c r="I209" s="9"/>
      <c r="J209" s="9"/>
    </row>
    <row r="210" spans="1:10">
      <c r="A210" s="8">
        <v>6456</v>
      </c>
      <c r="B210" s="8" t="s">
        <v>415</v>
      </c>
      <c r="C210" s="8">
        <v>727</v>
      </c>
      <c r="D210" s="8" t="s">
        <v>416</v>
      </c>
      <c r="E210" s="8" t="s">
        <v>126</v>
      </c>
      <c r="F210" s="8">
        <v>342</v>
      </c>
      <c r="G210" s="9">
        <v>488.55</v>
      </c>
      <c r="H210" s="10">
        <f t="shared" si="3"/>
        <v>1.42850877192982</v>
      </c>
      <c r="I210" s="9"/>
      <c r="J210" s="9"/>
    </row>
    <row r="211" spans="1:10">
      <c r="A211" s="8">
        <v>8060</v>
      </c>
      <c r="B211" s="8" t="s">
        <v>417</v>
      </c>
      <c r="C211" s="8">
        <v>727</v>
      </c>
      <c r="D211" s="8" t="s">
        <v>416</v>
      </c>
      <c r="E211" s="8" t="s">
        <v>128</v>
      </c>
      <c r="F211" s="8">
        <v>380</v>
      </c>
      <c r="G211" s="9">
        <v>372.6</v>
      </c>
      <c r="H211" s="10">
        <f t="shared" si="3"/>
        <v>0.980526315789474</v>
      </c>
      <c r="I211" s="9"/>
      <c r="J211" s="9"/>
    </row>
    <row r="212" spans="1:10">
      <c r="A212" s="8">
        <v>12052</v>
      </c>
      <c r="B212" s="8" t="s">
        <v>418</v>
      </c>
      <c r="C212" s="8">
        <v>727</v>
      </c>
      <c r="D212" s="8" t="s">
        <v>416</v>
      </c>
      <c r="E212" s="8" t="s">
        <v>419</v>
      </c>
      <c r="F212" s="8">
        <v>78</v>
      </c>
      <c r="G212" s="9">
        <v>84.15</v>
      </c>
      <c r="H212" s="10">
        <f t="shared" si="3"/>
        <v>1.07884615384615</v>
      </c>
      <c r="I212" s="9"/>
      <c r="J212" s="9"/>
    </row>
    <row r="213" spans="1:10">
      <c r="A213" s="8">
        <v>6607</v>
      </c>
      <c r="B213" s="8" t="s">
        <v>420</v>
      </c>
      <c r="C213" s="8">
        <v>726</v>
      </c>
      <c r="D213" s="8" t="s">
        <v>421</v>
      </c>
      <c r="E213" s="8" t="s">
        <v>126</v>
      </c>
      <c r="F213" s="8">
        <v>1610</v>
      </c>
      <c r="G213" s="9">
        <v>1680.03</v>
      </c>
      <c r="H213" s="10">
        <f t="shared" si="3"/>
        <v>1.04349689440994</v>
      </c>
      <c r="I213" s="9"/>
      <c r="J213" s="9"/>
    </row>
    <row r="214" spans="1:10">
      <c r="A214" s="8">
        <v>10177</v>
      </c>
      <c r="B214" s="8" t="s">
        <v>422</v>
      </c>
      <c r="C214" s="8">
        <v>726</v>
      </c>
      <c r="D214" s="8" t="s">
        <v>421</v>
      </c>
      <c r="E214" s="8" t="s">
        <v>128</v>
      </c>
      <c r="F214" s="8">
        <v>1000</v>
      </c>
      <c r="G214" s="9">
        <v>1025.22</v>
      </c>
      <c r="H214" s="10">
        <f t="shared" si="3"/>
        <v>1.02522</v>
      </c>
      <c r="I214" s="9"/>
      <c r="J214" s="9"/>
    </row>
    <row r="215" spans="1:10">
      <c r="A215" s="8">
        <v>11429</v>
      </c>
      <c r="B215" s="8" t="s">
        <v>423</v>
      </c>
      <c r="C215" s="8">
        <v>726</v>
      </c>
      <c r="D215" s="8" t="s">
        <v>421</v>
      </c>
      <c r="E215" s="8" t="s">
        <v>128</v>
      </c>
      <c r="F215" s="8">
        <v>1305</v>
      </c>
      <c r="G215" s="9">
        <v>1317.54</v>
      </c>
      <c r="H215" s="10">
        <f t="shared" si="3"/>
        <v>1.0096091954023</v>
      </c>
      <c r="I215" s="9"/>
      <c r="J215" s="9"/>
    </row>
    <row r="216" spans="1:10">
      <c r="A216" s="8">
        <v>11512</v>
      </c>
      <c r="B216" s="8" t="s">
        <v>424</v>
      </c>
      <c r="C216" s="8">
        <v>726</v>
      </c>
      <c r="D216" s="8" t="s">
        <v>421</v>
      </c>
      <c r="E216" s="8" t="s">
        <v>128</v>
      </c>
      <c r="F216" s="8">
        <v>785</v>
      </c>
      <c r="G216" s="9">
        <v>1022.4</v>
      </c>
      <c r="H216" s="10">
        <f t="shared" si="3"/>
        <v>1.30242038216561</v>
      </c>
      <c r="I216" s="9"/>
      <c r="J216" s="9"/>
    </row>
    <row r="217" spans="1:10">
      <c r="A217" s="8">
        <v>11095</v>
      </c>
      <c r="B217" s="8" t="s">
        <v>425</v>
      </c>
      <c r="C217" s="8">
        <v>745</v>
      </c>
      <c r="D217" s="8" t="s">
        <v>426</v>
      </c>
      <c r="E217" s="8" t="s">
        <v>221</v>
      </c>
      <c r="F217" s="8">
        <v>466.8</v>
      </c>
      <c r="G217" s="9">
        <v>44.62</v>
      </c>
      <c r="H217" s="10">
        <f t="shared" si="3"/>
        <v>0.0955869751499571</v>
      </c>
      <c r="I217" s="9"/>
      <c r="J217" s="9"/>
    </row>
    <row r="218" spans="1:10">
      <c r="A218" s="8">
        <v>11445</v>
      </c>
      <c r="B218" s="8" t="s">
        <v>427</v>
      </c>
      <c r="C218" s="8">
        <v>745</v>
      </c>
      <c r="D218" s="8" t="s">
        <v>426</v>
      </c>
      <c r="E218" s="8" t="s">
        <v>221</v>
      </c>
      <c r="F218" s="8">
        <v>466.6</v>
      </c>
      <c r="G218" s="9">
        <v>526.23</v>
      </c>
      <c r="H218" s="10">
        <f t="shared" si="3"/>
        <v>1.1277968281183</v>
      </c>
      <c r="I218" s="9"/>
      <c r="J218" s="9"/>
    </row>
    <row r="219" spans="1:10">
      <c r="A219" s="8">
        <v>11793</v>
      </c>
      <c r="B219" s="8" t="s">
        <v>428</v>
      </c>
      <c r="C219" s="8">
        <v>745</v>
      </c>
      <c r="D219" s="8" t="s">
        <v>426</v>
      </c>
      <c r="E219" s="8" t="s">
        <v>221</v>
      </c>
      <c r="F219" s="8">
        <v>466.6</v>
      </c>
      <c r="G219" s="9">
        <v>247.3</v>
      </c>
      <c r="H219" s="10">
        <f t="shared" si="3"/>
        <v>0.530004286326618</v>
      </c>
      <c r="I219" s="9"/>
      <c r="J219" s="9"/>
    </row>
    <row r="220" spans="1:10">
      <c r="A220" s="8">
        <v>10857</v>
      </c>
      <c r="B220" s="8" t="s">
        <v>429</v>
      </c>
      <c r="C220" s="8">
        <v>105267</v>
      </c>
      <c r="D220" s="8" t="s">
        <v>430</v>
      </c>
      <c r="E220" s="8" t="s">
        <v>128</v>
      </c>
      <c r="F220" s="8">
        <v>227</v>
      </c>
      <c r="G220" s="9">
        <v>74.8</v>
      </c>
      <c r="H220" s="10">
        <f t="shared" si="3"/>
        <v>0.329515418502203</v>
      </c>
      <c r="I220" s="9"/>
      <c r="J220" s="9"/>
    </row>
    <row r="221" spans="1:10">
      <c r="A221" s="8">
        <v>11125</v>
      </c>
      <c r="B221" s="8" t="s">
        <v>431</v>
      </c>
      <c r="C221" s="8">
        <v>105267</v>
      </c>
      <c r="D221" s="8" t="s">
        <v>430</v>
      </c>
      <c r="E221" s="8" t="s">
        <v>126</v>
      </c>
      <c r="F221" s="8">
        <v>204</v>
      </c>
      <c r="G221" s="9">
        <v>756.4</v>
      </c>
      <c r="H221" s="10">
        <f t="shared" si="3"/>
        <v>3.7078431372549</v>
      </c>
      <c r="I221" s="9"/>
      <c r="J221" s="9"/>
    </row>
    <row r="222" spans="1:10">
      <c r="A222" s="8">
        <v>12056</v>
      </c>
      <c r="B222" s="8" t="s">
        <v>432</v>
      </c>
      <c r="C222" s="8">
        <v>105267</v>
      </c>
      <c r="D222" s="8" t="s">
        <v>430</v>
      </c>
      <c r="E222" s="8" t="s">
        <v>433</v>
      </c>
      <c r="F222" s="8">
        <v>69</v>
      </c>
      <c r="G222" s="9">
        <v>0</v>
      </c>
      <c r="H222" s="10">
        <f t="shared" si="3"/>
        <v>0</v>
      </c>
      <c r="I222" s="9"/>
      <c r="J222" s="9"/>
    </row>
    <row r="223" spans="1:10">
      <c r="A223" s="8">
        <v>4117</v>
      </c>
      <c r="B223" s="8" t="s">
        <v>434</v>
      </c>
      <c r="C223" s="8">
        <v>102934</v>
      </c>
      <c r="D223" s="8" t="s">
        <v>435</v>
      </c>
      <c r="E223" s="8" t="s">
        <v>126</v>
      </c>
      <c r="F223" s="8">
        <v>470</v>
      </c>
      <c r="G223" s="9">
        <v>536.01</v>
      </c>
      <c r="H223" s="10">
        <f t="shared" si="3"/>
        <v>1.14044680851064</v>
      </c>
      <c r="I223" s="9"/>
      <c r="J223" s="9"/>
    </row>
    <row r="224" spans="1:10">
      <c r="A224" s="8">
        <v>4143</v>
      </c>
      <c r="B224" s="8" t="s">
        <v>436</v>
      </c>
      <c r="C224" s="8">
        <v>102934</v>
      </c>
      <c r="D224" s="8" t="s">
        <v>435</v>
      </c>
      <c r="E224" s="8" t="s">
        <v>221</v>
      </c>
      <c r="F224" s="8">
        <v>470</v>
      </c>
      <c r="G224" s="9">
        <v>746.15</v>
      </c>
      <c r="H224" s="10">
        <f t="shared" si="3"/>
        <v>1.58755319148936</v>
      </c>
      <c r="I224" s="9"/>
      <c r="J224" s="9"/>
    </row>
    <row r="225" spans="1:10">
      <c r="A225" s="8">
        <v>11504</v>
      </c>
      <c r="B225" s="8" t="s">
        <v>437</v>
      </c>
      <c r="C225" s="8">
        <v>102934</v>
      </c>
      <c r="D225" s="8" t="s">
        <v>435</v>
      </c>
      <c r="E225" s="8" t="s">
        <v>221</v>
      </c>
      <c r="F225" s="8">
        <v>276</v>
      </c>
      <c r="G225" s="9">
        <v>412.02</v>
      </c>
      <c r="H225" s="10">
        <f t="shared" si="3"/>
        <v>1.49282608695652</v>
      </c>
      <c r="I225" s="9"/>
      <c r="J225" s="9"/>
    </row>
    <row r="226" spans="1:10">
      <c r="A226" s="8">
        <v>11776</v>
      </c>
      <c r="B226" s="8" t="s">
        <v>438</v>
      </c>
      <c r="C226" s="8">
        <v>102934</v>
      </c>
      <c r="D226" s="8" t="s">
        <v>435</v>
      </c>
      <c r="E226" s="8" t="s">
        <v>131</v>
      </c>
      <c r="F226" s="8">
        <v>384</v>
      </c>
      <c r="G226" s="9">
        <v>127.8</v>
      </c>
      <c r="H226" s="10">
        <f t="shared" si="3"/>
        <v>0.3328125</v>
      </c>
      <c r="I226" s="9"/>
      <c r="J226" s="9"/>
    </row>
    <row r="227" spans="1:10">
      <c r="A227" s="8">
        <v>4188</v>
      </c>
      <c r="B227" s="8" t="s">
        <v>439</v>
      </c>
      <c r="C227" s="8">
        <v>391</v>
      </c>
      <c r="D227" s="8" t="s">
        <v>440</v>
      </c>
      <c r="E227" s="8" t="s">
        <v>126</v>
      </c>
      <c r="F227" s="8">
        <v>324</v>
      </c>
      <c r="G227" s="9">
        <v>68.2</v>
      </c>
      <c r="H227" s="10">
        <f t="shared" si="3"/>
        <v>0.210493827160494</v>
      </c>
      <c r="I227" s="9"/>
      <c r="J227" s="9"/>
    </row>
    <row r="228" spans="1:10">
      <c r="A228" s="8">
        <v>4246</v>
      </c>
      <c r="B228" s="8" t="s">
        <v>441</v>
      </c>
      <c r="C228" s="8">
        <v>391</v>
      </c>
      <c r="D228" s="8" t="s">
        <v>440</v>
      </c>
      <c r="E228" s="8" t="s">
        <v>169</v>
      </c>
      <c r="F228" s="8">
        <v>360</v>
      </c>
      <c r="G228" s="9">
        <v>234.45</v>
      </c>
      <c r="H228" s="10">
        <f t="shared" si="3"/>
        <v>0.65125</v>
      </c>
      <c r="I228" s="9"/>
      <c r="J228" s="9"/>
    </row>
    <row r="229" spans="1:10">
      <c r="A229" s="8">
        <v>11330</v>
      </c>
      <c r="B229" s="8" t="s">
        <v>442</v>
      </c>
      <c r="C229" s="8">
        <v>391</v>
      </c>
      <c r="D229" s="8" t="s">
        <v>440</v>
      </c>
      <c r="E229" s="8" t="s">
        <v>169</v>
      </c>
      <c r="F229" s="8">
        <v>216</v>
      </c>
      <c r="G229" s="9">
        <v>370.76</v>
      </c>
      <c r="H229" s="10">
        <f t="shared" si="3"/>
        <v>1.71648148148148</v>
      </c>
      <c r="I229" s="9"/>
      <c r="J229" s="9"/>
    </row>
    <row r="230" spans="1:10">
      <c r="A230" s="8">
        <v>990176</v>
      </c>
      <c r="B230" s="8" t="s">
        <v>443</v>
      </c>
      <c r="C230" s="8">
        <v>337</v>
      </c>
      <c r="D230" s="8" t="s">
        <v>444</v>
      </c>
      <c r="E230" s="8" t="s">
        <v>142</v>
      </c>
      <c r="F230" s="8">
        <v>972</v>
      </c>
      <c r="G230" s="9">
        <v>785.1</v>
      </c>
      <c r="H230" s="10">
        <f t="shared" si="3"/>
        <v>0.807716049382716</v>
      </c>
      <c r="I230" s="9"/>
      <c r="J230" s="9"/>
    </row>
    <row r="231" spans="1:10">
      <c r="A231" s="8">
        <v>4264</v>
      </c>
      <c r="B231" s="8" t="s">
        <v>445</v>
      </c>
      <c r="C231" s="8">
        <v>337</v>
      </c>
      <c r="D231" s="8" t="s">
        <v>444</v>
      </c>
      <c r="E231" s="8" t="s">
        <v>126</v>
      </c>
      <c r="F231" s="8">
        <v>729</v>
      </c>
      <c r="G231" s="9">
        <v>1112.75</v>
      </c>
      <c r="H231" s="10">
        <f t="shared" si="3"/>
        <v>1.52640603566529</v>
      </c>
      <c r="I231" s="9"/>
      <c r="J231" s="9"/>
    </row>
    <row r="232" spans="1:10">
      <c r="A232" s="8">
        <v>4061</v>
      </c>
      <c r="B232" s="8" t="s">
        <v>446</v>
      </c>
      <c r="C232" s="8">
        <v>337</v>
      </c>
      <c r="D232" s="8" t="s">
        <v>444</v>
      </c>
      <c r="E232" s="8" t="s">
        <v>158</v>
      </c>
      <c r="F232" s="8">
        <v>810</v>
      </c>
      <c r="G232" s="9">
        <v>1149.2</v>
      </c>
      <c r="H232" s="10">
        <f t="shared" si="3"/>
        <v>1.41876543209877</v>
      </c>
      <c r="I232" s="9"/>
      <c r="J232" s="9"/>
    </row>
    <row r="233" spans="1:10">
      <c r="A233" s="8">
        <v>990451</v>
      </c>
      <c r="B233" s="8" t="s">
        <v>447</v>
      </c>
      <c r="C233" s="8">
        <v>337</v>
      </c>
      <c r="D233" s="8" t="s">
        <v>444</v>
      </c>
      <c r="E233" s="8" t="s">
        <v>142</v>
      </c>
      <c r="F233" s="8">
        <v>972</v>
      </c>
      <c r="G233" s="9">
        <v>920.1</v>
      </c>
      <c r="H233" s="10">
        <f t="shared" si="3"/>
        <v>0.946604938271605</v>
      </c>
      <c r="I233" s="9"/>
      <c r="J233" s="9"/>
    </row>
    <row r="234" spans="1:10">
      <c r="A234" s="8">
        <v>6965</v>
      </c>
      <c r="B234" s="8" t="s">
        <v>448</v>
      </c>
      <c r="C234" s="8">
        <v>337</v>
      </c>
      <c r="D234" s="8" t="s">
        <v>444</v>
      </c>
      <c r="E234" s="8" t="s">
        <v>169</v>
      </c>
      <c r="F234" s="8">
        <v>810</v>
      </c>
      <c r="G234" s="9">
        <v>974</v>
      </c>
      <c r="H234" s="10">
        <f t="shared" si="3"/>
        <v>1.20246913580247</v>
      </c>
      <c r="I234" s="9"/>
      <c r="J234" s="9"/>
    </row>
    <row r="235" spans="1:10">
      <c r="A235" s="8">
        <v>10816</v>
      </c>
      <c r="B235" s="8" t="s">
        <v>449</v>
      </c>
      <c r="C235" s="8">
        <v>337</v>
      </c>
      <c r="D235" s="8" t="s">
        <v>444</v>
      </c>
      <c r="E235" s="8" t="s">
        <v>169</v>
      </c>
      <c r="F235" s="8">
        <v>810</v>
      </c>
      <c r="G235" s="9">
        <v>876.37</v>
      </c>
      <c r="H235" s="10">
        <f t="shared" si="3"/>
        <v>1.08193827160494</v>
      </c>
      <c r="I235" s="9"/>
      <c r="J235" s="9"/>
    </row>
    <row r="236" spans="1:10">
      <c r="A236" s="8">
        <v>11335</v>
      </c>
      <c r="B236" s="8" t="s">
        <v>450</v>
      </c>
      <c r="C236" s="8">
        <v>337</v>
      </c>
      <c r="D236" s="8" t="s">
        <v>444</v>
      </c>
      <c r="E236" s="8" t="s">
        <v>169</v>
      </c>
      <c r="F236" s="8">
        <v>810</v>
      </c>
      <c r="G236" s="9">
        <v>0</v>
      </c>
      <c r="H236" s="10">
        <f t="shared" si="3"/>
        <v>0</v>
      </c>
      <c r="I236" s="9"/>
      <c r="J236" s="9"/>
    </row>
    <row r="237" spans="1:10">
      <c r="A237" s="8">
        <v>11883</v>
      </c>
      <c r="B237" s="8" t="s">
        <v>451</v>
      </c>
      <c r="C237" s="8">
        <v>337</v>
      </c>
      <c r="D237" s="8" t="s">
        <v>444</v>
      </c>
      <c r="E237" s="8" t="s">
        <v>452</v>
      </c>
      <c r="F237" s="8">
        <v>487</v>
      </c>
      <c r="G237" s="9">
        <v>58</v>
      </c>
      <c r="H237" s="10">
        <f t="shared" si="3"/>
        <v>0.119096509240246</v>
      </c>
      <c r="I237" s="9"/>
      <c r="J237" s="9"/>
    </row>
    <row r="238" spans="1:10">
      <c r="A238" s="8">
        <v>9130</v>
      </c>
      <c r="B238" s="8" t="s">
        <v>453</v>
      </c>
      <c r="C238" s="8">
        <v>718</v>
      </c>
      <c r="D238" s="8" t="s">
        <v>454</v>
      </c>
      <c r="E238" s="8" t="s">
        <v>126</v>
      </c>
      <c r="F238" s="8">
        <v>266.8</v>
      </c>
      <c r="G238" s="9">
        <v>7.8</v>
      </c>
      <c r="H238" s="10">
        <f t="shared" si="3"/>
        <v>0.0292353823088456</v>
      </c>
      <c r="I238" s="9" t="s">
        <v>9</v>
      </c>
      <c r="J238" s="9">
        <v>-50</v>
      </c>
    </row>
    <row r="239" spans="1:10">
      <c r="A239" s="8">
        <v>11984</v>
      </c>
      <c r="B239" s="8" t="s">
        <v>455</v>
      </c>
      <c r="C239" s="8">
        <v>718</v>
      </c>
      <c r="D239" s="8" t="s">
        <v>454</v>
      </c>
      <c r="E239" s="8" t="s">
        <v>221</v>
      </c>
      <c r="F239" s="8">
        <v>266.6</v>
      </c>
      <c r="G239" s="9">
        <v>0</v>
      </c>
      <c r="H239" s="10">
        <f t="shared" si="3"/>
        <v>0</v>
      </c>
      <c r="I239" s="9" t="s">
        <v>9</v>
      </c>
      <c r="J239" s="9">
        <v>-50</v>
      </c>
    </row>
    <row r="240" spans="1:10">
      <c r="A240" s="8">
        <v>11993</v>
      </c>
      <c r="B240" s="8" t="s">
        <v>456</v>
      </c>
      <c r="C240" s="8">
        <v>718</v>
      </c>
      <c r="D240" s="8" t="s">
        <v>454</v>
      </c>
      <c r="E240" s="8" t="s">
        <v>221</v>
      </c>
      <c r="F240" s="8">
        <v>266.6</v>
      </c>
      <c r="G240" s="9">
        <v>0</v>
      </c>
      <c r="H240" s="10">
        <f t="shared" si="3"/>
        <v>0</v>
      </c>
      <c r="I240" s="9" t="s">
        <v>9</v>
      </c>
      <c r="J240" s="9">
        <v>-50</v>
      </c>
    </row>
    <row r="241" spans="1:10">
      <c r="A241" s="8">
        <v>11143</v>
      </c>
      <c r="B241" s="8" t="s">
        <v>457</v>
      </c>
      <c r="C241" s="8">
        <v>545</v>
      </c>
      <c r="D241" s="8" t="s">
        <v>458</v>
      </c>
      <c r="E241" s="8" t="s">
        <v>126</v>
      </c>
      <c r="F241" s="8">
        <v>450</v>
      </c>
      <c r="G241" s="9">
        <v>88</v>
      </c>
      <c r="H241" s="10">
        <f t="shared" si="3"/>
        <v>0.195555555555556</v>
      </c>
      <c r="I241" s="9"/>
      <c r="J241" s="9"/>
    </row>
    <row r="242" spans="1:10">
      <c r="A242" s="8">
        <v>11382</v>
      </c>
      <c r="B242" s="8" t="s">
        <v>459</v>
      </c>
      <c r="C242" s="8">
        <v>545</v>
      </c>
      <c r="D242" s="8" t="s">
        <v>458</v>
      </c>
      <c r="E242" s="8" t="s">
        <v>128</v>
      </c>
      <c r="F242" s="8">
        <v>450</v>
      </c>
      <c r="G242" s="9">
        <v>168.3</v>
      </c>
      <c r="H242" s="10">
        <f t="shared" si="3"/>
        <v>0.374</v>
      </c>
      <c r="I242" s="9"/>
      <c r="J242" s="9"/>
    </row>
    <row r="243" spans="1:10">
      <c r="A243" s="8">
        <v>8731</v>
      </c>
      <c r="B243" s="8" t="s">
        <v>460</v>
      </c>
      <c r="C243" s="8">
        <v>572</v>
      </c>
      <c r="D243" s="8" t="s">
        <v>461</v>
      </c>
      <c r="E243" s="8" t="s">
        <v>128</v>
      </c>
      <c r="F243" s="8">
        <v>250</v>
      </c>
      <c r="G243" s="9">
        <v>786.85</v>
      </c>
      <c r="H243" s="10">
        <f t="shared" si="3"/>
        <v>3.1474</v>
      </c>
      <c r="I243" s="9"/>
      <c r="J243" s="9"/>
    </row>
    <row r="244" spans="1:10">
      <c r="A244" s="8">
        <v>10186</v>
      </c>
      <c r="B244" s="8" t="s">
        <v>462</v>
      </c>
      <c r="C244" s="8">
        <v>572</v>
      </c>
      <c r="D244" s="8" t="s">
        <v>461</v>
      </c>
      <c r="E244" s="8" t="s">
        <v>126</v>
      </c>
      <c r="F244" s="8">
        <v>250</v>
      </c>
      <c r="G244" s="9">
        <v>212.5</v>
      </c>
      <c r="H244" s="10">
        <f t="shared" si="3"/>
        <v>0.85</v>
      </c>
      <c r="I244" s="9"/>
      <c r="J244" s="9"/>
    </row>
    <row r="245" spans="1:10">
      <c r="A245" s="8">
        <v>11058</v>
      </c>
      <c r="B245" s="8" t="s">
        <v>463</v>
      </c>
      <c r="C245" s="8">
        <v>572</v>
      </c>
      <c r="D245" s="8" t="s">
        <v>461</v>
      </c>
      <c r="E245" s="8" t="s">
        <v>128</v>
      </c>
      <c r="F245" s="8">
        <v>250</v>
      </c>
      <c r="G245" s="9">
        <v>0</v>
      </c>
      <c r="H245" s="10">
        <f t="shared" si="3"/>
        <v>0</v>
      </c>
      <c r="I245" s="9"/>
      <c r="J245" s="9"/>
    </row>
    <row r="246" spans="1:10">
      <c r="A246" s="8">
        <v>12111</v>
      </c>
      <c r="B246" s="8" t="s">
        <v>464</v>
      </c>
      <c r="C246" s="8">
        <v>572</v>
      </c>
      <c r="D246" s="8" t="s">
        <v>461</v>
      </c>
      <c r="E246" s="8" t="s">
        <v>465</v>
      </c>
      <c r="F246" s="8">
        <v>50</v>
      </c>
      <c r="G246" s="9">
        <v>0</v>
      </c>
      <c r="H246" s="10">
        <f t="shared" si="3"/>
        <v>0</v>
      </c>
      <c r="I246" s="9"/>
      <c r="J246" s="9"/>
    </row>
    <row r="247" spans="1:10">
      <c r="A247" s="8">
        <v>10898</v>
      </c>
      <c r="B247" s="8" t="s">
        <v>466</v>
      </c>
      <c r="C247" s="8">
        <v>747</v>
      </c>
      <c r="D247" s="8" t="s">
        <v>467</v>
      </c>
      <c r="E247" s="8" t="s">
        <v>189</v>
      </c>
      <c r="F247" s="8">
        <v>700</v>
      </c>
      <c r="G247" s="9">
        <v>0</v>
      </c>
      <c r="H247" s="10">
        <f t="shared" si="3"/>
        <v>0</v>
      </c>
      <c r="I247" s="9" t="s">
        <v>9</v>
      </c>
      <c r="J247" s="9">
        <v>-50</v>
      </c>
    </row>
    <row r="248" spans="1:10">
      <c r="A248" s="8">
        <v>11023</v>
      </c>
      <c r="B248" s="8" t="s">
        <v>468</v>
      </c>
      <c r="C248" s="8">
        <v>747</v>
      </c>
      <c r="D248" s="8" t="s">
        <v>467</v>
      </c>
      <c r="E248" s="8" t="s">
        <v>189</v>
      </c>
      <c r="F248" s="8">
        <v>700</v>
      </c>
      <c r="G248" s="9">
        <v>74.8</v>
      </c>
      <c r="H248" s="10">
        <f t="shared" si="3"/>
        <v>0.106857142857143</v>
      </c>
      <c r="I248" s="9" t="s">
        <v>9</v>
      </c>
      <c r="J248" s="9">
        <v>-50</v>
      </c>
    </row>
    <row r="249" spans="1:10">
      <c r="A249" s="8">
        <v>10907</v>
      </c>
      <c r="B249" s="8" t="s">
        <v>469</v>
      </c>
      <c r="C249" s="8">
        <v>747</v>
      </c>
      <c r="D249" s="8" t="s">
        <v>467</v>
      </c>
      <c r="E249" s="8" t="s">
        <v>126</v>
      </c>
      <c r="F249" s="8">
        <v>700</v>
      </c>
      <c r="G249" s="9">
        <v>271.3</v>
      </c>
      <c r="H249" s="10">
        <f t="shared" si="3"/>
        <v>0.387571428571429</v>
      </c>
      <c r="I249" s="9" t="s">
        <v>9</v>
      </c>
      <c r="J249" s="9">
        <v>-50</v>
      </c>
    </row>
    <row r="250" spans="1:10">
      <c r="A250" s="8">
        <v>11964</v>
      </c>
      <c r="B250" s="8" t="s">
        <v>470</v>
      </c>
      <c r="C250" s="8">
        <v>747</v>
      </c>
      <c r="D250" s="8" t="s">
        <v>467</v>
      </c>
      <c r="E250" s="8" t="s">
        <v>128</v>
      </c>
      <c r="F250" s="8">
        <v>700</v>
      </c>
      <c r="G250" s="9">
        <v>385</v>
      </c>
      <c r="H250" s="10">
        <f t="shared" si="3"/>
        <v>0.55</v>
      </c>
      <c r="I250" s="9" t="s">
        <v>9</v>
      </c>
      <c r="J250" s="9"/>
    </row>
    <row r="251" spans="1:10">
      <c r="A251" s="8">
        <v>4449</v>
      </c>
      <c r="B251" s="8" t="s">
        <v>471</v>
      </c>
      <c r="C251" s="8">
        <v>307</v>
      </c>
      <c r="D251" s="8" t="s">
        <v>472</v>
      </c>
      <c r="E251" s="8" t="s">
        <v>221</v>
      </c>
      <c r="F251" s="8"/>
      <c r="G251" s="9">
        <v>0</v>
      </c>
      <c r="H251" s="10"/>
      <c r="I251" s="9" t="s">
        <v>9</v>
      </c>
      <c r="J251" s="9"/>
    </row>
    <row r="252" spans="1:10">
      <c r="A252" s="8">
        <v>4529</v>
      </c>
      <c r="B252" s="8" t="s">
        <v>473</v>
      </c>
      <c r="C252" s="8">
        <v>307</v>
      </c>
      <c r="D252" s="8" t="s">
        <v>472</v>
      </c>
      <c r="E252" s="8" t="s">
        <v>126</v>
      </c>
      <c r="F252" s="8"/>
      <c r="G252" s="9">
        <v>0</v>
      </c>
      <c r="H252" s="10"/>
      <c r="I252" s="9" t="s">
        <v>9</v>
      </c>
      <c r="J252" s="9"/>
    </row>
    <row r="253" spans="1:10">
      <c r="A253" s="8">
        <v>990264</v>
      </c>
      <c r="B253" s="8" t="s">
        <v>474</v>
      </c>
      <c r="C253" s="8">
        <v>307</v>
      </c>
      <c r="D253" s="8" t="s">
        <v>472</v>
      </c>
      <c r="E253" s="8" t="s">
        <v>475</v>
      </c>
      <c r="F253" s="8">
        <v>2663</v>
      </c>
      <c r="G253" s="9">
        <v>288</v>
      </c>
      <c r="H253" s="10">
        <f t="shared" si="3"/>
        <v>0.108148704468644</v>
      </c>
      <c r="I253" s="9" t="s">
        <v>9</v>
      </c>
      <c r="J253" s="9">
        <v>-50</v>
      </c>
    </row>
    <row r="254" spans="1:10">
      <c r="A254" s="8">
        <v>990280</v>
      </c>
      <c r="B254" s="8" t="s">
        <v>476</v>
      </c>
      <c r="C254" s="8">
        <v>307</v>
      </c>
      <c r="D254" s="8" t="s">
        <v>472</v>
      </c>
      <c r="E254" s="8" t="s">
        <v>475</v>
      </c>
      <c r="F254" s="8"/>
      <c r="G254" s="9">
        <v>594</v>
      </c>
      <c r="H254" s="10"/>
      <c r="I254" s="9" t="s">
        <v>9</v>
      </c>
      <c r="J254" s="9"/>
    </row>
    <row r="255" spans="1:10">
      <c r="A255" s="8">
        <v>4291</v>
      </c>
      <c r="B255" s="8" t="s">
        <v>477</v>
      </c>
      <c r="C255" s="8">
        <v>307</v>
      </c>
      <c r="D255" s="8" t="s">
        <v>472</v>
      </c>
      <c r="E255" s="8" t="s">
        <v>478</v>
      </c>
      <c r="F255" s="8"/>
      <c r="G255" s="9">
        <v>0</v>
      </c>
      <c r="H255" s="10"/>
      <c r="I255" s="9" t="s">
        <v>9</v>
      </c>
      <c r="J255" s="9"/>
    </row>
    <row r="256" spans="1:10">
      <c r="A256" s="8">
        <v>5880</v>
      </c>
      <c r="B256" s="8" t="s">
        <v>479</v>
      </c>
      <c r="C256" s="8">
        <v>307</v>
      </c>
      <c r="D256" s="8" t="s">
        <v>472</v>
      </c>
      <c r="E256" s="8" t="s">
        <v>128</v>
      </c>
      <c r="F256" s="8">
        <v>3145</v>
      </c>
      <c r="G256" s="9">
        <v>1462</v>
      </c>
      <c r="H256" s="10">
        <f t="shared" si="3"/>
        <v>0.464864864864865</v>
      </c>
      <c r="I256" s="9" t="s">
        <v>9</v>
      </c>
      <c r="J256" s="9">
        <v>-50</v>
      </c>
    </row>
    <row r="257" spans="1:10">
      <c r="A257" s="8">
        <v>991137</v>
      </c>
      <c r="B257" s="8" t="s">
        <v>480</v>
      </c>
      <c r="C257" s="8">
        <v>307</v>
      </c>
      <c r="D257" s="8" t="s">
        <v>472</v>
      </c>
      <c r="E257" s="8" t="s">
        <v>475</v>
      </c>
      <c r="F257" s="8">
        <v>2661</v>
      </c>
      <c r="G257" s="9">
        <v>350.4</v>
      </c>
      <c r="H257" s="10">
        <f t="shared" si="3"/>
        <v>0.131679819616685</v>
      </c>
      <c r="I257" s="9" t="s">
        <v>9</v>
      </c>
      <c r="J257" s="9">
        <v>-50</v>
      </c>
    </row>
    <row r="258" spans="1:10">
      <c r="A258" s="8">
        <v>7551</v>
      </c>
      <c r="B258" s="8" t="s">
        <v>481</v>
      </c>
      <c r="C258" s="8">
        <v>307</v>
      </c>
      <c r="D258" s="8" t="s">
        <v>472</v>
      </c>
      <c r="E258" s="8" t="s">
        <v>128</v>
      </c>
      <c r="F258" s="8"/>
      <c r="G258" s="9">
        <v>0</v>
      </c>
      <c r="H258" s="10"/>
      <c r="I258" s="9" t="s">
        <v>9</v>
      </c>
      <c r="J258" s="9"/>
    </row>
    <row r="259" spans="1:10">
      <c r="A259" s="8">
        <v>7588</v>
      </c>
      <c r="B259" s="8" t="s">
        <v>482</v>
      </c>
      <c r="C259" s="8">
        <v>307</v>
      </c>
      <c r="D259" s="8" t="s">
        <v>472</v>
      </c>
      <c r="E259" s="8" t="s">
        <v>128</v>
      </c>
      <c r="F259" s="8"/>
      <c r="G259" s="9">
        <v>0</v>
      </c>
      <c r="H259" s="10"/>
      <c r="I259" s="9" t="s">
        <v>9</v>
      </c>
      <c r="J259" s="9"/>
    </row>
    <row r="260" spans="1:10">
      <c r="A260" s="8">
        <v>993501</v>
      </c>
      <c r="B260" s="8" t="s">
        <v>483</v>
      </c>
      <c r="C260" s="8">
        <v>307</v>
      </c>
      <c r="D260" s="8" t="s">
        <v>472</v>
      </c>
      <c r="E260" s="8" t="s">
        <v>475</v>
      </c>
      <c r="F260" s="8">
        <v>2661</v>
      </c>
      <c r="G260" s="9">
        <v>1520.3</v>
      </c>
      <c r="H260" s="10">
        <f t="shared" ref="H260:H323" si="4">G260/F260</f>
        <v>0.571326568959038</v>
      </c>
      <c r="I260" s="9" t="s">
        <v>9</v>
      </c>
      <c r="J260" s="9"/>
    </row>
    <row r="261" spans="1:10">
      <c r="A261" s="8">
        <v>7107</v>
      </c>
      <c r="B261" s="8" t="s">
        <v>484</v>
      </c>
      <c r="C261" s="8">
        <v>307</v>
      </c>
      <c r="D261" s="8" t="s">
        <v>472</v>
      </c>
      <c r="E261" s="8" t="s">
        <v>128</v>
      </c>
      <c r="F261" s="8">
        <v>3145</v>
      </c>
      <c r="G261" s="9">
        <v>3533.4</v>
      </c>
      <c r="H261" s="10">
        <f t="shared" si="4"/>
        <v>1.12349761526232</v>
      </c>
      <c r="I261" s="9" t="s">
        <v>9</v>
      </c>
      <c r="J261" s="9"/>
    </row>
    <row r="262" spans="1:10">
      <c r="A262" s="8">
        <v>8592</v>
      </c>
      <c r="B262" s="8" t="s">
        <v>485</v>
      </c>
      <c r="C262" s="8">
        <v>307</v>
      </c>
      <c r="D262" s="8" t="s">
        <v>472</v>
      </c>
      <c r="E262" s="8" t="s">
        <v>128</v>
      </c>
      <c r="F262" s="8"/>
      <c r="G262" s="9">
        <v>0</v>
      </c>
      <c r="H262" s="10"/>
      <c r="I262" s="9" t="s">
        <v>9</v>
      </c>
      <c r="J262" s="9"/>
    </row>
    <row r="263" spans="1:10">
      <c r="A263" s="8">
        <v>8022</v>
      </c>
      <c r="B263" s="8" t="s">
        <v>486</v>
      </c>
      <c r="C263" s="8">
        <v>307</v>
      </c>
      <c r="D263" s="8" t="s">
        <v>472</v>
      </c>
      <c r="E263" s="8" t="s">
        <v>487</v>
      </c>
      <c r="F263" s="8"/>
      <c r="G263" s="9">
        <v>0</v>
      </c>
      <c r="H263" s="10"/>
      <c r="I263" s="9" t="s">
        <v>9</v>
      </c>
      <c r="J263" s="9"/>
    </row>
    <row r="264" spans="1:10">
      <c r="A264" s="8">
        <v>9563</v>
      </c>
      <c r="B264" s="8" t="s">
        <v>488</v>
      </c>
      <c r="C264" s="8">
        <v>307</v>
      </c>
      <c r="D264" s="8" t="s">
        <v>472</v>
      </c>
      <c r="E264" s="8" t="s">
        <v>128</v>
      </c>
      <c r="F264" s="8">
        <v>3145</v>
      </c>
      <c r="G264" s="9">
        <v>880.01</v>
      </c>
      <c r="H264" s="10">
        <f t="shared" si="4"/>
        <v>0.27981240063593</v>
      </c>
      <c r="I264" s="9" t="s">
        <v>9</v>
      </c>
      <c r="J264" s="9">
        <v>-50</v>
      </c>
    </row>
    <row r="265" spans="1:10">
      <c r="A265" s="8">
        <v>9669</v>
      </c>
      <c r="B265" s="8" t="s">
        <v>489</v>
      </c>
      <c r="C265" s="8">
        <v>307</v>
      </c>
      <c r="D265" s="8" t="s">
        <v>472</v>
      </c>
      <c r="E265" s="8" t="s">
        <v>128</v>
      </c>
      <c r="F265" s="8">
        <v>3145</v>
      </c>
      <c r="G265" s="9">
        <v>157.4</v>
      </c>
      <c r="H265" s="10">
        <f t="shared" si="4"/>
        <v>0.0500476947535771</v>
      </c>
      <c r="I265" s="9" t="s">
        <v>9</v>
      </c>
      <c r="J265" s="9">
        <v>-50</v>
      </c>
    </row>
    <row r="266" spans="1:10">
      <c r="A266" s="8">
        <v>9190</v>
      </c>
      <c r="B266" s="8" t="s">
        <v>490</v>
      </c>
      <c r="C266" s="8">
        <v>307</v>
      </c>
      <c r="D266" s="8" t="s">
        <v>472</v>
      </c>
      <c r="E266" s="8" t="s">
        <v>128</v>
      </c>
      <c r="F266" s="8"/>
      <c r="G266" s="9">
        <v>30</v>
      </c>
      <c r="H266" s="10"/>
      <c r="I266" s="9" t="s">
        <v>9</v>
      </c>
      <c r="J266" s="9"/>
    </row>
    <row r="267" spans="1:10">
      <c r="A267" s="8">
        <v>10886</v>
      </c>
      <c r="B267" s="8" t="s">
        <v>491</v>
      </c>
      <c r="C267" s="8">
        <v>307</v>
      </c>
      <c r="D267" s="8" t="s">
        <v>472</v>
      </c>
      <c r="E267" s="8" t="s">
        <v>128</v>
      </c>
      <c r="F267" s="8">
        <v>3145</v>
      </c>
      <c r="G267" s="9">
        <v>690</v>
      </c>
      <c r="H267" s="10">
        <f t="shared" si="4"/>
        <v>0.21939586645469</v>
      </c>
      <c r="I267" s="9" t="s">
        <v>9</v>
      </c>
      <c r="J267" s="9">
        <v>-50</v>
      </c>
    </row>
    <row r="268" spans="1:10">
      <c r="A268" s="8">
        <v>10989</v>
      </c>
      <c r="B268" s="8" t="s">
        <v>492</v>
      </c>
      <c r="C268" s="8">
        <v>307</v>
      </c>
      <c r="D268" s="8" t="s">
        <v>472</v>
      </c>
      <c r="E268" s="8" t="s">
        <v>128</v>
      </c>
      <c r="F268" s="8">
        <v>3145</v>
      </c>
      <c r="G268" s="9">
        <v>1214.4</v>
      </c>
      <c r="H268" s="10">
        <f t="shared" si="4"/>
        <v>0.386136724960254</v>
      </c>
      <c r="I268" s="9" t="s">
        <v>9</v>
      </c>
      <c r="J268" s="9">
        <v>-50</v>
      </c>
    </row>
    <row r="269" spans="1:10">
      <c r="A269" s="8">
        <v>11117</v>
      </c>
      <c r="B269" s="8" t="s">
        <v>493</v>
      </c>
      <c r="C269" s="8">
        <v>307</v>
      </c>
      <c r="D269" s="8" t="s">
        <v>472</v>
      </c>
      <c r="E269" s="8" t="s">
        <v>131</v>
      </c>
      <c r="F269" s="8"/>
      <c r="G269" s="9">
        <v>0</v>
      </c>
      <c r="H269" s="10"/>
      <c r="I269" s="9" t="s">
        <v>9</v>
      </c>
      <c r="J269" s="9"/>
    </row>
    <row r="270" spans="1:10">
      <c r="A270" s="8">
        <v>10613</v>
      </c>
      <c r="B270" s="8" t="s">
        <v>494</v>
      </c>
      <c r="C270" s="8">
        <v>307</v>
      </c>
      <c r="D270" s="8" t="s">
        <v>472</v>
      </c>
      <c r="E270" s="8" t="s">
        <v>128</v>
      </c>
      <c r="F270" s="8">
        <v>3145</v>
      </c>
      <c r="G270" s="9">
        <v>822.85</v>
      </c>
      <c r="H270" s="10">
        <f t="shared" si="4"/>
        <v>0.261637519872814</v>
      </c>
      <c r="I270" s="9" t="s">
        <v>9</v>
      </c>
      <c r="J270" s="9">
        <v>-50</v>
      </c>
    </row>
    <row r="271" spans="1:10">
      <c r="A271" s="8">
        <v>10892</v>
      </c>
      <c r="B271" s="8" t="s">
        <v>495</v>
      </c>
      <c r="C271" s="8">
        <v>307</v>
      </c>
      <c r="D271" s="8" t="s">
        <v>472</v>
      </c>
      <c r="E271" s="8" t="s">
        <v>128</v>
      </c>
      <c r="F271" s="8"/>
      <c r="G271" s="9">
        <v>0</v>
      </c>
      <c r="H271" s="10"/>
      <c r="I271" s="9" t="s">
        <v>9</v>
      </c>
      <c r="J271" s="9"/>
    </row>
    <row r="272" spans="1:10">
      <c r="A272" s="8">
        <v>10902</v>
      </c>
      <c r="B272" s="8" t="s">
        <v>496</v>
      </c>
      <c r="C272" s="8">
        <v>307</v>
      </c>
      <c r="D272" s="8" t="s">
        <v>472</v>
      </c>
      <c r="E272" s="8" t="s">
        <v>128</v>
      </c>
      <c r="F272" s="8"/>
      <c r="G272" s="9">
        <v>0</v>
      </c>
      <c r="H272" s="10"/>
      <c r="I272" s="9" t="s">
        <v>9</v>
      </c>
      <c r="J272" s="9"/>
    </row>
    <row r="273" spans="1:10">
      <c r="A273" s="8">
        <v>10890</v>
      </c>
      <c r="B273" s="8" t="s">
        <v>497</v>
      </c>
      <c r="C273" s="8">
        <v>307</v>
      </c>
      <c r="D273" s="8" t="s">
        <v>472</v>
      </c>
      <c r="E273" s="8" t="s">
        <v>128</v>
      </c>
      <c r="F273" s="8"/>
      <c r="G273" s="9">
        <v>0</v>
      </c>
      <c r="H273" s="10"/>
      <c r="I273" s="9" t="s">
        <v>9</v>
      </c>
      <c r="J273" s="9"/>
    </row>
    <row r="274" spans="1:10">
      <c r="A274" s="8">
        <v>11393</v>
      </c>
      <c r="B274" s="8" t="s">
        <v>498</v>
      </c>
      <c r="C274" s="8">
        <v>307</v>
      </c>
      <c r="D274" s="8" t="s">
        <v>472</v>
      </c>
      <c r="E274" s="8" t="s">
        <v>128</v>
      </c>
      <c r="F274" s="8"/>
      <c r="G274" s="9">
        <v>0</v>
      </c>
      <c r="H274" s="10"/>
      <c r="I274" s="9" t="s">
        <v>9</v>
      </c>
      <c r="J274" s="9"/>
    </row>
    <row r="275" spans="1:10">
      <c r="A275" s="8">
        <v>11986</v>
      </c>
      <c r="B275" s="8" t="s">
        <v>499</v>
      </c>
      <c r="C275" s="8">
        <v>307</v>
      </c>
      <c r="D275" s="8" t="s">
        <v>472</v>
      </c>
      <c r="E275" s="8" t="s">
        <v>221</v>
      </c>
      <c r="F275" s="8"/>
      <c r="G275" s="9">
        <v>0</v>
      </c>
      <c r="H275" s="10"/>
      <c r="I275" s="9" t="s">
        <v>9</v>
      </c>
      <c r="J275" s="9"/>
    </row>
    <row r="276" spans="1:10">
      <c r="A276" s="8">
        <v>8400</v>
      </c>
      <c r="B276" s="8" t="s">
        <v>500</v>
      </c>
      <c r="C276" s="8">
        <v>347</v>
      </c>
      <c r="D276" s="8" t="s">
        <v>501</v>
      </c>
      <c r="E276" s="8" t="s">
        <v>126</v>
      </c>
      <c r="F276" s="8">
        <v>368.3</v>
      </c>
      <c r="G276" s="9">
        <v>498.48</v>
      </c>
      <c r="H276" s="10">
        <f t="shared" si="4"/>
        <v>1.35346185175129</v>
      </c>
      <c r="I276" s="9"/>
      <c r="J276" s="9"/>
    </row>
    <row r="277" spans="1:10">
      <c r="A277" s="8">
        <v>11782</v>
      </c>
      <c r="B277" s="8" t="s">
        <v>502</v>
      </c>
      <c r="C277" s="8">
        <v>347</v>
      </c>
      <c r="D277" s="8" t="s">
        <v>501</v>
      </c>
      <c r="E277" s="8" t="s">
        <v>128</v>
      </c>
      <c r="F277" s="8">
        <v>409</v>
      </c>
      <c r="G277" s="9">
        <v>48</v>
      </c>
      <c r="H277" s="10">
        <f t="shared" si="4"/>
        <v>0.117359413202934</v>
      </c>
      <c r="I277" s="9"/>
      <c r="J277" s="9"/>
    </row>
    <row r="278" spans="1:10">
      <c r="A278" s="8">
        <v>12106</v>
      </c>
      <c r="B278" s="8" t="s">
        <v>503</v>
      </c>
      <c r="C278" s="8">
        <v>347</v>
      </c>
      <c r="D278" s="8" t="s">
        <v>501</v>
      </c>
      <c r="E278" s="8" t="s">
        <v>128</v>
      </c>
      <c r="F278" s="8">
        <v>122.7</v>
      </c>
      <c r="G278" s="9">
        <v>0</v>
      </c>
      <c r="H278" s="10">
        <f t="shared" si="4"/>
        <v>0</v>
      </c>
      <c r="I278" s="9"/>
      <c r="J278" s="9"/>
    </row>
    <row r="279" spans="1:10">
      <c r="A279" s="8">
        <v>6989</v>
      </c>
      <c r="B279" s="8" t="s">
        <v>504</v>
      </c>
      <c r="C279" s="8">
        <v>357</v>
      </c>
      <c r="D279" s="8" t="s">
        <v>505</v>
      </c>
      <c r="E279" s="8" t="s">
        <v>128</v>
      </c>
      <c r="F279" s="8">
        <v>742</v>
      </c>
      <c r="G279" s="9">
        <v>703.29</v>
      </c>
      <c r="H279" s="10">
        <f t="shared" si="4"/>
        <v>0.947830188679245</v>
      </c>
      <c r="I279" s="9"/>
      <c r="J279" s="9"/>
    </row>
    <row r="280" spans="1:10">
      <c r="A280" s="8">
        <v>6814</v>
      </c>
      <c r="B280" s="8" t="s">
        <v>506</v>
      </c>
      <c r="C280" s="8">
        <v>357</v>
      </c>
      <c r="D280" s="8" t="s">
        <v>505</v>
      </c>
      <c r="E280" s="8" t="s">
        <v>128</v>
      </c>
      <c r="F280" s="8">
        <v>742</v>
      </c>
      <c r="G280" s="9">
        <v>764.1</v>
      </c>
      <c r="H280" s="10">
        <f t="shared" si="4"/>
        <v>1.02978436657682</v>
      </c>
      <c r="I280" s="9"/>
      <c r="J280" s="9"/>
    </row>
    <row r="281" spans="1:10">
      <c r="A281" s="8">
        <v>11453</v>
      </c>
      <c r="B281" s="8" t="s">
        <v>507</v>
      </c>
      <c r="C281" s="8">
        <v>357</v>
      </c>
      <c r="D281" s="8" t="s">
        <v>505</v>
      </c>
      <c r="E281" s="8" t="s">
        <v>128</v>
      </c>
      <c r="F281" s="8">
        <v>666</v>
      </c>
      <c r="G281" s="9">
        <v>796.16</v>
      </c>
      <c r="H281" s="10">
        <f t="shared" si="4"/>
        <v>1.19543543543544</v>
      </c>
      <c r="I281" s="9"/>
      <c r="J281" s="9"/>
    </row>
    <row r="282" spans="1:10">
      <c r="A282" s="8">
        <v>11757</v>
      </c>
      <c r="B282" s="8" t="s">
        <v>508</v>
      </c>
      <c r="C282" s="8">
        <v>357</v>
      </c>
      <c r="D282" s="8" t="s">
        <v>505</v>
      </c>
      <c r="E282" s="8" t="s">
        <v>509</v>
      </c>
      <c r="F282" s="8">
        <v>150</v>
      </c>
      <c r="G282" s="9">
        <v>0</v>
      </c>
      <c r="H282" s="10">
        <f t="shared" si="4"/>
        <v>0</v>
      </c>
      <c r="I282" s="9"/>
      <c r="J282" s="9"/>
    </row>
    <row r="283" spans="1:10">
      <c r="A283" s="8">
        <v>8113</v>
      </c>
      <c r="B283" s="8" t="s">
        <v>510</v>
      </c>
      <c r="C283" s="8">
        <v>102564</v>
      </c>
      <c r="D283" s="8" t="s">
        <v>511</v>
      </c>
      <c r="E283" s="8" t="s">
        <v>126</v>
      </c>
      <c r="F283" s="8">
        <v>550</v>
      </c>
      <c r="G283" s="9">
        <v>379.01</v>
      </c>
      <c r="H283" s="10">
        <f t="shared" si="4"/>
        <v>0.689109090909091</v>
      </c>
      <c r="I283" s="9"/>
      <c r="J283" s="9"/>
    </row>
    <row r="284" spans="1:10">
      <c r="A284" s="8">
        <v>11363</v>
      </c>
      <c r="B284" s="8" t="s">
        <v>512</v>
      </c>
      <c r="C284" s="8">
        <v>102564</v>
      </c>
      <c r="D284" s="8" t="s">
        <v>511</v>
      </c>
      <c r="E284" s="8" t="s">
        <v>128</v>
      </c>
      <c r="F284" s="8">
        <v>550</v>
      </c>
      <c r="G284" s="9">
        <v>364.26</v>
      </c>
      <c r="H284" s="10">
        <f t="shared" si="4"/>
        <v>0.662290909090909</v>
      </c>
      <c r="I284" s="9"/>
      <c r="J284" s="9"/>
    </row>
    <row r="285" spans="1:10">
      <c r="A285" s="8">
        <v>11482</v>
      </c>
      <c r="B285" s="8" t="s">
        <v>513</v>
      </c>
      <c r="C285" s="8">
        <v>102564</v>
      </c>
      <c r="D285" s="8" t="s">
        <v>511</v>
      </c>
      <c r="E285" s="8" t="s">
        <v>128</v>
      </c>
      <c r="F285" s="8"/>
      <c r="G285" s="9">
        <v>0</v>
      </c>
      <c r="H285" s="10"/>
      <c r="I285" s="9"/>
      <c r="J285" s="9"/>
    </row>
    <row r="286" spans="1:10">
      <c r="A286" s="8">
        <v>4310</v>
      </c>
      <c r="B286" s="8" t="s">
        <v>514</v>
      </c>
      <c r="C286" s="8">
        <v>721</v>
      </c>
      <c r="D286" s="8" t="s">
        <v>515</v>
      </c>
      <c r="E286" s="8" t="s">
        <v>128</v>
      </c>
      <c r="F286" s="8">
        <v>315</v>
      </c>
      <c r="G286" s="9">
        <v>333.55</v>
      </c>
      <c r="H286" s="10">
        <f t="shared" si="4"/>
        <v>1.05888888888889</v>
      </c>
      <c r="I286" s="9"/>
      <c r="J286" s="9"/>
    </row>
    <row r="287" spans="1:10">
      <c r="A287" s="8">
        <v>7011</v>
      </c>
      <c r="B287" s="8" t="s">
        <v>516</v>
      </c>
      <c r="C287" s="8">
        <v>721</v>
      </c>
      <c r="D287" s="8" t="s">
        <v>515</v>
      </c>
      <c r="E287" s="8" t="s">
        <v>126</v>
      </c>
      <c r="F287" s="8">
        <v>283</v>
      </c>
      <c r="G287" s="9">
        <v>301.85</v>
      </c>
      <c r="H287" s="10">
        <f t="shared" si="4"/>
        <v>1.06660777385159</v>
      </c>
      <c r="I287" s="9"/>
      <c r="J287" s="9"/>
    </row>
    <row r="288" spans="1:10">
      <c r="A288" s="8">
        <v>11441</v>
      </c>
      <c r="B288" s="8" t="s">
        <v>517</v>
      </c>
      <c r="C288" s="8">
        <v>721</v>
      </c>
      <c r="D288" s="8" t="s">
        <v>515</v>
      </c>
      <c r="E288" s="8" t="s">
        <v>128</v>
      </c>
      <c r="F288" s="8">
        <v>251</v>
      </c>
      <c r="G288" s="9">
        <v>49.3</v>
      </c>
      <c r="H288" s="10">
        <f t="shared" si="4"/>
        <v>0.196414342629482</v>
      </c>
      <c r="I288" s="9"/>
      <c r="J288" s="9"/>
    </row>
    <row r="289" spans="1:10">
      <c r="A289" s="8">
        <v>11619</v>
      </c>
      <c r="B289" s="8" t="s">
        <v>518</v>
      </c>
      <c r="C289" s="8">
        <v>721</v>
      </c>
      <c r="D289" s="8" t="s">
        <v>515</v>
      </c>
      <c r="E289" s="8" t="s">
        <v>128</v>
      </c>
      <c r="F289" s="8">
        <v>251</v>
      </c>
      <c r="G289" s="9">
        <v>455.12</v>
      </c>
      <c r="H289" s="10">
        <f t="shared" si="4"/>
        <v>1.81322709163347</v>
      </c>
      <c r="I289" s="9"/>
      <c r="J289" s="9"/>
    </row>
    <row r="290" spans="1:10">
      <c r="A290" s="8">
        <v>5764</v>
      </c>
      <c r="B290" s="8" t="s">
        <v>519</v>
      </c>
      <c r="C290" s="8">
        <v>591</v>
      </c>
      <c r="D290" s="8" t="s">
        <v>520</v>
      </c>
      <c r="E290" s="8" t="s">
        <v>126</v>
      </c>
      <c r="F290" s="8">
        <v>553.8</v>
      </c>
      <c r="G290" s="9">
        <v>464.1</v>
      </c>
      <c r="H290" s="10">
        <f t="shared" si="4"/>
        <v>0.838028169014085</v>
      </c>
      <c r="I290" s="9"/>
      <c r="J290" s="9"/>
    </row>
    <row r="291" spans="1:10">
      <c r="A291" s="8">
        <v>7644</v>
      </c>
      <c r="B291" s="8" t="s">
        <v>521</v>
      </c>
      <c r="C291" s="8">
        <v>591</v>
      </c>
      <c r="D291" s="8" t="s">
        <v>520</v>
      </c>
      <c r="E291" s="8" t="s">
        <v>128</v>
      </c>
      <c r="F291" s="8">
        <v>615.4</v>
      </c>
      <c r="G291" s="9">
        <v>399.6</v>
      </c>
      <c r="H291" s="10">
        <f t="shared" si="4"/>
        <v>0.649333766655834</v>
      </c>
      <c r="I291" s="9"/>
      <c r="J291" s="9"/>
    </row>
    <row r="292" spans="1:10">
      <c r="A292" s="8">
        <v>7645</v>
      </c>
      <c r="B292" s="8" t="s">
        <v>522</v>
      </c>
      <c r="C292" s="8">
        <v>591</v>
      </c>
      <c r="D292" s="8" t="s">
        <v>520</v>
      </c>
      <c r="E292" s="8" t="s">
        <v>128</v>
      </c>
      <c r="F292" s="8">
        <v>615.4</v>
      </c>
      <c r="G292" s="9">
        <v>605.34</v>
      </c>
      <c r="H292" s="10">
        <f t="shared" si="4"/>
        <v>0.983652908677283</v>
      </c>
      <c r="I292" s="9"/>
      <c r="J292" s="9"/>
    </row>
    <row r="293" spans="1:10">
      <c r="A293" s="8">
        <v>11485</v>
      </c>
      <c r="B293" s="8" t="s">
        <v>523</v>
      </c>
      <c r="C293" s="8">
        <v>591</v>
      </c>
      <c r="D293" s="8" t="s">
        <v>520</v>
      </c>
      <c r="E293" s="8" t="s">
        <v>128</v>
      </c>
      <c r="F293" s="8">
        <v>615.4</v>
      </c>
      <c r="G293" s="9">
        <v>297</v>
      </c>
      <c r="H293" s="10">
        <f t="shared" si="4"/>
        <v>0.482612934676633</v>
      </c>
      <c r="I293" s="9"/>
      <c r="J293" s="9"/>
    </row>
    <row r="294" spans="1:10">
      <c r="A294" s="8">
        <v>7403</v>
      </c>
      <c r="B294" s="8" t="s">
        <v>524</v>
      </c>
      <c r="C294" s="8">
        <v>732</v>
      </c>
      <c r="D294" s="8" t="s">
        <v>525</v>
      </c>
      <c r="E294" s="8" t="s">
        <v>126</v>
      </c>
      <c r="F294" s="8">
        <v>250</v>
      </c>
      <c r="G294" s="9">
        <v>353.87</v>
      </c>
      <c r="H294" s="10">
        <f t="shared" si="4"/>
        <v>1.41548</v>
      </c>
      <c r="I294" s="9"/>
      <c r="J294" s="9"/>
    </row>
    <row r="295" spans="1:10">
      <c r="A295" s="8">
        <v>9138</v>
      </c>
      <c r="B295" s="8" t="s">
        <v>526</v>
      </c>
      <c r="C295" s="8">
        <v>732</v>
      </c>
      <c r="D295" s="8" t="s">
        <v>525</v>
      </c>
      <c r="E295" s="8" t="s">
        <v>128</v>
      </c>
      <c r="F295" s="8">
        <v>250</v>
      </c>
      <c r="G295" s="9">
        <v>524.33</v>
      </c>
      <c r="H295" s="10">
        <f t="shared" si="4"/>
        <v>2.09732</v>
      </c>
      <c r="I295" s="9"/>
      <c r="J295" s="9"/>
    </row>
    <row r="296" spans="1:10">
      <c r="A296" s="8">
        <v>4187</v>
      </c>
      <c r="B296" s="8" t="s">
        <v>527</v>
      </c>
      <c r="C296" s="8">
        <v>341</v>
      </c>
      <c r="D296" s="8" t="s">
        <v>528</v>
      </c>
      <c r="E296" s="8" t="s">
        <v>126</v>
      </c>
      <c r="F296" s="8">
        <v>1140</v>
      </c>
      <c r="G296" s="9">
        <v>1354.07</v>
      </c>
      <c r="H296" s="10">
        <f t="shared" si="4"/>
        <v>1.18778070175439</v>
      </c>
      <c r="I296" s="9"/>
      <c r="J296" s="9"/>
    </row>
    <row r="297" spans="1:10">
      <c r="A297" s="8">
        <v>5698</v>
      </c>
      <c r="B297" s="8" t="s">
        <v>529</v>
      </c>
      <c r="C297" s="8">
        <v>341</v>
      </c>
      <c r="D297" s="8" t="s">
        <v>528</v>
      </c>
      <c r="E297" s="8" t="s">
        <v>128</v>
      </c>
      <c r="F297" s="8">
        <v>1268</v>
      </c>
      <c r="G297" s="9">
        <v>0</v>
      </c>
      <c r="H297" s="10">
        <f t="shared" si="4"/>
        <v>0</v>
      </c>
      <c r="I297" s="9"/>
      <c r="J297" s="9"/>
    </row>
    <row r="298" spans="1:10">
      <c r="A298" s="8">
        <v>992157</v>
      </c>
      <c r="B298" s="8" t="s">
        <v>530</v>
      </c>
      <c r="C298" s="8">
        <v>341</v>
      </c>
      <c r="D298" s="8" t="s">
        <v>528</v>
      </c>
      <c r="E298" s="8" t="s">
        <v>142</v>
      </c>
      <c r="F298" s="8">
        <v>1524</v>
      </c>
      <c r="G298" s="9">
        <v>1539.92</v>
      </c>
      <c r="H298" s="10">
        <f t="shared" si="4"/>
        <v>1.01044619422572</v>
      </c>
      <c r="I298" s="9"/>
      <c r="J298" s="9"/>
    </row>
    <row r="299" spans="1:10">
      <c r="A299" s="8">
        <v>11427</v>
      </c>
      <c r="B299" s="8" t="s">
        <v>531</v>
      </c>
      <c r="C299" s="8">
        <v>341</v>
      </c>
      <c r="D299" s="8" t="s">
        <v>528</v>
      </c>
      <c r="E299" s="8" t="s">
        <v>128</v>
      </c>
      <c r="F299" s="8">
        <v>760</v>
      </c>
      <c r="G299" s="9">
        <v>582.6</v>
      </c>
      <c r="H299" s="10">
        <f t="shared" si="4"/>
        <v>0.766578947368421</v>
      </c>
      <c r="I299" s="9"/>
      <c r="J299" s="9"/>
    </row>
    <row r="300" spans="1:10">
      <c r="A300" s="8">
        <v>11483</v>
      </c>
      <c r="B300" s="8" t="s">
        <v>532</v>
      </c>
      <c r="C300" s="8">
        <v>341</v>
      </c>
      <c r="D300" s="8" t="s">
        <v>528</v>
      </c>
      <c r="E300" s="8" t="s">
        <v>128</v>
      </c>
      <c r="F300" s="8">
        <v>760</v>
      </c>
      <c r="G300" s="9">
        <v>760.8</v>
      </c>
      <c r="H300" s="10">
        <f t="shared" si="4"/>
        <v>1.00105263157895</v>
      </c>
      <c r="I300" s="9"/>
      <c r="J300" s="9"/>
    </row>
    <row r="301" spans="1:10">
      <c r="A301" s="8">
        <v>11372</v>
      </c>
      <c r="B301" s="8" t="s">
        <v>533</v>
      </c>
      <c r="C301" s="8">
        <v>341</v>
      </c>
      <c r="D301" s="8" t="s">
        <v>528</v>
      </c>
      <c r="E301" s="8" t="s">
        <v>128</v>
      </c>
      <c r="F301" s="8">
        <v>1268</v>
      </c>
      <c r="G301" s="9">
        <v>1466.4</v>
      </c>
      <c r="H301" s="10">
        <f t="shared" si="4"/>
        <v>1.15646687697161</v>
      </c>
      <c r="I301" s="9"/>
      <c r="J301" s="9"/>
    </row>
    <row r="302" spans="1:10">
      <c r="A302" s="8">
        <v>11490</v>
      </c>
      <c r="B302" s="8" t="s">
        <v>534</v>
      </c>
      <c r="C302" s="8">
        <v>341</v>
      </c>
      <c r="D302" s="8" t="s">
        <v>528</v>
      </c>
      <c r="E302" s="8" t="s">
        <v>128</v>
      </c>
      <c r="F302" s="8">
        <v>760</v>
      </c>
      <c r="G302" s="9">
        <v>336.6</v>
      </c>
      <c r="H302" s="10">
        <f t="shared" si="4"/>
        <v>0.442894736842105</v>
      </c>
      <c r="I302" s="9"/>
      <c r="J302" s="9"/>
    </row>
    <row r="303" spans="1:10">
      <c r="A303" s="8">
        <v>12113</v>
      </c>
      <c r="B303" s="8" t="s">
        <v>535</v>
      </c>
      <c r="C303" s="8">
        <v>341</v>
      </c>
      <c r="D303" s="8" t="s">
        <v>528</v>
      </c>
      <c r="E303" s="8" t="s">
        <v>220</v>
      </c>
      <c r="F303" s="8">
        <v>760</v>
      </c>
      <c r="G303" s="9">
        <v>88</v>
      </c>
      <c r="H303" s="10">
        <f t="shared" si="4"/>
        <v>0.115789473684211</v>
      </c>
      <c r="I303" s="9"/>
      <c r="J303" s="9"/>
    </row>
    <row r="304" spans="1:10">
      <c r="A304" s="8">
        <v>998927</v>
      </c>
      <c r="B304" s="8" t="s">
        <v>536</v>
      </c>
      <c r="C304" s="8">
        <v>341</v>
      </c>
      <c r="D304" s="8" t="s">
        <v>528</v>
      </c>
      <c r="E304" s="8" t="s">
        <v>142</v>
      </c>
      <c r="F304" s="8">
        <v>760</v>
      </c>
      <c r="G304" s="9">
        <v>396</v>
      </c>
      <c r="H304" s="10">
        <f t="shared" si="4"/>
        <v>0.521052631578947</v>
      </c>
      <c r="I304" s="9"/>
      <c r="J304" s="9"/>
    </row>
    <row r="305" spans="1:10">
      <c r="A305" s="8">
        <v>4022</v>
      </c>
      <c r="B305" s="8" t="s">
        <v>537</v>
      </c>
      <c r="C305" s="8">
        <v>517</v>
      </c>
      <c r="D305" s="8" t="s">
        <v>538</v>
      </c>
      <c r="E305" s="8" t="s">
        <v>128</v>
      </c>
      <c r="F305" s="8">
        <v>333.4</v>
      </c>
      <c r="G305" s="9">
        <v>255.8</v>
      </c>
      <c r="H305" s="10">
        <f t="shared" si="4"/>
        <v>0.767246550689862</v>
      </c>
      <c r="I305" s="9"/>
      <c r="J305" s="9"/>
    </row>
    <row r="306" spans="1:10">
      <c r="A306" s="8">
        <v>4024</v>
      </c>
      <c r="B306" s="8" t="s">
        <v>539</v>
      </c>
      <c r="C306" s="8">
        <v>517</v>
      </c>
      <c r="D306" s="8" t="s">
        <v>538</v>
      </c>
      <c r="E306" s="8" t="s">
        <v>126</v>
      </c>
      <c r="F306" s="8">
        <v>333.4</v>
      </c>
      <c r="G306" s="9">
        <v>166.6</v>
      </c>
      <c r="H306" s="10">
        <f t="shared" si="4"/>
        <v>0.499700059988002</v>
      </c>
      <c r="I306" s="9"/>
      <c r="J306" s="9"/>
    </row>
    <row r="307" spans="1:10">
      <c r="A307" s="8">
        <v>11319</v>
      </c>
      <c r="B307" s="8" t="s">
        <v>540</v>
      </c>
      <c r="C307" s="8">
        <v>517</v>
      </c>
      <c r="D307" s="8" t="s">
        <v>538</v>
      </c>
      <c r="E307" s="8" t="s">
        <v>128</v>
      </c>
      <c r="F307" s="8">
        <v>333.4</v>
      </c>
      <c r="G307" s="9">
        <v>0</v>
      </c>
      <c r="H307" s="10">
        <f t="shared" si="4"/>
        <v>0</v>
      </c>
      <c r="I307" s="9"/>
      <c r="J307" s="9"/>
    </row>
    <row r="308" spans="1:10">
      <c r="A308" s="8">
        <v>11872</v>
      </c>
      <c r="B308" s="8" t="s">
        <v>541</v>
      </c>
      <c r="C308" s="8">
        <v>517</v>
      </c>
      <c r="D308" s="8" t="s">
        <v>538</v>
      </c>
      <c r="E308" s="8" t="s">
        <v>542</v>
      </c>
      <c r="F308" s="8">
        <v>333.2</v>
      </c>
      <c r="G308" s="9">
        <v>420.3</v>
      </c>
      <c r="H308" s="10">
        <f t="shared" si="4"/>
        <v>1.26140456182473</v>
      </c>
      <c r="I308" s="9"/>
      <c r="J308" s="9"/>
    </row>
    <row r="309" spans="1:10">
      <c r="A309" s="8">
        <v>11775</v>
      </c>
      <c r="B309" s="8" t="s">
        <v>543</v>
      </c>
      <c r="C309" s="8">
        <v>517</v>
      </c>
      <c r="D309" s="8" t="s">
        <v>538</v>
      </c>
      <c r="E309" s="8" t="s">
        <v>544</v>
      </c>
      <c r="F309" s="8">
        <v>333.2</v>
      </c>
      <c r="G309" s="9">
        <v>624.28</v>
      </c>
      <c r="H309" s="10">
        <f t="shared" si="4"/>
        <v>1.87358943577431</v>
      </c>
      <c r="I309" s="9"/>
      <c r="J309" s="9"/>
    </row>
    <row r="310" spans="1:10">
      <c r="A310" s="8">
        <v>11841</v>
      </c>
      <c r="B310" s="8" t="s">
        <v>545</v>
      </c>
      <c r="C310" s="8">
        <v>517</v>
      </c>
      <c r="D310" s="8" t="s">
        <v>538</v>
      </c>
      <c r="E310" s="8" t="s">
        <v>128</v>
      </c>
      <c r="F310" s="8">
        <v>333.4</v>
      </c>
      <c r="G310" s="9">
        <v>176</v>
      </c>
      <c r="H310" s="10">
        <f t="shared" si="4"/>
        <v>0.527894421115777</v>
      </c>
      <c r="I310" s="9"/>
      <c r="J310" s="9"/>
    </row>
    <row r="311" spans="1:10">
      <c r="A311" s="8">
        <v>12058</v>
      </c>
      <c r="B311" s="8" t="s">
        <v>546</v>
      </c>
      <c r="C311" s="8">
        <v>517</v>
      </c>
      <c r="D311" s="8" t="s">
        <v>538</v>
      </c>
      <c r="E311" s="8" t="s">
        <v>547</v>
      </c>
      <c r="F311" s="8"/>
      <c r="G311" s="9">
        <v>0</v>
      </c>
      <c r="H311" s="10"/>
      <c r="I311" s="9"/>
      <c r="J311" s="9"/>
    </row>
    <row r="312" spans="1:10">
      <c r="A312" s="8">
        <v>12059</v>
      </c>
      <c r="B312" s="8" t="s">
        <v>548</v>
      </c>
      <c r="C312" s="8">
        <v>517</v>
      </c>
      <c r="D312" s="8" t="s">
        <v>538</v>
      </c>
      <c r="E312" s="8" t="s">
        <v>547</v>
      </c>
      <c r="F312" s="8"/>
      <c r="G312" s="9">
        <v>0</v>
      </c>
      <c r="H312" s="10"/>
      <c r="I312" s="9"/>
      <c r="J312" s="9"/>
    </row>
    <row r="313" spans="1:10">
      <c r="A313" s="8">
        <v>4086</v>
      </c>
      <c r="B313" s="8" t="s">
        <v>549</v>
      </c>
      <c r="C313" s="8">
        <v>103198</v>
      </c>
      <c r="D313" s="8" t="s">
        <v>550</v>
      </c>
      <c r="E313" s="8" t="s">
        <v>126</v>
      </c>
      <c r="F313" s="8">
        <v>396</v>
      </c>
      <c r="G313" s="9">
        <v>507.82</v>
      </c>
      <c r="H313" s="10">
        <f t="shared" si="4"/>
        <v>1.28237373737374</v>
      </c>
      <c r="I313" s="9"/>
      <c r="J313" s="9"/>
    </row>
    <row r="314" spans="1:10">
      <c r="A314" s="8">
        <v>11624</v>
      </c>
      <c r="B314" s="8" t="s">
        <v>551</v>
      </c>
      <c r="C314" s="8">
        <v>103198</v>
      </c>
      <c r="D314" s="8" t="s">
        <v>550</v>
      </c>
      <c r="E314" s="8" t="s">
        <v>128</v>
      </c>
      <c r="F314" s="8">
        <v>440</v>
      </c>
      <c r="G314" s="9">
        <v>420.67</v>
      </c>
      <c r="H314" s="10">
        <f t="shared" si="4"/>
        <v>0.956068181818182</v>
      </c>
      <c r="I314" s="9"/>
      <c r="J314" s="9"/>
    </row>
    <row r="315" spans="1:10">
      <c r="A315" s="8">
        <v>11771</v>
      </c>
      <c r="B315" s="8" t="s">
        <v>552</v>
      </c>
      <c r="C315" s="8">
        <v>103198</v>
      </c>
      <c r="D315" s="8" t="s">
        <v>550</v>
      </c>
      <c r="E315" s="8" t="s">
        <v>553</v>
      </c>
      <c r="F315" s="8">
        <v>264</v>
      </c>
      <c r="G315" s="9">
        <v>354.4</v>
      </c>
      <c r="H315" s="10">
        <f t="shared" si="4"/>
        <v>1.34242424242424</v>
      </c>
      <c r="I315" s="9"/>
      <c r="J315" s="9"/>
    </row>
    <row r="316" spans="1:10">
      <c r="A316" s="8">
        <v>12050</v>
      </c>
      <c r="B316" s="8" t="s">
        <v>554</v>
      </c>
      <c r="C316" s="8">
        <v>103198</v>
      </c>
      <c r="D316" s="8" t="s">
        <v>550</v>
      </c>
      <c r="E316" s="8" t="s">
        <v>221</v>
      </c>
      <c r="F316" s="8"/>
      <c r="G316" s="9">
        <v>0</v>
      </c>
      <c r="H316" s="10"/>
      <c r="I316" s="9"/>
      <c r="J316" s="9"/>
    </row>
    <row r="317" spans="1:10">
      <c r="A317" s="8">
        <v>11231</v>
      </c>
      <c r="B317" s="8" t="s">
        <v>555</v>
      </c>
      <c r="C317" s="8">
        <v>570</v>
      </c>
      <c r="D317" s="8" t="s">
        <v>556</v>
      </c>
      <c r="E317" s="8" t="s">
        <v>126</v>
      </c>
      <c r="F317" s="8">
        <v>537</v>
      </c>
      <c r="G317" s="9">
        <v>297.3</v>
      </c>
      <c r="H317" s="10">
        <f t="shared" si="4"/>
        <v>0.553631284916201</v>
      </c>
      <c r="I317" s="9"/>
      <c r="J317" s="9"/>
    </row>
    <row r="318" spans="1:10">
      <c r="A318" s="8">
        <v>11537</v>
      </c>
      <c r="B318" s="8" t="s">
        <v>557</v>
      </c>
      <c r="C318" s="8">
        <v>570</v>
      </c>
      <c r="D318" s="8" t="s">
        <v>556</v>
      </c>
      <c r="E318" s="8" t="s">
        <v>128</v>
      </c>
      <c r="F318" s="8">
        <v>100</v>
      </c>
      <c r="G318" s="9">
        <v>286.4</v>
      </c>
      <c r="H318" s="10">
        <f t="shared" si="4"/>
        <v>2.864</v>
      </c>
      <c r="I318" s="9"/>
      <c r="J318" s="9"/>
    </row>
    <row r="319" spans="1:10">
      <c r="A319" s="8">
        <v>11768</v>
      </c>
      <c r="B319" s="8" t="s">
        <v>558</v>
      </c>
      <c r="C319" s="8">
        <v>570</v>
      </c>
      <c r="D319" s="8" t="s">
        <v>556</v>
      </c>
      <c r="E319" s="8" t="s">
        <v>559</v>
      </c>
      <c r="F319" s="8">
        <v>263</v>
      </c>
      <c r="G319" s="9">
        <v>23.8</v>
      </c>
      <c r="H319" s="10">
        <f t="shared" si="4"/>
        <v>0.0904942965779468</v>
      </c>
      <c r="I319" s="9"/>
      <c r="J319" s="9"/>
    </row>
    <row r="320" spans="1:10">
      <c r="A320" s="8">
        <v>4444</v>
      </c>
      <c r="B320" s="8" t="s">
        <v>560</v>
      </c>
      <c r="C320" s="8">
        <v>582</v>
      </c>
      <c r="D320" s="8" t="s">
        <v>561</v>
      </c>
      <c r="E320" s="8" t="s">
        <v>128</v>
      </c>
      <c r="F320" s="8">
        <v>583</v>
      </c>
      <c r="G320" s="9">
        <v>564.3</v>
      </c>
      <c r="H320" s="10">
        <f t="shared" si="4"/>
        <v>0.967924528301887</v>
      </c>
      <c r="I320" s="9"/>
      <c r="J320" s="9"/>
    </row>
    <row r="321" spans="1:10">
      <c r="A321" s="8">
        <v>990035</v>
      </c>
      <c r="B321" s="8" t="s">
        <v>562</v>
      </c>
      <c r="C321" s="8">
        <v>582</v>
      </c>
      <c r="D321" s="8" t="s">
        <v>561</v>
      </c>
      <c r="E321" s="8" t="s">
        <v>475</v>
      </c>
      <c r="F321" s="8">
        <v>585</v>
      </c>
      <c r="G321" s="9">
        <v>82.4</v>
      </c>
      <c r="H321" s="10">
        <f t="shared" si="4"/>
        <v>0.140854700854701</v>
      </c>
      <c r="I321" s="9"/>
      <c r="J321" s="9"/>
    </row>
    <row r="322" spans="1:10">
      <c r="A322" s="8">
        <v>4044</v>
      </c>
      <c r="B322" s="8" t="s">
        <v>563</v>
      </c>
      <c r="C322" s="8">
        <v>582</v>
      </c>
      <c r="D322" s="8" t="s">
        <v>561</v>
      </c>
      <c r="E322" s="8" t="s">
        <v>128</v>
      </c>
      <c r="F322" s="8">
        <v>583</v>
      </c>
      <c r="G322" s="9">
        <v>524.7</v>
      </c>
      <c r="H322" s="10">
        <f t="shared" si="4"/>
        <v>0.9</v>
      </c>
      <c r="I322" s="9"/>
      <c r="J322" s="9"/>
    </row>
    <row r="323" spans="1:10">
      <c r="A323" s="8">
        <v>4147</v>
      </c>
      <c r="B323" s="8" t="s">
        <v>564</v>
      </c>
      <c r="C323" s="8">
        <v>582</v>
      </c>
      <c r="D323" s="8" t="s">
        <v>561</v>
      </c>
      <c r="E323" s="8" t="s">
        <v>126</v>
      </c>
      <c r="F323" s="8">
        <v>583</v>
      </c>
      <c r="G323" s="9">
        <v>440.25</v>
      </c>
      <c r="H323" s="10">
        <f t="shared" si="4"/>
        <v>0.755145797598628</v>
      </c>
      <c r="I323" s="9"/>
      <c r="J323" s="9"/>
    </row>
    <row r="324" spans="1:10">
      <c r="A324" s="8">
        <v>11099</v>
      </c>
      <c r="B324" s="8" t="s">
        <v>565</v>
      </c>
      <c r="C324" s="8">
        <v>582</v>
      </c>
      <c r="D324" s="8" t="s">
        <v>561</v>
      </c>
      <c r="E324" s="8" t="s">
        <v>128</v>
      </c>
      <c r="F324" s="8">
        <v>583</v>
      </c>
      <c r="G324" s="9">
        <v>297</v>
      </c>
      <c r="H324" s="10">
        <f t="shared" ref="H324:H387" si="5">G324/F324</f>
        <v>0.509433962264151</v>
      </c>
      <c r="I324" s="9"/>
      <c r="J324" s="9"/>
    </row>
    <row r="325" spans="1:10">
      <c r="A325" s="8">
        <v>11656</v>
      </c>
      <c r="B325" s="8" t="s">
        <v>566</v>
      </c>
      <c r="C325" s="8">
        <v>582</v>
      </c>
      <c r="D325" s="8" t="s">
        <v>561</v>
      </c>
      <c r="E325" s="8" t="s">
        <v>128</v>
      </c>
      <c r="F325" s="8">
        <v>583</v>
      </c>
      <c r="G325" s="9">
        <v>111.8</v>
      </c>
      <c r="H325" s="10">
        <f t="shared" si="5"/>
        <v>0.191766723842196</v>
      </c>
      <c r="I325" s="9"/>
      <c r="J325" s="9"/>
    </row>
    <row r="326" spans="1:10">
      <c r="A326" s="8">
        <v>11059</v>
      </c>
      <c r="B326" s="8" t="s">
        <v>567</v>
      </c>
      <c r="C326" s="8">
        <v>102935</v>
      </c>
      <c r="D326" s="8" t="s">
        <v>568</v>
      </c>
      <c r="E326" s="8" t="s">
        <v>128</v>
      </c>
      <c r="F326" s="8">
        <v>324</v>
      </c>
      <c r="G326" s="9">
        <v>47.61</v>
      </c>
      <c r="H326" s="10">
        <f t="shared" si="5"/>
        <v>0.146944444444444</v>
      </c>
      <c r="I326" s="9" t="s">
        <v>9</v>
      </c>
      <c r="J326" s="9">
        <v>-50</v>
      </c>
    </row>
    <row r="327" spans="1:10">
      <c r="A327" s="8">
        <v>11621</v>
      </c>
      <c r="B327" s="8" t="s">
        <v>569</v>
      </c>
      <c r="C327" s="8">
        <v>102935</v>
      </c>
      <c r="D327" s="8" t="s">
        <v>568</v>
      </c>
      <c r="E327" s="8" t="s">
        <v>126</v>
      </c>
      <c r="F327" s="8">
        <v>294</v>
      </c>
      <c r="G327" s="9">
        <v>286.29</v>
      </c>
      <c r="H327" s="10">
        <f t="shared" si="5"/>
        <v>0.973775510204082</v>
      </c>
      <c r="I327" s="9" t="s">
        <v>9</v>
      </c>
      <c r="J327" s="9"/>
    </row>
    <row r="328" spans="1:10">
      <c r="A328" s="8">
        <v>11774</v>
      </c>
      <c r="B328" s="8" t="s">
        <v>570</v>
      </c>
      <c r="C328" s="8">
        <v>102935</v>
      </c>
      <c r="D328" s="8" t="s">
        <v>568</v>
      </c>
      <c r="E328" s="8" t="s">
        <v>571</v>
      </c>
      <c r="F328" s="8">
        <v>291</v>
      </c>
      <c r="G328" s="9">
        <v>0</v>
      </c>
      <c r="H328" s="10">
        <f t="shared" si="5"/>
        <v>0</v>
      </c>
      <c r="I328" s="9" t="s">
        <v>9</v>
      </c>
      <c r="J328" s="11">
        <v>-25</v>
      </c>
    </row>
    <row r="329" spans="1:10">
      <c r="A329" s="8">
        <v>11844</v>
      </c>
      <c r="B329" s="8" t="s">
        <v>572</v>
      </c>
      <c r="C329" s="8">
        <v>102935</v>
      </c>
      <c r="D329" s="8" t="s">
        <v>568</v>
      </c>
      <c r="E329" s="8" t="s">
        <v>128</v>
      </c>
      <c r="F329" s="8">
        <v>291</v>
      </c>
      <c r="G329" s="9">
        <v>0</v>
      </c>
      <c r="H329" s="10">
        <f t="shared" si="5"/>
        <v>0</v>
      </c>
      <c r="I329" s="9" t="s">
        <v>9</v>
      </c>
      <c r="J329" s="9">
        <v>-50</v>
      </c>
    </row>
    <row r="330" spans="1:10">
      <c r="A330" s="8">
        <v>10809</v>
      </c>
      <c r="B330" s="8" t="s">
        <v>573</v>
      </c>
      <c r="C330" s="8">
        <v>349</v>
      </c>
      <c r="D330" s="8" t="s">
        <v>574</v>
      </c>
      <c r="E330" s="8" t="s">
        <v>126</v>
      </c>
      <c r="F330" s="8">
        <v>720</v>
      </c>
      <c r="G330" s="9">
        <v>458.79</v>
      </c>
      <c r="H330" s="10">
        <f t="shared" si="5"/>
        <v>0.637208333333333</v>
      </c>
      <c r="I330" s="9" t="s">
        <v>9</v>
      </c>
      <c r="J330" s="9"/>
    </row>
    <row r="331" spans="1:10">
      <c r="A331" s="8">
        <v>11484</v>
      </c>
      <c r="B331" s="8" t="s">
        <v>575</v>
      </c>
      <c r="C331" s="8">
        <v>349</v>
      </c>
      <c r="D331" s="8" t="s">
        <v>574</v>
      </c>
      <c r="E331" s="8" t="s">
        <v>128</v>
      </c>
      <c r="F331" s="8">
        <v>720</v>
      </c>
      <c r="G331" s="9">
        <v>158.57</v>
      </c>
      <c r="H331" s="10">
        <f t="shared" si="5"/>
        <v>0.220236111111111</v>
      </c>
      <c r="I331" s="9" t="s">
        <v>9</v>
      </c>
      <c r="J331" s="9">
        <v>-50</v>
      </c>
    </row>
    <row r="332" spans="1:10">
      <c r="A332" s="8">
        <v>12091</v>
      </c>
      <c r="B332" s="8" t="s">
        <v>576</v>
      </c>
      <c r="C332" s="8">
        <v>349</v>
      </c>
      <c r="D332" s="8" t="s">
        <v>574</v>
      </c>
      <c r="E332" s="8" t="s">
        <v>220</v>
      </c>
      <c r="F332" s="8">
        <v>480</v>
      </c>
      <c r="G332" s="9">
        <v>336.3</v>
      </c>
      <c r="H332" s="10">
        <f t="shared" si="5"/>
        <v>0.700625</v>
      </c>
      <c r="I332" s="9" t="s">
        <v>9</v>
      </c>
      <c r="J332" s="9"/>
    </row>
    <row r="333" spans="1:10">
      <c r="A333" s="8">
        <v>12117</v>
      </c>
      <c r="B333" s="8" t="s">
        <v>577</v>
      </c>
      <c r="C333" s="8">
        <v>349</v>
      </c>
      <c r="D333" s="8" t="s">
        <v>574</v>
      </c>
      <c r="E333" s="8" t="s">
        <v>220</v>
      </c>
      <c r="F333" s="8">
        <v>480</v>
      </c>
      <c r="G333" s="9">
        <v>0</v>
      </c>
      <c r="H333" s="10">
        <f t="shared" si="5"/>
        <v>0</v>
      </c>
      <c r="I333" s="9" t="s">
        <v>9</v>
      </c>
      <c r="J333" s="11">
        <v>-25</v>
      </c>
    </row>
    <row r="334" spans="1:10">
      <c r="A334" s="8">
        <v>997727</v>
      </c>
      <c r="B334" s="8" t="s">
        <v>578</v>
      </c>
      <c r="C334" s="8">
        <v>339</v>
      </c>
      <c r="D334" s="8" t="s">
        <v>579</v>
      </c>
      <c r="E334" s="8" t="s">
        <v>126</v>
      </c>
      <c r="F334" s="8">
        <v>266</v>
      </c>
      <c r="G334" s="9">
        <v>0</v>
      </c>
      <c r="H334" s="10">
        <f t="shared" si="5"/>
        <v>0</v>
      </c>
      <c r="I334" s="9" t="s">
        <v>9</v>
      </c>
      <c r="J334" s="9">
        <v>-50</v>
      </c>
    </row>
    <row r="335" spans="1:10">
      <c r="A335" s="8">
        <v>11394</v>
      </c>
      <c r="B335" s="8" t="s">
        <v>580</v>
      </c>
      <c r="C335" s="8">
        <v>339</v>
      </c>
      <c r="D335" s="8" t="s">
        <v>579</v>
      </c>
      <c r="E335" s="8" t="s">
        <v>128</v>
      </c>
      <c r="F335" s="8">
        <v>534</v>
      </c>
      <c r="G335" s="9">
        <v>373</v>
      </c>
      <c r="H335" s="10">
        <f t="shared" si="5"/>
        <v>0.698501872659176</v>
      </c>
      <c r="I335" s="9" t="s">
        <v>9</v>
      </c>
      <c r="J335" s="9"/>
    </row>
    <row r="336" spans="1:10">
      <c r="A336" s="8">
        <v>7948</v>
      </c>
      <c r="B336" s="8" t="s">
        <v>581</v>
      </c>
      <c r="C336" s="8">
        <v>56</v>
      </c>
      <c r="D336" s="8" t="s">
        <v>582</v>
      </c>
      <c r="E336" s="8" t="s">
        <v>128</v>
      </c>
      <c r="F336" s="8">
        <v>300</v>
      </c>
      <c r="G336" s="9">
        <v>17.51</v>
      </c>
      <c r="H336" s="10">
        <f t="shared" si="5"/>
        <v>0.0583666666666667</v>
      </c>
      <c r="I336" s="9"/>
      <c r="J336" s="9"/>
    </row>
    <row r="337" spans="1:10">
      <c r="A337" s="8">
        <v>10983</v>
      </c>
      <c r="B337" s="8" t="s">
        <v>583</v>
      </c>
      <c r="C337" s="8">
        <v>56</v>
      </c>
      <c r="D337" s="8" t="s">
        <v>582</v>
      </c>
      <c r="E337" s="8" t="s">
        <v>126</v>
      </c>
      <c r="F337" s="8">
        <v>300</v>
      </c>
      <c r="G337" s="9">
        <v>873.4</v>
      </c>
      <c r="H337" s="10">
        <f t="shared" si="5"/>
        <v>2.91133333333333</v>
      </c>
      <c r="I337" s="9"/>
      <c r="J337" s="9"/>
    </row>
    <row r="338" spans="1:10">
      <c r="A338" s="8">
        <v>11830</v>
      </c>
      <c r="B338" s="8" t="s">
        <v>584</v>
      </c>
      <c r="C338" s="8">
        <v>56</v>
      </c>
      <c r="D338" s="8" t="s">
        <v>582</v>
      </c>
      <c r="E338" s="8" t="s">
        <v>128</v>
      </c>
      <c r="F338" s="8">
        <v>300</v>
      </c>
      <c r="G338" s="9">
        <v>168</v>
      </c>
      <c r="H338" s="10">
        <f t="shared" si="5"/>
        <v>0.56</v>
      </c>
      <c r="I338" s="9"/>
      <c r="J338" s="9"/>
    </row>
    <row r="339" spans="1:10">
      <c r="A339" s="8">
        <v>990467</v>
      </c>
      <c r="B339" s="8" t="s">
        <v>585</v>
      </c>
      <c r="C339" s="8">
        <v>355</v>
      </c>
      <c r="D339" s="8" t="s">
        <v>586</v>
      </c>
      <c r="E339" s="8" t="s">
        <v>142</v>
      </c>
      <c r="F339" s="8">
        <v>616</v>
      </c>
      <c r="G339" s="9">
        <v>1008.71</v>
      </c>
      <c r="H339" s="10">
        <f t="shared" si="5"/>
        <v>1.63751623376623</v>
      </c>
      <c r="I339" s="9"/>
      <c r="J339" s="9"/>
    </row>
    <row r="340" spans="1:10">
      <c r="A340" s="8">
        <v>8233</v>
      </c>
      <c r="B340" s="8" t="s">
        <v>587</v>
      </c>
      <c r="C340" s="8">
        <v>355</v>
      </c>
      <c r="D340" s="8" t="s">
        <v>586</v>
      </c>
      <c r="E340" s="8" t="s">
        <v>128</v>
      </c>
      <c r="F340" s="8">
        <v>513</v>
      </c>
      <c r="G340" s="9">
        <v>685.31</v>
      </c>
      <c r="H340" s="10">
        <f t="shared" si="5"/>
        <v>1.33588693957115</v>
      </c>
      <c r="I340" s="9"/>
      <c r="J340" s="9"/>
    </row>
    <row r="341" spans="1:10">
      <c r="A341" s="8">
        <v>9895</v>
      </c>
      <c r="B341" s="8" t="s">
        <v>588</v>
      </c>
      <c r="C341" s="8">
        <v>355</v>
      </c>
      <c r="D341" s="8" t="s">
        <v>586</v>
      </c>
      <c r="E341" s="8" t="s">
        <v>126</v>
      </c>
      <c r="F341" s="8">
        <v>462</v>
      </c>
      <c r="G341" s="9">
        <v>10.47</v>
      </c>
      <c r="H341" s="10">
        <f t="shared" si="5"/>
        <v>0.0226623376623377</v>
      </c>
      <c r="I341" s="9"/>
      <c r="J341" s="9"/>
    </row>
    <row r="342" spans="1:10">
      <c r="A342" s="8">
        <v>11396</v>
      </c>
      <c r="B342" s="8" t="s">
        <v>589</v>
      </c>
      <c r="C342" s="8">
        <v>355</v>
      </c>
      <c r="D342" s="8" t="s">
        <v>586</v>
      </c>
      <c r="E342" s="8" t="s">
        <v>128</v>
      </c>
      <c r="F342" s="8">
        <v>309</v>
      </c>
      <c r="G342" s="9">
        <v>157.93</v>
      </c>
      <c r="H342" s="10">
        <f t="shared" si="5"/>
        <v>0.511100323624595</v>
      </c>
      <c r="I342" s="9"/>
      <c r="J342" s="9"/>
    </row>
    <row r="343" spans="1:10">
      <c r="A343" s="8">
        <v>4435</v>
      </c>
      <c r="B343" s="8" t="s">
        <v>590</v>
      </c>
      <c r="C343" s="8">
        <v>733</v>
      </c>
      <c r="D343" s="8" t="s">
        <v>591</v>
      </c>
      <c r="E343" s="8" t="s">
        <v>592</v>
      </c>
      <c r="F343" s="8">
        <v>48</v>
      </c>
      <c r="G343" s="9">
        <v>426.5</v>
      </c>
      <c r="H343" s="10">
        <f t="shared" si="5"/>
        <v>8.88541666666667</v>
      </c>
      <c r="I343" s="9"/>
      <c r="J343" s="9"/>
    </row>
    <row r="344" spans="1:10">
      <c r="A344" s="8">
        <v>11110</v>
      </c>
      <c r="B344" s="8" t="s">
        <v>593</v>
      </c>
      <c r="C344" s="8">
        <v>733</v>
      </c>
      <c r="D344" s="8" t="s">
        <v>591</v>
      </c>
      <c r="E344" s="8" t="s">
        <v>126</v>
      </c>
      <c r="F344" s="8">
        <v>0</v>
      </c>
      <c r="G344" s="9">
        <v>0</v>
      </c>
      <c r="H344" s="10"/>
      <c r="I344" s="9"/>
      <c r="J344" s="9"/>
    </row>
    <row r="345" spans="1:10">
      <c r="A345" s="8">
        <v>11004</v>
      </c>
      <c r="B345" s="8" t="s">
        <v>594</v>
      </c>
      <c r="C345" s="8">
        <v>733</v>
      </c>
      <c r="D345" s="8" t="s">
        <v>591</v>
      </c>
      <c r="E345" s="8" t="s">
        <v>592</v>
      </c>
      <c r="F345" s="8">
        <v>252</v>
      </c>
      <c r="G345" s="9">
        <v>682.93</v>
      </c>
      <c r="H345" s="10">
        <f t="shared" si="5"/>
        <v>2.71003968253968</v>
      </c>
      <c r="I345" s="9"/>
      <c r="J345" s="9"/>
    </row>
    <row r="346" spans="1:10">
      <c r="A346" s="8">
        <v>5501</v>
      </c>
      <c r="B346" s="8" t="s">
        <v>595</v>
      </c>
      <c r="C346" s="8">
        <v>573</v>
      </c>
      <c r="D346" s="8" t="s">
        <v>596</v>
      </c>
      <c r="E346" s="8" t="s">
        <v>126</v>
      </c>
      <c r="F346" s="8">
        <v>400</v>
      </c>
      <c r="G346" s="9">
        <v>246</v>
      </c>
      <c r="H346" s="10">
        <f t="shared" si="5"/>
        <v>0.615</v>
      </c>
      <c r="I346" s="9"/>
      <c r="J346" s="9"/>
    </row>
    <row r="347" spans="1:10">
      <c r="A347" s="8">
        <v>11463</v>
      </c>
      <c r="B347" s="8" t="s">
        <v>597</v>
      </c>
      <c r="C347" s="8">
        <v>573</v>
      </c>
      <c r="D347" s="8" t="s">
        <v>596</v>
      </c>
      <c r="E347" s="8" t="s">
        <v>128</v>
      </c>
      <c r="F347" s="8">
        <v>400</v>
      </c>
      <c r="G347" s="9">
        <v>775.29</v>
      </c>
      <c r="H347" s="10">
        <f t="shared" si="5"/>
        <v>1.938225</v>
      </c>
      <c r="I347" s="9"/>
      <c r="J347" s="9"/>
    </row>
    <row r="348" spans="1:10">
      <c r="A348" s="8">
        <v>12108</v>
      </c>
      <c r="B348" s="8" t="s">
        <v>598</v>
      </c>
      <c r="C348" s="8">
        <v>573</v>
      </c>
      <c r="D348" s="8" t="s">
        <v>596</v>
      </c>
      <c r="E348" s="8" t="s">
        <v>220</v>
      </c>
      <c r="F348" s="8">
        <v>400</v>
      </c>
      <c r="G348" s="9">
        <v>0</v>
      </c>
      <c r="H348" s="10">
        <f t="shared" si="5"/>
        <v>0</v>
      </c>
      <c r="I348" s="9"/>
      <c r="J348" s="9"/>
    </row>
    <row r="349" spans="1:10">
      <c r="A349" s="8">
        <v>5344</v>
      </c>
      <c r="B349" s="8" t="s">
        <v>599</v>
      </c>
      <c r="C349" s="8">
        <v>379</v>
      </c>
      <c r="D349" s="8" t="s">
        <v>600</v>
      </c>
      <c r="E349" s="8" t="s">
        <v>128</v>
      </c>
      <c r="F349" s="8">
        <v>950</v>
      </c>
      <c r="G349" s="9">
        <v>121.1</v>
      </c>
      <c r="H349" s="10">
        <f t="shared" si="5"/>
        <v>0.127473684210526</v>
      </c>
      <c r="I349" s="9"/>
      <c r="J349" s="9"/>
    </row>
    <row r="350" spans="1:10">
      <c r="A350" s="8">
        <v>6830</v>
      </c>
      <c r="B350" s="8" t="s">
        <v>601</v>
      </c>
      <c r="C350" s="8">
        <v>379</v>
      </c>
      <c r="D350" s="8" t="s">
        <v>600</v>
      </c>
      <c r="E350" s="8" t="s">
        <v>126</v>
      </c>
      <c r="F350" s="8">
        <v>950</v>
      </c>
      <c r="G350" s="9">
        <v>1459.97</v>
      </c>
      <c r="H350" s="10">
        <f t="shared" si="5"/>
        <v>1.53681052631579</v>
      </c>
      <c r="I350" s="9"/>
      <c r="J350" s="9"/>
    </row>
    <row r="351" spans="1:10">
      <c r="A351" s="8">
        <v>6831</v>
      </c>
      <c r="B351" s="8" t="s">
        <v>602</v>
      </c>
      <c r="C351" s="8">
        <v>379</v>
      </c>
      <c r="D351" s="8" t="s">
        <v>600</v>
      </c>
      <c r="E351" s="8" t="s">
        <v>128</v>
      </c>
      <c r="F351" s="8">
        <v>900</v>
      </c>
      <c r="G351" s="9">
        <v>907.5</v>
      </c>
      <c r="H351" s="10">
        <f t="shared" si="5"/>
        <v>1.00833333333333</v>
      </c>
      <c r="I351" s="9"/>
      <c r="J351" s="9"/>
    </row>
    <row r="352" spans="1:10">
      <c r="A352" s="8">
        <v>8075</v>
      </c>
      <c r="B352" s="8" t="s">
        <v>603</v>
      </c>
      <c r="C352" s="8">
        <v>373</v>
      </c>
      <c r="D352" s="8" t="s">
        <v>604</v>
      </c>
      <c r="E352" s="8" t="s">
        <v>128</v>
      </c>
      <c r="F352" s="8">
        <v>689</v>
      </c>
      <c r="G352" s="9">
        <v>445.4</v>
      </c>
      <c r="H352" s="10">
        <f t="shared" si="5"/>
        <v>0.64644412191582</v>
      </c>
      <c r="I352" s="9" t="s">
        <v>9</v>
      </c>
      <c r="J352" s="9"/>
    </row>
    <row r="353" spans="1:10">
      <c r="A353" s="8">
        <v>8903</v>
      </c>
      <c r="B353" s="8" t="s">
        <v>605</v>
      </c>
      <c r="C353" s="8">
        <v>373</v>
      </c>
      <c r="D353" s="8" t="s">
        <v>604</v>
      </c>
      <c r="E353" s="8" t="s">
        <v>372</v>
      </c>
      <c r="F353" s="8">
        <v>620</v>
      </c>
      <c r="G353" s="9">
        <v>85</v>
      </c>
      <c r="H353" s="10">
        <f t="shared" si="5"/>
        <v>0.137096774193548</v>
      </c>
      <c r="I353" s="9" t="s">
        <v>9</v>
      </c>
      <c r="J353" s="9">
        <v>-50</v>
      </c>
    </row>
    <row r="354" spans="1:10">
      <c r="A354" s="8">
        <v>11452</v>
      </c>
      <c r="B354" s="8" t="s">
        <v>606</v>
      </c>
      <c r="C354" s="8">
        <v>373</v>
      </c>
      <c r="D354" s="8" t="s">
        <v>604</v>
      </c>
      <c r="E354" s="8" t="s">
        <v>128</v>
      </c>
      <c r="F354" s="8">
        <v>415</v>
      </c>
      <c r="G354" s="9">
        <v>264</v>
      </c>
      <c r="H354" s="10">
        <f t="shared" si="5"/>
        <v>0.636144578313253</v>
      </c>
      <c r="I354" s="9" t="s">
        <v>9</v>
      </c>
      <c r="J354" s="9"/>
    </row>
    <row r="355" spans="1:10">
      <c r="A355" s="8">
        <v>11751</v>
      </c>
      <c r="B355" s="8" t="s">
        <v>607</v>
      </c>
      <c r="C355" s="8">
        <v>373</v>
      </c>
      <c r="D355" s="8" t="s">
        <v>604</v>
      </c>
      <c r="E355" s="8" t="s">
        <v>131</v>
      </c>
      <c r="F355" s="8">
        <v>276</v>
      </c>
      <c r="G355" s="9">
        <v>68.6</v>
      </c>
      <c r="H355" s="10">
        <f t="shared" si="5"/>
        <v>0.248550724637681</v>
      </c>
      <c r="I355" s="9" t="s">
        <v>9</v>
      </c>
      <c r="J355" s="11">
        <v>-25</v>
      </c>
    </row>
    <row r="356" spans="1:10">
      <c r="A356" s="8">
        <v>8798</v>
      </c>
      <c r="B356" s="8" t="s">
        <v>608</v>
      </c>
      <c r="C356" s="8">
        <v>104429</v>
      </c>
      <c r="D356" s="8" t="s">
        <v>609</v>
      </c>
      <c r="E356" s="8" t="s">
        <v>221</v>
      </c>
      <c r="F356" s="8">
        <v>366</v>
      </c>
      <c r="G356" s="9">
        <v>0</v>
      </c>
      <c r="H356" s="10">
        <f t="shared" si="5"/>
        <v>0</v>
      </c>
      <c r="I356" s="9" t="s">
        <v>9</v>
      </c>
      <c r="J356" s="9">
        <v>-50</v>
      </c>
    </row>
    <row r="357" spans="1:10">
      <c r="A357" s="8">
        <v>11089</v>
      </c>
      <c r="B357" s="8" t="s">
        <v>610</v>
      </c>
      <c r="C357" s="8">
        <v>104429</v>
      </c>
      <c r="D357" s="8" t="s">
        <v>609</v>
      </c>
      <c r="E357" s="8" t="s">
        <v>221</v>
      </c>
      <c r="F357" s="8">
        <v>366</v>
      </c>
      <c r="G357" s="9">
        <v>0</v>
      </c>
      <c r="H357" s="10">
        <f t="shared" si="5"/>
        <v>0</v>
      </c>
      <c r="I357" s="9" t="s">
        <v>9</v>
      </c>
      <c r="J357" s="9">
        <v>-50</v>
      </c>
    </row>
    <row r="358" spans="1:10">
      <c r="A358" s="8">
        <v>11863</v>
      </c>
      <c r="B358" s="8" t="s">
        <v>611</v>
      </c>
      <c r="C358" s="8">
        <v>104429</v>
      </c>
      <c r="D358" s="8" t="s">
        <v>609</v>
      </c>
      <c r="E358" s="8" t="s">
        <v>221</v>
      </c>
      <c r="F358" s="8">
        <v>368</v>
      </c>
      <c r="G358" s="9">
        <v>168.3</v>
      </c>
      <c r="H358" s="10">
        <f t="shared" si="5"/>
        <v>0.457336956521739</v>
      </c>
      <c r="I358" s="9" t="s">
        <v>9</v>
      </c>
      <c r="J358" s="9">
        <v>-50</v>
      </c>
    </row>
    <row r="359" spans="1:10">
      <c r="A359" s="8">
        <v>10889</v>
      </c>
      <c r="B359" s="8" t="s">
        <v>612</v>
      </c>
      <c r="C359" s="8">
        <v>105396</v>
      </c>
      <c r="D359" s="8" t="s">
        <v>613</v>
      </c>
      <c r="E359" s="8" t="s">
        <v>128</v>
      </c>
      <c r="F359" s="8">
        <v>217.4</v>
      </c>
      <c r="G359" s="9">
        <v>96</v>
      </c>
      <c r="H359" s="10">
        <f t="shared" si="5"/>
        <v>0.441582336706532</v>
      </c>
      <c r="I359" s="9" t="s">
        <v>9</v>
      </c>
      <c r="J359" s="9">
        <v>-50</v>
      </c>
    </row>
    <row r="360" spans="1:10">
      <c r="A360" s="8">
        <v>11377</v>
      </c>
      <c r="B360" s="8" t="s">
        <v>614</v>
      </c>
      <c r="C360" s="8">
        <v>105396</v>
      </c>
      <c r="D360" s="8" t="s">
        <v>613</v>
      </c>
      <c r="E360" s="8" t="s">
        <v>615</v>
      </c>
      <c r="F360" s="8">
        <v>195.6</v>
      </c>
      <c r="G360" s="9">
        <v>0</v>
      </c>
      <c r="H360" s="10">
        <f t="shared" si="5"/>
        <v>0</v>
      </c>
      <c r="I360" s="9" t="s">
        <v>9</v>
      </c>
      <c r="J360" s="9">
        <v>-50</v>
      </c>
    </row>
    <row r="361" spans="1:10">
      <c r="A361" s="8">
        <v>12051</v>
      </c>
      <c r="B361" s="8" t="s">
        <v>616</v>
      </c>
      <c r="C361" s="8">
        <v>105396</v>
      </c>
      <c r="D361" s="8" t="s">
        <v>613</v>
      </c>
      <c r="E361" s="8" t="s">
        <v>617</v>
      </c>
      <c r="F361" s="8">
        <v>87</v>
      </c>
      <c r="G361" s="9">
        <v>20.6</v>
      </c>
      <c r="H361" s="10">
        <f t="shared" si="5"/>
        <v>0.236781609195402</v>
      </c>
      <c r="I361" s="9" t="s">
        <v>9</v>
      </c>
      <c r="J361" s="11">
        <v>-25</v>
      </c>
    </row>
    <row r="362" spans="1:10">
      <c r="A362" s="8">
        <v>4569</v>
      </c>
      <c r="B362" s="8" t="s">
        <v>201</v>
      </c>
      <c r="C362" s="8">
        <v>102565</v>
      </c>
      <c r="D362" s="8" t="s">
        <v>618</v>
      </c>
      <c r="E362" s="8" t="s">
        <v>126</v>
      </c>
      <c r="F362" s="8">
        <v>453</v>
      </c>
      <c r="G362" s="9">
        <v>832.2</v>
      </c>
      <c r="H362" s="10">
        <f t="shared" si="5"/>
        <v>1.83708609271523</v>
      </c>
      <c r="I362" s="9"/>
      <c r="J362" s="9"/>
    </row>
    <row r="363" spans="1:10">
      <c r="A363" s="8">
        <v>11686</v>
      </c>
      <c r="B363" s="8" t="s">
        <v>619</v>
      </c>
      <c r="C363" s="8">
        <v>102565</v>
      </c>
      <c r="D363" s="8" t="s">
        <v>618</v>
      </c>
      <c r="E363" s="8" t="s">
        <v>128</v>
      </c>
      <c r="F363" s="8">
        <v>347</v>
      </c>
      <c r="G363" s="9">
        <v>309.04</v>
      </c>
      <c r="H363" s="10">
        <f t="shared" si="5"/>
        <v>0.890605187319885</v>
      </c>
      <c r="I363" s="9"/>
      <c r="J363" s="9"/>
    </row>
    <row r="364" spans="1:10">
      <c r="A364" s="8">
        <v>11880</v>
      </c>
      <c r="B364" s="8" t="s">
        <v>620</v>
      </c>
      <c r="C364" s="8">
        <v>102565</v>
      </c>
      <c r="D364" s="8" t="s">
        <v>618</v>
      </c>
      <c r="E364" s="8" t="s">
        <v>131</v>
      </c>
      <c r="F364" s="8"/>
      <c r="G364" s="9">
        <v>0</v>
      </c>
      <c r="H364" s="10"/>
      <c r="I364" s="9"/>
      <c r="J364" s="9"/>
    </row>
    <row r="365" spans="1:10">
      <c r="A365" s="8">
        <v>5519</v>
      </c>
      <c r="B365" s="8" t="s">
        <v>621</v>
      </c>
      <c r="C365" s="8">
        <v>744</v>
      </c>
      <c r="D365" s="8" t="s">
        <v>622</v>
      </c>
      <c r="E365" s="8" t="s">
        <v>126</v>
      </c>
      <c r="F365" s="8">
        <v>380</v>
      </c>
      <c r="G365" s="9">
        <v>481.5</v>
      </c>
      <c r="H365" s="10">
        <f t="shared" si="5"/>
        <v>1.26710526315789</v>
      </c>
      <c r="I365" s="9"/>
      <c r="J365" s="9"/>
    </row>
    <row r="366" spans="1:10">
      <c r="A366" s="8">
        <v>8957</v>
      </c>
      <c r="B366" s="8" t="s">
        <v>623</v>
      </c>
      <c r="C366" s="8">
        <v>744</v>
      </c>
      <c r="D366" s="8" t="s">
        <v>622</v>
      </c>
      <c r="E366" s="8" t="s">
        <v>128</v>
      </c>
      <c r="F366" s="8">
        <v>380</v>
      </c>
      <c r="G366" s="9">
        <v>196.48</v>
      </c>
      <c r="H366" s="10">
        <f t="shared" si="5"/>
        <v>0.517052631578947</v>
      </c>
      <c r="I366" s="9"/>
      <c r="J366" s="9"/>
    </row>
    <row r="367" spans="1:10">
      <c r="A367" s="8">
        <v>11620</v>
      </c>
      <c r="B367" s="8" t="s">
        <v>624</v>
      </c>
      <c r="C367" s="8">
        <v>744</v>
      </c>
      <c r="D367" s="8" t="s">
        <v>622</v>
      </c>
      <c r="E367" s="8" t="s">
        <v>128</v>
      </c>
      <c r="F367" s="8">
        <v>340</v>
      </c>
      <c r="G367" s="9">
        <v>254.4</v>
      </c>
      <c r="H367" s="10">
        <f t="shared" si="5"/>
        <v>0.748235294117647</v>
      </c>
      <c r="I367" s="9"/>
      <c r="J367" s="9"/>
    </row>
    <row r="368" spans="1:10">
      <c r="A368" s="8">
        <v>11769</v>
      </c>
      <c r="B368" s="8" t="s">
        <v>625</v>
      </c>
      <c r="C368" s="8">
        <v>744</v>
      </c>
      <c r="D368" s="8" t="s">
        <v>622</v>
      </c>
      <c r="E368" s="8" t="s">
        <v>626</v>
      </c>
      <c r="F368" s="8">
        <v>300</v>
      </c>
      <c r="G368" s="9">
        <v>11.86</v>
      </c>
      <c r="H368" s="10">
        <f t="shared" si="5"/>
        <v>0.0395333333333333</v>
      </c>
      <c r="I368" s="9"/>
      <c r="J368" s="9"/>
    </row>
    <row r="369" spans="1:10">
      <c r="A369" s="8">
        <v>9760</v>
      </c>
      <c r="B369" s="8" t="s">
        <v>627</v>
      </c>
      <c r="C369" s="8">
        <v>513</v>
      </c>
      <c r="D369" s="8" t="s">
        <v>628</v>
      </c>
      <c r="E369" s="8" t="s">
        <v>126</v>
      </c>
      <c r="F369" s="8">
        <v>1020</v>
      </c>
      <c r="G369" s="9">
        <v>162.8</v>
      </c>
      <c r="H369" s="10">
        <f t="shared" si="5"/>
        <v>0.159607843137255</v>
      </c>
      <c r="I369" s="9" t="s">
        <v>9</v>
      </c>
      <c r="J369" s="9">
        <v>-50</v>
      </c>
    </row>
    <row r="370" spans="1:10">
      <c r="A370" s="8">
        <v>11329</v>
      </c>
      <c r="B370" s="8" t="s">
        <v>629</v>
      </c>
      <c r="C370" s="8">
        <v>513</v>
      </c>
      <c r="D370" s="8" t="s">
        <v>628</v>
      </c>
      <c r="E370" s="8" t="s">
        <v>128</v>
      </c>
      <c r="F370" s="8">
        <v>680</v>
      </c>
      <c r="G370" s="9">
        <v>168</v>
      </c>
      <c r="H370" s="10">
        <f t="shared" si="5"/>
        <v>0.247058823529412</v>
      </c>
      <c r="I370" s="9" t="s">
        <v>9</v>
      </c>
      <c r="J370" s="9">
        <v>-50</v>
      </c>
    </row>
    <row r="371" spans="1:10">
      <c r="A371" s="8">
        <v>9988</v>
      </c>
      <c r="B371" s="8" t="s">
        <v>630</v>
      </c>
      <c r="C371" s="8">
        <v>329</v>
      </c>
      <c r="D371" s="8" t="s">
        <v>631</v>
      </c>
      <c r="E371" s="8" t="s">
        <v>126</v>
      </c>
      <c r="F371" s="8">
        <v>707</v>
      </c>
      <c r="G371" s="9">
        <v>712.17</v>
      </c>
      <c r="H371" s="10">
        <f t="shared" si="5"/>
        <v>1.0073125884017</v>
      </c>
      <c r="I371" s="9" t="s">
        <v>9</v>
      </c>
      <c r="J371" s="9"/>
    </row>
    <row r="372" spans="1:10">
      <c r="A372" s="8">
        <v>11825</v>
      </c>
      <c r="B372" s="8" t="s">
        <v>632</v>
      </c>
      <c r="C372" s="8">
        <v>329</v>
      </c>
      <c r="D372" s="8" t="s">
        <v>631</v>
      </c>
      <c r="E372" s="8" t="s">
        <v>128</v>
      </c>
      <c r="F372" s="8">
        <v>333</v>
      </c>
      <c r="G372" s="9">
        <v>12.37</v>
      </c>
      <c r="H372" s="10">
        <f t="shared" si="5"/>
        <v>0.0371471471471471</v>
      </c>
      <c r="I372" s="9" t="s">
        <v>9</v>
      </c>
      <c r="J372" s="9">
        <v>-50</v>
      </c>
    </row>
    <row r="373" spans="1:10">
      <c r="A373" s="8">
        <v>11873</v>
      </c>
      <c r="B373" s="8" t="s">
        <v>633</v>
      </c>
      <c r="C373" s="8">
        <v>329</v>
      </c>
      <c r="D373" s="8" t="s">
        <v>631</v>
      </c>
      <c r="E373" s="8" t="s">
        <v>634</v>
      </c>
      <c r="F373" s="8">
        <v>553</v>
      </c>
      <c r="G373" s="9">
        <v>263.79</v>
      </c>
      <c r="H373" s="10">
        <f t="shared" si="5"/>
        <v>0.477016274864376</v>
      </c>
      <c r="I373" s="9" t="s">
        <v>9</v>
      </c>
      <c r="J373" s="11">
        <v>-25</v>
      </c>
    </row>
    <row r="374" spans="1:10">
      <c r="A374" s="8">
        <v>11711</v>
      </c>
      <c r="B374" s="8" t="s">
        <v>635</v>
      </c>
      <c r="C374" s="8">
        <v>329</v>
      </c>
      <c r="D374" s="8" t="s">
        <v>631</v>
      </c>
      <c r="E374" s="8" t="s">
        <v>128</v>
      </c>
      <c r="F374" s="8">
        <v>707</v>
      </c>
      <c r="G374" s="9">
        <v>0</v>
      </c>
      <c r="H374" s="10">
        <f t="shared" si="5"/>
        <v>0</v>
      </c>
      <c r="I374" s="9" t="s">
        <v>9</v>
      </c>
      <c r="J374" s="9">
        <v>-50</v>
      </c>
    </row>
    <row r="375" spans="1:10">
      <c r="A375" s="8">
        <v>4518</v>
      </c>
      <c r="B375" s="8" t="s">
        <v>636</v>
      </c>
      <c r="C375" s="8">
        <v>101453</v>
      </c>
      <c r="D375" s="8" t="s">
        <v>637</v>
      </c>
      <c r="E375" s="8" t="s">
        <v>128</v>
      </c>
      <c r="F375" s="8">
        <v>486.48</v>
      </c>
      <c r="G375" s="9">
        <v>274.61</v>
      </c>
      <c r="H375" s="10">
        <f t="shared" si="5"/>
        <v>0.564483637559612</v>
      </c>
      <c r="I375" s="9" t="s">
        <v>9</v>
      </c>
      <c r="J375" s="9"/>
    </row>
    <row r="376" spans="1:10">
      <c r="A376" s="8">
        <v>4133</v>
      </c>
      <c r="B376" s="8" t="s">
        <v>638</v>
      </c>
      <c r="C376" s="8">
        <v>101453</v>
      </c>
      <c r="D376" s="8" t="s">
        <v>637</v>
      </c>
      <c r="E376" s="8" t="s">
        <v>128</v>
      </c>
      <c r="F376" s="8">
        <v>540.56</v>
      </c>
      <c r="G376" s="9">
        <v>246</v>
      </c>
      <c r="H376" s="10">
        <f t="shared" si="5"/>
        <v>0.455083616989788</v>
      </c>
      <c r="I376" s="9" t="s">
        <v>9</v>
      </c>
      <c r="J376" s="9">
        <v>-50</v>
      </c>
    </row>
    <row r="377" spans="1:10">
      <c r="A377" s="8">
        <v>10927</v>
      </c>
      <c r="B377" s="8" t="s">
        <v>639</v>
      </c>
      <c r="C377" s="8">
        <v>101453</v>
      </c>
      <c r="D377" s="8" t="s">
        <v>637</v>
      </c>
      <c r="E377" s="8" t="s">
        <v>126</v>
      </c>
      <c r="F377" s="8">
        <v>486.48</v>
      </c>
      <c r="G377" s="9">
        <v>436.54</v>
      </c>
      <c r="H377" s="10">
        <f t="shared" si="5"/>
        <v>0.89734418681138</v>
      </c>
      <c r="I377" s="9" t="s">
        <v>9</v>
      </c>
      <c r="J377" s="9"/>
    </row>
    <row r="378" spans="1:10">
      <c r="A378" s="8">
        <v>11824</v>
      </c>
      <c r="B378" s="8" t="s">
        <v>640</v>
      </c>
      <c r="C378" s="8">
        <v>101453</v>
      </c>
      <c r="D378" s="8" t="s">
        <v>637</v>
      </c>
      <c r="E378" s="8" t="s">
        <v>128</v>
      </c>
      <c r="F378" s="8">
        <v>486.48</v>
      </c>
      <c r="G378" s="9">
        <v>0</v>
      </c>
      <c r="H378" s="10">
        <f t="shared" si="5"/>
        <v>0</v>
      </c>
      <c r="I378" s="9" t="s">
        <v>9</v>
      </c>
      <c r="J378" s="9">
        <v>-50</v>
      </c>
    </row>
    <row r="379" spans="1:10">
      <c r="A379" s="8">
        <v>5954</v>
      </c>
      <c r="B379" s="8" t="s">
        <v>641</v>
      </c>
      <c r="C379" s="8">
        <v>385</v>
      </c>
      <c r="D379" s="8" t="s">
        <v>642</v>
      </c>
      <c r="E379" s="8" t="s">
        <v>158</v>
      </c>
      <c r="F379" s="8">
        <v>1105</v>
      </c>
      <c r="G379" s="9">
        <v>228.8</v>
      </c>
      <c r="H379" s="10">
        <f t="shared" si="5"/>
        <v>0.207058823529412</v>
      </c>
      <c r="I379" s="9"/>
      <c r="J379" s="9"/>
    </row>
    <row r="380" spans="1:10">
      <c r="A380" s="8">
        <v>7317</v>
      </c>
      <c r="B380" s="8" t="s">
        <v>643</v>
      </c>
      <c r="C380" s="8">
        <v>385</v>
      </c>
      <c r="D380" s="8" t="s">
        <v>642</v>
      </c>
      <c r="E380" s="8" t="s">
        <v>644</v>
      </c>
      <c r="F380" s="8">
        <v>921</v>
      </c>
      <c r="G380" s="9">
        <v>2551.78</v>
      </c>
      <c r="H380" s="10">
        <f t="shared" si="5"/>
        <v>2.77066232356135</v>
      </c>
      <c r="I380" s="9"/>
      <c r="J380" s="9"/>
    </row>
    <row r="381" spans="1:10">
      <c r="A381" s="8">
        <v>7749</v>
      </c>
      <c r="B381" s="8" t="s">
        <v>645</v>
      </c>
      <c r="C381" s="8">
        <v>385</v>
      </c>
      <c r="D381" s="8" t="s">
        <v>642</v>
      </c>
      <c r="E381" s="8" t="s">
        <v>128</v>
      </c>
      <c r="F381" s="8">
        <v>921</v>
      </c>
      <c r="G381" s="9">
        <v>1415.91</v>
      </c>
      <c r="H381" s="10">
        <f t="shared" si="5"/>
        <v>1.53736156351792</v>
      </c>
      <c r="I381" s="9"/>
      <c r="J381" s="9"/>
    </row>
    <row r="382" spans="1:10">
      <c r="A382" s="8">
        <v>11458</v>
      </c>
      <c r="B382" s="8" t="s">
        <v>646</v>
      </c>
      <c r="C382" s="8">
        <v>385</v>
      </c>
      <c r="D382" s="8" t="s">
        <v>642</v>
      </c>
      <c r="E382" s="8" t="s">
        <v>169</v>
      </c>
      <c r="F382" s="8">
        <v>553</v>
      </c>
      <c r="G382" s="9">
        <v>93.35</v>
      </c>
      <c r="H382" s="10">
        <f t="shared" si="5"/>
        <v>0.16880650994575</v>
      </c>
      <c r="I382" s="9"/>
      <c r="J382" s="9"/>
    </row>
    <row r="383" spans="1:10">
      <c r="A383" s="8">
        <v>4093</v>
      </c>
      <c r="B383" s="8" t="s">
        <v>647</v>
      </c>
      <c r="C383" s="8">
        <v>311</v>
      </c>
      <c r="D383" s="8" t="s">
        <v>648</v>
      </c>
      <c r="E383" s="8" t="s">
        <v>126</v>
      </c>
      <c r="F383" s="8">
        <v>150</v>
      </c>
      <c r="G383" s="9">
        <v>67.18</v>
      </c>
      <c r="H383" s="10">
        <f t="shared" si="5"/>
        <v>0.447866666666667</v>
      </c>
      <c r="I383" s="9"/>
      <c r="J383" s="9"/>
    </row>
    <row r="384" spans="1:10">
      <c r="A384" s="8">
        <v>4302</v>
      </c>
      <c r="B384" s="8" t="s">
        <v>649</v>
      </c>
      <c r="C384" s="8">
        <v>311</v>
      </c>
      <c r="D384" s="8" t="s">
        <v>648</v>
      </c>
      <c r="E384" s="8" t="s">
        <v>128</v>
      </c>
      <c r="F384" s="8">
        <v>150</v>
      </c>
      <c r="G384" s="9">
        <v>375.6</v>
      </c>
      <c r="H384" s="10">
        <f t="shared" si="5"/>
        <v>2.504</v>
      </c>
      <c r="I384" s="9"/>
      <c r="J384" s="9"/>
    </row>
    <row r="385" spans="1:10">
      <c r="A385" s="8">
        <v>7662</v>
      </c>
      <c r="B385" s="8" t="s">
        <v>650</v>
      </c>
      <c r="C385" s="8">
        <v>709</v>
      </c>
      <c r="D385" s="8" t="s">
        <v>651</v>
      </c>
      <c r="E385" s="8" t="s">
        <v>189</v>
      </c>
      <c r="F385" s="8">
        <v>410</v>
      </c>
      <c r="G385" s="9">
        <v>683.15</v>
      </c>
      <c r="H385" s="10">
        <f t="shared" si="5"/>
        <v>1.66621951219512</v>
      </c>
      <c r="I385" s="9"/>
      <c r="J385" s="9"/>
    </row>
    <row r="386" spans="1:10">
      <c r="A386" s="8">
        <v>7388</v>
      </c>
      <c r="B386" s="8" t="s">
        <v>652</v>
      </c>
      <c r="C386" s="8">
        <v>709</v>
      </c>
      <c r="D386" s="8" t="s">
        <v>651</v>
      </c>
      <c r="E386" s="8" t="s">
        <v>126</v>
      </c>
      <c r="F386" s="8">
        <v>370</v>
      </c>
      <c r="G386" s="9">
        <v>171.9</v>
      </c>
      <c r="H386" s="10">
        <f t="shared" si="5"/>
        <v>0.464594594594595</v>
      </c>
      <c r="I386" s="9"/>
      <c r="J386" s="9"/>
    </row>
    <row r="387" spans="1:10">
      <c r="A387" s="8">
        <v>11465</v>
      </c>
      <c r="B387" s="8" t="s">
        <v>653</v>
      </c>
      <c r="C387" s="8">
        <v>709</v>
      </c>
      <c r="D387" s="8" t="s">
        <v>651</v>
      </c>
      <c r="E387" s="8" t="s">
        <v>189</v>
      </c>
      <c r="F387" s="8">
        <v>410</v>
      </c>
      <c r="G387" s="9">
        <v>48</v>
      </c>
      <c r="H387" s="10">
        <f t="shared" si="5"/>
        <v>0.117073170731707</v>
      </c>
      <c r="I387" s="9"/>
      <c r="J387" s="9"/>
    </row>
    <row r="388" spans="1:10">
      <c r="A388" s="8">
        <v>11486</v>
      </c>
      <c r="B388" s="8" t="s">
        <v>654</v>
      </c>
      <c r="C388" s="8">
        <v>709</v>
      </c>
      <c r="D388" s="8" t="s">
        <v>651</v>
      </c>
      <c r="E388" s="8" t="s">
        <v>189</v>
      </c>
      <c r="F388" s="8">
        <v>410</v>
      </c>
      <c r="G388" s="9">
        <v>569.25</v>
      </c>
      <c r="H388" s="10">
        <f t="shared" ref="H388:H416" si="6">G388/F388</f>
        <v>1.38841463414634</v>
      </c>
      <c r="I388" s="9"/>
      <c r="J388" s="9"/>
    </row>
    <row r="389" spans="1:10">
      <c r="A389" s="8">
        <v>4325</v>
      </c>
      <c r="B389" s="8" t="s">
        <v>655</v>
      </c>
      <c r="C389" s="8">
        <v>730</v>
      </c>
      <c r="D389" s="8" t="s">
        <v>656</v>
      </c>
      <c r="E389" s="8" t="s">
        <v>126</v>
      </c>
      <c r="F389" s="8">
        <v>800</v>
      </c>
      <c r="G389" s="9">
        <v>581.81</v>
      </c>
      <c r="H389" s="10">
        <f t="shared" si="6"/>
        <v>0.7272625</v>
      </c>
      <c r="I389" s="9" t="s">
        <v>9</v>
      </c>
      <c r="J389" s="9"/>
    </row>
    <row r="390" spans="1:10">
      <c r="A390" s="8">
        <v>6810</v>
      </c>
      <c r="B390" s="8" t="s">
        <v>657</v>
      </c>
      <c r="C390" s="8">
        <v>730</v>
      </c>
      <c r="D390" s="8" t="s">
        <v>656</v>
      </c>
      <c r="E390" s="8" t="s">
        <v>128</v>
      </c>
      <c r="F390" s="8">
        <v>800</v>
      </c>
      <c r="G390" s="9">
        <v>216.3</v>
      </c>
      <c r="H390" s="10">
        <f t="shared" si="6"/>
        <v>0.270375</v>
      </c>
      <c r="I390" s="9" t="s">
        <v>9</v>
      </c>
      <c r="J390" s="9">
        <v>-50</v>
      </c>
    </row>
    <row r="391" spans="1:10">
      <c r="A391" s="8">
        <v>8038</v>
      </c>
      <c r="B391" s="8" t="s">
        <v>658</v>
      </c>
      <c r="C391" s="8">
        <v>730</v>
      </c>
      <c r="D391" s="8" t="s">
        <v>656</v>
      </c>
      <c r="E391" s="8" t="s">
        <v>128</v>
      </c>
      <c r="F391" s="8">
        <v>200</v>
      </c>
      <c r="G391" s="9">
        <v>168.3</v>
      </c>
      <c r="H391" s="10">
        <f t="shared" si="6"/>
        <v>0.8415</v>
      </c>
      <c r="I391" s="9" t="s">
        <v>9</v>
      </c>
      <c r="J391" s="9"/>
    </row>
    <row r="392" spans="1:10">
      <c r="A392" s="8">
        <v>8338</v>
      </c>
      <c r="B392" s="8" t="s">
        <v>659</v>
      </c>
      <c r="C392" s="8">
        <v>730</v>
      </c>
      <c r="D392" s="8" t="s">
        <v>656</v>
      </c>
      <c r="E392" s="8" t="s">
        <v>158</v>
      </c>
      <c r="F392" s="8">
        <v>800</v>
      </c>
      <c r="G392" s="9">
        <v>312.13</v>
      </c>
      <c r="H392" s="10">
        <f t="shared" si="6"/>
        <v>0.3901625</v>
      </c>
      <c r="I392" s="9" t="s">
        <v>9</v>
      </c>
      <c r="J392" s="9">
        <v>-50</v>
      </c>
    </row>
    <row r="393" spans="1:10">
      <c r="A393" s="8">
        <v>11596</v>
      </c>
      <c r="B393" s="8" t="s">
        <v>660</v>
      </c>
      <c r="C393" s="8">
        <v>730</v>
      </c>
      <c r="D393" s="8" t="s">
        <v>656</v>
      </c>
      <c r="E393" s="8" t="s">
        <v>128</v>
      </c>
      <c r="F393" s="8">
        <v>200</v>
      </c>
      <c r="G393" s="9">
        <v>0</v>
      </c>
      <c r="H393" s="10">
        <f t="shared" si="6"/>
        <v>0</v>
      </c>
      <c r="I393" s="9" t="s">
        <v>9</v>
      </c>
      <c r="J393" s="9">
        <v>-50</v>
      </c>
    </row>
    <row r="394" spans="1:10">
      <c r="A394" s="8">
        <v>4330</v>
      </c>
      <c r="B394" s="8" t="s">
        <v>661</v>
      </c>
      <c r="C394" s="8">
        <v>514</v>
      </c>
      <c r="D394" s="8" t="s">
        <v>662</v>
      </c>
      <c r="E394" s="8" t="s">
        <v>128</v>
      </c>
      <c r="F394" s="8">
        <v>690</v>
      </c>
      <c r="G394" s="9">
        <v>307.91</v>
      </c>
      <c r="H394" s="10">
        <f t="shared" si="6"/>
        <v>0.446246376811594</v>
      </c>
      <c r="I394" s="9"/>
      <c r="J394" s="9"/>
    </row>
    <row r="395" spans="1:10">
      <c r="A395" s="8">
        <v>5406</v>
      </c>
      <c r="B395" s="8" t="s">
        <v>663</v>
      </c>
      <c r="C395" s="8">
        <v>514</v>
      </c>
      <c r="D395" s="8" t="s">
        <v>662</v>
      </c>
      <c r="E395" s="8" t="s">
        <v>126</v>
      </c>
      <c r="F395" s="8">
        <v>620</v>
      </c>
      <c r="G395" s="9">
        <v>701.51</v>
      </c>
      <c r="H395" s="10">
        <f t="shared" si="6"/>
        <v>1.13146774193548</v>
      </c>
      <c r="I395" s="9"/>
      <c r="J395" s="9"/>
    </row>
    <row r="396" spans="1:10">
      <c r="A396" s="8">
        <v>6251</v>
      </c>
      <c r="B396" s="8" t="s">
        <v>664</v>
      </c>
      <c r="C396" s="8">
        <v>514</v>
      </c>
      <c r="D396" s="8" t="s">
        <v>662</v>
      </c>
      <c r="E396" s="8" t="s">
        <v>128</v>
      </c>
      <c r="F396" s="8">
        <v>690</v>
      </c>
      <c r="G396" s="9">
        <v>730.18</v>
      </c>
      <c r="H396" s="10">
        <f t="shared" si="6"/>
        <v>1.05823188405797</v>
      </c>
      <c r="I396" s="9"/>
      <c r="J396" s="9"/>
    </row>
    <row r="397" spans="1:10">
      <c r="A397" s="8">
        <v>4196</v>
      </c>
      <c r="B397" s="8" t="s">
        <v>665</v>
      </c>
      <c r="C397" s="8">
        <v>102567</v>
      </c>
      <c r="D397" s="8" t="s">
        <v>666</v>
      </c>
      <c r="E397" s="8" t="s">
        <v>126</v>
      </c>
      <c r="F397" s="8">
        <v>467</v>
      </c>
      <c r="G397" s="9">
        <v>233.51</v>
      </c>
      <c r="H397" s="10">
        <f t="shared" si="6"/>
        <v>0.500021413276231</v>
      </c>
      <c r="I397" s="9" t="s">
        <v>9</v>
      </c>
      <c r="J397" s="9"/>
    </row>
    <row r="398" spans="1:10">
      <c r="A398" s="8">
        <v>8489</v>
      </c>
      <c r="B398" s="8" t="s">
        <v>667</v>
      </c>
      <c r="C398" s="8">
        <v>102567</v>
      </c>
      <c r="D398" s="8" t="s">
        <v>666</v>
      </c>
      <c r="E398" s="8" t="s">
        <v>158</v>
      </c>
      <c r="F398" s="8">
        <v>622</v>
      </c>
      <c r="G398" s="9">
        <v>74.8</v>
      </c>
      <c r="H398" s="10">
        <f t="shared" si="6"/>
        <v>0.120257234726688</v>
      </c>
      <c r="I398" s="9" t="s">
        <v>9</v>
      </c>
      <c r="J398" s="9">
        <v>-50</v>
      </c>
    </row>
    <row r="399" spans="1:10">
      <c r="A399" s="8">
        <v>11466</v>
      </c>
      <c r="B399" s="8" t="s">
        <v>668</v>
      </c>
      <c r="C399" s="8">
        <v>102567</v>
      </c>
      <c r="D399" s="8" t="s">
        <v>666</v>
      </c>
      <c r="E399" s="8" t="s">
        <v>128</v>
      </c>
      <c r="F399" s="8">
        <v>311</v>
      </c>
      <c r="G399" s="9">
        <v>0</v>
      </c>
      <c r="H399" s="10">
        <f t="shared" si="6"/>
        <v>0</v>
      </c>
      <c r="I399" s="9" t="s">
        <v>9</v>
      </c>
      <c r="J399" s="9">
        <v>-50</v>
      </c>
    </row>
    <row r="400" spans="1:10">
      <c r="A400" s="8">
        <v>5408</v>
      </c>
      <c r="B400" s="8" t="s">
        <v>669</v>
      </c>
      <c r="C400" s="8">
        <v>387</v>
      </c>
      <c r="D400" s="8" t="s">
        <v>670</v>
      </c>
      <c r="E400" s="8" t="s">
        <v>126</v>
      </c>
      <c r="F400" s="8">
        <v>733.33</v>
      </c>
      <c r="G400" s="9">
        <v>195.78</v>
      </c>
      <c r="H400" s="10">
        <f t="shared" si="6"/>
        <v>0.26697394079064</v>
      </c>
      <c r="I400" s="9" t="s">
        <v>9</v>
      </c>
      <c r="J400" s="9">
        <v>-50</v>
      </c>
    </row>
    <row r="401" spans="1:10">
      <c r="A401" s="8">
        <v>5701</v>
      </c>
      <c r="B401" s="8" t="s">
        <v>671</v>
      </c>
      <c r="C401" s="8">
        <v>387</v>
      </c>
      <c r="D401" s="8" t="s">
        <v>670</v>
      </c>
      <c r="E401" s="8" t="s">
        <v>128</v>
      </c>
      <c r="F401" s="8">
        <v>733.33</v>
      </c>
      <c r="G401" s="9">
        <v>472</v>
      </c>
      <c r="H401" s="10">
        <f t="shared" si="6"/>
        <v>0.643639289269497</v>
      </c>
      <c r="I401" s="9" t="s">
        <v>9</v>
      </c>
      <c r="J401" s="9"/>
    </row>
    <row r="402" spans="1:10">
      <c r="A402" s="8">
        <v>10856</v>
      </c>
      <c r="B402" s="8" t="s">
        <v>672</v>
      </c>
      <c r="C402" s="8">
        <v>387</v>
      </c>
      <c r="D402" s="8" t="s">
        <v>670</v>
      </c>
      <c r="E402" s="8" t="s">
        <v>128</v>
      </c>
      <c r="F402" s="8">
        <v>733.34</v>
      </c>
      <c r="G402" s="9">
        <v>88</v>
      </c>
      <c r="H402" s="10">
        <f t="shared" si="6"/>
        <v>0.119998909100826</v>
      </c>
      <c r="I402" s="9" t="s">
        <v>9</v>
      </c>
      <c r="J402" s="9">
        <v>-50</v>
      </c>
    </row>
    <row r="403" spans="1:10">
      <c r="A403" s="8">
        <v>12060</v>
      </c>
      <c r="B403" s="8" t="s">
        <v>673</v>
      </c>
      <c r="C403" s="8">
        <v>387</v>
      </c>
      <c r="D403" s="8" t="s">
        <v>670</v>
      </c>
      <c r="E403" s="8" t="s">
        <v>131</v>
      </c>
      <c r="F403" s="8"/>
      <c r="G403" s="9">
        <v>0</v>
      </c>
      <c r="H403" s="10"/>
      <c r="I403" s="9" t="s">
        <v>9</v>
      </c>
      <c r="J403" s="9"/>
    </row>
    <row r="404" spans="1:10">
      <c r="A404" s="8">
        <v>12061</v>
      </c>
      <c r="B404" s="8" t="s">
        <v>674</v>
      </c>
      <c r="C404" s="8">
        <v>387</v>
      </c>
      <c r="D404" s="8" t="s">
        <v>670</v>
      </c>
      <c r="E404" s="8" t="s">
        <v>131</v>
      </c>
      <c r="F404" s="8"/>
      <c r="G404" s="9">
        <v>79</v>
      </c>
      <c r="H404" s="10"/>
      <c r="I404" s="9" t="s">
        <v>9</v>
      </c>
      <c r="J404" s="9"/>
    </row>
    <row r="405" spans="1:10">
      <c r="A405" s="8">
        <v>8940</v>
      </c>
      <c r="B405" s="8" t="s">
        <v>675</v>
      </c>
      <c r="C405" s="8">
        <v>377</v>
      </c>
      <c r="D405" s="8" t="s">
        <v>676</v>
      </c>
      <c r="E405" s="8" t="s">
        <v>126</v>
      </c>
      <c r="F405" s="8">
        <v>468</v>
      </c>
      <c r="G405" s="9">
        <v>364.8</v>
      </c>
      <c r="H405" s="10">
        <f t="shared" si="6"/>
        <v>0.779487179487179</v>
      </c>
      <c r="I405" s="9"/>
      <c r="J405" s="9"/>
    </row>
    <row r="406" spans="1:10">
      <c r="A406" s="8">
        <v>11323</v>
      </c>
      <c r="B406" s="8" t="s">
        <v>677</v>
      </c>
      <c r="C406" s="8">
        <v>377</v>
      </c>
      <c r="D406" s="8" t="s">
        <v>676</v>
      </c>
      <c r="E406" s="8" t="s">
        <v>128</v>
      </c>
      <c r="F406" s="8">
        <v>520</v>
      </c>
      <c r="G406" s="9">
        <v>880.97</v>
      </c>
      <c r="H406" s="10">
        <f t="shared" si="6"/>
        <v>1.69417307692308</v>
      </c>
      <c r="I406" s="9"/>
      <c r="J406" s="9"/>
    </row>
    <row r="407" spans="1:10">
      <c r="A407" s="8">
        <v>11753</v>
      </c>
      <c r="B407" s="8" t="s">
        <v>678</v>
      </c>
      <c r="C407" s="8">
        <v>377</v>
      </c>
      <c r="D407" s="8" t="s">
        <v>676</v>
      </c>
      <c r="E407" s="8" t="s">
        <v>131</v>
      </c>
      <c r="F407" s="8">
        <v>312</v>
      </c>
      <c r="G407" s="9">
        <v>141.7</v>
      </c>
      <c r="H407" s="10">
        <f t="shared" si="6"/>
        <v>0.454166666666667</v>
      </c>
      <c r="I407" s="9"/>
      <c r="J407" s="9"/>
    </row>
    <row r="408" spans="1:10">
      <c r="A408" s="8">
        <v>12047</v>
      </c>
      <c r="B408" s="8" t="s">
        <v>679</v>
      </c>
      <c r="C408" s="8">
        <v>377</v>
      </c>
      <c r="D408" s="8" t="s">
        <v>676</v>
      </c>
      <c r="E408" s="8" t="s">
        <v>680</v>
      </c>
      <c r="F408" s="8"/>
      <c r="G408" s="9">
        <v>0</v>
      </c>
      <c r="H408" s="10"/>
      <c r="I408" s="9"/>
      <c r="J408" s="9"/>
    </row>
    <row r="409" spans="1:10">
      <c r="A409" s="8">
        <v>9112</v>
      </c>
      <c r="B409" s="8" t="s">
        <v>681</v>
      </c>
      <c r="C409" s="8">
        <v>371</v>
      </c>
      <c r="D409" s="8" t="s">
        <v>682</v>
      </c>
      <c r="E409" s="8" t="s">
        <v>126</v>
      </c>
      <c r="F409" s="8">
        <v>31</v>
      </c>
      <c r="G409" s="9">
        <v>127.3</v>
      </c>
      <c r="H409" s="10">
        <f t="shared" si="6"/>
        <v>4.10645161290323</v>
      </c>
      <c r="I409" s="9"/>
      <c r="J409" s="9"/>
    </row>
    <row r="410" spans="1:10">
      <c r="A410" s="8">
        <v>11388</v>
      </c>
      <c r="B410" s="8" t="s">
        <v>683</v>
      </c>
      <c r="C410" s="8">
        <v>371</v>
      </c>
      <c r="D410" s="8" t="s">
        <v>682</v>
      </c>
      <c r="E410" s="8" t="s">
        <v>128</v>
      </c>
      <c r="F410" s="8">
        <v>31</v>
      </c>
      <c r="G410" s="9">
        <v>168.3</v>
      </c>
      <c r="H410" s="10">
        <f t="shared" si="6"/>
        <v>5.42903225806452</v>
      </c>
      <c r="I410" s="9"/>
      <c r="J410" s="9"/>
    </row>
    <row r="411" spans="1:10">
      <c r="A411" s="8">
        <v>11947</v>
      </c>
      <c r="B411" s="8" t="s">
        <v>684</v>
      </c>
      <c r="C411" s="8">
        <v>371</v>
      </c>
      <c r="D411" s="8" t="s">
        <v>682</v>
      </c>
      <c r="E411" s="8" t="s">
        <v>128</v>
      </c>
      <c r="F411" s="8">
        <v>138</v>
      </c>
      <c r="G411" s="9">
        <v>138</v>
      </c>
      <c r="H411" s="10">
        <f t="shared" si="6"/>
        <v>1</v>
      </c>
      <c r="I411" s="9"/>
      <c r="J411" s="9"/>
    </row>
    <row r="412" spans="1:10">
      <c r="A412" s="8">
        <v>11101</v>
      </c>
      <c r="B412" s="8" t="s">
        <v>685</v>
      </c>
      <c r="C412" s="8">
        <v>359</v>
      </c>
      <c r="D412" s="8" t="s">
        <v>686</v>
      </c>
      <c r="E412" s="8" t="s">
        <v>128</v>
      </c>
      <c r="F412" s="8">
        <v>562.5</v>
      </c>
      <c r="G412" s="9">
        <v>447.63</v>
      </c>
      <c r="H412" s="10">
        <f t="shared" si="6"/>
        <v>0.795786666666667</v>
      </c>
      <c r="I412" s="9" t="s">
        <v>9</v>
      </c>
      <c r="J412" s="9"/>
    </row>
    <row r="413" spans="1:10">
      <c r="A413" s="8">
        <v>10860</v>
      </c>
      <c r="B413" s="8" t="s">
        <v>687</v>
      </c>
      <c r="C413" s="8">
        <v>359</v>
      </c>
      <c r="D413" s="8" t="s">
        <v>686</v>
      </c>
      <c r="E413" s="8" t="s">
        <v>128</v>
      </c>
      <c r="F413" s="8">
        <v>562.5</v>
      </c>
      <c r="G413" s="9">
        <v>240.37</v>
      </c>
      <c r="H413" s="10">
        <f t="shared" si="6"/>
        <v>0.427324444444444</v>
      </c>
      <c r="I413" s="9" t="s">
        <v>9</v>
      </c>
      <c r="J413" s="9">
        <v>-50</v>
      </c>
    </row>
    <row r="414" spans="1:10">
      <c r="A414" s="8">
        <v>11871</v>
      </c>
      <c r="B414" s="8" t="s">
        <v>688</v>
      </c>
      <c r="C414" s="8">
        <v>359</v>
      </c>
      <c r="D414" s="8" t="s">
        <v>686</v>
      </c>
      <c r="E414" s="8" t="s">
        <v>689</v>
      </c>
      <c r="F414" s="8">
        <v>337.5</v>
      </c>
      <c r="G414" s="9">
        <v>135.87</v>
      </c>
      <c r="H414" s="10">
        <f t="shared" si="6"/>
        <v>0.402577777777778</v>
      </c>
      <c r="I414" s="9" t="s">
        <v>9</v>
      </c>
      <c r="J414" s="11">
        <v>-25</v>
      </c>
    </row>
    <row r="415" spans="1:10">
      <c r="A415" s="8">
        <v>11778</v>
      </c>
      <c r="B415" s="8" t="s">
        <v>690</v>
      </c>
      <c r="C415" s="8">
        <v>359</v>
      </c>
      <c r="D415" s="8" t="s">
        <v>686</v>
      </c>
      <c r="E415" s="8" t="s">
        <v>691</v>
      </c>
      <c r="F415" s="8">
        <v>337.5</v>
      </c>
      <c r="G415" s="9">
        <v>34.88</v>
      </c>
      <c r="H415" s="10">
        <f t="shared" si="6"/>
        <v>0.103348148148148</v>
      </c>
      <c r="I415" s="9" t="s">
        <v>9</v>
      </c>
      <c r="J415" s="11">
        <v>-25</v>
      </c>
    </row>
    <row r="416" spans="1:10">
      <c r="A416" s="8"/>
      <c r="B416" s="8" t="s">
        <v>221</v>
      </c>
      <c r="C416" s="8"/>
      <c r="D416" s="8"/>
      <c r="E416" s="8" t="s">
        <v>221</v>
      </c>
      <c r="F416" s="8"/>
      <c r="G416" s="9"/>
      <c r="H416" s="10"/>
      <c r="I416" s="9"/>
      <c r="J416" s="9"/>
    </row>
  </sheetData>
  <autoFilter ref="A2:J416">
    <extLst/>
  </autoFilter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门店完成情况</vt:lpstr>
      <vt:lpstr>个人完成情况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凉薄1416584028</cp:lastModifiedBy>
  <dcterms:created xsi:type="dcterms:W3CDTF">2018-02-27T11:14:00Z</dcterms:created>
  <dcterms:modified xsi:type="dcterms:W3CDTF">2019-04-30T09:23:50Z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